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2.xml" ContentType="application/vnd.openxmlformats-officedocument.drawing+xml"/>
  <Override PartName="/xl/tables/table1.xml" ContentType="application/vnd.openxmlformats-officedocument.spreadsheetml.table+xml"/>
  <Override PartName="/xl/charts/chartEx1.xml" ContentType="application/vnd.ms-office.chartex+xml"/>
  <Override PartName="/xl/charts/style3.xml" ContentType="application/vnd.ms-office.chartstyle+xml"/>
  <Override PartName="/xl/charts/colors3.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tables/table2.xml" ContentType="application/vnd.openxmlformats-officedocument.spreadsheetml.table+xml"/>
  <Override PartName="/xl/pivotTables/pivotTable5.xml" ContentType="application/vnd.openxmlformats-officedocument.spreadsheetml.pivotTable+xml"/>
  <Override PartName="/xl/tables/table3.xml" ContentType="application/vnd.openxmlformats-officedocument.spreadsheetml.table+xml"/>
  <Override PartName="/xl/tables/table4.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mc:AlternateContent xmlns:mc="http://schemas.openxmlformats.org/markup-compatibility/2006">
    <mc:Choice Requires="x15">
      <x15ac:absPath xmlns:x15ac="http://schemas.microsoft.com/office/spreadsheetml/2010/11/ac" url="C:\Users\oladi\Desktop\Projects\COVID-19_Nasdaq\"/>
    </mc:Choice>
  </mc:AlternateContent>
  <xr:revisionPtr revIDLastSave="0" documentId="13_ncr:1_{04A74563-F3FC-4C1F-A33C-266D9D4177C1}" xr6:coauthVersionLast="47" xr6:coauthVersionMax="47" xr10:uidLastSave="{00000000-0000-0000-0000-000000000000}"/>
  <workbookProtection workbookAlgorithmName="SHA-512" workbookHashValue="rCnIC14Wa6ep55aufwPj7HDN8zmzzcgRO8KETzMwHUaFMKgtyJ+UFHBJNVCOgx+QV1/aPzi1tIr21amJN3cY/w==" workbookSaltValue="pTpHuIaWDQuV4tDgGvPcYA==" workbookSpinCount="100000" lockStructure="1"/>
  <bookViews>
    <workbookView xWindow="-108" yWindow="-108" windowWidth="23256" windowHeight="13896" xr2:uid="{7E2AA0E9-1F2C-4C4C-BEC4-B26D5111489B}"/>
  </bookViews>
  <sheets>
    <sheet name="Dashboard" sheetId="25" r:id="rId1"/>
    <sheet name="DeathsbyState" sheetId="16" r:id="rId2"/>
    <sheet name="IXICStartingPrice" sheetId="21" r:id="rId3"/>
    <sheet name="IXICEndingPrice" sheetId="22" r:id="rId4"/>
    <sheet name="IXICCases" sheetId="23" r:id="rId5"/>
    <sheet name="IXICDeaths" sheetId="24" r:id="rId6"/>
    <sheet name="IXIC" sheetId="15" r:id="rId7"/>
    <sheet name="Sparklines" sheetId="20" r:id="rId8"/>
    <sheet name="COVID_STATE" sheetId="14" r:id="rId9"/>
    <sheet name="COVID_US" sheetId="19" r:id="rId10"/>
    <sheet name="PICKLIST" sheetId="8" r:id="rId11"/>
  </sheets>
  <definedNames>
    <definedName name="_xlchart.v5.0" hidden="1">DeathsbyState!$B$3</definedName>
    <definedName name="_xlchart.v5.1" hidden="1">DeathsbyState!$B$4:$B$54</definedName>
    <definedName name="_xlchart.v5.2" hidden="1">DeathsbyState!$C$3</definedName>
    <definedName name="_xlchart.v5.3" hidden="1">DeathsbyState!$C$4:$C$54</definedName>
    <definedName name="Date" localSheetId="5">COVID_US[REPORT_DATE]</definedName>
    <definedName name="Date" localSheetId="3">COVID_US[REPORT_DATE]</definedName>
    <definedName name="Date">COVID_US[REPORT_DATE]</definedName>
    <definedName name="Deaths" localSheetId="5">COVID_US[PEOPLE_DEATH_NEW]</definedName>
    <definedName name="Deaths" localSheetId="3">COVID_US[PEOPLE_DEATH_NEW]</definedName>
    <definedName name="Deaths">COVID_US[PEOPLE_DEATH_NEW]</definedName>
    <definedName name="DeathsbyState">DeathsbyState!$A$4</definedName>
    <definedName name="Picklist">PICKLIST!$A:$A</definedName>
    <definedName name="Report_Date" localSheetId="5">COVID_STATE[REPORT_DATE]</definedName>
    <definedName name="Report_Date" localSheetId="3">COVID_STATE[REPORT_DATE]</definedName>
    <definedName name="Report_Date">COVID_STATE[REPORT_DATE]</definedName>
    <definedName name="Select_Date">DeathsbyState!$B$1</definedName>
    <definedName name="Slicer_Months__DATE">#N/A</definedName>
    <definedName name="State" localSheetId="5">COVID_STATE[STATE]</definedName>
    <definedName name="State" localSheetId="3">COVID_STATE[STATE]</definedName>
    <definedName name="State">COVID_STATE[STATE]</definedName>
    <definedName name="YTD_Deaths" localSheetId="5">COVID_STATE[PEOPLE_DEATH_COUNT]</definedName>
    <definedName name="YTD_Deaths" localSheetId="3">COVID_STATE[PEOPLE_DEATH_COUNT]</definedName>
    <definedName name="YTD_Deaths">COVID_STATE[PEOPLE_DEATH_COUNT]</definedName>
  </definedNames>
  <calcPr calcId="191029"/>
  <pivotCaches>
    <pivotCache cacheId="0" r:id="rId12"/>
    <pivotCache cacheId="1" r:id="rId13"/>
  </pivotCaches>
  <extLst>
    <ext xmlns:x14="http://schemas.microsoft.com/office/spreadsheetml/2009/9/main" uri="{BBE1A952-AA13-448e-AADC-164F8A28A991}">
      <x14:slicerCaches>
        <x14:slicerCache r:id="rId14"/>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A1" i="25" l="1"/>
  <c r="D3" i="22"/>
  <c r="D3" i="21"/>
  <c r="D4" i="16" a="1"/>
  <c r="D4" i="16" s="1"/>
  <c r="D5" i="16" a="1"/>
  <c r="D5" i="16" s="1"/>
  <c r="D6" i="16" a="1"/>
  <c r="D6" i="16" s="1"/>
  <c r="D7" i="16" a="1"/>
  <c r="D7" i="16" s="1"/>
  <c r="D8" i="16" a="1"/>
  <c r="D8" i="16" s="1"/>
  <c r="D9" i="16" a="1"/>
  <c r="D9" i="16" s="1"/>
  <c r="D10" i="16" a="1"/>
  <c r="D10" i="16" s="1"/>
  <c r="D11" i="16" a="1"/>
  <c r="D11" i="16" s="1"/>
  <c r="D12" i="16" a="1"/>
  <c r="D12" i="16" s="1"/>
  <c r="D13" i="16" a="1"/>
  <c r="D13" i="16" s="1"/>
  <c r="D14" i="16" a="1"/>
  <c r="D14" i="16" s="1"/>
  <c r="D15" i="16" a="1"/>
  <c r="D15" i="16" s="1"/>
  <c r="D16" i="16" a="1"/>
  <c r="D16" i="16" s="1"/>
  <c r="D17" i="16" a="1"/>
  <c r="D17" i="16" s="1"/>
  <c r="D18" i="16" a="1"/>
  <c r="D18" i="16" s="1"/>
  <c r="D19" i="16" a="1"/>
  <c r="D19" i="16" s="1"/>
  <c r="D20" i="16" a="1"/>
  <c r="D20" i="16" s="1"/>
  <c r="D21" i="16" a="1"/>
  <c r="D21" i="16" s="1"/>
  <c r="D22" i="16" a="1"/>
  <c r="D22" i="16" s="1"/>
  <c r="D23" i="16" a="1"/>
  <c r="D23" i="16" s="1"/>
  <c r="D24" i="16" a="1"/>
  <c r="D24" i="16" s="1"/>
  <c r="D25" i="16" a="1"/>
  <c r="D25" i="16" s="1"/>
  <c r="D26" i="16" a="1"/>
  <c r="D26" i="16" s="1"/>
  <c r="D27" i="16" a="1"/>
  <c r="D27" i="16" s="1"/>
  <c r="D28" i="16" a="1"/>
  <c r="D28" i="16" s="1"/>
  <c r="D29" i="16" a="1"/>
  <c r="D29" i="16" s="1"/>
  <c r="D30" i="16" a="1"/>
  <c r="D30" i="16" s="1"/>
  <c r="D31" i="16" a="1"/>
  <c r="D31" i="16" s="1"/>
  <c r="D32" i="16" a="1"/>
  <c r="D32" i="16" s="1"/>
  <c r="D33" i="16" a="1"/>
  <c r="D33" i="16" s="1"/>
  <c r="D34" i="16" a="1"/>
  <c r="D34" i="16" s="1"/>
  <c r="D35" i="16" a="1"/>
  <c r="D35" i="16" s="1"/>
  <c r="D36" i="16" a="1"/>
  <c r="D36" i="16" s="1"/>
  <c r="D37" i="16" a="1"/>
  <c r="D37" i="16" s="1"/>
  <c r="D38" i="16" a="1"/>
  <c r="D38" i="16" s="1"/>
  <c r="D39" i="16" a="1"/>
  <c r="D39" i="16" s="1"/>
  <c r="D40" i="16" a="1"/>
  <c r="D40" i="16" s="1"/>
  <c r="D41" i="16" a="1"/>
  <c r="D41" i="16" s="1"/>
  <c r="D42" i="16" a="1"/>
  <c r="D42" i="16" s="1"/>
  <c r="D43" i="16" a="1"/>
  <c r="D43" i="16" s="1"/>
  <c r="D44" i="16" a="1"/>
  <c r="D44" i="16" s="1"/>
  <c r="D45" i="16" a="1"/>
  <c r="D45" i="16" s="1"/>
  <c r="D46" i="16" a="1"/>
  <c r="D46" i="16" s="1"/>
  <c r="D47" i="16" a="1"/>
  <c r="D47" i="16" s="1"/>
  <c r="D48" i="16" a="1"/>
  <c r="D48" i="16" s="1"/>
  <c r="D49" i="16" a="1"/>
  <c r="D49" i="16" s="1"/>
  <c r="D50" i="16" a="1"/>
  <c r="D50" i="16" s="1"/>
  <c r="D51" i="16" a="1"/>
  <c r="D51" i="16" s="1"/>
  <c r="D52" i="16" a="1"/>
  <c r="D52" i="16" s="1"/>
  <c r="D53" i="16" a="1"/>
  <c r="D53" i="16" s="1"/>
  <c r="D54" i="16" a="1"/>
  <c r="D54" i="16" s="1"/>
  <c r="C4" i="16" a="1"/>
  <c r="C4" i="16" s="1"/>
  <c r="C5" i="16" a="1"/>
  <c r="C5" i="16" s="1"/>
  <c r="C6" i="16" a="1"/>
  <c r="C6" i="16" s="1"/>
  <c r="C7" i="16" a="1"/>
  <c r="C7" i="16" s="1"/>
  <c r="C8" i="16" a="1"/>
  <c r="C8" i="16" s="1"/>
  <c r="C9" i="16" a="1"/>
  <c r="C9" i="16" s="1"/>
  <c r="C10" i="16" a="1"/>
  <c r="C10" i="16" s="1"/>
  <c r="C11" i="16" a="1"/>
  <c r="C11" i="16" s="1"/>
  <c r="C12" i="16" a="1"/>
  <c r="C12" i="16" s="1"/>
  <c r="C13" i="16" a="1"/>
  <c r="C13" i="16" s="1"/>
  <c r="C14" i="16" a="1"/>
  <c r="C14" i="16" s="1"/>
  <c r="C15" i="16" a="1"/>
  <c r="C15" i="16" s="1"/>
  <c r="C16" i="16" a="1"/>
  <c r="C16" i="16" s="1"/>
  <c r="C17" i="16" a="1"/>
  <c r="C17" i="16" s="1"/>
  <c r="C18" i="16" a="1"/>
  <c r="C18" i="16" s="1"/>
  <c r="C19" i="16" a="1"/>
  <c r="C19" i="16" s="1"/>
  <c r="C20" i="16" a="1"/>
  <c r="C20" i="16" s="1"/>
  <c r="C21" i="16" a="1"/>
  <c r="C21" i="16" s="1"/>
  <c r="C22" i="16" a="1"/>
  <c r="C22" i="16" s="1"/>
  <c r="C23" i="16" a="1"/>
  <c r="C23" i="16" s="1"/>
  <c r="C24" i="16" a="1"/>
  <c r="C24" i="16" s="1"/>
  <c r="C25" i="16" a="1"/>
  <c r="C25" i="16" s="1"/>
  <c r="C26" i="16" a="1"/>
  <c r="C26" i="16" s="1"/>
  <c r="C27" i="16" a="1"/>
  <c r="C27" i="16" s="1"/>
  <c r="C28" i="16" a="1"/>
  <c r="C28" i="16" s="1"/>
  <c r="C29" i="16" a="1"/>
  <c r="C29" i="16" s="1"/>
  <c r="C30" i="16" a="1"/>
  <c r="C30" i="16" s="1"/>
  <c r="C31" i="16" a="1"/>
  <c r="C31" i="16" s="1"/>
  <c r="C32" i="16" a="1"/>
  <c r="C32" i="16" s="1"/>
  <c r="C33" i="16" a="1"/>
  <c r="C33" i="16" s="1"/>
  <c r="C34" i="16" a="1"/>
  <c r="C34" i="16" s="1"/>
  <c r="C35" i="16" a="1"/>
  <c r="C35" i="16" s="1"/>
  <c r="C36" i="16" a="1"/>
  <c r="C36" i="16" s="1"/>
  <c r="C37" i="16" a="1"/>
  <c r="C37" i="16" s="1"/>
  <c r="C38" i="16" a="1"/>
  <c r="C38" i="16" s="1"/>
  <c r="C39" i="16" a="1"/>
  <c r="C39" i="16" s="1"/>
  <c r="C40" i="16" a="1"/>
  <c r="C40" i="16" s="1"/>
  <c r="C41" i="16" a="1"/>
  <c r="C41" i="16" s="1"/>
  <c r="C42" i="16" a="1"/>
  <c r="C42" i="16" s="1"/>
  <c r="C43" i="16" a="1"/>
  <c r="C43" i="16" s="1"/>
  <c r="C44" i="16" a="1"/>
  <c r="C44" i="16" s="1"/>
  <c r="C45" i="16" a="1"/>
  <c r="C45" i="16" s="1"/>
  <c r="C46" i="16" a="1"/>
  <c r="C46" i="16" s="1"/>
  <c r="C47" i="16" a="1"/>
  <c r="C47" i="16" s="1"/>
  <c r="C48" i="16" a="1"/>
  <c r="C48" i="16" s="1"/>
  <c r="C49" i="16" a="1"/>
  <c r="C49" i="16" s="1"/>
  <c r="C50" i="16" a="1"/>
  <c r="C50" i="16" s="1"/>
  <c r="C51" i="16" a="1"/>
  <c r="C51" i="16" s="1"/>
  <c r="C52" i="16" a="1"/>
  <c r="C52" i="16" s="1"/>
  <c r="C53" i="16" a="1"/>
  <c r="C53" i="16" s="1"/>
  <c r="C54" i="16" a="1"/>
  <c r="C54" i="16" s="1"/>
  <c r="E2" i="15" a="1"/>
  <c r="E2" i="15" s="1"/>
  <c r="E3" i="15" a="1"/>
  <c r="E3" i="15" s="1"/>
  <c r="E4" i="15" a="1"/>
  <c r="E4" i="15" s="1"/>
  <c r="E5" i="15" a="1"/>
  <c r="E5" i="15" s="1"/>
  <c r="E6" i="15" a="1"/>
  <c r="E6" i="15" s="1"/>
  <c r="E7" i="15" a="1"/>
  <c r="E7" i="15" s="1"/>
  <c r="E8" i="15" a="1"/>
  <c r="E8" i="15" s="1"/>
  <c r="E9" i="15" a="1"/>
  <c r="E9" i="15" s="1"/>
  <c r="E10" i="15" a="1"/>
  <c r="E10" i="15" s="1"/>
  <c r="E11" i="15" a="1"/>
  <c r="E11" i="15" s="1"/>
  <c r="E12" i="15" a="1"/>
  <c r="E12" i="15" s="1"/>
  <c r="E13" i="15" a="1"/>
  <c r="E13" i="15" s="1"/>
  <c r="E14" i="15" a="1"/>
  <c r="E14" i="15" s="1"/>
  <c r="E15" i="15" a="1"/>
  <c r="E15" i="15" s="1"/>
  <c r="E16" i="15" a="1"/>
  <c r="E16" i="15" s="1"/>
  <c r="E17" i="15" a="1"/>
  <c r="E17" i="15" s="1"/>
  <c r="E18" i="15" a="1"/>
  <c r="E18" i="15" s="1"/>
  <c r="E19" i="15" a="1"/>
  <c r="E19" i="15" s="1"/>
  <c r="E20" i="15" a="1"/>
  <c r="E20" i="15" s="1"/>
  <c r="E21" i="15" a="1"/>
  <c r="E21" i="15" s="1"/>
  <c r="E22" i="15" a="1"/>
  <c r="E22" i="15" s="1"/>
  <c r="E23" i="15" a="1"/>
  <c r="E23" i="15" s="1"/>
  <c r="E24" i="15" a="1"/>
  <c r="E24" i="15" s="1"/>
  <c r="E25" i="15" a="1"/>
  <c r="E25" i="15" s="1"/>
  <c r="E26" i="15" a="1"/>
  <c r="E26" i="15" s="1"/>
  <c r="E27" i="15" a="1"/>
  <c r="E27" i="15" s="1"/>
  <c r="E28" i="15" a="1"/>
  <c r="E28" i="15" s="1"/>
  <c r="E29" i="15" a="1"/>
  <c r="E29" i="15" s="1"/>
  <c r="E30" i="15" a="1"/>
  <c r="E30" i="15" s="1"/>
  <c r="E31" i="15" a="1"/>
  <c r="E31" i="15" s="1"/>
  <c r="E32" i="15" a="1"/>
  <c r="E32" i="15" s="1"/>
  <c r="E33" i="15" a="1"/>
  <c r="E33" i="15" s="1"/>
  <c r="E34" i="15" a="1"/>
  <c r="E34" i="15" s="1"/>
  <c r="E35" i="15" a="1"/>
  <c r="E35" i="15" s="1"/>
  <c r="E36" i="15" a="1"/>
  <c r="E36" i="15" s="1"/>
  <c r="E37" i="15" a="1"/>
  <c r="E37" i="15" s="1"/>
  <c r="E38" i="15" a="1"/>
  <c r="E38" i="15" s="1"/>
  <c r="E39" i="15" a="1"/>
  <c r="E39" i="15" s="1"/>
  <c r="E40" i="15" a="1"/>
  <c r="E40" i="15" s="1"/>
  <c r="E41" i="15" a="1"/>
  <c r="E41" i="15" s="1"/>
  <c r="E42" i="15" a="1"/>
  <c r="E42" i="15" s="1"/>
  <c r="E43" i="15" a="1"/>
  <c r="E43" i="15" s="1"/>
  <c r="E44" i="15" a="1"/>
  <c r="E44" i="15" s="1"/>
  <c r="E45" i="15" a="1"/>
  <c r="E45" i="15" s="1"/>
  <c r="E46" i="15" a="1"/>
  <c r="E46" i="15" s="1"/>
  <c r="E47" i="15" a="1"/>
  <c r="E47" i="15" s="1"/>
  <c r="E48" i="15" a="1"/>
  <c r="E48" i="15" s="1"/>
  <c r="E49" i="15" a="1"/>
  <c r="E49" i="15" s="1"/>
  <c r="E50" i="15" a="1"/>
  <c r="E50" i="15" s="1"/>
  <c r="E51" i="15" a="1"/>
  <c r="E51" i="15" s="1"/>
  <c r="E52" i="15" a="1"/>
  <c r="E52" i="15" s="1"/>
  <c r="E53" i="15" a="1"/>
  <c r="E53" i="15" s="1"/>
  <c r="E54" i="15" a="1"/>
  <c r="E54" i="15" s="1"/>
  <c r="E55" i="15" a="1"/>
  <c r="E55" i="15" s="1"/>
  <c r="E56" i="15" a="1"/>
  <c r="E56" i="15" s="1"/>
  <c r="E57" i="15" a="1"/>
  <c r="E57" i="15" s="1"/>
  <c r="E58" i="15" a="1"/>
  <c r="E58" i="15" s="1"/>
  <c r="E59" i="15" a="1"/>
  <c r="E59" i="15" s="1"/>
  <c r="E60" i="15" a="1"/>
  <c r="E60" i="15" s="1"/>
  <c r="E61" i="15" a="1"/>
  <c r="E61" i="15" s="1"/>
  <c r="E62" i="15" a="1"/>
  <c r="E62" i="15" s="1"/>
  <c r="E63" i="15" a="1"/>
  <c r="E63" i="15" s="1"/>
  <c r="E64" i="15" a="1"/>
  <c r="E64" i="15" s="1"/>
  <c r="E65" i="15" a="1"/>
  <c r="E65" i="15" s="1"/>
  <c r="E66" i="15" a="1"/>
  <c r="E66" i="15" s="1"/>
  <c r="E67" i="15" a="1"/>
  <c r="E67" i="15" s="1"/>
  <c r="E68" i="15" a="1"/>
  <c r="E68" i="15" s="1"/>
  <c r="E69" i="15" a="1"/>
  <c r="E69" i="15" s="1"/>
  <c r="E70" i="15" a="1"/>
  <c r="E70" i="15" s="1"/>
  <c r="E71" i="15" a="1"/>
  <c r="E71" i="15" s="1"/>
  <c r="E72" i="15" a="1"/>
  <c r="E72" i="15" s="1"/>
  <c r="E73" i="15" a="1"/>
  <c r="E73" i="15" s="1"/>
  <c r="E74" i="15" a="1"/>
  <c r="E74" i="15" s="1"/>
  <c r="E75" i="15" a="1"/>
  <c r="E75" i="15" s="1"/>
  <c r="E76" i="15" a="1"/>
  <c r="E76" i="15" s="1"/>
  <c r="E77" i="15" a="1"/>
  <c r="E77" i="15" s="1"/>
  <c r="E78" i="15" a="1"/>
  <c r="E78" i="15" s="1"/>
  <c r="E79" i="15" a="1"/>
  <c r="E79" i="15" s="1"/>
  <c r="E80" i="15" a="1"/>
  <c r="E80" i="15" s="1"/>
  <c r="E81" i="15" a="1"/>
  <c r="E81" i="15" s="1"/>
  <c r="E82" i="15" a="1"/>
  <c r="E82" i="15" s="1"/>
  <c r="E83" i="15" a="1"/>
  <c r="E83" i="15" s="1"/>
  <c r="E84" i="15" a="1"/>
  <c r="E84" i="15" s="1"/>
  <c r="E85" i="15" a="1"/>
  <c r="E85" i="15" s="1"/>
  <c r="E86" i="15" a="1"/>
  <c r="E86" i="15" s="1"/>
  <c r="E87" i="15" a="1"/>
  <c r="E87" i="15" s="1"/>
  <c r="E88" i="15" a="1"/>
  <c r="E88" i="15" s="1"/>
  <c r="E89" i="15" a="1"/>
  <c r="E89" i="15" s="1"/>
  <c r="E90" i="15" a="1"/>
  <c r="E90" i="15" s="1"/>
  <c r="E91" i="15" a="1"/>
  <c r="E91" i="15" s="1"/>
  <c r="E92" i="15" a="1"/>
  <c r="E92" i="15" s="1"/>
  <c r="E93" i="15" a="1"/>
  <c r="E93" i="15" s="1"/>
  <c r="E94" i="15" a="1"/>
  <c r="E94" i="15" s="1"/>
  <c r="E95" i="15" a="1"/>
  <c r="E95" i="15" s="1"/>
  <c r="E96" i="15" a="1"/>
  <c r="E96" i="15" s="1"/>
  <c r="E97" i="15" a="1"/>
  <c r="E97" i="15" s="1"/>
  <c r="E98" i="15" a="1"/>
  <c r="E98" i="15" s="1"/>
  <c r="E99" i="15" a="1"/>
  <c r="E99" i="15" s="1"/>
  <c r="E100" i="15" a="1"/>
  <c r="E100" i="15" s="1"/>
  <c r="E101" i="15" a="1"/>
  <c r="E101" i="15" s="1"/>
  <c r="E102" i="15" a="1"/>
  <c r="E102" i="15" s="1"/>
  <c r="E103" i="15" a="1"/>
  <c r="E103" i="15" s="1"/>
  <c r="E104" i="15" a="1"/>
  <c r="E104" i="15" s="1"/>
  <c r="E105" i="15" a="1"/>
  <c r="E105" i="15" s="1"/>
  <c r="E106" i="15" a="1"/>
  <c r="E106" i="15" s="1"/>
  <c r="E107" i="15" a="1"/>
  <c r="E107" i="15" s="1"/>
  <c r="E108" i="15" a="1"/>
  <c r="E108" i="15" s="1"/>
  <c r="E109" i="15" a="1"/>
  <c r="E109" i="15" s="1"/>
  <c r="E110" i="15" a="1"/>
  <c r="E110" i="15" s="1"/>
  <c r="E111" i="15" a="1"/>
  <c r="E111" i="15" s="1"/>
  <c r="E112" i="15" a="1"/>
  <c r="E112" i="15" s="1"/>
  <c r="E113" i="15" a="1"/>
  <c r="E113" i="15" s="1"/>
  <c r="E114" i="15" a="1"/>
  <c r="E114" i="15" s="1"/>
  <c r="E115" i="15" a="1"/>
  <c r="E115" i="15" s="1"/>
  <c r="E116" i="15" a="1"/>
  <c r="E116" i="15" s="1"/>
  <c r="E117" i="15" a="1"/>
  <c r="E117" i="15" s="1"/>
  <c r="E118" i="15" a="1"/>
  <c r="E118" i="15" s="1"/>
  <c r="E119" i="15" a="1"/>
  <c r="E119" i="15" s="1"/>
  <c r="E120" i="15" a="1"/>
  <c r="E120" i="15" s="1"/>
  <c r="E121" i="15" a="1"/>
  <c r="E121" i="15" s="1"/>
  <c r="E122" i="15" a="1"/>
  <c r="E122" i="15" s="1"/>
  <c r="E123" i="15" a="1"/>
  <c r="E123" i="15" s="1"/>
  <c r="E124" i="15" a="1"/>
  <c r="E124" i="15" s="1"/>
  <c r="E125" i="15" a="1"/>
  <c r="E125" i="15" s="1"/>
  <c r="E126" i="15" a="1"/>
  <c r="E126" i="15" s="1"/>
  <c r="E127" i="15" a="1"/>
  <c r="E127" i="15" s="1"/>
  <c r="E128" i="15" a="1"/>
  <c r="E128" i="15" s="1"/>
  <c r="E129" i="15" a="1"/>
  <c r="E129" i="15" s="1"/>
  <c r="E130" i="15" a="1"/>
  <c r="E130" i="15" s="1"/>
  <c r="E131" i="15" a="1"/>
  <c r="E131" i="15" s="1"/>
  <c r="E132" i="15" a="1"/>
  <c r="E132" i="15" s="1"/>
  <c r="E133" i="15" a="1"/>
  <c r="E133" i="15" s="1"/>
  <c r="E134" i="15" a="1"/>
  <c r="E134" i="15" s="1"/>
  <c r="E135" i="15" a="1"/>
  <c r="E135" i="15" s="1"/>
  <c r="E136" i="15" a="1"/>
  <c r="E136" i="15" s="1"/>
  <c r="E137" i="15" a="1"/>
  <c r="E137" i="15" s="1"/>
  <c r="E138" i="15" a="1"/>
  <c r="E138" i="15" s="1"/>
  <c r="E139" i="15" a="1"/>
  <c r="E139" i="15" s="1"/>
  <c r="E140" i="15" a="1"/>
  <c r="E140" i="15" s="1"/>
  <c r="E141" i="15" a="1"/>
  <c r="E141" i="15" s="1"/>
  <c r="E142" i="15" a="1"/>
  <c r="E142" i="15" s="1"/>
  <c r="E143" i="15" a="1"/>
  <c r="E143" i="15" s="1"/>
  <c r="E144" i="15" a="1"/>
  <c r="E144" i="15" s="1"/>
  <c r="E145" i="15" a="1"/>
  <c r="E145" i="15" s="1"/>
  <c r="E146" i="15" a="1"/>
  <c r="E146" i="15" s="1"/>
  <c r="E147" i="15" a="1"/>
  <c r="E147" i="15" s="1"/>
  <c r="E148" i="15" a="1"/>
  <c r="E148" i="15" s="1"/>
  <c r="E149" i="15" a="1"/>
  <c r="E149" i="15" s="1"/>
  <c r="E150" i="15" a="1"/>
  <c r="E150" i="15" s="1"/>
  <c r="E151" i="15" a="1"/>
  <c r="E151" i="15" s="1"/>
  <c r="E152" i="15" a="1"/>
  <c r="E152" i="15" s="1"/>
  <c r="E153" i="15" a="1"/>
  <c r="E153" i="15" s="1"/>
  <c r="E154" i="15" a="1"/>
  <c r="E154" i="15" s="1"/>
  <c r="E155" i="15" a="1"/>
  <c r="E155" i="15" s="1"/>
  <c r="E156" i="15" a="1"/>
  <c r="E156" i="15" s="1"/>
  <c r="E157" i="15" a="1"/>
  <c r="E157" i="15" s="1"/>
  <c r="E158" i="15" a="1"/>
  <c r="E158" i="15" s="1"/>
  <c r="E159" i="15" a="1"/>
  <c r="E159" i="15" s="1"/>
  <c r="E160" i="15" a="1"/>
  <c r="E160" i="15" s="1"/>
  <c r="E161" i="15" a="1"/>
  <c r="E161" i="15" s="1"/>
  <c r="E162" i="15" a="1"/>
  <c r="E162" i="15" s="1"/>
  <c r="E163" i="15" a="1"/>
  <c r="E163" i="15" s="1"/>
  <c r="D2" i="15"/>
  <c r="D3" i="15"/>
  <c r="D4" i="15"/>
  <c r="D5" i="15"/>
  <c r="D6" i="15"/>
  <c r="D7" i="15"/>
  <c r="D8" i="15"/>
  <c r="D9" i="15"/>
  <c r="D10" i="15"/>
  <c r="D11" i="15"/>
  <c r="D12" i="15"/>
  <c r="D13" i="15"/>
  <c r="D14" i="15"/>
  <c r="D15" i="15"/>
  <c r="D16" i="15"/>
  <c r="D17" i="15"/>
  <c r="D18" i="15"/>
  <c r="D19" i="15"/>
  <c r="D20" i="15"/>
  <c r="D21" i="15"/>
  <c r="D22" i="15"/>
  <c r="D23" i="15"/>
  <c r="D24" i="15"/>
  <c r="D25" i="15"/>
  <c r="D26" i="15"/>
  <c r="D27" i="15"/>
  <c r="D28" i="15"/>
  <c r="D29" i="15"/>
  <c r="D30" i="15"/>
  <c r="D31" i="15"/>
  <c r="D32" i="15"/>
  <c r="D33" i="15"/>
  <c r="D34" i="15"/>
  <c r="D35" i="15"/>
  <c r="D36" i="15"/>
  <c r="D37" i="15"/>
  <c r="D38" i="15"/>
  <c r="D39" i="15"/>
  <c r="D40" i="15"/>
  <c r="D41" i="15"/>
  <c r="D42" i="15"/>
  <c r="D43" i="15"/>
  <c r="D44" i="15"/>
  <c r="D45" i="15"/>
  <c r="D46" i="15"/>
  <c r="D47" i="15"/>
  <c r="D48" i="15"/>
  <c r="D49" i="15"/>
  <c r="D50" i="15"/>
  <c r="D51" i="15"/>
  <c r="D52" i="15"/>
  <c r="D53" i="15"/>
  <c r="D54" i="15"/>
  <c r="D55" i="15"/>
  <c r="D56" i="15"/>
  <c r="D57" i="15"/>
  <c r="D58" i="15"/>
  <c r="D59" i="15"/>
  <c r="D60" i="15"/>
  <c r="D61" i="15"/>
  <c r="D62" i="15"/>
  <c r="D63" i="15"/>
  <c r="D64" i="15"/>
  <c r="D65" i="15"/>
  <c r="D66" i="15"/>
  <c r="D67" i="15"/>
  <c r="D68" i="15"/>
  <c r="D69" i="15"/>
  <c r="D70" i="15"/>
  <c r="D71" i="15"/>
  <c r="D72" i="15"/>
  <c r="D73" i="15"/>
  <c r="D74" i="15"/>
  <c r="D75" i="15"/>
  <c r="D76" i="15"/>
  <c r="D77" i="15"/>
  <c r="D78" i="15"/>
  <c r="D79" i="15"/>
  <c r="D80" i="15"/>
  <c r="D81" i="15"/>
  <c r="D82" i="15"/>
  <c r="D83" i="15"/>
  <c r="D84" i="15"/>
  <c r="D85" i="15"/>
  <c r="D86" i="15"/>
  <c r="D87" i="15"/>
  <c r="D88" i="15"/>
  <c r="D89" i="15"/>
  <c r="D90" i="15"/>
  <c r="D91" i="15"/>
  <c r="D92" i="15"/>
  <c r="D93" i="15"/>
  <c r="D94" i="15"/>
  <c r="D95" i="15"/>
  <c r="D96" i="15"/>
  <c r="D97" i="15"/>
  <c r="D98" i="15"/>
  <c r="D99" i="15"/>
  <c r="D100" i="15"/>
  <c r="D101" i="15"/>
  <c r="D102" i="15"/>
  <c r="D103" i="15"/>
  <c r="D104" i="15"/>
  <c r="D105" i="15"/>
  <c r="D106" i="15"/>
  <c r="D107" i="15"/>
  <c r="D108" i="15"/>
  <c r="D109" i="15"/>
  <c r="D110" i="15"/>
  <c r="D111" i="15"/>
  <c r="D112" i="15"/>
  <c r="D113" i="15"/>
  <c r="D114" i="15"/>
  <c r="D115" i="15"/>
  <c r="D116" i="15"/>
  <c r="D117" i="15"/>
  <c r="D118" i="15"/>
  <c r="D119" i="15"/>
  <c r="D120" i="15"/>
  <c r="D121" i="15"/>
  <c r="D122" i="15"/>
  <c r="D123" i="15"/>
  <c r="D124" i="15"/>
  <c r="D125" i="15"/>
  <c r="D126" i="15"/>
  <c r="D127" i="15"/>
  <c r="D128" i="15"/>
  <c r="D129" i="15"/>
  <c r="D130" i="15"/>
  <c r="D131" i="15"/>
  <c r="D132" i="15"/>
  <c r="D133" i="15"/>
  <c r="D134" i="15"/>
  <c r="D135" i="15"/>
  <c r="D136" i="15"/>
  <c r="D137" i="15"/>
  <c r="D138" i="15"/>
  <c r="D139" i="15"/>
  <c r="D140" i="15"/>
  <c r="D141" i="15"/>
  <c r="D142" i="15"/>
  <c r="D143" i="15"/>
  <c r="D144" i="15"/>
  <c r="D145" i="15"/>
  <c r="D146" i="15"/>
  <c r="D147" i="15"/>
  <c r="D148" i="15"/>
  <c r="D149" i="15"/>
  <c r="D150" i="15"/>
  <c r="D151" i="15"/>
  <c r="D152" i="15"/>
  <c r="D153" i="15"/>
  <c r="D154" i="15"/>
  <c r="D155" i="15"/>
  <c r="D156" i="15"/>
  <c r="D157" i="15"/>
  <c r="D158" i="15"/>
  <c r="D159" i="15"/>
  <c r="D160" i="15"/>
  <c r="D161" i="15"/>
  <c r="D162" i="15"/>
  <c r="D163" i="15"/>
  <c r="D2" i="14"/>
  <c r="D3" i="14"/>
  <c r="D4" i="14"/>
  <c r="D5" i="14"/>
  <c r="D6" i="14"/>
  <c r="D7" i="14"/>
  <c r="D8" i="14"/>
  <c r="D9" i="14"/>
  <c r="D10" i="14"/>
  <c r="D11" i="14"/>
  <c r="D12" i="14"/>
  <c r="D13" i="14"/>
  <c r="D14" i="14"/>
  <c r="D15" i="14"/>
  <c r="D16" i="14"/>
  <c r="D17" i="14"/>
  <c r="D18" i="14"/>
  <c r="D19" i="14"/>
  <c r="D20" i="14"/>
  <c r="D21" i="14"/>
  <c r="D22" i="14"/>
  <c r="D23" i="14"/>
  <c r="D24" i="14"/>
  <c r="D25" i="14"/>
  <c r="D26" i="14"/>
  <c r="D27" i="14"/>
  <c r="D28" i="14"/>
  <c r="D29" i="14"/>
  <c r="D30" i="14"/>
  <c r="D31" i="14"/>
  <c r="D32" i="14"/>
  <c r="D33" i="14"/>
  <c r="D34" i="14"/>
  <c r="D35" i="14"/>
  <c r="D36" i="14"/>
  <c r="D37" i="14"/>
  <c r="D38" i="14"/>
  <c r="D39" i="14"/>
  <c r="D40" i="14"/>
  <c r="D41" i="14"/>
  <c r="D42" i="14"/>
  <c r="D43" i="14"/>
  <c r="D44" i="14"/>
  <c r="D45" i="14"/>
  <c r="D46" i="14"/>
  <c r="D47" i="14"/>
  <c r="D48" i="14"/>
  <c r="D49" i="14"/>
  <c r="D50" i="14"/>
  <c r="D51" i="14"/>
  <c r="D52" i="14"/>
  <c r="D53" i="14"/>
  <c r="D54" i="14"/>
  <c r="D55" i="14"/>
  <c r="D56" i="14"/>
  <c r="D57" i="14"/>
  <c r="D58" i="14"/>
  <c r="D59" i="14"/>
  <c r="D60" i="14"/>
  <c r="D61" i="14"/>
  <c r="D62" i="14"/>
  <c r="D63" i="14"/>
  <c r="D64" i="14"/>
  <c r="D65" i="14"/>
  <c r="D66" i="14"/>
  <c r="D67" i="14"/>
  <c r="D68" i="14"/>
  <c r="D69" i="14"/>
  <c r="D70" i="14"/>
  <c r="D71" i="14"/>
  <c r="D72" i="14"/>
  <c r="D73" i="14"/>
  <c r="D74" i="14"/>
  <c r="D75" i="14"/>
  <c r="D76" i="14"/>
  <c r="D77" i="14"/>
  <c r="D78" i="14"/>
  <c r="D79" i="14"/>
  <c r="D80" i="14"/>
  <c r="D81" i="14"/>
  <c r="D82" i="14"/>
  <c r="D83" i="14"/>
  <c r="D84" i="14"/>
  <c r="D85" i="14"/>
  <c r="D86" i="14"/>
  <c r="D87" i="14"/>
  <c r="D88" i="14"/>
  <c r="D89" i="14"/>
  <c r="D90" i="14"/>
  <c r="D91" i="14"/>
  <c r="D92" i="14"/>
  <c r="D93" i="14"/>
  <c r="D94" i="14"/>
  <c r="D95" i="14"/>
  <c r="D96" i="14"/>
  <c r="D97" i="14"/>
  <c r="D98" i="14"/>
  <c r="D99" i="14"/>
  <c r="D100" i="14"/>
  <c r="D101" i="14"/>
  <c r="D102" i="14"/>
  <c r="D103" i="14"/>
  <c r="D104" i="14"/>
  <c r="D105" i="14"/>
  <c r="D106" i="14"/>
  <c r="D107" i="14"/>
  <c r="D108" i="14"/>
  <c r="D109" i="14"/>
  <c r="D110" i="14"/>
  <c r="D111" i="14"/>
  <c r="D112" i="14"/>
  <c r="D113" i="14"/>
  <c r="D114" i="14"/>
  <c r="D115" i="14"/>
  <c r="D116" i="14"/>
  <c r="D117" i="14"/>
  <c r="D118" i="14"/>
  <c r="D119" i="14"/>
  <c r="D120" i="14"/>
  <c r="D121" i="14"/>
  <c r="D122" i="14"/>
  <c r="D123" i="14"/>
  <c r="D124" i="14"/>
  <c r="D125" i="14"/>
  <c r="D126" i="14"/>
  <c r="D127" i="14"/>
  <c r="D128" i="14"/>
  <c r="D129" i="14"/>
  <c r="D130" i="14"/>
  <c r="D131" i="14"/>
  <c r="D132" i="14"/>
  <c r="D133" i="14"/>
  <c r="D134" i="14"/>
  <c r="D135" i="14"/>
  <c r="D136" i="14"/>
  <c r="D137" i="14"/>
  <c r="D138" i="14"/>
  <c r="D139" i="14"/>
  <c r="D140" i="14"/>
  <c r="D141" i="14"/>
  <c r="D142" i="14"/>
  <c r="D143" i="14"/>
  <c r="D144" i="14"/>
  <c r="D145" i="14"/>
  <c r="D146" i="14"/>
  <c r="D147" i="14"/>
  <c r="D148" i="14"/>
  <c r="D149" i="14"/>
  <c r="D150" i="14"/>
  <c r="D151" i="14"/>
  <c r="D152" i="14"/>
  <c r="D153" i="14"/>
  <c r="D154" i="14"/>
  <c r="D155" i="14"/>
  <c r="D156" i="14"/>
  <c r="D157" i="14"/>
  <c r="D158" i="14"/>
  <c r="D159" i="14"/>
  <c r="D160" i="14"/>
  <c r="D161" i="14"/>
  <c r="D162" i="14"/>
  <c r="D163" i="14"/>
  <c r="D164" i="14"/>
  <c r="D165" i="14"/>
  <c r="D166" i="14"/>
  <c r="D167" i="14"/>
  <c r="D168" i="14"/>
  <c r="D169" i="14"/>
  <c r="D170" i="14"/>
  <c r="D171" i="14"/>
  <c r="D172" i="14"/>
  <c r="D173" i="14"/>
  <c r="D174" i="14"/>
  <c r="D175" i="14"/>
  <c r="D176" i="14"/>
  <c r="D177" i="14"/>
  <c r="D178" i="14"/>
  <c r="D179" i="14"/>
  <c r="D180" i="14"/>
  <c r="D181" i="14"/>
  <c r="D182" i="14"/>
  <c r="D183" i="14"/>
  <c r="D184" i="14"/>
  <c r="D185" i="14"/>
  <c r="D186" i="14"/>
  <c r="D187" i="14"/>
  <c r="D188" i="14"/>
  <c r="D189" i="14"/>
  <c r="D190" i="14"/>
  <c r="D191" i="14"/>
  <c r="D192" i="14"/>
  <c r="D193" i="14"/>
  <c r="D194" i="14"/>
  <c r="D195" i="14"/>
  <c r="D196" i="14"/>
  <c r="D197" i="14"/>
  <c r="D198" i="14"/>
  <c r="D199" i="14"/>
  <c r="D200" i="14"/>
  <c r="D201" i="14"/>
  <c r="D202" i="14"/>
  <c r="D203" i="14"/>
  <c r="D204" i="14"/>
  <c r="D205" i="14"/>
  <c r="D206" i="14"/>
  <c r="D207" i="14"/>
  <c r="D208" i="14"/>
  <c r="D209" i="14"/>
  <c r="D210" i="14"/>
  <c r="D211" i="14"/>
  <c r="D212" i="14"/>
  <c r="D213" i="14"/>
  <c r="D214" i="14"/>
  <c r="D215" i="14"/>
  <c r="D216" i="14"/>
  <c r="D217" i="14"/>
  <c r="D218" i="14"/>
  <c r="D219" i="14"/>
  <c r="D220" i="14"/>
  <c r="D221" i="14"/>
  <c r="D222" i="14"/>
  <c r="D223" i="14"/>
  <c r="D224" i="14"/>
  <c r="D225" i="14"/>
  <c r="D226" i="14"/>
  <c r="D227" i="14"/>
  <c r="D228" i="14"/>
  <c r="D229" i="14"/>
  <c r="D230" i="14"/>
  <c r="D231" i="14"/>
  <c r="D232" i="14"/>
  <c r="D233" i="14"/>
  <c r="D234" i="14"/>
  <c r="D235" i="14"/>
  <c r="D236" i="14"/>
  <c r="D237" i="14"/>
  <c r="D238" i="14"/>
  <c r="D239" i="14"/>
  <c r="D240" i="14"/>
  <c r="D241" i="14"/>
  <c r="D242" i="14"/>
  <c r="D243" i="14"/>
  <c r="D244" i="14"/>
  <c r="D245" i="14"/>
  <c r="D246" i="14"/>
  <c r="D247" i="14"/>
  <c r="D248" i="14"/>
  <c r="D249" i="14"/>
  <c r="D250" i="14"/>
  <c r="D251" i="14"/>
  <c r="D252" i="14"/>
  <c r="D253" i="14"/>
  <c r="D254" i="14"/>
  <c r="D255" i="14"/>
  <c r="D256" i="14"/>
  <c r="D257" i="14"/>
  <c r="D258" i="14"/>
  <c r="D259" i="14"/>
  <c r="D260" i="14"/>
  <c r="D261" i="14"/>
  <c r="D262" i="14"/>
  <c r="D263" i="14"/>
  <c r="D264" i="14"/>
  <c r="D265" i="14"/>
  <c r="D266" i="14"/>
  <c r="D267" i="14"/>
  <c r="D268" i="14"/>
  <c r="D269" i="14"/>
  <c r="D270" i="14"/>
  <c r="D271" i="14"/>
  <c r="D272" i="14"/>
  <c r="D273" i="14"/>
  <c r="D274" i="14"/>
  <c r="D275" i="14"/>
  <c r="D276" i="14"/>
  <c r="D277" i="14"/>
  <c r="D278" i="14"/>
  <c r="D279" i="14"/>
  <c r="D280" i="14"/>
  <c r="D281" i="14"/>
  <c r="D282" i="14"/>
  <c r="D283" i="14"/>
  <c r="D284" i="14"/>
  <c r="D285" i="14"/>
  <c r="D286" i="14"/>
  <c r="D287" i="14"/>
  <c r="D288" i="14"/>
  <c r="D289" i="14"/>
  <c r="D290" i="14"/>
  <c r="D291" i="14"/>
  <c r="D292" i="14"/>
  <c r="D293" i="14"/>
  <c r="D294" i="14"/>
  <c r="D295" i="14"/>
  <c r="D296" i="14"/>
  <c r="D297" i="14"/>
  <c r="D298" i="14"/>
  <c r="D299" i="14"/>
  <c r="D300" i="14"/>
  <c r="D301" i="14"/>
  <c r="D302" i="14"/>
  <c r="D303" i="14"/>
  <c r="D304" i="14"/>
  <c r="D305" i="14"/>
  <c r="D306" i="14"/>
  <c r="D307" i="14"/>
  <c r="D308" i="14"/>
  <c r="D309" i="14"/>
  <c r="D310" i="14"/>
  <c r="D311" i="14"/>
  <c r="D312" i="14"/>
  <c r="D313" i="14"/>
  <c r="D314" i="14"/>
  <c r="D315" i="14"/>
  <c r="D316" i="14"/>
  <c r="D317" i="14"/>
  <c r="D318" i="14"/>
  <c r="D319" i="14"/>
  <c r="D320" i="14"/>
  <c r="D321" i="14"/>
  <c r="D322" i="14"/>
  <c r="D323" i="14"/>
  <c r="D324" i="14"/>
  <c r="D325" i="14"/>
  <c r="D326" i="14"/>
  <c r="D327" i="14"/>
  <c r="D328" i="14"/>
  <c r="D329" i="14"/>
  <c r="D330" i="14"/>
  <c r="D331" i="14"/>
  <c r="D332" i="14"/>
  <c r="D333" i="14"/>
  <c r="D334" i="14"/>
  <c r="D335" i="14"/>
  <c r="D336" i="14"/>
  <c r="D337" i="14"/>
  <c r="D338" i="14"/>
  <c r="D339" i="14"/>
  <c r="D340" i="14"/>
  <c r="D341" i="14"/>
  <c r="D342" i="14"/>
  <c r="D343" i="14"/>
  <c r="D344" i="14"/>
  <c r="D345" i="14"/>
  <c r="D346" i="14"/>
  <c r="D347" i="14"/>
  <c r="D348" i="14"/>
  <c r="D349" i="14"/>
  <c r="D350" i="14"/>
  <c r="D351" i="14"/>
  <c r="D352" i="14"/>
  <c r="D353" i="14"/>
  <c r="D354" i="14"/>
  <c r="D355" i="14"/>
  <c r="D356" i="14"/>
  <c r="D357" i="14"/>
  <c r="D358" i="14"/>
  <c r="D359" i="14"/>
  <c r="D360" i="14"/>
  <c r="D361" i="14"/>
  <c r="D362" i="14"/>
  <c r="D363" i="14"/>
  <c r="D364" i="14"/>
  <c r="D365" i="14"/>
  <c r="D366" i="14"/>
  <c r="D367" i="14"/>
  <c r="D368" i="14"/>
  <c r="D369" i="14"/>
  <c r="D370" i="14"/>
  <c r="D371" i="14"/>
  <c r="D372" i="14"/>
  <c r="D373" i="14"/>
  <c r="D374" i="14"/>
  <c r="D375" i="14"/>
  <c r="D376" i="14"/>
  <c r="D377" i="14"/>
  <c r="D378" i="14"/>
  <c r="D379" i="14"/>
  <c r="D380" i="14"/>
  <c r="D381" i="14"/>
  <c r="D382" i="14"/>
  <c r="D383" i="14"/>
  <c r="D384" i="14"/>
  <c r="D385" i="14"/>
  <c r="D386" i="14"/>
  <c r="D387" i="14"/>
  <c r="D388" i="14"/>
  <c r="D389" i="14"/>
  <c r="D390" i="14"/>
  <c r="D391" i="14"/>
  <c r="D392" i="14"/>
  <c r="D393" i="14"/>
  <c r="D394" i="14"/>
  <c r="D395" i="14"/>
  <c r="D396" i="14"/>
  <c r="D397" i="14"/>
  <c r="D398" i="14"/>
  <c r="D399" i="14"/>
  <c r="D400" i="14"/>
  <c r="D401" i="14"/>
  <c r="D402" i="14"/>
  <c r="D403" i="14"/>
  <c r="D404" i="14"/>
  <c r="D405" i="14"/>
  <c r="D406" i="14"/>
  <c r="D407" i="14"/>
  <c r="D408" i="14"/>
  <c r="D409" i="14"/>
  <c r="D410" i="14"/>
  <c r="D411" i="14"/>
  <c r="D412" i="14"/>
  <c r="D413" i="14"/>
  <c r="D414" i="14"/>
  <c r="D415" i="14"/>
  <c r="D416" i="14"/>
  <c r="D417" i="14"/>
  <c r="D418" i="14"/>
  <c r="D419" i="14"/>
  <c r="D420" i="14"/>
  <c r="D421" i="14"/>
  <c r="D422" i="14"/>
  <c r="D423" i="14"/>
  <c r="D424" i="14"/>
  <c r="D425" i="14"/>
  <c r="D426" i="14"/>
  <c r="D427" i="14"/>
  <c r="D428" i="14"/>
  <c r="D429" i="14"/>
  <c r="D430" i="14"/>
  <c r="D431" i="14"/>
  <c r="D432" i="14"/>
  <c r="D433" i="14"/>
  <c r="D434" i="14"/>
  <c r="D435" i="14"/>
  <c r="D436" i="14"/>
  <c r="D437" i="14"/>
  <c r="D438" i="14"/>
  <c r="D439" i="14"/>
  <c r="D440" i="14"/>
  <c r="D441" i="14"/>
  <c r="D442" i="14"/>
  <c r="D443" i="14"/>
  <c r="D444" i="14"/>
  <c r="D445" i="14"/>
  <c r="D446" i="14"/>
  <c r="D447" i="14"/>
  <c r="D448" i="14"/>
  <c r="D449" i="14"/>
  <c r="D450" i="14"/>
  <c r="D451" i="14"/>
  <c r="D452" i="14"/>
  <c r="D453" i="14"/>
  <c r="D454" i="14"/>
  <c r="D455" i="14"/>
  <c r="D456" i="14"/>
  <c r="D457" i="14"/>
  <c r="D458" i="14"/>
  <c r="D459" i="14"/>
  <c r="D460" i="14"/>
  <c r="D461" i="14"/>
  <c r="D462" i="14"/>
  <c r="D463" i="14"/>
  <c r="D464" i="14"/>
  <c r="D465" i="14"/>
  <c r="D466" i="14"/>
  <c r="D467" i="14"/>
  <c r="D468" i="14"/>
  <c r="D469" i="14"/>
  <c r="D470" i="14"/>
  <c r="D471" i="14"/>
  <c r="D472" i="14"/>
  <c r="D473" i="14"/>
  <c r="D474" i="14"/>
  <c r="D475" i="14"/>
  <c r="D476" i="14"/>
  <c r="D477" i="14"/>
  <c r="D478" i="14"/>
  <c r="D479" i="14"/>
  <c r="D480" i="14"/>
  <c r="D481" i="14"/>
  <c r="D482" i="14"/>
  <c r="D483" i="14"/>
  <c r="D484" i="14"/>
  <c r="D485" i="14"/>
  <c r="D486" i="14"/>
  <c r="D487" i="14"/>
  <c r="D488" i="14"/>
  <c r="D489" i="14"/>
  <c r="D490" i="14"/>
  <c r="D491" i="14"/>
  <c r="D492" i="14"/>
  <c r="D493" i="14"/>
  <c r="D494" i="14"/>
  <c r="D495" i="14"/>
  <c r="D496" i="14"/>
  <c r="D497" i="14"/>
  <c r="D498" i="14"/>
  <c r="D499" i="14"/>
  <c r="D500" i="14"/>
  <c r="D501" i="14"/>
  <c r="D502" i="14"/>
  <c r="D503" i="14"/>
  <c r="D504" i="14"/>
  <c r="D505" i="14"/>
  <c r="D506" i="14"/>
  <c r="D507" i="14"/>
  <c r="D508" i="14"/>
  <c r="D509" i="14"/>
  <c r="D510" i="14"/>
  <c r="D511" i="14"/>
  <c r="D512" i="14"/>
  <c r="D513" i="14"/>
  <c r="D514" i="14"/>
  <c r="D515" i="14"/>
  <c r="D516" i="14"/>
  <c r="D517" i="14"/>
  <c r="D518" i="14"/>
  <c r="D519" i="14"/>
  <c r="D520" i="14"/>
  <c r="D521" i="14"/>
  <c r="D522" i="14"/>
  <c r="D523" i="14"/>
  <c r="D524" i="14"/>
  <c r="D525" i="14"/>
  <c r="D526" i="14"/>
  <c r="D527" i="14"/>
  <c r="D528" i="14"/>
  <c r="D529" i="14"/>
  <c r="D530" i="14"/>
  <c r="D531" i="14"/>
  <c r="D532" i="14"/>
  <c r="D533" i="14"/>
  <c r="D534" i="14"/>
  <c r="D535" i="14"/>
  <c r="D536" i="14"/>
  <c r="D537" i="14"/>
  <c r="D538" i="14"/>
  <c r="D539" i="14"/>
  <c r="D540" i="14"/>
  <c r="D541" i="14"/>
  <c r="D542" i="14"/>
  <c r="D543" i="14"/>
  <c r="D544" i="14"/>
  <c r="D545" i="14"/>
  <c r="D546" i="14"/>
  <c r="D547" i="14"/>
  <c r="D548" i="14"/>
  <c r="D549" i="14"/>
  <c r="D550" i="14"/>
  <c r="D551" i="14"/>
  <c r="D552" i="14"/>
  <c r="D553" i="14"/>
  <c r="D554" i="14"/>
  <c r="D555" i="14"/>
  <c r="D556" i="14"/>
  <c r="D557" i="14"/>
  <c r="D558" i="14"/>
  <c r="D559" i="14"/>
  <c r="D560" i="14"/>
  <c r="D561" i="14"/>
  <c r="D562" i="14"/>
  <c r="D563" i="14"/>
  <c r="D564" i="14"/>
  <c r="D565" i="14"/>
  <c r="D566" i="14"/>
  <c r="D567" i="14"/>
  <c r="D568" i="14"/>
  <c r="D569" i="14"/>
  <c r="D570" i="14"/>
  <c r="D571" i="14"/>
  <c r="D572" i="14"/>
  <c r="D573" i="14"/>
  <c r="D574" i="14"/>
  <c r="D575" i="14"/>
  <c r="D576" i="14"/>
  <c r="D577" i="14"/>
  <c r="D578" i="14"/>
  <c r="D579" i="14"/>
  <c r="D580" i="14"/>
  <c r="D581" i="14"/>
  <c r="D582" i="14"/>
  <c r="D583" i="14"/>
  <c r="D584" i="14"/>
  <c r="D585" i="14"/>
  <c r="D586" i="14"/>
  <c r="D587" i="14"/>
  <c r="D588" i="14"/>
  <c r="D589" i="14"/>
  <c r="D590" i="14"/>
  <c r="D591" i="14"/>
  <c r="D592" i="14"/>
  <c r="D593" i="14"/>
  <c r="D594" i="14"/>
  <c r="D595" i="14"/>
  <c r="D596" i="14"/>
  <c r="D597" i="14"/>
  <c r="D598" i="14"/>
  <c r="D599" i="14"/>
  <c r="D600" i="14"/>
  <c r="D601" i="14"/>
  <c r="D602" i="14"/>
  <c r="D603" i="14"/>
  <c r="D604" i="14"/>
  <c r="D605" i="14"/>
  <c r="D606" i="14"/>
  <c r="D607" i="14"/>
  <c r="D608" i="14"/>
  <c r="D609" i="14"/>
  <c r="D610" i="14"/>
  <c r="D611" i="14"/>
  <c r="D612" i="14"/>
  <c r="D613" i="14"/>
  <c r="D614" i="14"/>
  <c r="D615" i="14"/>
  <c r="D616" i="14"/>
  <c r="D617" i="14"/>
  <c r="D618" i="14"/>
  <c r="D619" i="14"/>
  <c r="D620" i="14"/>
  <c r="D621" i="14"/>
  <c r="D622" i="14"/>
  <c r="D623" i="14"/>
  <c r="D624" i="14"/>
  <c r="D625" i="14"/>
  <c r="D626" i="14"/>
  <c r="D627" i="14"/>
  <c r="D628" i="14"/>
  <c r="D629" i="14"/>
  <c r="D630" i="14"/>
  <c r="D631" i="14"/>
  <c r="D632" i="14"/>
  <c r="D633" i="14"/>
  <c r="D634" i="14"/>
  <c r="D635" i="14"/>
  <c r="D636" i="14"/>
  <c r="D637" i="14"/>
  <c r="D638" i="14"/>
  <c r="D639" i="14"/>
  <c r="D640" i="14"/>
  <c r="D641" i="14"/>
  <c r="D642" i="14"/>
  <c r="D643" i="14"/>
  <c r="D644" i="14"/>
  <c r="D645" i="14"/>
  <c r="D646" i="14"/>
  <c r="D647" i="14"/>
  <c r="D648" i="14"/>
  <c r="D649" i="14"/>
  <c r="D650" i="14"/>
  <c r="D651" i="14"/>
  <c r="D652" i="14"/>
  <c r="D653" i="14"/>
  <c r="D654" i="14"/>
  <c r="D655" i="14"/>
  <c r="D656" i="14"/>
  <c r="D657" i="14"/>
  <c r="D658" i="14"/>
  <c r="D659" i="14"/>
  <c r="D660" i="14"/>
  <c r="D661" i="14"/>
  <c r="D662" i="14"/>
  <c r="D663" i="14"/>
  <c r="D664" i="14"/>
  <c r="D665" i="14"/>
  <c r="D666" i="14"/>
  <c r="D667" i="14"/>
  <c r="D668" i="14"/>
  <c r="D669" i="14"/>
  <c r="D670" i="14"/>
  <c r="D671" i="14"/>
  <c r="D672" i="14"/>
  <c r="D673" i="14"/>
  <c r="D674" i="14"/>
  <c r="D675" i="14"/>
  <c r="D676" i="14"/>
  <c r="D677" i="14"/>
  <c r="D678" i="14"/>
  <c r="D679" i="14"/>
  <c r="D680" i="14"/>
  <c r="D681" i="14"/>
  <c r="D682" i="14"/>
  <c r="D683" i="14"/>
  <c r="D684" i="14"/>
  <c r="D685" i="14"/>
  <c r="D686" i="14"/>
  <c r="D687" i="14"/>
  <c r="D688" i="14"/>
  <c r="D689" i="14"/>
  <c r="D690" i="14"/>
  <c r="D691" i="14"/>
  <c r="D692" i="14"/>
  <c r="D693" i="14"/>
  <c r="D694" i="14"/>
  <c r="D695" i="14"/>
  <c r="D696" i="14"/>
  <c r="D697" i="14"/>
  <c r="D698" i="14"/>
  <c r="D699" i="14"/>
  <c r="D700" i="14"/>
  <c r="D701" i="14"/>
  <c r="D702" i="14"/>
  <c r="D703" i="14"/>
  <c r="D704" i="14"/>
  <c r="D705" i="14"/>
  <c r="D706" i="14"/>
  <c r="D707" i="14"/>
  <c r="D708" i="14"/>
  <c r="D709" i="14"/>
  <c r="D710" i="14"/>
  <c r="D711" i="14"/>
  <c r="D712" i="14"/>
  <c r="D713" i="14"/>
  <c r="D714" i="14"/>
  <c r="D715" i="14"/>
  <c r="D716" i="14"/>
  <c r="D717" i="14"/>
  <c r="D718" i="14"/>
  <c r="D719" i="14"/>
  <c r="D720" i="14"/>
  <c r="D721" i="14"/>
  <c r="D722" i="14"/>
  <c r="D723" i="14"/>
  <c r="D724" i="14"/>
  <c r="D725" i="14"/>
  <c r="D726" i="14"/>
  <c r="D727" i="14"/>
  <c r="D728" i="14"/>
  <c r="D729" i="14"/>
  <c r="D730" i="14"/>
  <c r="D731" i="14"/>
  <c r="D732" i="14"/>
  <c r="D733" i="14"/>
  <c r="D734" i="14"/>
  <c r="D735" i="14"/>
  <c r="D736" i="14"/>
  <c r="D737" i="14"/>
  <c r="D738" i="14"/>
  <c r="D739" i="14"/>
  <c r="D740" i="14"/>
  <c r="D741" i="14"/>
  <c r="D742" i="14"/>
  <c r="D743" i="14"/>
  <c r="D744" i="14"/>
  <c r="D745" i="14"/>
  <c r="D746" i="14"/>
  <c r="D747" i="14"/>
  <c r="D748" i="14"/>
  <c r="D749" i="14"/>
  <c r="D750" i="14"/>
  <c r="D751" i="14"/>
  <c r="D752" i="14"/>
  <c r="D753" i="14"/>
  <c r="D754" i="14"/>
  <c r="D755" i="14"/>
  <c r="D756" i="14"/>
  <c r="D757" i="14"/>
  <c r="D758" i="14"/>
  <c r="D759" i="14"/>
  <c r="D760" i="14"/>
  <c r="D761" i="14"/>
  <c r="D762" i="14"/>
  <c r="D763" i="14"/>
  <c r="D764" i="14"/>
  <c r="D765" i="14"/>
  <c r="D766" i="14"/>
  <c r="D767" i="14"/>
  <c r="D768" i="14"/>
  <c r="D769" i="14"/>
  <c r="D770" i="14"/>
  <c r="D771" i="14"/>
  <c r="D772" i="14"/>
  <c r="D773" i="14"/>
  <c r="D774" i="14"/>
  <c r="D775" i="14"/>
  <c r="D776" i="14"/>
  <c r="D777" i="14"/>
  <c r="D778" i="14"/>
  <c r="D779" i="14"/>
  <c r="D780" i="14"/>
  <c r="D781" i="14"/>
  <c r="D782" i="14"/>
  <c r="D783" i="14"/>
  <c r="D784" i="14"/>
  <c r="D785" i="14"/>
  <c r="D786" i="14"/>
  <c r="D787" i="14"/>
  <c r="D788" i="14"/>
  <c r="D789" i="14"/>
  <c r="D790" i="14"/>
  <c r="D791" i="14"/>
  <c r="D792" i="14"/>
  <c r="D793" i="14"/>
  <c r="D794" i="14"/>
  <c r="D795" i="14"/>
  <c r="D796" i="14"/>
  <c r="D797" i="14"/>
  <c r="D798" i="14"/>
  <c r="D799" i="14"/>
  <c r="D800" i="14"/>
  <c r="D801" i="14"/>
  <c r="D802" i="14"/>
  <c r="D803" i="14"/>
  <c r="D804" i="14"/>
  <c r="D805" i="14"/>
  <c r="D806" i="14"/>
  <c r="D807" i="14"/>
  <c r="D808" i="14"/>
  <c r="D809" i="14"/>
  <c r="D810" i="14"/>
  <c r="D811" i="14"/>
  <c r="D812" i="14"/>
  <c r="D813" i="14"/>
  <c r="D814" i="14"/>
  <c r="D815" i="14"/>
  <c r="D816" i="14"/>
  <c r="D817" i="14"/>
  <c r="D818" i="14"/>
  <c r="D819" i="14"/>
  <c r="D820" i="14"/>
  <c r="D821" i="14"/>
  <c r="D822" i="14"/>
  <c r="D823" i="14"/>
  <c r="D824" i="14"/>
  <c r="D825" i="14"/>
  <c r="D826" i="14"/>
  <c r="D827" i="14"/>
  <c r="D828" i="14"/>
  <c r="D829" i="14"/>
  <c r="D830" i="14"/>
  <c r="D831" i="14"/>
  <c r="D832" i="14"/>
  <c r="D833" i="14"/>
  <c r="D834" i="14"/>
  <c r="D835" i="14"/>
  <c r="D836" i="14"/>
  <c r="D837" i="14"/>
  <c r="D838" i="14"/>
  <c r="D839" i="14"/>
  <c r="D840" i="14"/>
  <c r="D841" i="14"/>
  <c r="D842" i="14"/>
  <c r="D843" i="14"/>
  <c r="D844" i="14"/>
  <c r="D845" i="14"/>
  <c r="D846" i="14"/>
  <c r="D847" i="14"/>
  <c r="D848" i="14"/>
  <c r="D849" i="14"/>
  <c r="D850" i="14"/>
  <c r="D851" i="14"/>
  <c r="D852" i="14"/>
  <c r="D853" i="14"/>
  <c r="D854" i="14"/>
  <c r="D855" i="14"/>
  <c r="D856" i="14"/>
  <c r="D857" i="14"/>
  <c r="D858" i="14"/>
  <c r="D859" i="14"/>
  <c r="D860" i="14"/>
  <c r="D861" i="14"/>
  <c r="D862" i="14"/>
  <c r="D863" i="14"/>
  <c r="D864" i="14"/>
  <c r="D865" i="14"/>
  <c r="D866" i="14"/>
  <c r="D867" i="14"/>
  <c r="D868" i="14"/>
  <c r="D869" i="14"/>
  <c r="D870" i="14"/>
  <c r="D871" i="14"/>
  <c r="D872" i="14"/>
  <c r="D873" i="14"/>
  <c r="D874" i="14"/>
  <c r="D875" i="14"/>
  <c r="D876" i="14"/>
  <c r="D877" i="14"/>
  <c r="D878" i="14"/>
  <c r="D879" i="14"/>
  <c r="D880" i="14"/>
  <c r="D881" i="14"/>
  <c r="D882" i="14"/>
  <c r="D883" i="14"/>
  <c r="D884" i="14"/>
  <c r="D885" i="14"/>
  <c r="D886" i="14"/>
  <c r="D887" i="14"/>
  <c r="D888" i="14"/>
  <c r="D889" i="14"/>
  <c r="D890" i="14"/>
  <c r="D891" i="14"/>
  <c r="D892" i="14"/>
  <c r="D893" i="14"/>
  <c r="D894" i="14"/>
  <c r="D895" i="14"/>
  <c r="D896" i="14"/>
  <c r="D897" i="14"/>
  <c r="D898" i="14"/>
  <c r="D899" i="14"/>
  <c r="D900" i="14"/>
  <c r="D901" i="14"/>
  <c r="D902" i="14"/>
  <c r="D903" i="14"/>
  <c r="D904" i="14"/>
  <c r="D905" i="14"/>
  <c r="D906" i="14"/>
  <c r="D907" i="14"/>
  <c r="D908" i="14"/>
  <c r="D909" i="14"/>
  <c r="D910" i="14"/>
  <c r="D911" i="14"/>
  <c r="D912" i="14"/>
  <c r="D913" i="14"/>
  <c r="D914" i="14"/>
  <c r="D915" i="14"/>
  <c r="D916" i="14"/>
  <c r="D917" i="14"/>
  <c r="D918" i="14"/>
  <c r="D919" i="14"/>
  <c r="D920" i="14"/>
  <c r="D921" i="14"/>
  <c r="D922" i="14"/>
  <c r="D923" i="14"/>
  <c r="D924" i="14"/>
  <c r="D925" i="14"/>
  <c r="D926" i="14"/>
  <c r="D927" i="14"/>
  <c r="D928" i="14"/>
  <c r="D929" i="14"/>
  <c r="D930" i="14"/>
  <c r="D931" i="14"/>
  <c r="D932" i="14"/>
  <c r="D933" i="14"/>
  <c r="D934" i="14"/>
  <c r="D935" i="14"/>
  <c r="D936" i="14"/>
  <c r="D937" i="14"/>
  <c r="D938" i="14"/>
  <c r="D939" i="14"/>
  <c r="D940" i="14"/>
  <c r="D941" i="14"/>
  <c r="D942" i="14"/>
  <c r="D943" i="14"/>
  <c r="D944" i="14"/>
  <c r="D945" i="14"/>
  <c r="D946" i="14"/>
  <c r="D947" i="14"/>
  <c r="D948" i="14"/>
  <c r="D949" i="14"/>
  <c r="D950" i="14"/>
  <c r="D951" i="14"/>
  <c r="D952" i="14"/>
  <c r="D953" i="14"/>
  <c r="D954" i="14"/>
  <c r="D955" i="14"/>
  <c r="D956" i="14"/>
  <c r="D957" i="14"/>
  <c r="D958" i="14"/>
  <c r="D959" i="14"/>
  <c r="D960" i="14"/>
  <c r="D961" i="14"/>
  <c r="D962" i="14"/>
  <c r="D963" i="14"/>
  <c r="D964" i="14"/>
  <c r="D965" i="14"/>
  <c r="D966" i="14"/>
  <c r="D967" i="14"/>
  <c r="D968" i="14"/>
  <c r="D969" i="14"/>
  <c r="D970" i="14"/>
  <c r="D971" i="14"/>
  <c r="D972" i="14"/>
  <c r="D973" i="14"/>
  <c r="D974" i="14"/>
  <c r="D975" i="14"/>
  <c r="D976" i="14"/>
  <c r="D977" i="14"/>
  <c r="D978" i="14"/>
  <c r="D979" i="14"/>
  <c r="D980" i="14"/>
  <c r="D981" i="14"/>
  <c r="D982" i="14"/>
  <c r="D983" i="14"/>
  <c r="D984" i="14"/>
  <c r="D985" i="14"/>
  <c r="D986" i="14"/>
  <c r="D987" i="14"/>
  <c r="D988" i="14"/>
  <c r="D989" i="14"/>
  <c r="D990" i="14"/>
  <c r="D991" i="14"/>
  <c r="D992" i="14"/>
  <c r="D993" i="14"/>
  <c r="D994" i="14"/>
  <c r="D995" i="14"/>
  <c r="D996" i="14"/>
  <c r="D997" i="14"/>
  <c r="D998" i="14"/>
  <c r="D999" i="14"/>
  <c r="D1000" i="14"/>
  <c r="D1001" i="14"/>
  <c r="D1002" i="14"/>
  <c r="D1003" i="14"/>
  <c r="D1004" i="14"/>
  <c r="D1005" i="14"/>
  <c r="D1006" i="14"/>
  <c r="D1007" i="14"/>
  <c r="D1008" i="14"/>
  <c r="D1009" i="14"/>
  <c r="D1010" i="14"/>
  <c r="D1011" i="14"/>
  <c r="D1012" i="14"/>
  <c r="D1013" i="14"/>
  <c r="D1014" i="14"/>
  <c r="D1015" i="14"/>
  <c r="D1016" i="14"/>
  <c r="D1017" i="14"/>
  <c r="D1018" i="14"/>
  <c r="D1019" i="14"/>
  <c r="D1020" i="14"/>
  <c r="D1021" i="14"/>
  <c r="D1022" i="14"/>
  <c r="D1023" i="14"/>
  <c r="D1024" i="14"/>
  <c r="D1025" i="14"/>
  <c r="D1026" i="14"/>
  <c r="D1027" i="14"/>
  <c r="D1028" i="14"/>
  <c r="D1029" i="14"/>
  <c r="D1030" i="14"/>
  <c r="D1031" i="14"/>
  <c r="D1032" i="14"/>
  <c r="D1033" i="14"/>
  <c r="D1034" i="14"/>
  <c r="D1035" i="14"/>
  <c r="D1036" i="14"/>
  <c r="D1037" i="14"/>
  <c r="D1038" i="14"/>
  <c r="D1039" i="14"/>
  <c r="D1040" i="14"/>
  <c r="D1041" i="14"/>
  <c r="D1042" i="14"/>
  <c r="D1043" i="14"/>
  <c r="D1044" i="14"/>
  <c r="D1045" i="14"/>
  <c r="D1046" i="14"/>
  <c r="D1047" i="14"/>
  <c r="D1048" i="14"/>
  <c r="D1049" i="14"/>
  <c r="D1050" i="14"/>
  <c r="D1051" i="14"/>
  <c r="D1052" i="14"/>
  <c r="D1053" i="14"/>
  <c r="D1054" i="14"/>
  <c r="D1055" i="14"/>
  <c r="D1056" i="14"/>
  <c r="D1057" i="14"/>
  <c r="D1058" i="14"/>
  <c r="D1059" i="14"/>
  <c r="D1060" i="14"/>
  <c r="D1061" i="14"/>
  <c r="D1062" i="14"/>
  <c r="D1063" i="14"/>
  <c r="D1064" i="14"/>
  <c r="D1065" i="14"/>
  <c r="D1066" i="14"/>
  <c r="D1067" i="14"/>
  <c r="D1068" i="14"/>
  <c r="D1069" i="14"/>
  <c r="D1070" i="14"/>
  <c r="D1071" i="14"/>
  <c r="D1072" i="14"/>
  <c r="D1073" i="14"/>
  <c r="D1074" i="14"/>
  <c r="D1075" i="14"/>
  <c r="D1076" i="14"/>
  <c r="D1077" i="14"/>
  <c r="D1078" i="14"/>
  <c r="D1079" i="14"/>
  <c r="D1080" i="14"/>
  <c r="D1081" i="14"/>
  <c r="D1082" i="14"/>
  <c r="D1083" i="14"/>
  <c r="D1084" i="14"/>
  <c r="D1085" i="14"/>
  <c r="D1086" i="14"/>
  <c r="D1087" i="14"/>
  <c r="D1088" i="14"/>
  <c r="D1089" i="14"/>
  <c r="D1090" i="14"/>
  <c r="D1091" i="14"/>
  <c r="D1092" i="14"/>
  <c r="D1093" i="14"/>
  <c r="D1094" i="14"/>
  <c r="D1095" i="14"/>
  <c r="D1096" i="14"/>
  <c r="D1097" i="14"/>
  <c r="D1098" i="14"/>
  <c r="D1099" i="14"/>
  <c r="D1100" i="14"/>
  <c r="D1101" i="14"/>
  <c r="D1102" i="14"/>
  <c r="D1103" i="14"/>
  <c r="D1104" i="14"/>
  <c r="D1105" i="14"/>
  <c r="D1106" i="14"/>
  <c r="D1107" i="14"/>
  <c r="D1108" i="14"/>
  <c r="D1109" i="14"/>
  <c r="D1110" i="14"/>
  <c r="D1111" i="14"/>
  <c r="D1112" i="14"/>
  <c r="D1113" i="14"/>
  <c r="D1114" i="14"/>
  <c r="D1115" i="14"/>
  <c r="D1116" i="14"/>
  <c r="D1117" i="14"/>
  <c r="D1118" i="14"/>
  <c r="D1119" i="14"/>
  <c r="D1120" i="14"/>
  <c r="D1121" i="14"/>
  <c r="D1122" i="14"/>
  <c r="D1123" i="14"/>
  <c r="D1124" i="14"/>
  <c r="D1125" i="14"/>
  <c r="D1126" i="14"/>
  <c r="D1127" i="14"/>
  <c r="D1128" i="14"/>
  <c r="D1129" i="14"/>
  <c r="D1130" i="14"/>
  <c r="D1131" i="14"/>
  <c r="D1132" i="14"/>
  <c r="D1133" i="14"/>
  <c r="D1134" i="14"/>
  <c r="D1135" i="14"/>
  <c r="D1136" i="14"/>
  <c r="D1137" i="14"/>
  <c r="D1138" i="14"/>
  <c r="D1139" i="14"/>
  <c r="D1140" i="14"/>
  <c r="D1141" i="14"/>
  <c r="D1142" i="14"/>
  <c r="D1143" i="14"/>
  <c r="D1144" i="14"/>
  <c r="D1145" i="14"/>
  <c r="D1146" i="14"/>
  <c r="D1147" i="14"/>
  <c r="D1148" i="14"/>
  <c r="D1149" i="14"/>
  <c r="D1150" i="14"/>
  <c r="D1151" i="14"/>
  <c r="D1152" i="14"/>
  <c r="D1153" i="14"/>
  <c r="D1154" i="14"/>
  <c r="D1155" i="14"/>
  <c r="D1156" i="14"/>
  <c r="D1157" i="14"/>
  <c r="D1158" i="14"/>
  <c r="D1159" i="14"/>
  <c r="D1160" i="14"/>
  <c r="D1161" i="14"/>
  <c r="D1162" i="14"/>
  <c r="D1163" i="14"/>
  <c r="D1164" i="14"/>
  <c r="D1165" i="14"/>
  <c r="D1166" i="14"/>
  <c r="D1167" i="14"/>
  <c r="D1168" i="14"/>
  <c r="D1169" i="14"/>
  <c r="D1170" i="14"/>
  <c r="D1171" i="14"/>
  <c r="D1172" i="14"/>
  <c r="D1173" i="14"/>
  <c r="D1174" i="14"/>
  <c r="D1175" i="14"/>
  <c r="D1176" i="14"/>
  <c r="D1177" i="14"/>
  <c r="D1178" i="14"/>
  <c r="D1179" i="14"/>
  <c r="D1180" i="14"/>
  <c r="D1181" i="14"/>
  <c r="D1182" i="14"/>
  <c r="D1183" i="14"/>
  <c r="D1184" i="14"/>
  <c r="D1185" i="14"/>
  <c r="D1186" i="14"/>
  <c r="D1187" i="14"/>
  <c r="D1188" i="14"/>
  <c r="D1189" i="14"/>
  <c r="D1190" i="14"/>
  <c r="D1191" i="14"/>
  <c r="D1192" i="14"/>
  <c r="D1193" i="14"/>
  <c r="D1194" i="14"/>
  <c r="D1195" i="14"/>
  <c r="D1196" i="14"/>
  <c r="D1197" i="14"/>
  <c r="D1198" i="14"/>
  <c r="D1199" i="14"/>
  <c r="D1200" i="14"/>
  <c r="D1201" i="14"/>
  <c r="D1202" i="14"/>
  <c r="D1203" i="14"/>
  <c r="D1204" i="14"/>
  <c r="D1205" i="14"/>
  <c r="D1206" i="14"/>
  <c r="D1207" i="14"/>
  <c r="D1208" i="14"/>
  <c r="D1209" i="14"/>
  <c r="D1210" i="14"/>
  <c r="D1211" i="14"/>
  <c r="D1212" i="14"/>
  <c r="D1213" i="14"/>
  <c r="D1214" i="14"/>
  <c r="D1215" i="14"/>
  <c r="D1216" i="14"/>
  <c r="D1217" i="14"/>
  <c r="D1218" i="14"/>
  <c r="D1219" i="14"/>
  <c r="D1220" i="14"/>
  <c r="D1221" i="14"/>
  <c r="D1222" i="14"/>
  <c r="D1223" i="14"/>
  <c r="D1224" i="14"/>
  <c r="D1225" i="14"/>
  <c r="D1226" i="14"/>
  <c r="D1227" i="14"/>
  <c r="D1228" i="14"/>
  <c r="D1229" i="14"/>
  <c r="D1230" i="14"/>
  <c r="D1231" i="14"/>
  <c r="D1232" i="14"/>
  <c r="D1233" i="14"/>
  <c r="D1234" i="14"/>
  <c r="D1235" i="14"/>
  <c r="D1236" i="14"/>
  <c r="D1237" i="14"/>
  <c r="D1238" i="14"/>
  <c r="D1239" i="14"/>
  <c r="D1240" i="14"/>
  <c r="D1241" i="14"/>
  <c r="D1242" i="14"/>
  <c r="D1243" i="14"/>
  <c r="D1244" i="14"/>
  <c r="D1245" i="14"/>
  <c r="D1246" i="14"/>
  <c r="D1247" i="14"/>
  <c r="D1248" i="14"/>
  <c r="D1249" i="14"/>
  <c r="D1250" i="14"/>
  <c r="D1251" i="14"/>
  <c r="D1252" i="14"/>
  <c r="D1253" i="14"/>
  <c r="D1254" i="14"/>
  <c r="D1255" i="14"/>
  <c r="D1256" i="14"/>
  <c r="D1257" i="14"/>
  <c r="D1258" i="14"/>
  <c r="D1259" i="14"/>
  <c r="D1260" i="14"/>
  <c r="D1261" i="14"/>
  <c r="D1262" i="14"/>
  <c r="D1263" i="14"/>
  <c r="D1264" i="14"/>
  <c r="D1265" i="14"/>
  <c r="D1266" i="14"/>
  <c r="D1267" i="14"/>
  <c r="D1268" i="14"/>
  <c r="D1269" i="14"/>
  <c r="D1270" i="14"/>
  <c r="D1271" i="14"/>
  <c r="D1272" i="14"/>
  <c r="D1273" i="14"/>
  <c r="D1274" i="14"/>
  <c r="D1275" i="14"/>
  <c r="D1276" i="14"/>
  <c r="D1277" i="14"/>
  <c r="D1278" i="14"/>
  <c r="D1279" i="14"/>
  <c r="D1280" i="14"/>
  <c r="D1281" i="14"/>
  <c r="D1282" i="14"/>
  <c r="D1283" i="14"/>
  <c r="D1284" i="14"/>
  <c r="D1285" i="14"/>
  <c r="D1286" i="14"/>
  <c r="D1287" i="14"/>
  <c r="D1288" i="14"/>
  <c r="D1289" i="14"/>
  <c r="D1290" i="14"/>
  <c r="D1291" i="14"/>
  <c r="D1292" i="14"/>
  <c r="D1293" i="14"/>
  <c r="D1294" i="14"/>
  <c r="D1295" i="14"/>
  <c r="D1296" i="14"/>
  <c r="D1297" i="14"/>
  <c r="D1298" i="14"/>
  <c r="D1299" i="14"/>
  <c r="D1300" i="14"/>
  <c r="D1301" i="14"/>
  <c r="D1302" i="14"/>
  <c r="D1303" i="14"/>
  <c r="D1304" i="14"/>
  <c r="D1305" i="14"/>
  <c r="D1306" i="14"/>
  <c r="D1307" i="14"/>
  <c r="D1308" i="14"/>
  <c r="D1309" i="14"/>
  <c r="D1310" i="14"/>
  <c r="D1311" i="14"/>
  <c r="D1312" i="14"/>
  <c r="D1313" i="14"/>
  <c r="D1314" i="14"/>
  <c r="D1315" i="14"/>
  <c r="D1316" i="14"/>
  <c r="D1317" i="14"/>
  <c r="D1318" i="14"/>
  <c r="D1319" i="14"/>
  <c r="D1320" i="14"/>
  <c r="D1321" i="14"/>
  <c r="D1322" i="14"/>
  <c r="D1323" i="14"/>
  <c r="D1324" i="14"/>
  <c r="D1325" i="14"/>
  <c r="D1326" i="14"/>
  <c r="D1327" i="14"/>
  <c r="D1328" i="14"/>
  <c r="D1329" i="14"/>
  <c r="D1330" i="14"/>
  <c r="D1331" i="14"/>
  <c r="D1332" i="14"/>
  <c r="D1333" i="14"/>
  <c r="D1334" i="14"/>
  <c r="D1335" i="14"/>
  <c r="D1336" i="14"/>
  <c r="D1337" i="14"/>
  <c r="D1338" i="14"/>
  <c r="D1339" i="14"/>
  <c r="D1340" i="14"/>
  <c r="D1341" i="14"/>
  <c r="D1342" i="14"/>
  <c r="D1343" i="14"/>
  <c r="D1344" i="14"/>
  <c r="D1345" i="14"/>
  <c r="D1346" i="14"/>
  <c r="D1347" i="14"/>
  <c r="D1348" i="14"/>
  <c r="D1349" i="14"/>
  <c r="D1350" i="14"/>
  <c r="D1351" i="14"/>
  <c r="D1352" i="14"/>
  <c r="D1353" i="14"/>
  <c r="D1354" i="14"/>
  <c r="D1355" i="14"/>
  <c r="D1356" i="14"/>
  <c r="D1357" i="14"/>
  <c r="D1358" i="14"/>
  <c r="D1359" i="14"/>
  <c r="D1360" i="14"/>
  <c r="D1361" i="14"/>
  <c r="D1362" i="14"/>
  <c r="D1363" i="14"/>
  <c r="D1364" i="14"/>
  <c r="D1365" i="14"/>
  <c r="D1366" i="14"/>
  <c r="D1367" i="14"/>
  <c r="D1368" i="14"/>
  <c r="D1369" i="14"/>
  <c r="D1370" i="14"/>
  <c r="D1371" i="14"/>
  <c r="D1372" i="14"/>
  <c r="D1373" i="14"/>
  <c r="D1374" i="14"/>
  <c r="D1375" i="14"/>
  <c r="D1376" i="14"/>
  <c r="D1377" i="14"/>
  <c r="D1378" i="14"/>
  <c r="D1379" i="14"/>
  <c r="D1380" i="14"/>
  <c r="D1381" i="14"/>
  <c r="D1382" i="14"/>
  <c r="D1383" i="14"/>
  <c r="D1384" i="14"/>
  <c r="D1385" i="14"/>
  <c r="D1386" i="14"/>
  <c r="D1387" i="14"/>
  <c r="D1388" i="14"/>
  <c r="D1389" i="14"/>
  <c r="D1390" i="14"/>
  <c r="D1391" i="14"/>
  <c r="D1392" i="14"/>
  <c r="D1393" i="14"/>
  <c r="D1394" i="14"/>
  <c r="D1395" i="14"/>
  <c r="D1396" i="14"/>
  <c r="D1397" i="14"/>
  <c r="D1398" i="14"/>
  <c r="D1399" i="14"/>
  <c r="D1400" i="14"/>
  <c r="D1401" i="14"/>
  <c r="D1402" i="14"/>
  <c r="D1403" i="14"/>
  <c r="D1404" i="14"/>
  <c r="D1405" i="14"/>
  <c r="D1406" i="14"/>
  <c r="D1407" i="14"/>
  <c r="D1408" i="14"/>
  <c r="D1409" i="14"/>
  <c r="D1410" i="14"/>
  <c r="D1411" i="14"/>
  <c r="D1412" i="14"/>
  <c r="D1413" i="14"/>
  <c r="D1414" i="14"/>
  <c r="D1415" i="14"/>
  <c r="D1416" i="14"/>
  <c r="D1417" i="14"/>
  <c r="D1418" i="14"/>
  <c r="D1419" i="14"/>
  <c r="D1420" i="14"/>
  <c r="D1421" i="14"/>
  <c r="D1422" i="14"/>
  <c r="D1423" i="14"/>
  <c r="D1424" i="14"/>
  <c r="D1425" i="14"/>
  <c r="D1426" i="14"/>
  <c r="D1427" i="14"/>
  <c r="D1428" i="14"/>
  <c r="D1429" i="14"/>
  <c r="D1430" i="14"/>
  <c r="D1431" i="14"/>
  <c r="D1432" i="14"/>
  <c r="D1433" i="14"/>
  <c r="D1434" i="14"/>
  <c r="D1435" i="14"/>
  <c r="D1436" i="14"/>
  <c r="D1437" i="14"/>
  <c r="D1438" i="14"/>
  <c r="D1439" i="14"/>
  <c r="D1440" i="14"/>
  <c r="D1441" i="14"/>
  <c r="D1442" i="14"/>
  <c r="D1443" i="14"/>
  <c r="D1444" i="14"/>
  <c r="D1445" i="14"/>
  <c r="D1446" i="14"/>
  <c r="D1447" i="14"/>
  <c r="D1448" i="14"/>
  <c r="D1449" i="14"/>
  <c r="D1450" i="14"/>
  <c r="D1451" i="14"/>
  <c r="D1452" i="14"/>
  <c r="D1453" i="14"/>
  <c r="D1454" i="14"/>
  <c r="D1455" i="14"/>
  <c r="D1456" i="14"/>
  <c r="D1457" i="14"/>
  <c r="D1458" i="14"/>
  <c r="D1459" i="14"/>
  <c r="D1460" i="14"/>
  <c r="D1461" i="14"/>
  <c r="D1462" i="14"/>
  <c r="D1463" i="14"/>
  <c r="D1464" i="14"/>
  <c r="D1465" i="14"/>
  <c r="D1466" i="14"/>
  <c r="D1467" i="14"/>
  <c r="D1468" i="14"/>
  <c r="D1469" i="14"/>
  <c r="D1470" i="14"/>
  <c r="D1471" i="14"/>
  <c r="D1472" i="14"/>
  <c r="D1473" i="14"/>
  <c r="D1474" i="14"/>
  <c r="D1475" i="14"/>
  <c r="D1476" i="14"/>
  <c r="D1477" i="14"/>
  <c r="D1478" i="14"/>
  <c r="D1479" i="14"/>
  <c r="D1480" i="14"/>
  <c r="D1481" i="14"/>
  <c r="D1482" i="14"/>
  <c r="D1483" i="14"/>
  <c r="D1484" i="14"/>
  <c r="D1485" i="14"/>
  <c r="D1486" i="14"/>
  <c r="D1487" i="14"/>
  <c r="D1488" i="14"/>
  <c r="D1489" i="14"/>
  <c r="D1490" i="14"/>
  <c r="D1491" i="14"/>
  <c r="D1492" i="14"/>
  <c r="D1493" i="14"/>
  <c r="D1494" i="14"/>
  <c r="D1495" i="14"/>
  <c r="D1496" i="14"/>
  <c r="D1497" i="14"/>
  <c r="D1498" i="14"/>
  <c r="D1499" i="14"/>
  <c r="D1500" i="14"/>
  <c r="D1501" i="14"/>
  <c r="D1502" i="14"/>
  <c r="D1503" i="14"/>
  <c r="D1504" i="14"/>
  <c r="D1505" i="14"/>
  <c r="D1506" i="14"/>
  <c r="D1507" i="14"/>
  <c r="D1508" i="14"/>
  <c r="D1509" i="14"/>
  <c r="D1510" i="14"/>
  <c r="D1511" i="14"/>
  <c r="D1512" i="14"/>
  <c r="D1513" i="14"/>
  <c r="D1514" i="14"/>
  <c r="D1515" i="14"/>
  <c r="D1516" i="14"/>
  <c r="D1517" i="14"/>
  <c r="D1518" i="14"/>
  <c r="D1519" i="14"/>
  <c r="D1520" i="14"/>
  <c r="D1521" i="14"/>
  <c r="D1522" i="14"/>
  <c r="D1523" i="14"/>
  <c r="D1524" i="14"/>
  <c r="D1525" i="14"/>
  <c r="D1526" i="14"/>
  <c r="D1527" i="14"/>
  <c r="D1528" i="14"/>
  <c r="D1529" i="14"/>
  <c r="D1530" i="14"/>
  <c r="D1531" i="14"/>
  <c r="D1532" i="14"/>
  <c r="D1533" i="14"/>
  <c r="D1534" i="14"/>
  <c r="D1535" i="14"/>
  <c r="D1536" i="14"/>
  <c r="D1537" i="14"/>
  <c r="D1538" i="14"/>
  <c r="D1539" i="14"/>
  <c r="D1540" i="14"/>
  <c r="D1541" i="14"/>
  <c r="D1542" i="14"/>
  <c r="D1543" i="14"/>
  <c r="D1544" i="14"/>
  <c r="D1545" i="14"/>
  <c r="D1546" i="14"/>
  <c r="D1547" i="14"/>
  <c r="D1548" i="14"/>
  <c r="D1549" i="14"/>
  <c r="D1550" i="14"/>
  <c r="D1551" i="14"/>
  <c r="D1552" i="14"/>
  <c r="D1553" i="14"/>
  <c r="D1554" i="14"/>
  <c r="D1555" i="14"/>
  <c r="D1556" i="14"/>
  <c r="D1557" i="14"/>
  <c r="D1558" i="14"/>
  <c r="D1559" i="14"/>
  <c r="D1560" i="14"/>
  <c r="D1561" i="14"/>
  <c r="D1562" i="14"/>
  <c r="D1563" i="14"/>
  <c r="D1564" i="14"/>
  <c r="D1565" i="14"/>
  <c r="D1566" i="14"/>
  <c r="D1567" i="14"/>
  <c r="D1568" i="14"/>
  <c r="D1569" i="14"/>
  <c r="D1570" i="14"/>
  <c r="D1571" i="14"/>
  <c r="D1572" i="14"/>
  <c r="D1573" i="14"/>
  <c r="D1574" i="14"/>
  <c r="D1575" i="14"/>
  <c r="D1576" i="14"/>
  <c r="D1577" i="14"/>
  <c r="D1578" i="14"/>
  <c r="D1579" i="14"/>
  <c r="D1580" i="14"/>
  <c r="D1581" i="14"/>
  <c r="D1582" i="14"/>
  <c r="D1583" i="14"/>
  <c r="D1584" i="14"/>
  <c r="D1585" i="14"/>
  <c r="D1586" i="14"/>
  <c r="D1587" i="14"/>
  <c r="D1588" i="14"/>
  <c r="D1589" i="14"/>
  <c r="D1590" i="14"/>
  <c r="D1591" i="14"/>
  <c r="D1592" i="14"/>
  <c r="D1593" i="14"/>
  <c r="D1594" i="14"/>
  <c r="D1595" i="14"/>
  <c r="D1596" i="14"/>
  <c r="D1597" i="14"/>
  <c r="D1598" i="14"/>
  <c r="D1599" i="14"/>
  <c r="D1600" i="14"/>
  <c r="D1601" i="14"/>
  <c r="D1602" i="14"/>
  <c r="D1603" i="14"/>
  <c r="D1604" i="14"/>
  <c r="D1605" i="14"/>
  <c r="D1606" i="14"/>
  <c r="D1607" i="14"/>
  <c r="D1608" i="14"/>
  <c r="D1609" i="14"/>
  <c r="D1610" i="14"/>
  <c r="D1611" i="14"/>
  <c r="D1612" i="14"/>
  <c r="D1613" i="14"/>
  <c r="D1614" i="14"/>
  <c r="D1615" i="14"/>
  <c r="D1616" i="14"/>
  <c r="D1617" i="14"/>
  <c r="D1618" i="14"/>
  <c r="D1619" i="14"/>
  <c r="D1620" i="14"/>
  <c r="D1621" i="14"/>
  <c r="D1622" i="14"/>
  <c r="D1623" i="14"/>
  <c r="D1624" i="14"/>
  <c r="D1625" i="14"/>
  <c r="D1626" i="14"/>
  <c r="D1627" i="14"/>
  <c r="D1628" i="14"/>
  <c r="D1629" i="14"/>
  <c r="D1630" i="14"/>
  <c r="D1631" i="14"/>
  <c r="D1632" i="14"/>
  <c r="D1633" i="14"/>
  <c r="D1634" i="14"/>
  <c r="D1635" i="14"/>
  <c r="D1636" i="14"/>
  <c r="D1637" i="14"/>
  <c r="D1638" i="14"/>
  <c r="D1639" i="14"/>
  <c r="D1640" i="14"/>
  <c r="D1641" i="14"/>
  <c r="D1642" i="14"/>
  <c r="D1643" i="14"/>
  <c r="D1644" i="14"/>
  <c r="D1645" i="14"/>
  <c r="D1646" i="14"/>
  <c r="D1647" i="14"/>
  <c r="D1648" i="14"/>
  <c r="D1649" i="14"/>
  <c r="D1650" i="14"/>
  <c r="D1651" i="14"/>
  <c r="D1652" i="14"/>
  <c r="D1653" i="14"/>
  <c r="D1654" i="14"/>
  <c r="D1655" i="14"/>
  <c r="D1656" i="14"/>
  <c r="D1657" i="14"/>
  <c r="D1658" i="14"/>
  <c r="D1659" i="14"/>
  <c r="D1660" i="14"/>
  <c r="D1661" i="14"/>
  <c r="D1662" i="14"/>
  <c r="D1663" i="14"/>
  <c r="D1664" i="14"/>
  <c r="D1665" i="14"/>
  <c r="D1666" i="14"/>
  <c r="D1667" i="14"/>
  <c r="D1668" i="14"/>
  <c r="D1669" i="14"/>
  <c r="D1670" i="14"/>
  <c r="D1671" i="14"/>
  <c r="D1672" i="14"/>
  <c r="D1673" i="14"/>
  <c r="D1674" i="14"/>
  <c r="D1675" i="14"/>
  <c r="D1676" i="14"/>
  <c r="D1677" i="14"/>
  <c r="D1678" i="14"/>
  <c r="D1679" i="14"/>
  <c r="D1680" i="14"/>
  <c r="D1681" i="14"/>
  <c r="D1682" i="14"/>
  <c r="D1683" i="14"/>
  <c r="D1684" i="14"/>
  <c r="D1685" i="14"/>
  <c r="D1686" i="14"/>
  <c r="D1687" i="14"/>
  <c r="D1688" i="14"/>
  <c r="D1689" i="14"/>
  <c r="D1690" i="14"/>
  <c r="D1691" i="14"/>
  <c r="D1692" i="14"/>
  <c r="D1693" i="14"/>
  <c r="D1694" i="14"/>
  <c r="D1695" i="14"/>
  <c r="D1696" i="14"/>
  <c r="D1697" i="14"/>
  <c r="D1698" i="14"/>
  <c r="D1699" i="14"/>
  <c r="D1700" i="14"/>
  <c r="D1701" i="14"/>
  <c r="D1702" i="14"/>
  <c r="D1703" i="14"/>
  <c r="D1704" i="14"/>
  <c r="D1705" i="14"/>
  <c r="D1706" i="14"/>
  <c r="D1707" i="14"/>
  <c r="D1708" i="14"/>
  <c r="D1709" i="14"/>
  <c r="D1710" i="14"/>
  <c r="D1711" i="14"/>
  <c r="D1712" i="14"/>
  <c r="D1713" i="14"/>
  <c r="D1714" i="14"/>
  <c r="D1715" i="14"/>
  <c r="D1716" i="14"/>
  <c r="D1717" i="14"/>
  <c r="D1718" i="14"/>
  <c r="D1719" i="14"/>
  <c r="D1720" i="14"/>
  <c r="D1721" i="14"/>
  <c r="D1722" i="14"/>
  <c r="D1723" i="14"/>
  <c r="D1724" i="14"/>
  <c r="D1725" i="14"/>
  <c r="D1726" i="14"/>
  <c r="D1727" i="14"/>
  <c r="D1728" i="14"/>
  <c r="D1729" i="14"/>
  <c r="D1730" i="14"/>
  <c r="D1731" i="14"/>
  <c r="D1732" i="14"/>
  <c r="D1733" i="14"/>
  <c r="D1734" i="14"/>
  <c r="D1735" i="14"/>
  <c r="D1736" i="14"/>
  <c r="D1737" i="14"/>
  <c r="D1738" i="14"/>
  <c r="D1739" i="14"/>
  <c r="D1740" i="14"/>
  <c r="D1741" i="14"/>
  <c r="D1742" i="14"/>
  <c r="D1743" i="14"/>
  <c r="D1744" i="14"/>
  <c r="D1745" i="14"/>
  <c r="D1746" i="14"/>
  <c r="D1747" i="14"/>
  <c r="D1748" i="14"/>
  <c r="D1749" i="14"/>
  <c r="D1750" i="14"/>
  <c r="D1751" i="14"/>
  <c r="D1752" i="14"/>
  <c r="D1753" i="14"/>
  <c r="D1754" i="14"/>
  <c r="D1755" i="14"/>
  <c r="D1756" i="14"/>
  <c r="D1757" i="14"/>
  <c r="D1758" i="14"/>
  <c r="D1759" i="14"/>
  <c r="D1760" i="14"/>
  <c r="D1761" i="14"/>
  <c r="D1762" i="14"/>
  <c r="D1763" i="14"/>
  <c r="D1764" i="14"/>
  <c r="D1765" i="14"/>
  <c r="D1766" i="14"/>
  <c r="D1767" i="14"/>
  <c r="D1768" i="14"/>
  <c r="D1769" i="14"/>
  <c r="D1770" i="14"/>
  <c r="D1771" i="14"/>
  <c r="D1772" i="14"/>
  <c r="D1773" i="14"/>
  <c r="D1774" i="14"/>
  <c r="D1775" i="14"/>
  <c r="D1776" i="14"/>
  <c r="D1777" i="14"/>
  <c r="D1778" i="14"/>
  <c r="D1779" i="14"/>
  <c r="D1780" i="14"/>
  <c r="D1781" i="14"/>
  <c r="D1782" i="14"/>
  <c r="D1783" i="14"/>
  <c r="D1784" i="14"/>
  <c r="D1785" i="14"/>
  <c r="D1786" i="14"/>
  <c r="D1787" i="14"/>
  <c r="D1788" i="14"/>
  <c r="D1789" i="14"/>
  <c r="D1790" i="14"/>
  <c r="D1791" i="14"/>
  <c r="D1792" i="14"/>
  <c r="D1793" i="14"/>
  <c r="D1794" i="14"/>
  <c r="D1795" i="14"/>
  <c r="D1796" i="14"/>
  <c r="D1797" i="14"/>
  <c r="D1798" i="14"/>
  <c r="D1799" i="14"/>
  <c r="D1800" i="14"/>
  <c r="D1801" i="14"/>
  <c r="D1802" i="14"/>
  <c r="D1803" i="14"/>
  <c r="D1804" i="14"/>
  <c r="D1805" i="14"/>
  <c r="D1806" i="14"/>
  <c r="D1807" i="14"/>
  <c r="D1808" i="14"/>
  <c r="D1809" i="14"/>
  <c r="D1810" i="14"/>
  <c r="D1811" i="14"/>
  <c r="D1812" i="14"/>
  <c r="D1813" i="14"/>
  <c r="D1814" i="14"/>
  <c r="D1815" i="14"/>
  <c r="D1816" i="14"/>
  <c r="D1817" i="14"/>
  <c r="D1818" i="14"/>
  <c r="D1819" i="14"/>
  <c r="D1820" i="14"/>
  <c r="D1821" i="14"/>
  <c r="D1822" i="14"/>
  <c r="D1823" i="14"/>
  <c r="D1824" i="14"/>
  <c r="D1825" i="14"/>
  <c r="D1826" i="14"/>
  <c r="D1827" i="14"/>
  <c r="D1828" i="14"/>
  <c r="D1829" i="14"/>
  <c r="D1830" i="14"/>
  <c r="D1831" i="14"/>
  <c r="D1832" i="14"/>
  <c r="D1833" i="14"/>
  <c r="D1834" i="14"/>
  <c r="D1835" i="14"/>
  <c r="D1836" i="14"/>
  <c r="D1837" i="14"/>
  <c r="D1838" i="14"/>
  <c r="D1839" i="14"/>
  <c r="D1840" i="14"/>
  <c r="D1841" i="14"/>
  <c r="D1842" i="14"/>
  <c r="D1843" i="14"/>
  <c r="D1844" i="14"/>
  <c r="D1845" i="14"/>
  <c r="D1846" i="14"/>
  <c r="D1847" i="14"/>
  <c r="D1848" i="14"/>
  <c r="D1849" i="14"/>
  <c r="D1850" i="14"/>
  <c r="D1851" i="14"/>
  <c r="D1852" i="14"/>
  <c r="D1853" i="14"/>
  <c r="D1854" i="14"/>
  <c r="D1855" i="14"/>
  <c r="D1856" i="14"/>
  <c r="D1857" i="14"/>
  <c r="D1858" i="14"/>
  <c r="D1859" i="14"/>
  <c r="D1860" i="14"/>
  <c r="D1861" i="14"/>
  <c r="D1862" i="14"/>
  <c r="D1863" i="14"/>
  <c r="D1864" i="14"/>
  <c r="D1865" i="14"/>
  <c r="D1866" i="14"/>
  <c r="D1867" i="14"/>
  <c r="D1868" i="14"/>
  <c r="D1869" i="14"/>
  <c r="D1870" i="14"/>
  <c r="D1871" i="14"/>
  <c r="D1872" i="14"/>
  <c r="D1873" i="14"/>
  <c r="D1874" i="14"/>
  <c r="D1875" i="14"/>
  <c r="D1876" i="14"/>
  <c r="D1877" i="14"/>
  <c r="D1878" i="14"/>
  <c r="D1879" i="14"/>
  <c r="D1880" i="14"/>
  <c r="D1881" i="14"/>
  <c r="D1882" i="14"/>
  <c r="D1883" i="14"/>
  <c r="D1884" i="14"/>
  <c r="D1885" i="14"/>
  <c r="D1886" i="14"/>
  <c r="D1887" i="14"/>
  <c r="D1888" i="14"/>
  <c r="D1889" i="14"/>
  <c r="D1890" i="14"/>
  <c r="D1891" i="14"/>
  <c r="D1892" i="14"/>
  <c r="D1893" i="14"/>
  <c r="D1894" i="14"/>
  <c r="D1895" i="14"/>
  <c r="D1896" i="14"/>
  <c r="D1897" i="14"/>
  <c r="D1898" i="14"/>
  <c r="D1899" i="14"/>
  <c r="D1900" i="14"/>
  <c r="D1901" i="14"/>
  <c r="D1902" i="14"/>
  <c r="D1903" i="14"/>
  <c r="D1904" i="14"/>
  <c r="D1905" i="14"/>
  <c r="D1906" i="14"/>
  <c r="D1907" i="14"/>
  <c r="D1908" i="14"/>
  <c r="D1909" i="14"/>
  <c r="D1910" i="14"/>
  <c r="D1911" i="14"/>
  <c r="D1912" i="14"/>
  <c r="D1913" i="14"/>
  <c r="D1914" i="14"/>
  <c r="D1915" i="14"/>
  <c r="D1916" i="14"/>
  <c r="D1917" i="14"/>
  <c r="D1918" i="14"/>
  <c r="D1919" i="14"/>
  <c r="D1920" i="14"/>
  <c r="D1921" i="14"/>
  <c r="D1922" i="14"/>
  <c r="D1923" i="14"/>
  <c r="D1924" i="14"/>
  <c r="D1925" i="14"/>
  <c r="D1926" i="14"/>
  <c r="D1927" i="14"/>
  <c r="D1928" i="14"/>
  <c r="D1929" i="14"/>
  <c r="D1930" i="14"/>
  <c r="D1931" i="14"/>
  <c r="D1932" i="14"/>
  <c r="D1933" i="14"/>
  <c r="D1934" i="14"/>
  <c r="D1935" i="14"/>
  <c r="D1936" i="14"/>
  <c r="D1937" i="14"/>
  <c r="D1938" i="14"/>
  <c r="D1939" i="14"/>
  <c r="D1940" i="14"/>
  <c r="D1941" i="14"/>
  <c r="D1942" i="14"/>
  <c r="D1943" i="14"/>
  <c r="D1944" i="14"/>
  <c r="D1945" i="14"/>
  <c r="D1946" i="14"/>
  <c r="D1947" i="14"/>
  <c r="D1948" i="14"/>
  <c r="D1949" i="14"/>
  <c r="D1950" i="14"/>
  <c r="D1951" i="14"/>
  <c r="D1952" i="14"/>
  <c r="D1953" i="14"/>
  <c r="D1954" i="14"/>
  <c r="D1955" i="14"/>
  <c r="D1956" i="14"/>
  <c r="D1957" i="14"/>
  <c r="D1958" i="14"/>
  <c r="D1959" i="14"/>
  <c r="D1960" i="14"/>
  <c r="D1961" i="14"/>
  <c r="D1962" i="14"/>
  <c r="D1963" i="14"/>
  <c r="D1964" i="14"/>
  <c r="D1965" i="14"/>
  <c r="D1966" i="14"/>
  <c r="D1967" i="14"/>
  <c r="D1968" i="14"/>
  <c r="D1969" i="14"/>
  <c r="D1970" i="14"/>
  <c r="D1971" i="14"/>
  <c r="D1972" i="14"/>
  <c r="D1973" i="14"/>
  <c r="D1974" i="14"/>
  <c r="D1975" i="14"/>
  <c r="D1976" i="14"/>
  <c r="D1977" i="14"/>
  <c r="D1978" i="14"/>
  <c r="D1979" i="14"/>
  <c r="D1980" i="14"/>
  <c r="D1981" i="14"/>
  <c r="D1982" i="14"/>
  <c r="D1983" i="14"/>
  <c r="D1984" i="14"/>
  <c r="D1985" i="14"/>
  <c r="D1986" i="14"/>
  <c r="D1987" i="14"/>
  <c r="D1988" i="14"/>
  <c r="D1989" i="14"/>
  <c r="D1990" i="14"/>
  <c r="D1991" i="14"/>
  <c r="D1992" i="14"/>
  <c r="D1993" i="14"/>
  <c r="D1994" i="14"/>
  <c r="D1995" i="14"/>
  <c r="D1996" i="14"/>
  <c r="D1997" i="14"/>
  <c r="D1998" i="14"/>
  <c r="D1999" i="14"/>
  <c r="D2000" i="14"/>
  <c r="D2001" i="14"/>
  <c r="D2002" i="14"/>
  <c r="D2003" i="14"/>
  <c r="D2004" i="14"/>
  <c r="D2005" i="14"/>
  <c r="D2006" i="14"/>
  <c r="D2007" i="14"/>
  <c r="D2008" i="14"/>
  <c r="D2009" i="14"/>
  <c r="D2010" i="14"/>
  <c r="D2011" i="14"/>
  <c r="D2012" i="14"/>
  <c r="D2013" i="14"/>
  <c r="D2014" i="14"/>
  <c r="D2015" i="14"/>
  <c r="D2016" i="14"/>
  <c r="D2017" i="14"/>
  <c r="D2018" i="14"/>
  <c r="D2019" i="14"/>
  <c r="D2020" i="14"/>
  <c r="D2021" i="14"/>
  <c r="D2022" i="14"/>
  <c r="D2023" i="14"/>
  <c r="D2024" i="14"/>
  <c r="D2025" i="14"/>
  <c r="D2026" i="14"/>
  <c r="D2027" i="14"/>
  <c r="D2028" i="14"/>
  <c r="D2029" i="14"/>
  <c r="D2030" i="14"/>
  <c r="D2031" i="14"/>
  <c r="D2032" i="14"/>
  <c r="D2033" i="14"/>
  <c r="D2034" i="14"/>
  <c r="D2035" i="14"/>
  <c r="D2036" i="14"/>
  <c r="D2037" i="14"/>
  <c r="D2038" i="14"/>
  <c r="D2039" i="14"/>
  <c r="D2040" i="14"/>
  <c r="D2041" i="14"/>
  <c r="D2042" i="14"/>
  <c r="D2043" i="14"/>
  <c r="D2044" i="14"/>
  <c r="D2045" i="14"/>
  <c r="D2046" i="14"/>
  <c r="D2047" i="14"/>
  <c r="D2048" i="14"/>
  <c r="D2049" i="14"/>
  <c r="D2050" i="14"/>
  <c r="D2051" i="14"/>
  <c r="D2052" i="14"/>
  <c r="D2053" i="14"/>
  <c r="D2054" i="14"/>
  <c r="D2055" i="14"/>
  <c r="D2056" i="14"/>
  <c r="D2057" i="14"/>
  <c r="D2058" i="14"/>
  <c r="D2059" i="14"/>
  <c r="D2060" i="14"/>
  <c r="D2061" i="14"/>
  <c r="D2062" i="14"/>
  <c r="D2063" i="14"/>
  <c r="D2064" i="14"/>
  <c r="D2065" i="14"/>
  <c r="D2066" i="14"/>
  <c r="D2067" i="14"/>
  <c r="D2068" i="14"/>
  <c r="D2069" i="14"/>
  <c r="D2070" i="14"/>
  <c r="D2071" i="14"/>
  <c r="D2072" i="14"/>
  <c r="D2073" i="14"/>
  <c r="D2074" i="14"/>
  <c r="D2075" i="14"/>
  <c r="D2076" i="14"/>
  <c r="D2077" i="14"/>
  <c r="D2078" i="14"/>
  <c r="D2079" i="14"/>
  <c r="D2080" i="14"/>
  <c r="D2081" i="14"/>
  <c r="D2082" i="14"/>
  <c r="D2083" i="14"/>
  <c r="D2084" i="14"/>
  <c r="D2085" i="14"/>
  <c r="D2086" i="14"/>
  <c r="D2087" i="14"/>
  <c r="D2088" i="14"/>
  <c r="D2089" i="14"/>
  <c r="D2090" i="14"/>
  <c r="D2091" i="14"/>
  <c r="D2092" i="14"/>
  <c r="D2093" i="14"/>
  <c r="D2094" i="14"/>
  <c r="D2095" i="14"/>
  <c r="D2096" i="14"/>
  <c r="D2097" i="14"/>
  <c r="D2098" i="14"/>
  <c r="D2099" i="14"/>
  <c r="D2100" i="14"/>
  <c r="D2101" i="14"/>
  <c r="D2102" i="14"/>
  <c r="D2103" i="14"/>
  <c r="D2104" i="14"/>
  <c r="D2105" i="14"/>
  <c r="D2106" i="14"/>
  <c r="D2107" i="14"/>
  <c r="D2108" i="14"/>
  <c r="D2109" i="14"/>
  <c r="D2110" i="14"/>
  <c r="D2111" i="14"/>
  <c r="D2112" i="14"/>
  <c r="D2113" i="14"/>
  <c r="D2114" i="14"/>
  <c r="D2115" i="14"/>
  <c r="D2116" i="14"/>
  <c r="D2117" i="14"/>
  <c r="D2118" i="14"/>
  <c r="D2119" i="14"/>
  <c r="D2120" i="14"/>
  <c r="D2121" i="14"/>
  <c r="D2122" i="14"/>
  <c r="D2123" i="14"/>
  <c r="D2124" i="14"/>
  <c r="D2125" i="14"/>
  <c r="D2126" i="14"/>
  <c r="D2127" i="14"/>
  <c r="D2128" i="14"/>
  <c r="D2129" i="14"/>
  <c r="D2130" i="14"/>
  <c r="D2131" i="14"/>
  <c r="D2132" i="14"/>
  <c r="D2133" i="14"/>
  <c r="D2134" i="14"/>
  <c r="D2135" i="14"/>
  <c r="D2136" i="14"/>
  <c r="D2137" i="14"/>
  <c r="D2138" i="14"/>
  <c r="D2139" i="14"/>
  <c r="D2140" i="14"/>
  <c r="D2141" i="14"/>
  <c r="D2142" i="14"/>
  <c r="D2143" i="14"/>
  <c r="D2144" i="14"/>
  <c r="D2145" i="14"/>
  <c r="D2146" i="14"/>
  <c r="D2147" i="14"/>
  <c r="D2148" i="14"/>
  <c r="D2149" i="14"/>
  <c r="D2150" i="14"/>
  <c r="D2151" i="14"/>
  <c r="D2152" i="14"/>
  <c r="D2153" i="14"/>
  <c r="D2154" i="14"/>
  <c r="D2155" i="14"/>
  <c r="D2156" i="14"/>
  <c r="D2157" i="14"/>
  <c r="D2158" i="14"/>
  <c r="D2159" i="14"/>
  <c r="D2160" i="14"/>
  <c r="D2161" i="14"/>
  <c r="D2162" i="14"/>
  <c r="D2163" i="14"/>
  <c r="D2164" i="14"/>
  <c r="D2165" i="14"/>
  <c r="D2166" i="14"/>
  <c r="D2167" i="14"/>
  <c r="D2168" i="14"/>
  <c r="D2169" i="14"/>
  <c r="D2170" i="14"/>
  <c r="D2171" i="14"/>
  <c r="D2172" i="14"/>
  <c r="D2173" i="14"/>
  <c r="D2174" i="14"/>
  <c r="D2175" i="14"/>
  <c r="D2176" i="14"/>
  <c r="D2177" i="14"/>
  <c r="D2178" i="14"/>
  <c r="D2179" i="14"/>
  <c r="D2180" i="14"/>
  <c r="D2181" i="14"/>
  <c r="D2182" i="14"/>
  <c r="D2183" i="14"/>
  <c r="D2184" i="14"/>
  <c r="D2185" i="14"/>
  <c r="D2186" i="14"/>
  <c r="D2187" i="14"/>
  <c r="D2188" i="14"/>
  <c r="D2189" i="14"/>
  <c r="D2190" i="14"/>
  <c r="D2191" i="14"/>
  <c r="D2192" i="14"/>
  <c r="D2193" i="14"/>
  <c r="D2194" i="14"/>
  <c r="D2195" i="14"/>
  <c r="D2196" i="14"/>
  <c r="D2197" i="14"/>
  <c r="D2198" i="14"/>
  <c r="D2199" i="14"/>
  <c r="D2200" i="14"/>
  <c r="D2201" i="14"/>
  <c r="D2202" i="14"/>
  <c r="D2203" i="14"/>
  <c r="D2204" i="14"/>
  <c r="D2205" i="14"/>
  <c r="D2206" i="14"/>
  <c r="D2207" i="14"/>
  <c r="D2208" i="14"/>
  <c r="D2209" i="14"/>
  <c r="D2210" i="14"/>
  <c r="D2211" i="14"/>
  <c r="D2212" i="14"/>
  <c r="D2213" i="14"/>
  <c r="D2214" i="14"/>
  <c r="D2215" i="14"/>
  <c r="D2216" i="14"/>
  <c r="D2217" i="14"/>
  <c r="D2218" i="14"/>
  <c r="D2219" i="14"/>
  <c r="D2220" i="14"/>
  <c r="D2221" i="14"/>
  <c r="D2222" i="14"/>
  <c r="D2223" i="14"/>
  <c r="D2224" i="14"/>
  <c r="D2225" i="14"/>
  <c r="D2226" i="14"/>
  <c r="D2227" i="14"/>
  <c r="D2228" i="14"/>
  <c r="D2229" i="14"/>
  <c r="D2230" i="14"/>
  <c r="D2231" i="14"/>
  <c r="D2232" i="14"/>
  <c r="D2233" i="14"/>
  <c r="D2234" i="14"/>
  <c r="D2235" i="14"/>
  <c r="D2236" i="14"/>
  <c r="D2237" i="14"/>
  <c r="D2238" i="14"/>
  <c r="D2239" i="14"/>
  <c r="D2240" i="14"/>
  <c r="D2241" i="14"/>
  <c r="D2242" i="14"/>
  <c r="D2243" i="14"/>
  <c r="D2244" i="14"/>
  <c r="D2245" i="14"/>
  <c r="D2246" i="14"/>
  <c r="D2247" i="14"/>
  <c r="D2248" i="14"/>
  <c r="D2249" i="14"/>
  <c r="D2250" i="14"/>
  <c r="D2251" i="14"/>
  <c r="D2252" i="14"/>
  <c r="D2253" i="14"/>
  <c r="D2254" i="14"/>
  <c r="D2255" i="14"/>
  <c r="D2256" i="14"/>
  <c r="D2257" i="14"/>
  <c r="D2258" i="14"/>
  <c r="D2259" i="14"/>
  <c r="D2260" i="14"/>
  <c r="D2261" i="14"/>
  <c r="D2262" i="14"/>
  <c r="D2263" i="14"/>
  <c r="D2264" i="14"/>
  <c r="D2265" i="14"/>
  <c r="D2266" i="14"/>
  <c r="D2267" i="14"/>
  <c r="D2268" i="14"/>
  <c r="D2269" i="14"/>
  <c r="D2270" i="14"/>
  <c r="D2271" i="14"/>
  <c r="D2272" i="14"/>
  <c r="D2273" i="14"/>
  <c r="D2274" i="14"/>
  <c r="D2275" i="14"/>
  <c r="D2276" i="14"/>
  <c r="D2277" i="14"/>
  <c r="D2278" i="14"/>
  <c r="D2279" i="14"/>
  <c r="D2280" i="14"/>
  <c r="D2281" i="14"/>
  <c r="D2282" i="14"/>
  <c r="D2283" i="14"/>
  <c r="D2284" i="14"/>
  <c r="D2285" i="14"/>
  <c r="D2286" i="14"/>
  <c r="D2287" i="14"/>
  <c r="D2288" i="14"/>
  <c r="D2289" i="14"/>
  <c r="D2290" i="14"/>
  <c r="D2291" i="14"/>
  <c r="D2292" i="14"/>
  <c r="D2293" i="14"/>
  <c r="D2294" i="14"/>
  <c r="D2295" i="14"/>
  <c r="D2296" i="14"/>
  <c r="D2297" i="14"/>
  <c r="D2298" i="14"/>
  <c r="D2299" i="14"/>
  <c r="D2300" i="14"/>
  <c r="D2301" i="14"/>
  <c r="D2302" i="14"/>
  <c r="D2303" i="14"/>
  <c r="D2304" i="14"/>
  <c r="D2305" i="14"/>
  <c r="D2306" i="14"/>
  <c r="D2307" i="14"/>
  <c r="D2308" i="14"/>
  <c r="D2309" i="14"/>
  <c r="D2310" i="14"/>
  <c r="D2311" i="14"/>
  <c r="D2312" i="14"/>
  <c r="D2313" i="14"/>
  <c r="D2314" i="14"/>
  <c r="D2315" i="14"/>
  <c r="D2316" i="14"/>
  <c r="D2317" i="14"/>
  <c r="D2318" i="14"/>
  <c r="D2319" i="14"/>
  <c r="D2320" i="14"/>
  <c r="D2321" i="14"/>
  <c r="D2322" i="14"/>
  <c r="D2323" i="14"/>
  <c r="D2324" i="14"/>
  <c r="D2325" i="14"/>
  <c r="D2326" i="14"/>
  <c r="D2327" i="14"/>
  <c r="D2328" i="14"/>
  <c r="D2329" i="14"/>
  <c r="D2330" i="14"/>
  <c r="D2331" i="14"/>
  <c r="D2332" i="14"/>
  <c r="D2333" i="14"/>
  <c r="D2334" i="14"/>
  <c r="D2335" i="14"/>
  <c r="D2336" i="14"/>
  <c r="D2337" i="14"/>
  <c r="D2338" i="14"/>
  <c r="D2339" i="14"/>
  <c r="D2340" i="14"/>
  <c r="D2341" i="14"/>
  <c r="D2342" i="14"/>
  <c r="D2343" i="14"/>
  <c r="D2344" i="14"/>
  <c r="D2345" i="14"/>
  <c r="D2346" i="14"/>
  <c r="D2347" i="14"/>
  <c r="D2348" i="14"/>
  <c r="D2349" i="14"/>
  <c r="D2350" i="14"/>
  <c r="D2351" i="14"/>
  <c r="D2352" i="14"/>
  <c r="D2353" i="14"/>
  <c r="D2354" i="14"/>
  <c r="D2355" i="14"/>
  <c r="D2356" i="14"/>
  <c r="D2357" i="14"/>
  <c r="D2358" i="14"/>
  <c r="D2359" i="14"/>
  <c r="D2360" i="14"/>
  <c r="D2361" i="14"/>
  <c r="D2362" i="14"/>
  <c r="D2363" i="14"/>
  <c r="D2364" i="14"/>
  <c r="D2365" i="14"/>
  <c r="D2366" i="14"/>
  <c r="D2367" i="14"/>
  <c r="D2368" i="14"/>
  <c r="D2369" i="14"/>
  <c r="D2370" i="14"/>
  <c r="D2371" i="14"/>
  <c r="D2372" i="14"/>
  <c r="D2373" i="14"/>
  <c r="D2374" i="14"/>
  <c r="D2375" i="14"/>
  <c r="D2376" i="14"/>
  <c r="D2377" i="14"/>
  <c r="D2378" i="14"/>
  <c r="D2379" i="14"/>
  <c r="D2380" i="14"/>
  <c r="D2381" i="14"/>
  <c r="D2382" i="14"/>
  <c r="D2383" i="14"/>
  <c r="D2384" i="14"/>
  <c r="D2385" i="14"/>
  <c r="D2386" i="14"/>
  <c r="D2387" i="14"/>
  <c r="D2388" i="14"/>
  <c r="D2389" i="14"/>
  <c r="D2390" i="14"/>
  <c r="D2391" i="14"/>
  <c r="D2392" i="14"/>
  <c r="D2393" i="14"/>
  <c r="D2394" i="14"/>
  <c r="D2395" i="14"/>
  <c r="D2396" i="14"/>
  <c r="D2397" i="14"/>
  <c r="D2398" i="14"/>
  <c r="D2399" i="14"/>
  <c r="D2400" i="14"/>
  <c r="D2401" i="14"/>
  <c r="D2402" i="14"/>
  <c r="D2403" i="14"/>
  <c r="D2404" i="14"/>
  <c r="D2405" i="14"/>
  <c r="D2406" i="14"/>
  <c r="D2407" i="14"/>
  <c r="D2408" i="14"/>
  <c r="D2409" i="14"/>
  <c r="D2410" i="14"/>
  <c r="D2411" i="14"/>
  <c r="D2412" i="14"/>
  <c r="D2413" i="14"/>
  <c r="D2414" i="14"/>
  <c r="D2415" i="14"/>
  <c r="D2416" i="14"/>
  <c r="D2417" i="14"/>
  <c r="D2418" i="14"/>
  <c r="D2419" i="14"/>
  <c r="D2420" i="14"/>
  <c r="D2421" i="14"/>
  <c r="D2422" i="14"/>
  <c r="D2423" i="14"/>
  <c r="D2424" i="14"/>
  <c r="D2425" i="14"/>
  <c r="D2426" i="14"/>
  <c r="D2427" i="14"/>
  <c r="D2428" i="14"/>
  <c r="D2429" i="14"/>
  <c r="D2430" i="14"/>
  <c r="D2431" i="14"/>
  <c r="D2432" i="14"/>
  <c r="D2433" i="14"/>
  <c r="D2434" i="14"/>
  <c r="D2435" i="14"/>
  <c r="D2436" i="14"/>
  <c r="D2437" i="14"/>
  <c r="D2438" i="14"/>
  <c r="D2439" i="14"/>
  <c r="D2440" i="14"/>
  <c r="D2441" i="14"/>
  <c r="D2442" i="14"/>
  <c r="D2443" i="14"/>
  <c r="D2444" i="14"/>
  <c r="D2445" i="14"/>
  <c r="D2446" i="14"/>
  <c r="D2447" i="14"/>
  <c r="D2448" i="14"/>
  <c r="D2449" i="14"/>
  <c r="D2450" i="14"/>
  <c r="D2451" i="14"/>
  <c r="D2452" i="14"/>
  <c r="D2453" i="14"/>
  <c r="D2454" i="14"/>
  <c r="D2455" i="14"/>
  <c r="D2456" i="14"/>
  <c r="D2457" i="14"/>
  <c r="D2458" i="14"/>
  <c r="D2459" i="14"/>
  <c r="D2460" i="14"/>
  <c r="D2461" i="14"/>
  <c r="D2462" i="14"/>
  <c r="D2463" i="14"/>
  <c r="D2464" i="14"/>
  <c r="D2465" i="14"/>
  <c r="D2466" i="14"/>
  <c r="D2467" i="14"/>
  <c r="D2468" i="14"/>
  <c r="D2469" i="14"/>
  <c r="D2470" i="14"/>
  <c r="D2471" i="14"/>
  <c r="D2472" i="14"/>
  <c r="D2473" i="14"/>
  <c r="D2474" i="14"/>
  <c r="D2475" i="14"/>
  <c r="D2476" i="14"/>
  <c r="D2477" i="14"/>
  <c r="D2478" i="14"/>
  <c r="D2479" i="14"/>
  <c r="D2480" i="14"/>
  <c r="D2481" i="14"/>
  <c r="D2482" i="14"/>
  <c r="D2483" i="14"/>
  <c r="D2484" i="14"/>
  <c r="D2485" i="14"/>
  <c r="D2486" i="14"/>
  <c r="D2487" i="14"/>
  <c r="D2488" i="14"/>
  <c r="D2489" i="14"/>
  <c r="D2490" i="14"/>
  <c r="D2491" i="14"/>
  <c r="D2492" i="14"/>
  <c r="D2493" i="14"/>
  <c r="D2494" i="14"/>
  <c r="D2495" i="14"/>
  <c r="D2496" i="14"/>
  <c r="D2497" i="14"/>
  <c r="D2498" i="14"/>
  <c r="D2499" i="14"/>
  <c r="D2500" i="14"/>
  <c r="D2501" i="14"/>
  <c r="D2502" i="14"/>
  <c r="D2503" i="14"/>
  <c r="D2504" i="14"/>
  <c r="D2505" i="14"/>
  <c r="D2506" i="14"/>
  <c r="D2507" i="14"/>
  <c r="D2508" i="14"/>
  <c r="D2509" i="14"/>
  <c r="D2510" i="14"/>
  <c r="D2511" i="14"/>
  <c r="D2512" i="14"/>
  <c r="D2513" i="14"/>
  <c r="D2514" i="14"/>
  <c r="D2515" i="14"/>
  <c r="D2516" i="14"/>
  <c r="D2517" i="14"/>
  <c r="D2518" i="14"/>
  <c r="D2519" i="14"/>
  <c r="D2520" i="14"/>
  <c r="D2521" i="14"/>
  <c r="D2522" i="14"/>
  <c r="D2523" i="14"/>
  <c r="D2524" i="14"/>
  <c r="D2525" i="14"/>
  <c r="D2526" i="14"/>
  <c r="D2527" i="14"/>
  <c r="D2528" i="14"/>
  <c r="D2529" i="14"/>
  <c r="D2530" i="14"/>
  <c r="D2531" i="14"/>
  <c r="D2532" i="14"/>
  <c r="D2533" i="14"/>
  <c r="D2534" i="14"/>
  <c r="D2535" i="14"/>
  <c r="D2536" i="14"/>
  <c r="D2537" i="14"/>
  <c r="D2538" i="14"/>
  <c r="D2539" i="14"/>
  <c r="D2540" i="14"/>
  <c r="D2541" i="14"/>
  <c r="D2542" i="14"/>
  <c r="D2543" i="14"/>
  <c r="D2544" i="14"/>
  <c r="D2545" i="14"/>
  <c r="D2546" i="14"/>
  <c r="D2547" i="14"/>
  <c r="D2548" i="14"/>
  <c r="D2549" i="14"/>
  <c r="D2550" i="14"/>
  <c r="D2551" i="14"/>
  <c r="D2552" i="14"/>
  <c r="D2553" i="14"/>
  <c r="D2554" i="14"/>
  <c r="D2555" i="14"/>
  <c r="D2556" i="14"/>
  <c r="D2557" i="14"/>
  <c r="D2558" i="14"/>
  <c r="D2559" i="14"/>
  <c r="D2560" i="14"/>
  <c r="D2561" i="14"/>
  <c r="D2562" i="14"/>
  <c r="D2563" i="14"/>
  <c r="D2564" i="14"/>
  <c r="D2565" i="14"/>
  <c r="D2566" i="14"/>
  <c r="D2567" i="14"/>
  <c r="D2568" i="14"/>
  <c r="D2569" i="14"/>
  <c r="D2570" i="14"/>
  <c r="D2571" i="14"/>
  <c r="D2572" i="14"/>
  <c r="D2573" i="14"/>
  <c r="D2574" i="14"/>
  <c r="D2575" i="14"/>
  <c r="D2576" i="14"/>
  <c r="D2577" i="14"/>
  <c r="D2578" i="14"/>
  <c r="D2579" i="14"/>
  <c r="D2580" i="14"/>
  <c r="D2581" i="14"/>
  <c r="D2582" i="14"/>
  <c r="D2583" i="14"/>
  <c r="D2584" i="14"/>
  <c r="D2585" i="14"/>
  <c r="D2586" i="14"/>
  <c r="D2587" i="14"/>
  <c r="D2588" i="14"/>
  <c r="D2589" i="14"/>
  <c r="D2590" i="14"/>
  <c r="D2591" i="14"/>
  <c r="D2592" i="14"/>
  <c r="D2593" i="14"/>
  <c r="D2594" i="14"/>
  <c r="D2595" i="14"/>
  <c r="D2596" i="14"/>
  <c r="D2597" i="14"/>
  <c r="D2598" i="14"/>
  <c r="D2599" i="14"/>
  <c r="D2600" i="14"/>
  <c r="D2601" i="14"/>
  <c r="D2602" i="14"/>
  <c r="D2603" i="14"/>
  <c r="D2604" i="14"/>
  <c r="D2605" i="14"/>
  <c r="D2606" i="14"/>
  <c r="D2607" i="14"/>
  <c r="D2608" i="14"/>
  <c r="D2609" i="14"/>
  <c r="D2610" i="14"/>
  <c r="D2611" i="14"/>
  <c r="D2612" i="14"/>
  <c r="D2613" i="14"/>
  <c r="D2614" i="14"/>
  <c r="D2615" i="14"/>
  <c r="D2616" i="14"/>
  <c r="D2617" i="14"/>
  <c r="D2618" i="14"/>
  <c r="D2619" i="14"/>
  <c r="D2620" i="14"/>
  <c r="D2621" i="14"/>
  <c r="D2622" i="14"/>
  <c r="D2623" i="14"/>
  <c r="D2624" i="14"/>
  <c r="D2625" i="14"/>
  <c r="D2626" i="14"/>
  <c r="D2627" i="14"/>
  <c r="D2628" i="14"/>
  <c r="D2629" i="14"/>
  <c r="D2630" i="14"/>
  <c r="D2631" i="14"/>
  <c r="D2632" i="14"/>
  <c r="D2633" i="14"/>
  <c r="D2634" i="14"/>
  <c r="D2635" i="14"/>
  <c r="D2636" i="14"/>
  <c r="D2637" i="14"/>
  <c r="D2638" i="14"/>
  <c r="D2639" i="14"/>
  <c r="D2640" i="14"/>
  <c r="D2641" i="14"/>
  <c r="D2642" i="14"/>
  <c r="D2643" i="14"/>
  <c r="D2644" i="14"/>
  <c r="D2645" i="14"/>
  <c r="D2646" i="14"/>
  <c r="D2647" i="14"/>
  <c r="D2648" i="14"/>
  <c r="D2649" i="14"/>
  <c r="D2650" i="14"/>
  <c r="D2651" i="14"/>
  <c r="D2652" i="14"/>
  <c r="D2653" i="14"/>
  <c r="D2654" i="14"/>
  <c r="D2655" i="14"/>
  <c r="D2656" i="14"/>
  <c r="D2657" i="14"/>
  <c r="D2658" i="14"/>
  <c r="D2659" i="14"/>
  <c r="D2660" i="14"/>
  <c r="D2661" i="14"/>
  <c r="D2662" i="14"/>
  <c r="D2663" i="14"/>
  <c r="D2664" i="14"/>
  <c r="D2665" i="14"/>
  <c r="D2666" i="14"/>
  <c r="D2667" i="14"/>
  <c r="D2668" i="14"/>
  <c r="D2669" i="14"/>
  <c r="D2670" i="14"/>
  <c r="D2671" i="14"/>
  <c r="D2672" i="14"/>
  <c r="D2673" i="14"/>
  <c r="D2674" i="14"/>
  <c r="D2675" i="14"/>
  <c r="D2676" i="14"/>
  <c r="D2677" i="14"/>
  <c r="D2678" i="14"/>
  <c r="D2679" i="14"/>
  <c r="D2680" i="14"/>
  <c r="D2681" i="14"/>
  <c r="D2682" i="14"/>
  <c r="D2683" i="14"/>
  <c r="D2684" i="14"/>
  <c r="D2685" i="14"/>
  <c r="D2686" i="14"/>
  <c r="D2687" i="14"/>
  <c r="D2688" i="14"/>
  <c r="D2689" i="14"/>
  <c r="D2690" i="14"/>
  <c r="D2691" i="14"/>
  <c r="D2692" i="14"/>
  <c r="D2693" i="14"/>
  <c r="D2694" i="14"/>
  <c r="D2695" i="14"/>
  <c r="D2696" i="14"/>
  <c r="D2697" i="14"/>
  <c r="D2698" i="14"/>
  <c r="D2699" i="14"/>
  <c r="D2700" i="14"/>
  <c r="D2701" i="14"/>
  <c r="D2702" i="14"/>
  <c r="D2703" i="14"/>
  <c r="D2704" i="14"/>
  <c r="D2705" i="14"/>
  <c r="D2706" i="14"/>
  <c r="D2707" i="14"/>
  <c r="D2708" i="14"/>
  <c r="D2709" i="14"/>
  <c r="D2710" i="14"/>
  <c r="D2711" i="14"/>
  <c r="D2712" i="14"/>
  <c r="D2713" i="14"/>
  <c r="D2714" i="14"/>
  <c r="D2715" i="14"/>
  <c r="D2716" i="14"/>
  <c r="D2717" i="14"/>
  <c r="D2718" i="14"/>
  <c r="D2719" i="14"/>
  <c r="D2720" i="14"/>
  <c r="D2721" i="14"/>
  <c r="D2722" i="14"/>
  <c r="D2723" i="14"/>
  <c r="D2724" i="14"/>
  <c r="D2725" i="14"/>
  <c r="D2726" i="14"/>
  <c r="D2727" i="14"/>
  <c r="D2728" i="14"/>
  <c r="D2729" i="14"/>
  <c r="D2730" i="14"/>
  <c r="D2731" i="14"/>
  <c r="D2732" i="14"/>
  <c r="D2733" i="14"/>
  <c r="D2734" i="14"/>
  <c r="D2735" i="14"/>
  <c r="D2736" i="14"/>
  <c r="D2737" i="14"/>
  <c r="D2738" i="14"/>
  <c r="D2739" i="14"/>
  <c r="D2740" i="14"/>
  <c r="D2741" i="14"/>
  <c r="D2742" i="14"/>
  <c r="D2743" i="14"/>
  <c r="D2744" i="14"/>
  <c r="D2745" i="14"/>
  <c r="D2746" i="14"/>
  <c r="D2747" i="14"/>
  <c r="D2748" i="14"/>
  <c r="D2749" i="14"/>
  <c r="D2750" i="14"/>
  <c r="D2751" i="14"/>
  <c r="D2752" i="14"/>
  <c r="D2753" i="14"/>
  <c r="D2754" i="14"/>
  <c r="D2755" i="14"/>
  <c r="D2756" i="14"/>
  <c r="D2757" i="14"/>
  <c r="D2758" i="14"/>
  <c r="D2759" i="14"/>
  <c r="D2760" i="14"/>
  <c r="D2761" i="14"/>
  <c r="D2762" i="14"/>
  <c r="D2763" i="14"/>
  <c r="D2764" i="14"/>
  <c r="D2765" i="14"/>
  <c r="D2766" i="14"/>
  <c r="D2767" i="14"/>
  <c r="D2768" i="14"/>
  <c r="D2769" i="14"/>
  <c r="D2770" i="14"/>
  <c r="D2771" i="14"/>
  <c r="D2772" i="14"/>
  <c r="D2773" i="14"/>
  <c r="D2774" i="14"/>
  <c r="D2775" i="14"/>
  <c r="D2776" i="14"/>
  <c r="D2777" i="14"/>
  <c r="D2778" i="14"/>
  <c r="D2779" i="14"/>
  <c r="D2780" i="14"/>
  <c r="D2781" i="14"/>
  <c r="D2782" i="14"/>
  <c r="D2783" i="14"/>
  <c r="D2784" i="14"/>
  <c r="D2785" i="14"/>
  <c r="D2786" i="14"/>
  <c r="D2787" i="14"/>
  <c r="D2788" i="14"/>
  <c r="D2789" i="14"/>
  <c r="D2790" i="14"/>
  <c r="D2791" i="14"/>
  <c r="D2792" i="14"/>
  <c r="D2793" i="14"/>
  <c r="D2794" i="14"/>
  <c r="D2795" i="14"/>
  <c r="D2796" i="14"/>
  <c r="D2797" i="14"/>
  <c r="D2798" i="14"/>
  <c r="D2799" i="14"/>
  <c r="D2800" i="14"/>
  <c r="D2801" i="14"/>
  <c r="D2802" i="14"/>
  <c r="D2803" i="14"/>
  <c r="D2804" i="14"/>
  <c r="D2805" i="14"/>
  <c r="D2806" i="14"/>
  <c r="D2807" i="14"/>
  <c r="D2808" i="14"/>
  <c r="D2809" i="14"/>
  <c r="D2810" i="14"/>
  <c r="D2811" i="14"/>
  <c r="D2812" i="14"/>
  <c r="D2813" i="14"/>
  <c r="D2814" i="14"/>
  <c r="D2815" i="14"/>
  <c r="D2816" i="14"/>
  <c r="D2817" i="14"/>
  <c r="D2818" i="14"/>
  <c r="D2819" i="14"/>
  <c r="D2820" i="14"/>
  <c r="D2821" i="14"/>
  <c r="D2822" i="14"/>
  <c r="D2823" i="14"/>
  <c r="D2824" i="14"/>
  <c r="D2825" i="14"/>
  <c r="D2826" i="14"/>
  <c r="D2827" i="14"/>
  <c r="D2828" i="14"/>
  <c r="D2829" i="14"/>
  <c r="D2830" i="14"/>
  <c r="D2831" i="14"/>
  <c r="D2832" i="14"/>
  <c r="D2833" i="14"/>
  <c r="D2834" i="14"/>
  <c r="D2835" i="14"/>
  <c r="D2836" i="14"/>
  <c r="D2837" i="14"/>
  <c r="D2838" i="14"/>
  <c r="D2839" i="14"/>
  <c r="D2840" i="14"/>
  <c r="D2841" i="14"/>
  <c r="D2842" i="14"/>
  <c r="D2843" i="14"/>
  <c r="D2844" i="14"/>
  <c r="D2845" i="14"/>
  <c r="D2846" i="14"/>
  <c r="D2847" i="14"/>
  <c r="D2848" i="14"/>
  <c r="D2849" i="14"/>
  <c r="D2850" i="14"/>
  <c r="D2851" i="14"/>
  <c r="D2852" i="14"/>
  <c r="D2853" i="14"/>
  <c r="D2854" i="14"/>
  <c r="D2855" i="14"/>
  <c r="D2856" i="14"/>
  <c r="D2857" i="14"/>
  <c r="D2858" i="14"/>
  <c r="D2859" i="14"/>
  <c r="D2860" i="14"/>
  <c r="D2861" i="14"/>
  <c r="D2862" i="14"/>
  <c r="D2863" i="14"/>
  <c r="D2864" i="14"/>
  <c r="D2865" i="14"/>
  <c r="D2866" i="14"/>
  <c r="D2867" i="14"/>
  <c r="D2868" i="14"/>
  <c r="D2869" i="14"/>
  <c r="D2870" i="14"/>
  <c r="D2871" i="14"/>
  <c r="D2872" i="14"/>
  <c r="D2873" i="14"/>
  <c r="D2874" i="14"/>
  <c r="D2875" i="14"/>
  <c r="D2876" i="14"/>
  <c r="D2877" i="14"/>
  <c r="D2878" i="14"/>
  <c r="D2879" i="14"/>
  <c r="D2880" i="14"/>
  <c r="D2881" i="14"/>
  <c r="D2882" i="14"/>
  <c r="D2883" i="14"/>
  <c r="D2884" i="14"/>
  <c r="D2885" i="14"/>
  <c r="D2886" i="14"/>
  <c r="D2887" i="14"/>
  <c r="D2888" i="14"/>
  <c r="D2889" i="14"/>
  <c r="D2890" i="14"/>
  <c r="D2891" i="14"/>
  <c r="D2892" i="14"/>
  <c r="D2893" i="14"/>
  <c r="D2894" i="14"/>
  <c r="D2895" i="14"/>
  <c r="D2896" i="14"/>
  <c r="D2897" i="14"/>
  <c r="D2898" i="14"/>
  <c r="D2899" i="14"/>
  <c r="D2900" i="14"/>
  <c r="D2901" i="14"/>
  <c r="D2902" i="14"/>
  <c r="D2903" i="14"/>
  <c r="D2904" i="14"/>
  <c r="D2905" i="14"/>
  <c r="D2906" i="14"/>
  <c r="D2907" i="14"/>
  <c r="D2908" i="14"/>
  <c r="D2909" i="14"/>
  <c r="D2910" i="14"/>
  <c r="D2911" i="14"/>
  <c r="D2912" i="14"/>
  <c r="D2913" i="14"/>
  <c r="D2914" i="14"/>
  <c r="D2915" i="14"/>
  <c r="D2916" i="14"/>
  <c r="D2917" i="14"/>
  <c r="D2918" i="14"/>
  <c r="D2919" i="14"/>
  <c r="D2920" i="14"/>
  <c r="D2921" i="14"/>
  <c r="D2922" i="14"/>
  <c r="D2923" i="14"/>
  <c r="D2924" i="14"/>
  <c r="D2925" i="14"/>
  <c r="D2926" i="14"/>
  <c r="D2927" i="14"/>
  <c r="D2928" i="14"/>
  <c r="D2929" i="14"/>
  <c r="D2930" i="14"/>
  <c r="D2931" i="14"/>
  <c r="D2932" i="14"/>
  <c r="D2933" i="14"/>
  <c r="D2934" i="14"/>
  <c r="D2935" i="14"/>
  <c r="D2936" i="14"/>
  <c r="D2937" i="14"/>
  <c r="D2938" i="14"/>
  <c r="D2939" i="14"/>
  <c r="D2940" i="14"/>
  <c r="D2941" i="14"/>
  <c r="D2942" i="14"/>
  <c r="D2943" i="14"/>
  <c r="D2944" i="14"/>
  <c r="D2945" i="14"/>
  <c r="D2946" i="14"/>
  <c r="D2947" i="14"/>
  <c r="D2948" i="14"/>
  <c r="D2949" i="14"/>
  <c r="D2950" i="14"/>
  <c r="D2951" i="14"/>
  <c r="D2952" i="14"/>
  <c r="D2953" i="14"/>
  <c r="D2954" i="14"/>
  <c r="D2955" i="14"/>
  <c r="D2956" i="14"/>
  <c r="D2957" i="14"/>
  <c r="D2958" i="14"/>
  <c r="D2959" i="14"/>
  <c r="D2960" i="14"/>
  <c r="D2961" i="14"/>
  <c r="D2962" i="14"/>
  <c r="D2963" i="14"/>
  <c r="D2964" i="14"/>
  <c r="D2965" i="14"/>
  <c r="D2966" i="14"/>
  <c r="D2967" i="14"/>
  <c r="D2968" i="14"/>
  <c r="D2969" i="14"/>
  <c r="D2970" i="14"/>
  <c r="D2971" i="14"/>
  <c r="D2972" i="14"/>
  <c r="D2973" i="14"/>
  <c r="D2974" i="14"/>
  <c r="D2975" i="14"/>
  <c r="D2976" i="14"/>
  <c r="D2977" i="14"/>
  <c r="D2978" i="14"/>
  <c r="D2979" i="14"/>
  <c r="D2980" i="14"/>
  <c r="D2981" i="14"/>
  <c r="D2982" i="14"/>
  <c r="D2983" i="14"/>
  <c r="D2984" i="14"/>
  <c r="D2985" i="14"/>
  <c r="D2986" i="14"/>
  <c r="D2987" i="14"/>
  <c r="D2988" i="14"/>
  <c r="D2989" i="14"/>
  <c r="D2990" i="14"/>
  <c r="D2991" i="14"/>
  <c r="D2992" i="14"/>
  <c r="D2993" i="14"/>
  <c r="D2994" i="14"/>
  <c r="D2995" i="14"/>
  <c r="D2996" i="14"/>
  <c r="D2997" i="14"/>
  <c r="D2998" i="14"/>
  <c r="D2999" i="14"/>
  <c r="D3000" i="14"/>
  <c r="D3001" i="14"/>
  <c r="D3002" i="14"/>
  <c r="D3003" i="14"/>
  <c r="D3004" i="14"/>
  <c r="D3005" i="14"/>
  <c r="D3006" i="14"/>
  <c r="D3007" i="14"/>
  <c r="D3008" i="14"/>
  <c r="D3009" i="14"/>
  <c r="D3010" i="14"/>
  <c r="D3011" i="14"/>
  <c r="D3012" i="14"/>
  <c r="D3013" i="14"/>
  <c r="D3014" i="14"/>
  <c r="D3015" i="14"/>
  <c r="D3016" i="14"/>
  <c r="D3017" i="14"/>
  <c r="D3018" i="14"/>
  <c r="D3019" i="14"/>
  <c r="D3020" i="14"/>
  <c r="D3021" i="14"/>
  <c r="D3022" i="14"/>
  <c r="D3023" i="14"/>
  <c r="D3024" i="14"/>
  <c r="D3025" i="14"/>
  <c r="D3026" i="14"/>
  <c r="D3027" i="14"/>
  <c r="D3028" i="14"/>
  <c r="D3029" i="14"/>
  <c r="D3030" i="14"/>
  <c r="D3031" i="14"/>
  <c r="D3032" i="14"/>
  <c r="D3033" i="14"/>
  <c r="D3034" i="14"/>
  <c r="D3035" i="14"/>
  <c r="D3036" i="14"/>
  <c r="D3037" i="14"/>
  <c r="D3038" i="14"/>
  <c r="D3039" i="14"/>
  <c r="D3040" i="14"/>
  <c r="D3041" i="14"/>
  <c r="D3042" i="14"/>
  <c r="D3043" i="14"/>
  <c r="D3044" i="14"/>
  <c r="D3045" i="14"/>
  <c r="D3046" i="14"/>
  <c r="D3047" i="14"/>
  <c r="D3048" i="14"/>
  <c r="D3049" i="14"/>
  <c r="D3050" i="14"/>
  <c r="D3051" i="14"/>
  <c r="D3052" i="14"/>
  <c r="D3053" i="14"/>
  <c r="D3054" i="14"/>
  <c r="D3055" i="14"/>
  <c r="D3056" i="14"/>
  <c r="D3057" i="14"/>
  <c r="D3058" i="14"/>
  <c r="D3059" i="14"/>
  <c r="D3060" i="14"/>
  <c r="D3061" i="14"/>
  <c r="D3062" i="14"/>
  <c r="D3063" i="14"/>
  <c r="D3064" i="14"/>
  <c r="D3065" i="14"/>
  <c r="D3066" i="14"/>
  <c r="D3067" i="14"/>
  <c r="D3068" i="14"/>
  <c r="D3069" i="14"/>
  <c r="D3070" i="14"/>
  <c r="D3071" i="14"/>
  <c r="D3072" i="14"/>
  <c r="D3073" i="14"/>
  <c r="D3074" i="14"/>
  <c r="D3075" i="14"/>
  <c r="D3076" i="14"/>
  <c r="D3077" i="14"/>
  <c r="D3078" i="14"/>
  <c r="D3079" i="14"/>
  <c r="D3080" i="14"/>
  <c r="D3081" i="14"/>
  <c r="D3082" i="14"/>
  <c r="D3083" i="14"/>
  <c r="D3084" i="14"/>
  <c r="D3085" i="14"/>
  <c r="D3086" i="14"/>
  <c r="D3087" i="14"/>
  <c r="D3088" i="14"/>
  <c r="D3089" i="14"/>
  <c r="D3090" i="14"/>
  <c r="D3091" i="14"/>
  <c r="D3092" i="14"/>
  <c r="D3093" i="14"/>
  <c r="D3094" i="14"/>
  <c r="D3095" i="14"/>
  <c r="D3096" i="14"/>
  <c r="D3097" i="14"/>
  <c r="D3098" i="14"/>
  <c r="D3099" i="14"/>
  <c r="D3100" i="14"/>
  <c r="D3101" i="14"/>
  <c r="D3102" i="14"/>
  <c r="D3103" i="14"/>
  <c r="D3104" i="14"/>
  <c r="D3105" i="14"/>
  <c r="D3106" i="14"/>
  <c r="D3107" i="14"/>
  <c r="D3108" i="14"/>
  <c r="D3109" i="14"/>
  <c r="D3110" i="14"/>
  <c r="D3111" i="14"/>
  <c r="D3112" i="14"/>
  <c r="D3113" i="14"/>
  <c r="D3114" i="14"/>
  <c r="D3115" i="14"/>
  <c r="D3116" i="14"/>
  <c r="D3117" i="14"/>
  <c r="D3118" i="14"/>
  <c r="D3119" i="14"/>
  <c r="D3120" i="14"/>
  <c r="D3121" i="14"/>
  <c r="D3122" i="14"/>
  <c r="D3123" i="14"/>
  <c r="D3124" i="14"/>
  <c r="D3125" i="14"/>
  <c r="D3126" i="14"/>
  <c r="D3127" i="14"/>
  <c r="D3128" i="14"/>
  <c r="D3129" i="14"/>
  <c r="D3130" i="14"/>
  <c r="D3131" i="14"/>
  <c r="D3132" i="14"/>
  <c r="D3133" i="14"/>
  <c r="D3134" i="14"/>
  <c r="D3135" i="14"/>
  <c r="D3136" i="14"/>
  <c r="D3137" i="14"/>
  <c r="D3138" i="14"/>
  <c r="D3139" i="14"/>
  <c r="D3140" i="14"/>
  <c r="D3141" i="14"/>
  <c r="D3142" i="14"/>
  <c r="D3143" i="14"/>
  <c r="D3144" i="14"/>
  <c r="D3145" i="14"/>
  <c r="D3146" i="14"/>
  <c r="D3147" i="14"/>
  <c r="D3148" i="14"/>
  <c r="D3149" i="14"/>
  <c r="D3150" i="14"/>
  <c r="D3151" i="14"/>
  <c r="D3152" i="14"/>
  <c r="D3153" i="14"/>
  <c r="D3154" i="14"/>
  <c r="D3155" i="14"/>
  <c r="D3156" i="14"/>
  <c r="D3157" i="14"/>
  <c r="D3158" i="14"/>
  <c r="D3159" i="14"/>
  <c r="D3160" i="14"/>
  <c r="D3161" i="14"/>
  <c r="D3162" i="14"/>
  <c r="D3163" i="14"/>
  <c r="D3164" i="14"/>
  <c r="D3165" i="14"/>
  <c r="D3166" i="14"/>
  <c r="D3167" i="14"/>
  <c r="D3168" i="14"/>
  <c r="D3169" i="14"/>
  <c r="D3170" i="14"/>
  <c r="D3171" i="14"/>
  <c r="D3172" i="14"/>
  <c r="D3173" i="14"/>
  <c r="D3174" i="14"/>
  <c r="D3175" i="14"/>
  <c r="D3176" i="14"/>
  <c r="D3177" i="14"/>
  <c r="D3178" i="14"/>
  <c r="D3179" i="14"/>
  <c r="D3180" i="14"/>
  <c r="D3181" i="14"/>
  <c r="D3182" i="14"/>
  <c r="D3183" i="14"/>
  <c r="D3184" i="14"/>
  <c r="D3185" i="14"/>
  <c r="D3186" i="14"/>
  <c r="D3187" i="14"/>
  <c r="D3188" i="14"/>
  <c r="D3189" i="14"/>
  <c r="D3190" i="14"/>
  <c r="D3191" i="14"/>
  <c r="D3192" i="14"/>
  <c r="D3193" i="14"/>
  <c r="D3194" i="14"/>
  <c r="D3195" i="14"/>
  <c r="D3196" i="14"/>
  <c r="D3197" i="14"/>
  <c r="D3198" i="14"/>
  <c r="D3199" i="14"/>
  <c r="D3200" i="14"/>
  <c r="D3201" i="14"/>
  <c r="D3202" i="14"/>
  <c r="D3203" i="14"/>
  <c r="D3204" i="14"/>
  <c r="D3205" i="14"/>
  <c r="D3206" i="14"/>
  <c r="D3207" i="14"/>
  <c r="D3208" i="14"/>
  <c r="D3209" i="14"/>
  <c r="D3210" i="14"/>
  <c r="D3211" i="14"/>
  <c r="D3212" i="14"/>
  <c r="D3213" i="14"/>
  <c r="D3214" i="14"/>
  <c r="D3215" i="14"/>
  <c r="D3216" i="14"/>
  <c r="D3217" i="14"/>
  <c r="D3218" i="14"/>
  <c r="D3219" i="14"/>
  <c r="D3220" i="14"/>
  <c r="D3221" i="14"/>
  <c r="D3222" i="14"/>
  <c r="D3223" i="14"/>
  <c r="D3224" i="14"/>
  <c r="D3225" i="14"/>
  <c r="D3226" i="14"/>
  <c r="D3227" i="14"/>
  <c r="D3228" i="14"/>
  <c r="D3229" i="14"/>
  <c r="D3230" i="14"/>
  <c r="D3231" i="14"/>
  <c r="D3232" i="14"/>
  <c r="D3233" i="14"/>
  <c r="D3234" i="14"/>
  <c r="D3235" i="14"/>
  <c r="D3236" i="14"/>
  <c r="D3237" i="14"/>
  <c r="D3238" i="14"/>
  <c r="D3239" i="14"/>
  <c r="D3240" i="14"/>
  <c r="D3241" i="14"/>
  <c r="D3242" i="14"/>
  <c r="D3243" i="14"/>
  <c r="D3244" i="14"/>
  <c r="D3245" i="14"/>
  <c r="D3246" i="14"/>
  <c r="D3247" i="14"/>
  <c r="D3248" i="14"/>
  <c r="D3249" i="14"/>
  <c r="D3250" i="14"/>
  <c r="D3251" i="14"/>
  <c r="D3252" i="14"/>
  <c r="D3253" i="14"/>
  <c r="D3254" i="14"/>
  <c r="D3255" i="14"/>
  <c r="D3256" i="14"/>
  <c r="D3257" i="14"/>
  <c r="D3258" i="14"/>
  <c r="D3259" i="14"/>
  <c r="D3260" i="14"/>
  <c r="D3261" i="14"/>
  <c r="D3262" i="14"/>
  <c r="D3263" i="14"/>
  <c r="D3264" i="14"/>
  <c r="D3265" i="14"/>
  <c r="D3266" i="14"/>
  <c r="D3267" i="14"/>
  <c r="D3268" i="14"/>
  <c r="D3269" i="14"/>
  <c r="D3270" i="14"/>
  <c r="D3271" i="14"/>
  <c r="D3272" i="14"/>
  <c r="D3273" i="14"/>
  <c r="D3274" i="14"/>
  <c r="D3275" i="14"/>
  <c r="D3276" i="14"/>
  <c r="D3277" i="14"/>
  <c r="D3278" i="14"/>
  <c r="D3279" i="14"/>
  <c r="D3280" i="14"/>
  <c r="D3281" i="14"/>
  <c r="D3282" i="14"/>
  <c r="D3283" i="14"/>
  <c r="D3284" i="14"/>
  <c r="D3285" i="14"/>
  <c r="D3286" i="14"/>
  <c r="D3287" i="14"/>
  <c r="D3288" i="14"/>
  <c r="D3289" i="14"/>
  <c r="D3290" i="14"/>
  <c r="D3291" i="14"/>
  <c r="D3292" i="14"/>
  <c r="D3293" i="14"/>
  <c r="D3294" i="14"/>
  <c r="D3295" i="14"/>
  <c r="D3296" i="14"/>
  <c r="D3297" i="14"/>
  <c r="D3298" i="14"/>
  <c r="D3299" i="14"/>
  <c r="D3300" i="14"/>
  <c r="D3301" i="14"/>
  <c r="D3302" i="14"/>
  <c r="D3303" i="14"/>
  <c r="D3304" i="14"/>
  <c r="D3305" i="14"/>
  <c r="D3306" i="14"/>
  <c r="D3307" i="14"/>
  <c r="D3308" i="14"/>
  <c r="D3309" i="14"/>
  <c r="D3310" i="14"/>
  <c r="D3311" i="14"/>
  <c r="D3312" i="14"/>
  <c r="D3313" i="14"/>
  <c r="D3314" i="14"/>
  <c r="D3315" i="14"/>
  <c r="D3316" i="14"/>
  <c r="D3317" i="14"/>
  <c r="D3318" i="14"/>
  <c r="D3319" i="14"/>
  <c r="D3320" i="14"/>
  <c r="D3321" i="14"/>
  <c r="D3322" i="14"/>
  <c r="D3323" i="14"/>
  <c r="D3324" i="14"/>
  <c r="D3325" i="14"/>
  <c r="D3326" i="14"/>
  <c r="D3327" i="14"/>
  <c r="D3328" i="14"/>
  <c r="D3329" i="14"/>
  <c r="D3330" i="14"/>
  <c r="D3331" i="14"/>
  <c r="D3332" i="14"/>
  <c r="D3333" i="14"/>
  <c r="D3334" i="14"/>
  <c r="D3335" i="14"/>
  <c r="D3336" i="14"/>
  <c r="D3337" i="14"/>
  <c r="D3338" i="14"/>
  <c r="D3339" i="14"/>
  <c r="D3340" i="14"/>
  <c r="D3341" i="14"/>
  <c r="D3342" i="14"/>
  <c r="D3343" i="14"/>
  <c r="D3344" i="14"/>
  <c r="D3345" i="14"/>
  <c r="D3346" i="14"/>
  <c r="D3347" i="14"/>
  <c r="D3348" i="14"/>
  <c r="D3349" i="14"/>
  <c r="D3350" i="14"/>
  <c r="D3351" i="14"/>
  <c r="D3352" i="14"/>
  <c r="D3353" i="14"/>
  <c r="D3354" i="14"/>
  <c r="D3355" i="14"/>
  <c r="D3356" i="14"/>
  <c r="D3357" i="14"/>
  <c r="D3358" i="14"/>
  <c r="D3359" i="14"/>
  <c r="D3360" i="14"/>
  <c r="D3361" i="14"/>
  <c r="D3362" i="14"/>
  <c r="D3363" i="14"/>
  <c r="D3364" i="14"/>
  <c r="D3365" i="14"/>
  <c r="D3366" i="14"/>
  <c r="D3367" i="14"/>
  <c r="D3368" i="14"/>
  <c r="D3369" i="14"/>
  <c r="D3370" i="14"/>
  <c r="D3371" i="14"/>
  <c r="D3372" i="14"/>
  <c r="D3373" i="14"/>
  <c r="D3374" i="14"/>
  <c r="D3375" i="14"/>
  <c r="D3376" i="14"/>
  <c r="D3377" i="14"/>
  <c r="D3378" i="14"/>
  <c r="D3379" i="14"/>
  <c r="D3380" i="14"/>
  <c r="D3381" i="14"/>
  <c r="D3382" i="14"/>
  <c r="D3383" i="14"/>
  <c r="D3384" i="14"/>
  <c r="D3385" i="14"/>
  <c r="D3386" i="14"/>
  <c r="D3387" i="14"/>
  <c r="D3388" i="14"/>
  <c r="D3389" i="14"/>
  <c r="D3390" i="14"/>
  <c r="D3391" i="14"/>
  <c r="D3392" i="14"/>
  <c r="D3393" i="14"/>
  <c r="D3394" i="14"/>
  <c r="D3395" i="14"/>
  <c r="D3396" i="14"/>
  <c r="D3397" i="14"/>
  <c r="D3398" i="14"/>
  <c r="D3399" i="14"/>
  <c r="D3400" i="14"/>
  <c r="D3401" i="14"/>
  <c r="D3402" i="14"/>
  <c r="D3403" i="14"/>
  <c r="D3404" i="14"/>
  <c r="D3405" i="14"/>
  <c r="D3406" i="14"/>
  <c r="D3407" i="14"/>
  <c r="D3408" i="14"/>
  <c r="D3409" i="14"/>
  <c r="D3410" i="14"/>
  <c r="D3411" i="14"/>
  <c r="D3412" i="14"/>
  <c r="D3413" i="14"/>
  <c r="D3414" i="14"/>
  <c r="D3415" i="14"/>
  <c r="D3416" i="14"/>
  <c r="D3417" i="14"/>
  <c r="D3418" i="14"/>
  <c r="D3419" i="14"/>
  <c r="D3420" i="14"/>
  <c r="D3421" i="14"/>
  <c r="D3422" i="14"/>
  <c r="D3423" i="14"/>
  <c r="D3424" i="14"/>
  <c r="D3425" i="14"/>
  <c r="D3426" i="14"/>
  <c r="D3427" i="14"/>
  <c r="D3428" i="14"/>
  <c r="D3429" i="14"/>
  <c r="D3430" i="14"/>
  <c r="D3431" i="14"/>
  <c r="D3432" i="14"/>
  <c r="D3433" i="14"/>
  <c r="D3434" i="14"/>
  <c r="D3435" i="14"/>
  <c r="D3436" i="14"/>
  <c r="D3437" i="14"/>
  <c r="D3438" i="14"/>
  <c r="D3439" i="14"/>
  <c r="D3440" i="14"/>
  <c r="D3441" i="14"/>
  <c r="D3442" i="14"/>
  <c r="D3443" i="14"/>
  <c r="D3444" i="14"/>
  <c r="D3445" i="14"/>
  <c r="D3446" i="14"/>
  <c r="D3447" i="14"/>
  <c r="D3448" i="14"/>
  <c r="D3449" i="14"/>
  <c r="D3450" i="14"/>
  <c r="D3451" i="14"/>
  <c r="D3452" i="14"/>
  <c r="D3453" i="14"/>
  <c r="D3454" i="14"/>
  <c r="D3455" i="14"/>
  <c r="D3456" i="14"/>
  <c r="D3457" i="14"/>
  <c r="D3458" i="14"/>
  <c r="D3459" i="14"/>
  <c r="D3460" i="14"/>
  <c r="D3461" i="14"/>
  <c r="D3462" i="14"/>
  <c r="D3463" i="14"/>
  <c r="D3464" i="14"/>
  <c r="D3465" i="14"/>
  <c r="D3466" i="14"/>
  <c r="D3467" i="14"/>
  <c r="D3468" i="14"/>
  <c r="D3469" i="14"/>
  <c r="D3470" i="14"/>
  <c r="D3471" i="14"/>
  <c r="D3472" i="14"/>
  <c r="D3473" i="14"/>
  <c r="D3474" i="14"/>
  <c r="D3475" i="14"/>
  <c r="D3476" i="14"/>
  <c r="D3477" i="14"/>
  <c r="D3478" i="14"/>
  <c r="D3479" i="14"/>
  <c r="D3480" i="14"/>
  <c r="D3481" i="14"/>
  <c r="D3482" i="14"/>
  <c r="D3483" i="14"/>
  <c r="D3484" i="14"/>
  <c r="D3485" i="14"/>
  <c r="D3486" i="14"/>
  <c r="D3487" i="14"/>
  <c r="D3488" i="14"/>
  <c r="D3489" i="14"/>
  <c r="D3490" i="14"/>
  <c r="D3491" i="14"/>
  <c r="D3492" i="14"/>
  <c r="D3493" i="14"/>
  <c r="D3494" i="14"/>
  <c r="D3495" i="14"/>
  <c r="D3496" i="14"/>
  <c r="D3497" i="14"/>
  <c r="D3498" i="14"/>
  <c r="D3499" i="14"/>
  <c r="D3500" i="14"/>
  <c r="D3501" i="14"/>
  <c r="D3502" i="14"/>
  <c r="D3503" i="14"/>
  <c r="D3504" i="14"/>
  <c r="D3505" i="14"/>
  <c r="D3506" i="14"/>
  <c r="D3507" i="14"/>
  <c r="D3508" i="14"/>
  <c r="D3509" i="14"/>
  <c r="D3510" i="14"/>
  <c r="D3511" i="14"/>
  <c r="D3512" i="14"/>
  <c r="D3513" i="14"/>
  <c r="D3514" i="14"/>
  <c r="D3515" i="14"/>
  <c r="D3516" i="14"/>
  <c r="D3517" i="14"/>
  <c r="D3518" i="14"/>
  <c r="D3519" i="14"/>
  <c r="D3520" i="14"/>
  <c r="D3521" i="14"/>
  <c r="D3522" i="14"/>
  <c r="D3523" i="14"/>
  <c r="D3524" i="14"/>
  <c r="D3525" i="14"/>
  <c r="D3526" i="14"/>
  <c r="D3527" i="14"/>
  <c r="D3528" i="14"/>
  <c r="D3529" i="14"/>
  <c r="D3530" i="14"/>
  <c r="D3531" i="14"/>
  <c r="D3532" i="14"/>
  <c r="D3533" i="14"/>
  <c r="D3534" i="14"/>
  <c r="D3535" i="14"/>
  <c r="D3536" i="14"/>
  <c r="D3537" i="14"/>
  <c r="D3538" i="14"/>
  <c r="D3539" i="14"/>
  <c r="D3540" i="14"/>
  <c r="D3541" i="14"/>
  <c r="D3542" i="14"/>
  <c r="D3543" i="14"/>
  <c r="D3544" i="14"/>
  <c r="D3545" i="14"/>
  <c r="D3546" i="14"/>
  <c r="D3547" i="14"/>
  <c r="D3548" i="14"/>
  <c r="D3549" i="14"/>
  <c r="D3550" i="14"/>
  <c r="D3551" i="14"/>
  <c r="D3552" i="14"/>
  <c r="D3553" i="14"/>
  <c r="D3554" i="14"/>
  <c r="D3555" i="14"/>
  <c r="D3556" i="14"/>
  <c r="D3557" i="14"/>
  <c r="D3558" i="14"/>
  <c r="D3559" i="14"/>
  <c r="D3560" i="14"/>
  <c r="D3561" i="14"/>
  <c r="D3562" i="14"/>
  <c r="D3563" i="14"/>
  <c r="D3564" i="14"/>
  <c r="D3565" i="14"/>
  <c r="D3566" i="14"/>
  <c r="D3567" i="14"/>
  <c r="D3568" i="14"/>
  <c r="D3569" i="14"/>
  <c r="D3570" i="14"/>
  <c r="D3571" i="14"/>
  <c r="D3572" i="14"/>
  <c r="D3573" i="14"/>
  <c r="D3574" i="14"/>
  <c r="D3575" i="14"/>
  <c r="D3576" i="14"/>
  <c r="D3577" i="14"/>
  <c r="D3578" i="14"/>
  <c r="D3579" i="14"/>
  <c r="D3580" i="14"/>
  <c r="D3581" i="14"/>
  <c r="D3582" i="14"/>
  <c r="D3583" i="14"/>
  <c r="D3584" i="14"/>
  <c r="D3585" i="14"/>
  <c r="D3586" i="14"/>
  <c r="D3587" i="14"/>
  <c r="D3588" i="14"/>
  <c r="D3589" i="14"/>
  <c r="D3590" i="14"/>
  <c r="D3591" i="14"/>
  <c r="D3592" i="14"/>
  <c r="D3593" i="14"/>
  <c r="D3594" i="14"/>
  <c r="D3595" i="14"/>
  <c r="D3596" i="14"/>
  <c r="D3597" i="14"/>
  <c r="D3598" i="14"/>
  <c r="D3599" i="14"/>
  <c r="D3600" i="14"/>
  <c r="D3601" i="14"/>
  <c r="D3602" i="14"/>
  <c r="D3603" i="14"/>
  <c r="D3604" i="14"/>
  <c r="D3605" i="14"/>
  <c r="D3606" i="14"/>
  <c r="D3607" i="14"/>
  <c r="D3608" i="14"/>
  <c r="D3609" i="14"/>
  <c r="D3610" i="14"/>
  <c r="D3611" i="14"/>
  <c r="D3612" i="14"/>
  <c r="D3613" i="14"/>
  <c r="D3614" i="14"/>
  <c r="D3615" i="14"/>
  <c r="D3616" i="14"/>
  <c r="D3617" i="14"/>
  <c r="D3618" i="14"/>
  <c r="D3619" i="14"/>
  <c r="D3620" i="14"/>
  <c r="D3621" i="14"/>
  <c r="D3622" i="14"/>
  <c r="D3623" i="14"/>
  <c r="D3624" i="14"/>
  <c r="D3625" i="14"/>
  <c r="D3626" i="14"/>
  <c r="D3627" i="14"/>
  <c r="D3628" i="14"/>
  <c r="D3629" i="14"/>
  <c r="D3630" i="14"/>
  <c r="D3631" i="14"/>
  <c r="D3632" i="14"/>
  <c r="D3633" i="14"/>
  <c r="D3634" i="14"/>
  <c r="D3635" i="14"/>
  <c r="D3636" i="14"/>
  <c r="D3637" i="14"/>
  <c r="D3638" i="14"/>
  <c r="D3639" i="14"/>
  <c r="D3640" i="14"/>
  <c r="D3641" i="14"/>
  <c r="D3642" i="14"/>
  <c r="D3643" i="14"/>
  <c r="D3644" i="14"/>
  <c r="D3645" i="14"/>
  <c r="D3646" i="14"/>
  <c r="D3647" i="14"/>
  <c r="D3648" i="14"/>
  <c r="D3649" i="14"/>
  <c r="D3650" i="14"/>
  <c r="D3651" i="14"/>
  <c r="D3652" i="14"/>
  <c r="D3653" i="14"/>
  <c r="D3654" i="14"/>
  <c r="D3655" i="14"/>
  <c r="D3656" i="14"/>
  <c r="D3657" i="14"/>
  <c r="D3658" i="14"/>
  <c r="D3659" i="14"/>
  <c r="D3660" i="14"/>
  <c r="D3661" i="14"/>
  <c r="D3662" i="14"/>
  <c r="D3663" i="14"/>
  <c r="D3664" i="14"/>
  <c r="D3665" i="14"/>
  <c r="D3666" i="14"/>
  <c r="D3667" i="14"/>
  <c r="D3668" i="14"/>
  <c r="D3669" i="14"/>
  <c r="D3670" i="14"/>
  <c r="D3671" i="14"/>
  <c r="D3672" i="14"/>
  <c r="D3673" i="14"/>
  <c r="D3674" i="14"/>
  <c r="D3675" i="14"/>
  <c r="D3676" i="14"/>
  <c r="D3677" i="14"/>
  <c r="D3678" i="14"/>
  <c r="D3679" i="14"/>
  <c r="D3680" i="14"/>
  <c r="D3681" i="14"/>
  <c r="D3682" i="14"/>
  <c r="D3683" i="14"/>
  <c r="D3684" i="14"/>
  <c r="D3685" i="14"/>
  <c r="D3686" i="14"/>
  <c r="D3687" i="14"/>
  <c r="D3688" i="14"/>
  <c r="D3689" i="14"/>
  <c r="D3690" i="14"/>
  <c r="D3691" i="14"/>
  <c r="D3692" i="14"/>
  <c r="D3693" i="14"/>
  <c r="D3694" i="14"/>
  <c r="D3695" i="14"/>
  <c r="D3696" i="14"/>
  <c r="D3697" i="14"/>
  <c r="D3698" i="14"/>
  <c r="D3699" i="14"/>
  <c r="D3700" i="14"/>
  <c r="D3701" i="14"/>
  <c r="D3702" i="14"/>
  <c r="D3703" i="14"/>
  <c r="D3704" i="14"/>
  <c r="D3705" i="14"/>
  <c r="D3706" i="14"/>
  <c r="D3707" i="14"/>
  <c r="D3708" i="14"/>
  <c r="D3709" i="14"/>
  <c r="D3710" i="14"/>
  <c r="D3711" i="14"/>
  <c r="D3712" i="14"/>
  <c r="D3713" i="14"/>
  <c r="D3714" i="14"/>
  <c r="D3715" i="14"/>
  <c r="D3716" i="14"/>
  <c r="D3717" i="14"/>
  <c r="D3718" i="14"/>
  <c r="D3719" i="14"/>
  <c r="D3720" i="14"/>
  <c r="D3721" i="14"/>
  <c r="D3722" i="14"/>
  <c r="D3723" i="14"/>
  <c r="D3724" i="14"/>
  <c r="D3725" i="14"/>
  <c r="D3726" i="14"/>
  <c r="D3727" i="14"/>
  <c r="D3728" i="14"/>
  <c r="D3729" i="14"/>
  <c r="D3730" i="14"/>
  <c r="D3731" i="14"/>
  <c r="D3732" i="14"/>
  <c r="D3733" i="14"/>
  <c r="D3734" i="14"/>
  <c r="D3735" i="14"/>
  <c r="D3736" i="14"/>
  <c r="D3737" i="14"/>
  <c r="D3738" i="14"/>
  <c r="D3739" i="14"/>
  <c r="D3740" i="14"/>
  <c r="D3741" i="14"/>
  <c r="D3742" i="14"/>
  <c r="D3743" i="14"/>
  <c r="D3744" i="14"/>
  <c r="D3745" i="14"/>
  <c r="D3746" i="14"/>
  <c r="D3747" i="14"/>
  <c r="D3748" i="14"/>
  <c r="D3749" i="14"/>
  <c r="D3750" i="14"/>
  <c r="D3751" i="14"/>
  <c r="D3752" i="14"/>
  <c r="D3753" i="14"/>
  <c r="D3754" i="14"/>
  <c r="D3755" i="14"/>
  <c r="D3756" i="14"/>
  <c r="D3757" i="14"/>
  <c r="D3758" i="14"/>
  <c r="D3759" i="14"/>
  <c r="D3760" i="14"/>
  <c r="D3761" i="14"/>
  <c r="D3762" i="14"/>
  <c r="D3763" i="14"/>
  <c r="D3764" i="14"/>
  <c r="D3765" i="14"/>
  <c r="D3766" i="14"/>
  <c r="D3767" i="14"/>
  <c r="D3768" i="14"/>
  <c r="D3769" i="14"/>
  <c r="D3770" i="14"/>
  <c r="D3771" i="14"/>
  <c r="D3772" i="14"/>
  <c r="D3773" i="14"/>
  <c r="D3774" i="14"/>
  <c r="D3775" i="14"/>
  <c r="D3776" i="14"/>
  <c r="D3777" i="14"/>
  <c r="D3778" i="14"/>
  <c r="D3779" i="14"/>
  <c r="D3780" i="14"/>
  <c r="D3781" i="14"/>
  <c r="D3782" i="14"/>
  <c r="D3783" i="14"/>
  <c r="D3784" i="14"/>
  <c r="D3785" i="14"/>
  <c r="D3786" i="14"/>
  <c r="D3787" i="14"/>
  <c r="D3788" i="14"/>
  <c r="D3789" i="14"/>
  <c r="D3790" i="14"/>
  <c r="D3791" i="14"/>
  <c r="D3792" i="14"/>
  <c r="D3793" i="14"/>
  <c r="D3794" i="14"/>
  <c r="D3795" i="14"/>
  <c r="D3796" i="14"/>
  <c r="D3797" i="14"/>
  <c r="D3798" i="14"/>
  <c r="D3799" i="14"/>
  <c r="D3800" i="14"/>
  <c r="D3801" i="14"/>
  <c r="D3802" i="14"/>
  <c r="D3803" i="14"/>
  <c r="D3804" i="14"/>
  <c r="D3805" i="14"/>
  <c r="D3806" i="14"/>
  <c r="D3807" i="14"/>
  <c r="D3808" i="14"/>
  <c r="D3809" i="14"/>
  <c r="D3810" i="14"/>
  <c r="D3811" i="14"/>
  <c r="D3812" i="14"/>
  <c r="D3813" i="14"/>
  <c r="D3814" i="14"/>
  <c r="D3815" i="14"/>
  <c r="D3816" i="14"/>
  <c r="D3817" i="14"/>
  <c r="D3818" i="14"/>
  <c r="D3819" i="14"/>
  <c r="D3820" i="14"/>
  <c r="D3821" i="14"/>
  <c r="D3822" i="14"/>
  <c r="D3823" i="14"/>
  <c r="D3824" i="14"/>
  <c r="D3825" i="14"/>
  <c r="D3826" i="14"/>
  <c r="D3827" i="14"/>
  <c r="D3828" i="14"/>
  <c r="D3829" i="14"/>
  <c r="D3830" i="14"/>
  <c r="D3831" i="14"/>
  <c r="D3832" i="14"/>
  <c r="D3833" i="14"/>
  <c r="D3834" i="14"/>
  <c r="D3835" i="14"/>
  <c r="D3836" i="14"/>
  <c r="D3837" i="14"/>
  <c r="D3838" i="14"/>
  <c r="D3839" i="14"/>
  <c r="D3840" i="14"/>
  <c r="D3841" i="14"/>
  <c r="D3842" i="14"/>
  <c r="D3843" i="14"/>
  <c r="D3844" i="14"/>
  <c r="D3845" i="14"/>
  <c r="D3846" i="14"/>
  <c r="D3847" i="14"/>
  <c r="D3848" i="14"/>
  <c r="D3849" i="14"/>
  <c r="D3850" i="14"/>
  <c r="D3851" i="14"/>
  <c r="D3852" i="14"/>
  <c r="D3853" i="14"/>
  <c r="D3854" i="14"/>
  <c r="D3855" i="14"/>
  <c r="D3856" i="14"/>
  <c r="D3857" i="14"/>
  <c r="D3858" i="14"/>
  <c r="D3859" i="14"/>
  <c r="D3860" i="14"/>
  <c r="D3861" i="14"/>
  <c r="D3862" i="14"/>
  <c r="D3863" i="14"/>
  <c r="D3864" i="14"/>
  <c r="D3865" i="14"/>
  <c r="D3866" i="14"/>
  <c r="D3867" i="14"/>
  <c r="D3868" i="14"/>
  <c r="D3869" i="14"/>
  <c r="D3870" i="14"/>
  <c r="D3871" i="14"/>
  <c r="D3872" i="14"/>
  <c r="D3873" i="14"/>
  <c r="D3874" i="14"/>
  <c r="D3875" i="14"/>
  <c r="D3876" i="14"/>
  <c r="D3877" i="14"/>
  <c r="D3878" i="14"/>
  <c r="D3879" i="14"/>
  <c r="D3880" i="14"/>
  <c r="D3881" i="14"/>
  <c r="D3882" i="14"/>
  <c r="D3883" i="14"/>
  <c r="D3884" i="14"/>
  <c r="D3885" i="14"/>
  <c r="D3886" i="14"/>
  <c r="D3887" i="14"/>
  <c r="D3888" i="14"/>
  <c r="D3889" i="14"/>
  <c r="D3890" i="14"/>
  <c r="D3891" i="14"/>
  <c r="D3892" i="14"/>
  <c r="D3893" i="14"/>
  <c r="D3894" i="14"/>
  <c r="D3895" i="14"/>
  <c r="D3896" i="14"/>
  <c r="D3897" i="14"/>
  <c r="D3898" i="14"/>
  <c r="D3899" i="14"/>
  <c r="D3900" i="14"/>
  <c r="D3901" i="14"/>
  <c r="D3902" i="14"/>
  <c r="D3903" i="14"/>
  <c r="D3904" i="14"/>
  <c r="D3905" i="14"/>
  <c r="D3906" i="14"/>
  <c r="D3907" i="14"/>
  <c r="D3908" i="14"/>
  <c r="D3909" i="14"/>
  <c r="D3910" i="14"/>
  <c r="D3911" i="14"/>
  <c r="D3912" i="14"/>
  <c r="D3913" i="14"/>
  <c r="D3914" i="14"/>
  <c r="D3915" i="14"/>
  <c r="D3916" i="14"/>
  <c r="D3917" i="14"/>
  <c r="D3918" i="14"/>
  <c r="D3919" i="14"/>
  <c r="D3920" i="14"/>
  <c r="D3921" i="14"/>
  <c r="D3922" i="14"/>
  <c r="D3923" i="14"/>
  <c r="D3924" i="14"/>
  <c r="D3925" i="14"/>
  <c r="D3926" i="14"/>
  <c r="D3927" i="14"/>
  <c r="D3928" i="14"/>
  <c r="D3929" i="14"/>
  <c r="D3930" i="14"/>
  <c r="D3931" i="14"/>
  <c r="D3932" i="14"/>
  <c r="D3933" i="14"/>
  <c r="D3934" i="14"/>
  <c r="D3935" i="14"/>
  <c r="D3936" i="14"/>
  <c r="D3937" i="14"/>
  <c r="D3938" i="14"/>
  <c r="D3939" i="14"/>
  <c r="D3940" i="14"/>
  <c r="D3941" i="14"/>
  <c r="D3942" i="14"/>
  <c r="D3943" i="14"/>
  <c r="D3944" i="14"/>
  <c r="D3945" i="14"/>
  <c r="D3946" i="14"/>
  <c r="D3947" i="14"/>
  <c r="D3948" i="14"/>
  <c r="D3949" i="14"/>
  <c r="D3950" i="14"/>
  <c r="D3951" i="14"/>
  <c r="D3952" i="14"/>
  <c r="D3953" i="14"/>
  <c r="D3954" i="14"/>
  <c r="D3955" i="14"/>
  <c r="D3956" i="14"/>
  <c r="D3957" i="14"/>
  <c r="D3958" i="14"/>
  <c r="D3959" i="14"/>
  <c r="D3960" i="14"/>
  <c r="D3961" i="14"/>
  <c r="D3962" i="14"/>
  <c r="D3963" i="14"/>
  <c r="D3964" i="14"/>
  <c r="D3965" i="14"/>
  <c r="D3966" i="14"/>
  <c r="D3967" i="14"/>
  <c r="D3968" i="14"/>
  <c r="D3969" i="14"/>
  <c r="D3970" i="14"/>
  <c r="D3971" i="14"/>
  <c r="D3972" i="14"/>
  <c r="D3973" i="14"/>
  <c r="D3974" i="14"/>
  <c r="D3975" i="14"/>
  <c r="D3976" i="14"/>
  <c r="D3977" i="14"/>
  <c r="D3978" i="14"/>
  <c r="D3979" i="14"/>
  <c r="D3980" i="14"/>
  <c r="D3981" i="14"/>
  <c r="D3982" i="14"/>
  <c r="D3983" i="14"/>
  <c r="D3984" i="14"/>
  <c r="D3985" i="14"/>
  <c r="D3986" i="14"/>
  <c r="D3987" i="14"/>
  <c r="D3988" i="14"/>
  <c r="D3989" i="14"/>
  <c r="D3990" i="14"/>
  <c r="D3991" i="14"/>
  <c r="D3992" i="14"/>
  <c r="D3993" i="14"/>
  <c r="D3994" i="14"/>
  <c r="D3995" i="14"/>
  <c r="D3996" i="14"/>
  <c r="D3997" i="14"/>
  <c r="D3998" i="14"/>
  <c r="D3999" i="14"/>
  <c r="D4000" i="14"/>
  <c r="D4001" i="14"/>
  <c r="D4002" i="14"/>
  <c r="D4003" i="14"/>
  <c r="D4004" i="14"/>
  <c r="D4005" i="14"/>
  <c r="D4006" i="14"/>
  <c r="D4007" i="14"/>
  <c r="D4008" i="14"/>
  <c r="D4009" i="14"/>
  <c r="D4010" i="14"/>
  <c r="D4011" i="14"/>
  <c r="D4012" i="14"/>
  <c r="D4013" i="14"/>
  <c r="D4014" i="14"/>
  <c r="D4015" i="14"/>
  <c r="D4016" i="14"/>
  <c r="D4017" i="14"/>
  <c r="D4018" i="14"/>
  <c r="D4019" i="14"/>
  <c r="D4020" i="14"/>
  <c r="D4021" i="14"/>
  <c r="D4022" i="14"/>
  <c r="D4023" i="14"/>
  <c r="D4024" i="14"/>
  <c r="D4025" i="14"/>
  <c r="D4026" i="14"/>
  <c r="D4027" i="14"/>
  <c r="D4028" i="14"/>
  <c r="D4029" i="14"/>
  <c r="D4030" i="14"/>
  <c r="D4031" i="14"/>
  <c r="D4032" i="14"/>
  <c r="D4033" i="14"/>
  <c r="D4034" i="14"/>
  <c r="D4035" i="14"/>
  <c r="D4036" i="14"/>
  <c r="D4037" i="14"/>
  <c r="D4038" i="14"/>
  <c r="D4039" i="14"/>
  <c r="D4040" i="14"/>
  <c r="D4041" i="14"/>
  <c r="D4042" i="14"/>
  <c r="D4043" i="14"/>
  <c r="D4044" i="14"/>
  <c r="D4045" i="14"/>
  <c r="D4046" i="14"/>
  <c r="D4047" i="14"/>
  <c r="D4048" i="14"/>
  <c r="D4049" i="14"/>
  <c r="D4050" i="14"/>
  <c r="D4051" i="14"/>
  <c r="D4052" i="14"/>
  <c r="D4053" i="14"/>
  <c r="D4054" i="14"/>
  <c r="D4055" i="14"/>
  <c r="D4056" i="14"/>
  <c r="D4057" i="14"/>
  <c r="D4058" i="14"/>
  <c r="D4059" i="14"/>
  <c r="D4060" i="14"/>
  <c r="D4061" i="14"/>
  <c r="D4062" i="14"/>
  <c r="D4063" i="14"/>
  <c r="D4064" i="14"/>
  <c r="D4065" i="14"/>
  <c r="D4066" i="14"/>
  <c r="D4067" i="14"/>
  <c r="D4068" i="14"/>
  <c r="D4069" i="14"/>
  <c r="D4070" i="14"/>
  <c r="D4071" i="14"/>
  <c r="D4072" i="14"/>
  <c r="D4073" i="14"/>
  <c r="D4074" i="14"/>
  <c r="D4075" i="14"/>
  <c r="D4076" i="14"/>
  <c r="D4077" i="14"/>
  <c r="D4078" i="14"/>
  <c r="D4079" i="14"/>
  <c r="D4080" i="14"/>
  <c r="D4081" i="14"/>
  <c r="D4082" i="14"/>
  <c r="D4083" i="14"/>
  <c r="D4084" i="14"/>
  <c r="D4085" i="14"/>
  <c r="D4086" i="14"/>
  <c r="D4087" i="14"/>
  <c r="D4088" i="14"/>
  <c r="D4089" i="14"/>
  <c r="D4090" i="14"/>
  <c r="D4091" i="14"/>
  <c r="D4092" i="14"/>
  <c r="D4093" i="14"/>
  <c r="D4094" i="14"/>
  <c r="D4095" i="14"/>
  <c r="D4096" i="14"/>
  <c r="D4097" i="14"/>
  <c r="D4098" i="14"/>
  <c r="D4099" i="14"/>
  <c r="D4100" i="14"/>
  <c r="D4101" i="14"/>
  <c r="D4102" i="14"/>
  <c r="D4103" i="14"/>
  <c r="D4104" i="14"/>
  <c r="D4105" i="14"/>
  <c r="D4106" i="14"/>
  <c r="D4107" i="14"/>
  <c r="D4108" i="14"/>
  <c r="D4109" i="14"/>
  <c r="D4110" i="14"/>
  <c r="D4111" i="14"/>
  <c r="D4112" i="14"/>
  <c r="D4113" i="14"/>
  <c r="D4114" i="14"/>
  <c r="D4115" i="14"/>
  <c r="D4116" i="14"/>
  <c r="D4117" i="14"/>
  <c r="D4118" i="14"/>
  <c r="D4119" i="14"/>
  <c r="D4120" i="14"/>
  <c r="D4121" i="14"/>
  <c r="D4122" i="14"/>
  <c r="D4123" i="14"/>
  <c r="D4124" i="14"/>
  <c r="D4125" i="14"/>
  <c r="D4126" i="14"/>
  <c r="D4127" i="14"/>
  <c r="D4128" i="14"/>
  <c r="D4129" i="14"/>
  <c r="D4130" i="14"/>
  <c r="D4131" i="14"/>
  <c r="D4132" i="14"/>
  <c r="D4133" i="14"/>
  <c r="D4134" i="14"/>
  <c r="D4135" i="14"/>
  <c r="D4136" i="14"/>
  <c r="D4137" i="14"/>
  <c r="D4138" i="14"/>
  <c r="D4139" i="14"/>
  <c r="D4140" i="14"/>
  <c r="D4141" i="14"/>
  <c r="D4142" i="14"/>
  <c r="D4143" i="14"/>
  <c r="D4144" i="14"/>
  <c r="D4145" i="14"/>
  <c r="D4146" i="14"/>
  <c r="D4147" i="14"/>
  <c r="D4148" i="14"/>
  <c r="D4149" i="14"/>
  <c r="D4150" i="14"/>
  <c r="D4151" i="14"/>
  <c r="D4152" i="14"/>
  <c r="D4153" i="14"/>
  <c r="D4154" i="14"/>
  <c r="D4155" i="14"/>
  <c r="D4156" i="14"/>
  <c r="D4157" i="14"/>
  <c r="D4158" i="14"/>
  <c r="D4159" i="14"/>
  <c r="D4160" i="14"/>
  <c r="D4161" i="14"/>
  <c r="D4162" i="14"/>
  <c r="D4163" i="14"/>
  <c r="D4164" i="14"/>
  <c r="D4165" i="14"/>
  <c r="D4166" i="14"/>
  <c r="D4167" i="14"/>
  <c r="D4168" i="14"/>
  <c r="D4169" i="14"/>
  <c r="D4170" i="14"/>
  <c r="D4171" i="14"/>
  <c r="D4172" i="14"/>
  <c r="D4173" i="14"/>
  <c r="D4174" i="14"/>
  <c r="D4175" i="14"/>
  <c r="D4176" i="14"/>
  <c r="D4177" i="14"/>
  <c r="D4178" i="14"/>
  <c r="D4179" i="14"/>
  <c r="D4180" i="14"/>
  <c r="D4181" i="14"/>
  <c r="D4182" i="14"/>
  <c r="D4183" i="14"/>
  <c r="D4184" i="14"/>
  <c r="D4185" i="14"/>
  <c r="D4186" i="14"/>
  <c r="D4187" i="14"/>
  <c r="D4188" i="14"/>
  <c r="D4189" i="14"/>
  <c r="D4190" i="14"/>
  <c r="D4191" i="14"/>
  <c r="D4192" i="14"/>
  <c r="D4193" i="14"/>
  <c r="D4194" i="14"/>
  <c r="D4195" i="14"/>
  <c r="D4196" i="14"/>
  <c r="D4197" i="14"/>
  <c r="D4198" i="14"/>
  <c r="D4199" i="14"/>
  <c r="D4200" i="14"/>
  <c r="D4201" i="14"/>
  <c r="D4202" i="14"/>
  <c r="D4203" i="14"/>
  <c r="D4204" i="14"/>
  <c r="D4205" i="14"/>
  <c r="D4206" i="14"/>
  <c r="D4207" i="14"/>
  <c r="D4208" i="14"/>
  <c r="D4209" i="14"/>
  <c r="D4210" i="14"/>
  <c r="D4211" i="14"/>
  <c r="D4212" i="14"/>
  <c r="D4213" i="14"/>
  <c r="D4214" i="14"/>
  <c r="D4215" i="14"/>
  <c r="D4216" i="14"/>
  <c r="D4217" i="14"/>
  <c r="D4218" i="14"/>
  <c r="D4219" i="14"/>
  <c r="D4220" i="14"/>
  <c r="D4221" i="14"/>
  <c r="D4222" i="14"/>
  <c r="D4223" i="14"/>
  <c r="D4224" i="14"/>
  <c r="D4225" i="14"/>
  <c r="D4226" i="14"/>
  <c r="D4227" i="14"/>
  <c r="D4228" i="14"/>
  <c r="D4229" i="14"/>
  <c r="D4230" i="14"/>
  <c r="D4231" i="14"/>
  <c r="D4232" i="14"/>
  <c r="D4233" i="14"/>
  <c r="D4234" i="14"/>
  <c r="D4235" i="14"/>
  <c r="D4236" i="14"/>
  <c r="D4237" i="14"/>
  <c r="D4238" i="14"/>
  <c r="D4239" i="14"/>
  <c r="D4240" i="14"/>
  <c r="D4241" i="14"/>
  <c r="D4242" i="14"/>
  <c r="D4243" i="14"/>
  <c r="D4244" i="14"/>
  <c r="D4245" i="14"/>
  <c r="D4246" i="14"/>
  <c r="D4247" i="14"/>
  <c r="D4248" i="14"/>
  <c r="D4249" i="14"/>
  <c r="D4250" i="14"/>
  <c r="D4251" i="14"/>
  <c r="D4252" i="14"/>
  <c r="D4253" i="14"/>
  <c r="D4254" i="14"/>
  <c r="D4255" i="14"/>
  <c r="D4256" i="14"/>
  <c r="D4257" i="14"/>
  <c r="D4258" i="14"/>
  <c r="D4259" i="14"/>
  <c r="D4260" i="14"/>
  <c r="D4261" i="14"/>
  <c r="D4262" i="14"/>
  <c r="D4263" i="14"/>
  <c r="D4264" i="14"/>
  <c r="D4265" i="14"/>
  <c r="D4266" i="14"/>
  <c r="D4267" i="14"/>
  <c r="D4268" i="14"/>
  <c r="D4269" i="14"/>
  <c r="D4270" i="14"/>
  <c r="D4271" i="14"/>
  <c r="D4272" i="14"/>
  <c r="D4273" i="14"/>
  <c r="D4274" i="14"/>
  <c r="D4275" i="14"/>
  <c r="D4276" i="14"/>
  <c r="D4277" i="14"/>
  <c r="D4278" i="14"/>
  <c r="D4279" i="14"/>
  <c r="D4280" i="14"/>
  <c r="D4281" i="14"/>
  <c r="D4282" i="14"/>
  <c r="D4283" i="14"/>
  <c r="D4284" i="14"/>
  <c r="D4285" i="14"/>
  <c r="D4286" i="14"/>
  <c r="D4287" i="14"/>
  <c r="D4288" i="14"/>
  <c r="D4289" i="14"/>
  <c r="D4290" i="14"/>
  <c r="D4291" i="14"/>
  <c r="D4292" i="14"/>
  <c r="D4293" i="14"/>
  <c r="D4294" i="14"/>
  <c r="D4295" i="14"/>
  <c r="D4296" i="14"/>
  <c r="D4297" i="14"/>
  <c r="D4298" i="14"/>
  <c r="D4299" i="14"/>
  <c r="D4300" i="14"/>
  <c r="D4301" i="14"/>
  <c r="D4302" i="14"/>
  <c r="D4303" i="14"/>
  <c r="D4304" i="14"/>
  <c r="D4305" i="14"/>
  <c r="D4306" i="14"/>
  <c r="D4307" i="14"/>
  <c r="D4308" i="14"/>
  <c r="D4309" i="14"/>
  <c r="D4310" i="14"/>
  <c r="D4311" i="14"/>
  <c r="D4312" i="14"/>
  <c r="D4313" i="14"/>
  <c r="D4314" i="14"/>
  <c r="D4315" i="14"/>
  <c r="D4316" i="14"/>
  <c r="D4317" i="14"/>
  <c r="D4318" i="14"/>
  <c r="D4319" i="14"/>
  <c r="D4320" i="14"/>
  <c r="D4321" i="14"/>
  <c r="D4322" i="14"/>
  <c r="D4323" i="14"/>
  <c r="D4324" i="14"/>
  <c r="D4325" i="14"/>
  <c r="D4326" i="14"/>
  <c r="D4327" i="14"/>
  <c r="D4328" i="14"/>
  <c r="D4329" i="14"/>
  <c r="D4330" i="14"/>
  <c r="D4331" i="14"/>
  <c r="D4332" i="14"/>
  <c r="D4333" i="14"/>
  <c r="D4334" i="14"/>
  <c r="D4335" i="14"/>
  <c r="D4336" i="14"/>
  <c r="D4337" i="14"/>
  <c r="D4338" i="14"/>
  <c r="D4339" i="14"/>
  <c r="D4340" i="14"/>
  <c r="D4341" i="14"/>
  <c r="D4342" i="14"/>
  <c r="D4343" i="14"/>
  <c r="D4344" i="14"/>
  <c r="D4345" i="14"/>
  <c r="D4346" i="14"/>
  <c r="D4347" i="14"/>
  <c r="D4348" i="14"/>
  <c r="D4349" i="14"/>
  <c r="D4350" i="14"/>
  <c r="D4351" i="14"/>
  <c r="D4352" i="14"/>
  <c r="D4353" i="14"/>
  <c r="D4354" i="14"/>
  <c r="D4355" i="14"/>
  <c r="D4356" i="14"/>
  <c r="D4357" i="14"/>
  <c r="D4358" i="14"/>
  <c r="D4359" i="14"/>
  <c r="D4360" i="14"/>
  <c r="D4361" i="14"/>
  <c r="D4362" i="14"/>
  <c r="D4363" i="14"/>
  <c r="D4364" i="14"/>
  <c r="D4365" i="14"/>
  <c r="D4366" i="14"/>
  <c r="D4367" i="14"/>
  <c r="D4368" i="14"/>
  <c r="D4369" i="14"/>
  <c r="D4370" i="14"/>
  <c r="D4371" i="14"/>
  <c r="D4372" i="14"/>
  <c r="D4373" i="14"/>
  <c r="D4374" i="14"/>
  <c r="D4375" i="14"/>
  <c r="D4376" i="14"/>
  <c r="D4377" i="14"/>
  <c r="D4378" i="14"/>
  <c r="D4379" i="14"/>
  <c r="D4380" i="14"/>
  <c r="D4381" i="14"/>
  <c r="D4382" i="14"/>
  <c r="D4383" i="14"/>
  <c r="D4384" i="14"/>
  <c r="D4385" i="14"/>
  <c r="D4386" i="14"/>
  <c r="D4387" i="14"/>
  <c r="D4388" i="14"/>
  <c r="D4389" i="14"/>
  <c r="D4390" i="14"/>
  <c r="D4391" i="14"/>
  <c r="D4392" i="14"/>
  <c r="D4393" i="14"/>
  <c r="D4394" i="14"/>
  <c r="D4395" i="14"/>
  <c r="D4396" i="14"/>
  <c r="D4397" i="14"/>
  <c r="D4398" i="14"/>
  <c r="D4399" i="14"/>
  <c r="D4400" i="14"/>
  <c r="D4401" i="14"/>
  <c r="D4402" i="14"/>
  <c r="D4403" i="14"/>
  <c r="D4404" i="14"/>
  <c r="D4405" i="14"/>
  <c r="D4406" i="14"/>
  <c r="D4407" i="14"/>
  <c r="D4408" i="14"/>
  <c r="D4409" i="14"/>
  <c r="D4410" i="14"/>
  <c r="D4411" i="14"/>
  <c r="D4412" i="14"/>
  <c r="D4413" i="14"/>
  <c r="D4414" i="14"/>
  <c r="D4415" i="14"/>
  <c r="D4416" i="14"/>
  <c r="D4417" i="14"/>
  <c r="D4418" i="14"/>
  <c r="D4419" i="14"/>
  <c r="D4420" i="14"/>
  <c r="D4421" i="14"/>
  <c r="D4422" i="14"/>
  <c r="D4423" i="14"/>
  <c r="D4424" i="14"/>
  <c r="D4425" i="14"/>
  <c r="D4426" i="14"/>
  <c r="D4427" i="14"/>
  <c r="D4428" i="14"/>
  <c r="D4429" i="14"/>
  <c r="D4430" i="14"/>
  <c r="D4431" i="14"/>
  <c r="D4432" i="14"/>
  <c r="D4433" i="14"/>
  <c r="D4434" i="14"/>
  <c r="D4435" i="14"/>
  <c r="D4436" i="14"/>
  <c r="D4437" i="14"/>
  <c r="D4438" i="14"/>
  <c r="D4439" i="14"/>
  <c r="D4440" i="14"/>
  <c r="D4441" i="14"/>
  <c r="D4442" i="14"/>
  <c r="D4443" i="14"/>
  <c r="D4444" i="14"/>
  <c r="D4445" i="14"/>
  <c r="D4446" i="14"/>
  <c r="D4447" i="14"/>
  <c r="D4448" i="14"/>
  <c r="D4449" i="14"/>
  <c r="D4450" i="14"/>
  <c r="D4451" i="14"/>
  <c r="D4452" i="14"/>
  <c r="D4453" i="14"/>
  <c r="D4454" i="14"/>
  <c r="D4455" i="14"/>
  <c r="D4456" i="14"/>
  <c r="D4457" i="14"/>
  <c r="D4458" i="14"/>
  <c r="D4459" i="14"/>
  <c r="D4460" i="14"/>
  <c r="D4461" i="14"/>
  <c r="D4462" i="14"/>
  <c r="D4463" i="14"/>
  <c r="D4464" i="14"/>
  <c r="D4465" i="14"/>
  <c r="D4466" i="14"/>
  <c r="D4467" i="14"/>
  <c r="D4468" i="14"/>
  <c r="D4469" i="14"/>
  <c r="D4470" i="14"/>
  <c r="D4471" i="14"/>
  <c r="D4472" i="14"/>
  <c r="D4473" i="14"/>
  <c r="D4474" i="14"/>
  <c r="D4475" i="14"/>
  <c r="D4476" i="14"/>
  <c r="D4477" i="14"/>
  <c r="D4478" i="14"/>
  <c r="D4479" i="14"/>
  <c r="D4480" i="14"/>
  <c r="D4481" i="14"/>
  <c r="D4482" i="14"/>
  <c r="D4483" i="14"/>
  <c r="D4484" i="14"/>
  <c r="D4485" i="14"/>
  <c r="D4486" i="14"/>
  <c r="D4487" i="14"/>
  <c r="D4488" i="14"/>
  <c r="D4489" i="14"/>
  <c r="D4490" i="14"/>
  <c r="D4491" i="14"/>
  <c r="D4492" i="14"/>
  <c r="D4493" i="14"/>
  <c r="D4494" i="14"/>
  <c r="D4495" i="14"/>
  <c r="D4496" i="14"/>
  <c r="D4497" i="14"/>
  <c r="D4498" i="14"/>
  <c r="D4499" i="14"/>
  <c r="D4500" i="14"/>
  <c r="D4501" i="14"/>
  <c r="D4502" i="14"/>
  <c r="D4503" i="14"/>
  <c r="D4504" i="14"/>
  <c r="D4505" i="14"/>
  <c r="D4506" i="14"/>
  <c r="D4507" i="14"/>
  <c r="D4508" i="14"/>
  <c r="D4509" i="14"/>
  <c r="D4510" i="14"/>
  <c r="D4511" i="14"/>
  <c r="D4512" i="14"/>
  <c r="D4513" i="14"/>
  <c r="D4514" i="14"/>
  <c r="D4515" i="14"/>
  <c r="D4516" i="14"/>
  <c r="D4517" i="14"/>
  <c r="D4518" i="14"/>
  <c r="D4519" i="14"/>
  <c r="D4520" i="14"/>
  <c r="D4521" i="14"/>
  <c r="D4522" i="14"/>
  <c r="D4523" i="14"/>
  <c r="D4524" i="14"/>
  <c r="D4525" i="14"/>
  <c r="D4526" i="14"/>
  <c r="D4527" i="14"/>
  <c r="D4528" i="14"/>
  <c r="D4529" i="14"/>
  <c r="D4530" i="14"/>
  <c r="D4531" i="14"/>
  <c r="D4532" i="14"/>
  <c r="D4533" i="14"/>
  <c r="D4534" i="14"/>
  <c r="D4535" i="14"/>
  <c r="D4536" i="14"/>
  <c r="D4537" i="14"/>
  <c r="D4538" i="14"/>
  <c r="D4539" i="14"/>
  <c r="D4540" i="14"/>
  <c r="D4541" i="14"/>
  <c r="D4542" i="14"/>
  <c r="D4543" i="14"/>
  <c r="D4544" i="14"/>
  <c r="D4545" i="14"/>
  <c r="D4546" i="14"/>
  <c r="D4547" i="14"/>
  <c r="D4548" i="14"/>
  <c r="D4549" i="14"/>
  <c r="D4550" i="14"/>
  <c r="D4551" i="14"/>
  <c r="D4552" i="14"/>
  <c r="D4553" i="14"/>
  <c r="D4554" i="14"/>
  <c r="D4555" i="14"/>
  <c r="D4556" i="14"/>
  <c r="D4557" i="14"/>
  <c r="D4558" i="14"/>
  <c r="D4559" i="14"/>
  <c r="D4560" i="14"/>
  <c r="D4561" i="14"/>
  <c r="D4562" i="14"/>
  <c r="D4563" i="14"/>
  <c r="D4564" i="14"/>
  <c r="D4565" i="14"/>
  <c r="D4566" i="14"/>
  <c r="D4567" i="14"/>
  <c r="D4568" i="14"/>
  <c r="D4569" i="14"/>
  <c r="D4570" i="14"/>
  <c r="D4571" i="14"/>
  <c r="D4572" i="14"/>
  <c r="D4573" i="14"/>
  <c r="D4574" i="14"/>
  <c r="D4575" i="14"/>
  <c r="D4576" i="14"/>
  <c r="D4577" i="14"/>
  <c r="D4578" i="14"/>
  <c r="D4579" i="14"/>
  <c r="D4580" i="14"/>
  <c r="D4581" i="14"/>
  <c r="D4582" i="14"/>
  <c r="D4583" i="14"/>
  <c r="D4584" i="14"/>
  <c r="D4585" i="14"/>
  <c r="D4586" i="14"/>
  <c r="D4587" i="14"/>
  <c r="D4588" i="14"/>
  <c r="D4589" i="14"/>
  <c r="D4590" i="14"/>
  <c r="D4591" i="14"/>
  <c r="D4592" i="14"/>
  <c r="D4593" i="14"/>
  <c r="D4594" i="14"/>
  <c r="D4595" i="14"/>
  <c r="D4596" i="14"/>
  <c r="D4597" i="14"/>
  <c r="D4598" i="14"/>
  <c r="D4599" i="14"/>
  <c r="D4600" i="14"/>
  <c r="D4601" i="14"/>
  <c r="D4602" i="14"/>
  <c r="D4603" i="14"/>
  <c r="D4604" i="14"/>
  <c r="D4605" i="14"/>
  <c r="D4606" i="14"/>
  <c r="D4607" i="14"/>
  <c r="D4608" i="14"/>
  <c r="D4609" i="14"/>
  <c r="D4610" i="14"/>
  <c r="D4611" i="14"/>
  <c r="D4612" i="14"/>
  <c r="D4613" i="14"/>
  <c r="D4614" i="14"/>
  <c r="D4615" i="14"/>
  <c r="D4616" i="14"/>
  <c r="D4617" i="14"/>
  <c r="D4618" i="14"/>
  <c r="D4619" i="14"/>
  <c r="D4620" i="14"/>
  <c r="D4621" i="14"/>
  <c r="D4622" i="14"/>
  <c r="D4623" i="14"/>
  <c r="D4624" i="14"/>
  <c r="D4625" i="14"/>
  <c r="D4626" i="14"/>
  <c r="D4627" i="14"/>
  <c r="D4628" i="14"/>
  <c r="D4629" i="14"/>
  <c r="D4630" i="14"/>
  <c r="D4631" i="14"/>
  <c r="D4632" i="14"/>
  <c r="D4633" i="14"/>
  <c r="D4634" i="14"/>
  <c r="D4635" i="14"/>
  <c r="D4636" i="14"/>
  <c r="D4637" i="14"/>
  <c r="D4638" i="14"/>
  <c r="D4639" i="14"/>
  <c r="D4640" i="14"/>
  <c r="D4641" i="14"/>
  <c r="D4642" i="14"/>
  <c r="D4643" i="14"/>
  <c r="D4644" i="14"/>
  <c r="D4645" i="14"/>
  <c r="D4646" i="14"/>
  <c r="D4647" i="14"/>
  <c r="D4648" i="14"/>
  <c r="D4649" i="14"/>
  <c r="D4650" i="14"/>
  <c r="D4651" i="14"/>
  <c r="D4652" i="14"/>
  <c r="D4653" i="14"/>
  <c r="D4654" i="14"/>
  <c r="D4655" i="14"/>
  <c r="D4656" i="14"/>
  <c r="D4657" i="14"/>
  <c r="D4658" i="14"/>
  <c r="D4659" i="14"/>
  <c r="D4660" i="14"/>
  <c r="D4661" i="14"/>
  <c r="D4662" i="14"/>
  <c r="D4663" i="14"/>
  <c r="D4664" i="14"/>
  <c r="D4665" i="14"/>
  <c r="D4666" i="14"/>
  <c r="D4667" i="14"/>
  <c r="D4668" i="14"/>
  <c r="D4669" i="14"/>
  <c r="D4670" i="14"/>
  <c r="D4671" i="14"/>
  <c r="D4672" i="14"/>
  <c r="D4673" i="14"/>
  <c r="D4674" i="14"/>
  <c r="D4675" i="14"/>
  <c r="D4676" i="14"/>
  <c r="D4677" i="14"/>
  <c r="D4678" i="14"/>
  <c r="D4679" i="14"/>
  <c r="D4680" i="14"/>
  <c r="D4681" i="14"/>
  <c r="D4682" i="14"/>
  <c r="D4683" i="14"/>
  <c r="D4684" i="14"/>
  <c r="D4685" i="14"/>
  <c r="D4686" i="14"/>
  <c r="D4687" i="14"/>
  <c r="D4688" i="14"/>
  <c r="D4689" i="14"/>
  <c r="D4690" i="14"/>
  <c r="D4691" i="14"/>
  <c r="D4692" i="14"/>
  <c r="D4693" i="14"/>
  <c r="D4694" i="14"/>
  <c r="D4695" i="14"/>
  <c r="D4696" i="14"/>
  <c r="D4697" i="14"/>
  <c r="D4698" i="14"/>
  <c r="D4699" i="14"/>
  <c r="D4700" i="14"/>
  <c r="D4701" i="14"/>
  <c r="D4702" i="14"/>
  <c r="D4703" i="14"/>
  <c r="D4704" i="14"/>
  <c r="D4705" i="14"/>
  <c r="D4706" i="14"/>
  <c r="D4707" i="14"/>
  <c r="D4708" i="14"/>
  <c r="D4709" i="14"/>
  <c r="D4710" i="14"/>
  <c r="D4711" i="14"/>
  <c r="D4712" i="14"/>
  <c r="D4713" i="14"/>
  <c r="D4714" i="14"/>
  <c r="D4715" i="14"/>
  <c r="D4716" i="14"/>
  <c r="D4717" i="14"/>
  <c r="D4718" i="14"/>
  <c r="D4719" i="14"/>
  <c r="D4720" i="14"/>
  <c r="D4721" i="14"/>
  <c r="D4722" i="14"/>
  <c r="D4723" i="14"/>
  <c r="D4724" i="14"/>
  <c r="D4725" i="14"/>
  <c r="D4726" i="14"/>
  <c r="D4727" i="14"/>
  <c r="D4728" i="14"/>
  <c r="D4729" i="14"/>
  <c r="D4730" i="14"/>
  <c r="D4731" i="14"/>
  <c r="D4732" i="14"/>
  <c r="D4733" i="14"/>
  <c r="D4734" i="14"/>
  <c r="D4735" i="14"/>
  <c r="D4736" i="14"/>
  <c r="D4737" i="14"/>
  <c r="D4738" i="14"/>
  <c r="D4739" i="14"/>
  <c r="D4740" i="14"/>
  <c r="D4741" i="14"/>
  <c r="D4742" i="14"/>
  <c r="D4743" i="14"/>
  <c r="D4744" i="14"/>
  <c r="D4745" i="14"/>
  <c r="D4746" i="14"/>
  <c r="D4747" i="14"/>
  <c r="D4748" i="14"/>
  <c r="D4749" i="14"/>
  <c r="D4750" i="14"/>
  <c r="D4751" i="14"/>
  <c r="D4752" i="14"/>
  <c r="D4753" i="14"/>
  <c r="D4754" i="14"/>
  <c r="D4755" i="14"/>
  <c r="D4756" i="14"/>
  <c r="D4757" i="14"/>
  <c r="D4758" i="14"/>
  <c r="D4759" i="14"/>
  <c r="D4760" i="14"/>
  <c r="D4761" i="14"/>
  <c r="D4762" i="14"/>
  <c r="D4763" i="14"/>
  <c r="D4764" i="14"/>
  <c r="D4765" i="14"/>
  <c r="D4766" i="14"/>
  <c r="D4767" i="14"/>
  <c r="D4768" i="14"/>
  <c r="D4769" i="14"/>
  <c r="D4770" i="14"/>
  <c r="D4771" i="14"/>
  <c r="D4772" i="14"/>
  <c r="D4773" i="14"/>
  <c r="D4774" i="14"/>
  <c r="D4775" i="14"/>
  <c r="D4776" i="14"/>
  <c r="D4777" i="14"/>
  <c r="D4778" i="14"/>
  <c r="D4779" i="14"/>
  <c r="D4780" i="14"/>
  <c r="D4781" i="14"/>
  <c r="D4782" i="14"/>
  <c r="D4783" i="14"/>
  <c r="D4784" i="14"/>
  <c r="D4785" i="14"/>
  <c r="D4786" i="14"/>
  <c r="D4787" i="14"/>
  <c r="D4788" i="14"/>
  <c r="D4789" i="14"/>
  <c r="D4790" i="14"/>
  <c r="D4791" i="14"/>
  <c r="D4792" i="14"/>
  <c r="D4793" i="14"/>
  <c r="D4794" i="14"/>
  <c r="D4795" i="14"/>
  <c r="D4796" i="14"/>
  <c r="D4797" i="14"/>
  <c r="D4798" i="14"/>
  <c r="D4799" i="14"/>
  <c r="D4800" i="14"/>
  <c r="D4801" i="14"/>
  <c r="D4802" i="14"/>
  <c r="D4803" i="14"/>
  <c r="D4804" i="14"/>
  <c r="D4805" i="14"/>
  <c r="D4806" i="14"/>
  <c r="D4807" i="14"/>
  <c r="D4808" i="14"/>
  <c r="D4809" i="14"/>
  <c r="D4810" i="14"/>
  <c r="D4811" i="14"/>
  <c r="D4812" i="14"/>
  <c r="D4813" i="14"/>
  <c r="D4814" i="14"/>
  <c r="D4815" i="14"/>
  <c r="D4816" i="14"/>
  <c r="D4817" i="14"/>
  <c r="D4818" i="14"/>
  <c r="D4819" i="14"/>
  <c r="D4820" i="14"/>
  <c r="D4821" i="14"/>
  <c r="D4822" i="14"/>
  <c r="D4823" i="14"/>
  <c r="D4824" i="14"/>
  <c r="D4825" i="14"/>
  <c r="D4826" i="14"/>
  <c r="D4827" i="14"/>
  <c r="D4828" i="14"/>
  <c r="D4829" i="14"/>
  <c r="D4830" i="14"/>
  <c r="D4831" i="14"/>
  <c r="D4832" i="14"/>
  <c r="D4833" i="14"/>
  <c r="D4834" i="14"/>
  <c r="D4835" i="14"/>
  <c r="D4836" i="14"/>
  <c r="D4837" i="14"/>
  <c r="D4838" i="14"/>
  <c r="D4839" i="14"/>
  <c r="D4840" i="14"/>
  <c r="D4841" i="14"/>
  <c r="D4842" i="14"/>
  <c r="D4843" i="14"/>
  <c r="D4844" i="14"/>
  <c r="D4845" i="14"/>
  <c r="D4846" i="14"/>
  <c r="D4847" i="14"/>
  <c r="D4848" i="14"/>
  <c r="D4849" i="14"/>
  <c r="D4850" i="14"/>
  <c r="D4851" i="14"/>
  <c r="D4852" i="14"/>
  <c r="D4853" i="14"/>
  <c r="D4854" i="14"/>
  <c r="D4855" i="14"/>
  <c r="D4856" i="14"/>
  <c r="D4857" i="14"/>
  <c r="D4858" i="14"/>
  <c r="D4859" i="14"/>
  <c r="D4860" i="14"/>
  <c r="D4861" i="14"/>
  <c r="D4862" i="14"/>
  <c r="D4863" i="14"/>
  <c r="D4864" i="14"/>
  <c r="D4865" i="14"/>
  <c r="D4866" i="14"/>
  <c r="D4867" i="14"/>
  <c r="D4868" i="14"/>
  <c r="D4869" i="14"/>
  <c r="D4870" i="14"/>
  <c r="D4871" i="14"/>
  <c r="D4872" i="14"/>
  <c r="D4873" i="14"/>
  <c r="D4874" i="14"/>
  <c r="D4875" i="14"/>
  <c r="D4876" i="14"/>
  <c r="D4877" i="14"/>
  <c r="D4878" i="14"/>
  <c r="D4879" i="14"/>
  <c r="D4880" i="14"/>
  <c r="D4881" i="14"/>
  <c r="D4882" i="14"/>
  <c r="D4883" i="14"/>
  <c r="D4884" i="14"/>
  <c r="D4885" i="14"/>
  <c r="D4886" i="14"/>
  <c r="D4887" i="14"/>
  <c r="D4888" i="14"/>
  <c r="D4889" i="14"/>
  <c r="D4890" i="14"/>
  <c r="D4891" i="14"/>
  <c r="D4892" i="14"/>
  <c r="D4893" i="14"/>
  <c r="D4894" i="14"/>
  <c r="D4895" i="14"/>
  <c r="D4896" i="14"/>
  <c r="D4897" i="14"/>
  <c r="D4898" i="14"/>
  <c r="D4899" i="14"/>
  <c r="D4900" i="14"/>
  <c r="D4901" i="14"/>
  <c r="D4902" i="14"/>
  <c r="D4903" i="14"/>
  <c r="D4904" i="14"/>
  <c r="D4905" i="14"/>
  <c r="D4906" i="14"/>
  <c r="D4907" i="14"/>
  <c r="D4908" i="14"/>
  <c r="D4909" i="14"/>
  <c r="D4910" i="14"/>
  <c r="D4911" i="14"/>
  <c r="D4912" i="14"/>
  <c r="D4913" i="14"/>
  <c r="D4914" i="14"/>
  <c r="D4915" i="14"/>
  <c r="D4916" i="14"/>
  <c r="D4917" i="14"/>
  <c r="D4918" i="14"/>
  <c r="D4919" i="14"/>
  <c r="D4920" i="14"/>
  <c r="D4921" i="14"/>
  <c r="D4922" i="14"/>
  <c r="D4923" i="14"/>
  <c r="D4924" i="14"/>
  <c r="D4925" i="14"/>
  <c r="D4926" i="14"/>
  <c r="D4927" i="14"/>
  <c r="D4928" i="14"/>
  <c r="D4929" i="14"/>
  <c r="D4930" i="14"/>
  <c r="D4931" i="14"/>
  <c r="D4932" i="14"/>
  <c r="D4933" i="14"/>
  <c r="D4934" i="14"/>
  <c r="D4935" i="14"/>
  <c r="D4936" i="14"/>
  <c r="D4937" i="14"/>
  <c r="D4938" i="14"/>
  <c r="D4939" i="14"/>
  <c r="D4940" i="14"/>
  <c r="D4941" i="14"/>
  <c r="D4942" i="14"/>
  <c r="D4943" i="14"/>
  <c r="D4944" i="14"/>
  <c r="D4945" i="14"/>
  <c r="D4946" i="14"/>
  <c r="D4947" i="14"/>
  <c r="D4948" i="14"/>
  <c r="D4949" i="14"/>
  <c r="D4950" i="14"/>
  <c r="D4951" i="14"/>
  <c r="D4952" i="14"/>
  <c r="D4953" i="14"/>
  <c r="D4954" i="14"/>
  <c r="D4955" i="14"/>
  <c r="D4956" i="14"/>
  <c r="D4957" i="14"/>
  <c r="D4958" i="14"/>
  <c r="D4959" i="14"/>
  <c r="D4960" i="14"/>
  <c r="D4961" i="14"/>
  <c r="D4962" i="14"/>
  <c r="D4963" i="14"/>
  <c r="D4964" i="14"/>
  <c r="D4965" i="14"/>
  <c r="D4966" i="14"/>
  <c r="D4967" i="14"/>
  <c r="D4968" i="14"/>
  <c r="D4969" i="14"/>
  <c r="D4970" i="14"/>
  <c r="D4971" i="14"/>
  <c r="D4972" i="14"/>
  <c r="D4973" i="14"/>
  <c r="D4974" i="14"/>
  <c r="D4975" i="14"/>
  <c r="D4976" i="14"/>
  <c r="D4977" i="14"/>
  <c r="D4978" i="14"/>
  <c r="D4979" i="14"/>
  <c r="D4980" i="14"/>
  <c r="D4981" i="14"/>
  <c r="D4982" i="14"/>
  <c r="D4983" i="14"/>
  <c r="D4984" i="14"/>
  <c r="D4985" i="14"/>
  <c r="D4986" i="14"/>
  <c r="D4987" i="14"/>
  <c r="D4988" i="14"/>
  <c r="D4989" i="14"/>
  <c r="D4990" i="14"/>
  <c r="D4991" i="14"/>
  <c r="D4992" i="14"/>
  <c r="D4993" i="14"/>
  <c r="D4994" i="14"/>
  <c r="D4995" i="14"/>
  <c r="D4996" i="14"/>
  <c r="D4997" i="14"/>
  <c r="D4998" i="14"/>
  <c r="D4999" i="14"/>
  <c r="D5000" i="14"/>
  <c r="D5001" i="14"/>
  <c r="D5002" i="14"/>
  <c r="D5003" i="14"/>
  <c r="D5004" i="14"/>
  <c r="D5005" i="14"/>
  <c r="D5006" i="14"/>
  <c r="D5007" i="14"/>
  <c r="D5008" i="14"/>
  <c r="D5009" i="14"/>
  <c r="D5010" i="14"/>
  <c r="D5011" i="14"/>
  <c r="D5012" i="14"/>
  <c r="D5013" i="14"/>
  <c r="D5014" i="14"/>
  <c r="D5015" i="14"/>
  <c r="D5016" i="14"/>
  <c r="D5017" i="14"/>
  <c r="D5018" i="14"/>
  <c r="D5019" i="14"/>
  <c r="D5020" i="14"/>
  <c r="D5021" i="14"/>
  <c r="D5022" i="14"/>
  <c r="D5023" i="14"/>
  <c r="D5024" i="14"/>
  <c r="D5025" i="14"/>
  <c r="D5026" i="14"/>
  <c r="D5027" i="14"/>
  <c r="D5028" i="14"/>
  <c r="D5029" i="14"/>
  <c r="D5030" i="14"/>
  <c r="D5031" i="14"/>
  <c r="D5032" i="14"/>
  <c r="D5033" i="14"/>
  <c r="D5034" i="14"/>
  <c r="D5035" i="14"/>
  <c r="D5036" i="14"/>
  <c r="D5037" i="14"/>
  <c r="D5038" i="14"/>
  <c r="D5039" i="14"/>
  <c r="D5040" i="14"/>
  <c r="D5041" i="14"/>
  <c r="D5042" i="14"/>
  <c r="D5043" i="14"/>
  <c r="D5044" i="14"/>
  <c r="D5045" i="14"/>
  <c r="D5046" i="14"/>
  <c r="D5047" i="14"/>
  <c r="D5048" i="14"/>
  <c r="D5049" i="14"/>
  <c r="D5050" i="14"/>
  <c r="D5051" i="14"/>
  <c r="D5052" i="14"/>
  <c r="D5053" i="14"/>
  <c r="D5054" i="14"/>
  <c r="D5055" i="14"/>
  <c r="D5056" i="14"/>
  <c r="D5057" i="14"/>
  <c r="D5058" i="14"/>
  <c r="D5059" i="14"/>
  <c r="D5060" i="14"/>
  <c r="D5061" i="14"/>
  <c r="D5062" i="14"/>
  <c r="D5063" i="14"/>
  <c r="D5064" i="14"/>
  <c r="D5065" i="14"/>
  <c r="D5066" i="14"/>
  <c r="D5067" i="14"/>
  <c r="D5068" i="14"/>
  <c r="D5069" i="14"/>
  <c r="D5070" i="14"/>
  <c r="D5071" i="14"/>
  <c r="D5072" i="14"/>
  <c r="D5073" i="14"/>
  <c r="D5074" i="14"/>
  <c r="D5075" i="14"/>
  <c r="D5076" i="14"/>
  <c r="D5077" i="14"/>
  <c r="D5078" i="14"/>
  <c r="D5079" i="14"/>
  <c r="D5080" i="14"/>
  <c r="D5081" i="14"/>
  <c r="D5082" i="14"/>
  <c r="D5083" i="14"/>
  <c r="D5084" i="14"/>
  <c r="D5085" i="14"/>
  <c r="D5086" i="14"/>
  <c r="D5087" i="14"/>
  <c r="D5088" i="14"/>
  <c r="D5089" i="14"/>
  <c r="D5090" i="14"/>
  <c r="D5091" i="14"/>
  <c r="D5092" i="14"/>
  <c r="D5093" i="14"/>
  <c r="D5094" i="14"/>
  <c r="D5095" i="14"/>
  <c r="D5096" i="14"/>
  <c r="D5097" i="14"/>
  <c r="D5098" i="14"/>
  <c r="D5099" i="14"/>
  <c r="D5100" i="14"/>
  <c r="D5101" i="14"/>
  <c r="D5102" i="14"/>
  <c r="D5103" i="14"/>
  <c r="D5104" i="14"/>
  <c r="D5105" i="14"/>
  <c r="D5106" i="14"/>
  <c r="D5107" i="14"/>
  <c r="D5108" i="14"/>
  <c r="D5109" i="14"/>
  <c r="D5110" i="14"/>
  <c r="D5111" i="14"/>
  <c r="D5112" i="14"/>
  <c r="D5113" i="14"/>
  <c r="D5114" i="14"/>
  <c r="D5115" i="14"/>
  <c r="D5116" i="14"/>
  <c r="D5117" i="14"/>
  <c r="D5118" i="14"/>
  <c r="D5119" i="14"/>
  <c r="D5120" i="14"/>
  <c r="D5121" i="14"/>
  <c r="D5122" i="14"/>
  <c r="D5123" i="14"/>
  <c r="D5124" i="14"/>
  <c r="D5125" i="14"/>
  <c r="D5126" i="14"/>
  <c r="D5127" i="14"/>
  <c r="D5128" i="14"/>
  <c r="D5129" i="14"/>
  <c r="D5130" i="14"/>
  <c r="D5131" i="14"/>
  <c r="D5132" i="14"/>
  <c r="D5133" i="14"/>
  <c r="D5134" i="14"/>
  <c r="D5135" i="14"/>
  <c r="D5136" i="14"/>
  <c r="D5137" i="14"/>
  <c r="D5138" i="14"/>
  <c r="D5139" i="14"/>
  <c r="D5140" i="14"/>
  <c r="D5141" i="14"/>
  <c r="D5142" i="14"/>
  <c r="D5143" i="14"/>
  <c r="D5144" i="14"/>
  <c r="D5145" i="14"/>
  <c r="D5146" i="14"/>
  <c r="D5147" i="14"/>
  <c r="D5148" i="14"/>
  <c r="D5149" i="14"/>
  <c r="D5150" i="14"/>
  <c r="D5151" i="14"/>
  <c r="D5152" i="14"/>
  <c r="D5153" i="14"/>
  <c r="D5154" i="14"/>
  <c r="D5155" i="14"/>
  <c r="D5156" i="14"/>
  <c r="D5157" i="14"/>
  <c r="D5158" i="14"/>
  <c r="D5159" i="14"/>
  <c r="D5160" i="14"/>
  <c r="D5161" i="14"/>
  <c r="D5162" i="14"/>
  <c r="D5163" i="14"/>
  <c r="D5164" i="14"/>
  <c r="D5165" i="14"/>
  <c r="D5166" i="14"/>
  <c r="D5167" i="14"/>
  <c r="D5168" i="14"/>
  <c r="D5169" i="14"/>
  <c r="D5170" i="14"/>
  <c r="D5171" i="14"/>
  <c r="D5172" i="14"/>
  <c r="D5173" i="14"/>
  <c r="D5174" i="14"/>
  <c r="D5175" i="14"/>
  <c r="D5176" i="14"/>
  <c r="D5177" i="14"/>
  <c r="D5178" i="14"/>
  <c r="D5179" i="14"/>
  <c r="D5180" i="14"/>
  <c r="D5181" i="14"/>
  <c r="D5182" i="14"/>
  <c r="D5183" i="14"/>
  <c r="D5184" i="14"/>
  <c r="D5185" i="14"/>
  <c r="D5186" i="14"/>
  <c r="D5187" i="14"/>
  <c r="D5188" i="14"/>
  <c r="D5189" i="14"/>
  <c r="D5190" i="14"/>
  <c r="D5191" i="14"/>
  <c r="D5192" i="14"/>
  <c r="D5193" i="14"/>
  <c r="D5194" i="14"/>
  <c r="D5195" i="14"/>
  <c r="D5196" i="14"/>
  <c r="D5197" i="14"/>
  <c r="D5198" i="14"/>
  <c r="D5199" i="14"/>
  <c r="D5200" i="14"/>
  <c r="D5201" i="14"/>
  <c r="D5202" i="14"/>
  <c r="D5203" i="14"/>
  <c r="D5204" i="14"/>
  <c r="D5205" i="14"/>
  <c r="D5206" i="14"/>
  <c r="D5207" i="14"/>
  <c r="D5208" i="14"/>
  <c r="D5209" i="14"/>
  <c r="D5210" i="14"/>
  <c r="D5211" i="14"/>
  <c r="D5212" i="14"/>
  <c r="D5213" i="14"/>
  <c r="D5214" i="14"/>
  <c r="D5215" i="14"/>
  <c r="D5216" i="14"/>
  <c r="D5217" i="14"/>
  <c r="D5218" i="14"/>
  <c r="D5219" i="14"/>
  <c r="D5220" i="14"/>
  <c r="D5221" i="14"/>
  <c r="D5222" i="14"/>
  <c r="D5223" i="14"/>
  <c r="D5224" i="14"/>
  <c r="D5225" i="14"/>
  <c r="D5226" i="14"/>
  <c r="D5227" i="14"/>
  <c r="D5228" i="14"/>
  <c r="D5229" i="14"/>
  <c r="D5230" i="14"/>
  <c r="D5231" i="14"/>
  <c r="D5232" i="14"/>
  <c r="D5233" i="14"/>
  <c r="D5234" i="14"/>
  <c r="D5235" i="14"/>
  <c r="D5236" i="14"/>
  <c r="D5237" i="14"/>
  <c r="D5238" i="14"/>
  <c r="D5239" i="14"/>
  <c r="D5240" i="14"/>
  <c r="D5241" i="14"/>
  <c r="D5242" i="14"/>
  <c r="D5243" i="14"/>
  <c r="D5244" i="14"/>
  <c r="D5245" i="14"/>
  <c r="D5246" i="14"/>
  <c r="D5247" i="14"/>
  <c r="D5248" i="14"/>
  <c r="D5249" i="14"/>
  <c r="D5250" i="14"/>
  <c r="D5251" i="14"/>
  <c r="D5252" i="14"/>
  <c r="D5253" i="14"/>
  <c r="D5254" i="14"/>
  <c r="D5255" i="14"/>
  <c r="D5256" i="14"/>
  <c r="D5257" i="14"/>
  <c r="D5258" i="14"/>
  <c r="D5259" i="14"/>
  <c r="D5260" i="14"/>
  <c r="D5261" i="14"/>
  <c r="D5262" i="14"/>
  <c r="D5263" i="14"/>
  <c r="D5264" i="14"/>
  <c r="D5265" i="14"/>
  <c r="D5266" i="14"/>
  <c r="D5267" i="14"/>
  <c r="D5268" i="14"/>
  <c r="D5269" i="14"/>
  <c r="D5270" i="14"/>
  <c r="D5271" i="14"/>
  <c r="D5272" i="14"/>
  <c r="D5273" i="14"/>
  <c r="D5274" i="14"/>
  <c r="D5275" i="14"/>
  <c r="D5276" i="14"/>
  <c r="D5277" i="14"/>
  <c r="D5278" i="14"/>
  <c r="D5279" i="14"/>
  <c r="D5280" i="14"/>
  <c r="D5281" i="14"/>
  <c r="D5282" i="14"/>
  <c r="D5283" i="14"/>
  <c r="D5284" i="14"/>
  <c r="D5285" i="14"/>
  <c r="D5286" i="14"/>
  <c r="D5287" i="14"/>
  <c r="D5288" i="14"/>
  <c r="D5289" i="14"/>
  <c r="D5290" i="14"/>
  <c r="D5291" i="14"/>
  <c r="D5292" i="14"/>
  <c r="D5293" i="14"/>
  <c r="D5294" i="14"/>
  <c r="D5295" i="14"/>
  <c r="D5296" i="14"/>
  <c r="D5297" i="14"/>
  <c r="D5298" i="14"/>
  <c r="D5299" i="14"/>
  <c r="D5300" i="14"/>
  <c r="D5301" i="14"/>
  <c r="D5302" i="14"/>
  <c r="D5303" i="14"/>
  <c r="D5304" i="14"/>
  <c r="D5305" i="14"/>
  <c r="D5306" i="14"/>
  <c r="D5307" i="14"/>
  <c r="D5308" i="14"/>
  <c r="D5309" i="14"/>
  <c r="D5310" i="14"/>
  <c r="D5311" i="14"/>
  <c r="D5312" i="14"/>
  <c r="D5313" i="14"/>
  <c r="D5314" i="14"/>
  <c r="D5315" i="14"/>
  <c r="D5316" i="14"/>
  <c r="D5317" i="14"/>
  <c r="D5318" i="14"/>
  <c r="D5319" i="14"/>
  <c r="D5320" i="14"/>
  <c r="D5321" i="14"/>
  <c r="D5322" i="14"/>
  <c r="D5323" i="14"/>
  <c r="D5324" i="14"/>
  <c r="D5325" i="14"/>
  <c r="D5326" i="14"/>
  <c r="D5327" i="14"/>
  <c r="D5328" i="14"/>
  <c r="D5329" i="14"/>
  <c r="D5330" i="14"/>
  <c r="D5331" i="14"/>
  <c r="D5332" i="14"/>
  <c r="D5333" i="14"/>
  <c r="D5334" i="14"/>
  <c r="D5335" i="14"/>
  <c r="D5336" i="14"/>
  <c r="D5337" i="14"/>
  <c r="D5338" i="14"/>
  <c r="D5339" i="14"/>
  <c r="D5340" i="14"/>
  <c r="D5341" i="14"/>
  <c r="D5342" i="14"/>
  <c r="D5343" i="14"/>
  <c r="D5344" i="14"/>
  <c r="D5345" i="14"/>
  <c r="D5346" i="14"/>
  <c r="D5347" i="14"/>
  <c r="D5348" i="14"/>
  <c r="D5349" i="14"/>
  <c r="D5350" i="14"/>
  <c r="D5351" i="14"/>
  <c r="D5352" i="14"/>
  <c r="D5353" i="14"/>
  <c r="D5354" i="14"/>
  <c r="D5355" i="14"/>
  <c r="D5356" i="14"/>
  <c r="D5357" i="14"/>
  <c r="D5358" i="14"/>
  <c r="D5359" i="14"/>
  <c r="D5360" i="14"/>
  <c r="D5361" i="14"/>
  <c r="D5362" i="14"/>
  <c r="D5363" i="14"/>
  <c r="D5364" i="14"/>
  <c r="D5365" i="14"/>
  <c r="D5366" i="14"/>
  <c r="D5367" i="14"/>
  <c r="D5368" i="14"/>
  <c r="D5369" i="14"/>
  <c r="D5370" i="14"/>
  <c r="D5371" i="14"/>
  <c r="D5372" i="14"/>
  <c r="D5373" i="14"/>
  <c r="D5374" i="14"/>
  <c r="D5375" i="14"/>
  <c r="D5376" i="14"/>
  <c r="D5377" i="14"/>
  <c r="D5378" i="14"/>
  <c r="D5379" i="14"/>
  <c r="D5380" i="14"/>
  <c r="D5381" i="14"/>
  <c r="D5382" i="14"/>
  <c r="D5383" i="14"/>
  <c r="D5384" i="14"/>
  <c r="D5385" i="14"/>
  <c r="D5386" i="14"/>
  <c r="D5387" i="14"/>
  <c r="D5388" i="14"/>
  <c r="D5389" i="14"/>
  <c r="D5390" i="14"/>
  <c r="D5391" i="14"/>
  <c r="D5392" i="14"/>
  <c r="D5393" i="14"/>
  <c r="D5394" i="14"/>
  <c r="D5395" i="14"/>
  <c r="D5396" i="14"/>
  <c r="D5397" i="14"/>
  <c r="D5398" i="14"/>
  <c r="D5399" i="14"/>
  <c r="D5400" i="14"/>
  <c r="D5401" i="14"/>
  <c r="D5402" i="14"/>
  <c r="D5403" i="14"/>
  <c r="D5404" i="14"/>
  <c r="D5405" i="14"/>
  <c r="D5406" i="14"/>
  <c r="D5407" i="14"/>
  <c r="D5408" i="14"/>
  <c r="D5409" i="14"/>
  <c r="D5410" i="14"/>
  <c r="D5411" i="14"/>
  <c r="D5412" i="14"/>
  <c r="D5413" i="14"/>
  <c r="D5414" i="14"/>
  <c r="D5415" i="14"/>
  <c r="D5416" i="14"/>
  <c r="D5417" i="14"/>
  <c r="D5418" i="14"/>
  <c r="D5419" i="14"/>
  <c r="D5420" i="14"/>
  <c r="D5421" i="14"/>
  <c r="D5422" i="14"/>
  <c r="D5423" i="14"/>
  <c r="D5424" i="14"/>
  <c r="D5425" i="14"/>
  <c r="D5426" i="14"/>
  <c r="D5427" i="14"/>
  <c r="D5428" i="14"/>
  <c r="D5429" i="14"/>
  <c r="D5430" i="14"/>
  <c r="D5431" i="14"/>
  <c r="D5432" i="14"/>
  <c r="D5433" i="14"/>
  <c r="D5434" i="14"/>
  <c r="D5435" i="14"/>
  <c r="D5436" i="14"/>
  <c r="D5437" i="14"/>
  <c r="D5438" i="14"/>
  <c r="D5439" i="14"/>
  <c r="D5440" i="14"/>
  <c r="D5441" i="14"/>
  <c r="D5442" i="14"/>
  <c r="D5443" i="14"/>
  <c r="D5444" i="14"/>
  <c r="D5445" i="14"/>
  <c r="D5446" i="14"/>
  <c r="D5447" i="14"/>
  <c r="D5448" i="14"/>
  <c r="D5449" i="14"/>
  <c r="D5450" i="14"/>
  <c r="D5451" i="14"/>
  <c r="D5452" i="14"/>
  <c r="D5453" i="14"/>
  <c r="D5454" i="14"/>
  <c r="D5455" i="14"/>
  <c r="D5456" i="14"/>
  <c r="D5457" i="14"/>
  <c r="D5458" i="14"/>
  <c r="D5459" i="14"/>
  <c r="D5460" i="14"/>
  <c r="D5461" i="14"/>
  <c r="D5462" i="14"/>
  <c r="D5463" i="14"/>
  <c r="D5464" i="14"/>
  <c r="D5465" i="14"/>
  <c r="D5466" i="14"/>
  <c r="D5467" i="14"/>
  <c r="D5468" i="14"/>
  <c r="D5469" i="14"/>
  <c r="D5470" i="14"/>
  <c r="D5471" i="14"/>
  <c r="D5472" i="14"/>
  <c r="D5473" i="14"/>
  <c r="D5474" i="14"/>
  <c r="D5475" i="14"/>
  <c r="D5476" i="14"/>
  <c r="D5477" i="14"/>
  <c r="D5478" i="14"/>
  <c r="D5479" i="14"/>
  <c r="D5480" i="14"/>
  <c r="D5481" i="14"/>
  <c r="D5482" i="14"/>
  <c r="D5483" i="14"/>
  <c r="D5484" i="14"/>
  <c r="D5485" i="14"/>
  <c r="D5486" i="14"/>
  <c r="D5487" i="14"/>
  <c r="D5488" i="14"/>
  <c r="D5489" i="14"/>
  <c r="D5490" i="14"/>
  <c r="D5491" i="14"/>
  <c r="D5492" i="14"/>
  <c r="D5493" i="14"/>
  <c r="D5494" i="14"/>
  <c r="D5495" i="14"/>
  <c r="D5496" i="14"/>
  <c r="D5497" i="14"/>
  <c r="D5498" i="14"/>
  <c r="D5499" i="14"/>
  <c r="D5500" i="14"/>
  <c r="D5501" i="14"/>
  <c r="D5502" i="14"/>
  <c r="D5503" i="14"/>
  <c r="D5504" i="14"/>
  <c r="D5505" i="14"/>
  <c r="D5506" i="14"/>
  <c r="D5507" i="14"/>
  <c r="D5508" i="14"/>
  <c r="D5509" i="14"/>
  <c r="D5510" i="14"/>
  <c r="D5511" i="14"/>
  <c r="D5512" i="14"/>
  <c r="D5513" i="14"/>
  <c r="D5514" i="14"/>
  <c r="D5515" i="14"/>
  <c r="D5516" i="14"/>
  <c r="D5517" i="14"/>
  <c r="D5518" i="14"/>
  <c r="D5519" i="14"/>
  <c r="D5520" i="14"/>
  <c r="D5521" i="14"/>
  <c r="D5522" i="14"/>
  <c r="D5523" i="14"/>
  <c r="D5524" i="14"/>
  <c r="D5525" i="14"/>
  <c r="D5526" i="14"/>
  <c r="D5527" i="14"/>
  <c r="D5528" i="14"/>
  <c r="D5529" i="14"/>
  <c r="D5530" i="14"/>
  <c r="D5531" i="14"/>
  <c r="D5532" i="14"/>
  <c r="D5533" i="14"/>
  <c r="D5534" i="14"/>
  <c r="D5535" i="14"/>
  <c r="D5536" i="14"/>
  <c r="D5537" i="14"/>
  <c r="D5538" i="14"/>
  <c r="D5539" i="14"/>
  <c r="D5540" i="14"/>
  <c r="D5541" i="14"/>
  <c r="D5542" i="14"/>
  <c r="D5543" i="14"/>
  <c r="D5544" i="14"/>
  <c r="D5545" i="14"/>
  <c r="D5546" i="14"/>
  <c r="D5547" i="14"/>
  <c r="D5548" i="14"/>
  <c r="D5549" i="14"/>
  <c r="D5550" i="14"/>
  <c r="D5551" i="14"/>
  <c r="D5552" i="14"/>
  <c r="D5553" i="14"/>
  <c r="D5554" i="14"/>
  <c r="D5555" i="14"/>
  <c r="D5556" i="14"/>
  <c r="D5557" i="14"/>
  <c r="D5558" i="14"/>
  <c r="D5559" i="14"/>
  <c r="D5560" i="14"/>
  <c r="D5561" i="14"/>
  <c r="D5562" i="14"/>
  <c r="D5563" i="14"/>
  <c r="D5564" i="14"/>
  <c r="D5565" i="14"/>
  <c r="D5566" i="14"/>
  <c r="D5567" i="14"/>
  <c r="D5568" i="14"/>
  <c r="D5569" i="14"/>
  <c r="D5570" i="14"/>
  <c r="D5571" i="14"/>
  <c r="D5572" i="14"/>
  <c r="D5573" i="14"/>
  <c r="D5574" i="14"/>
  <c r="D5575" i="14"/>
  <c r="D5576" i="14"/>
  <c r="D5577" i="14"/>
  <c r="D5578" i="14"/>
  <c r="D5579" i="14"/>
  <c r="D5580" i="14"/>
  <c r="D5581" i="14"/>
  <c r="D5582" i="14"/>
  <c r="D5583" i="14"/>
  <c r="D5584" i="14"/>
  <c r="D5585" i="14"/>
  <c r="D5586" i="14"/>
  <c r="D5587" i="14"/>
  <c r="D5588" i="14"/>
  <c r="D5589" i="14"/>
  <c r="D5590" i="14"/>
  <c r="D5591" i="14"/>
  <c r="D5592" i="14"/>
  <c r="D5593" i="14"/>
  <c r="D5594" i="14"/>
  <c r="D5595" i="14"/>
  <c r="D5596" i="14"/>
  <c r="D5597" i="14"/>
  <c r="D5598" i="14"/>
  <c r="D5599" i="14"/>
  <c r="D5600" i="14"/>
  <c r="D5601" i="14"/>
  <c r="D5602" i="14"/>
  <c r="D5603" i="14"/>
  <c r="D5604" i="14"/>
  <c r="D5605" i="14"/>
  <c r="D5606" i="14"/>
  <c r="D5607" i="14"/>
  <c r="D5608" i="14"/>
  <c r="D5609" i="14"/>
  <c r="D5610" i="14"/>
  <c r="D5611" i="14"/>
  <c r="D5612" i="14"/>
  <c r="D5613" i="14"/>
  <c r="D5614" i="14"/>
  <c r="D5615" i="14"/>
  <c r="D5616" i="14"/>
  <c r="D5617" i="14"/>
  <c r="D5618" i="14"/>
  <c r="D5619" i="14"/>
  <c r="D5620" i="14"/>
  <c r="D5621" i="14"/>
  <c r="D5622" i="14"/>
  <c r="D5623" i="14"/>
  <c r="D5624" i="14"/>
  <c r="D5625" i="14"/>
  <c r="D5626" i="14"/>
  <c r="D5627" i="14"/>
  <c r="D5628" i="14"/>
  <c r="D5629" i="14"/>
  <c r="D5630" i="14"/>
  <c r="D5631" i="14"/>
  <c r="D5632" i="14"/>
  <c r="D5633" i="14"/>
  <c r="D5634" i="14"/>
  <c r="D5635" i="14"/>
  <c r="D5636" i="14"/>
  <c r="D5637" i="14"/>
  <c r="D5638" i="14"/>
  <c r="D5639" i="14"/>
  <c r="D5640" i="14"/>
  <c r="D5641" i="14"/>
  <c r="D5642" i="14"/>
  <c r="D5643" i="14"/>
  <c r="D5644" i="14"/>
  <c r="D5645" i="14"/>
  <c r="D5646" i="14"/>
  <c r="D5647" i="14"/>
  <c r="D5648" i="14"/>
  <c r="D5649" i="14"/>
  <c r="D5650" i="14"/>
  <c r="D5651" i="14"/>
  <c r="D5652" i="14"/>
  <c r="D5653" i="14"/>
  <c r="D5654" i="14"/>
  <c r="D5655" i="14"/>
  <c r="D5656" i="14"/>
  <c r="D5657" i="14"/>
  <c r="D5658" i="14"/>
  <c r="D5659" i="14"/>
  <c r="D5660" i="14"/>
  <c r="D5661" i="14"/>
  <c r="D5662" i="14"/>
  <c r="D5663" i="14"/>
  <c r="D5664" i="14"/>
  <c r="D5665" i="14"/>
  <c r="D5666" i="14"/>
  <c r="D5667" i="14"/>
  <c r="D5668" i="14"/>
  <c r="D5669" i="14"/>
  <c r="D5670" i="14"/>
  <c r="D5671" i="14"/>
  <c r="D5672" i="14"/>
  <c r="D5673" i="14"/>
  <c r="D5674" i="14"/>
  <c r="D5675" i="14"/>
  <c r="D5676" i="14"/>
  <c r="D5677" i="14"/>
  <c r="D5678" i="14"/>
  <c r="D5679" i="14"/>
  <c r="D5680" i="14"/>
  <c r="D5681" i="14"/>
  <c r="D5682" i="14"/>
  <c r="D5683" i="14"/>
  <c r="D5684" i="14"/>
  <c r="D5685" i="14"/>
  <c r="D5686" i="14"/>
  <c r="D5687" i="14"/>
  <c r="D5688" i="14"/>
  <c r="D5689" i="14"/>
  <c r="D5690" i="14"/>
  <c r="D5691" i="14"/>
  <c r="D5692" i="14"/>
  <c r="D5693" i="14"/>
  <c r="D5694" i="14"/>
  <c r="D5695" i="14"/>
  <c r="D5696" i="14"/>
  <c r="D5697" i="14"/>
  <c r="D5698" i="14"/>
  <c r="D5699" i="14"/>
  <c r="D5700" i="14"/>
  <c r="D5701" i="14"/>
  <c r="D5702" i="14"/>
  <c r="D5703" i="14"/>
  <c r="D5704" i="14"/>
  <c r="D5705" i="14"/>
  <c r="D5706" i="14"/>
  <c r="D5707" i="14"/>
  <c r="D5708" i="14"/>
  <c r="D5709" i="14"/>
  <c r="D5710" i="14"/>
  <c r="D5711" i="14"/>
  <c r="D5712" i="14"/>
  <c r="D5713" i="14"/>
  <c r="D5714" i="14"/>
  <c r="D5715" i="14"/>
  <c r="D5716" i="14"/>
  <c r="D5717" i="14"/>
  <c r="D5718" i="14"/>
  <c r="D5719" i="14"/>
  <c r="D5720" i="14"/>
  <c r="D5721" i="14"/>
  <c r="D5722" i="14"/>
  <c r="D5723" i="14"/>
  <c r="D5724" i="14"/>
  <c r="D5725" i="14"/>
  <c r="D5726" i="14"/>
  <c r="D5727" i="14"/>
  <c r="D5728" i="14"/>
  <c r="D5729" i="14"/>
  <c r="D5730" i="14"/>
  <c r="D5731" i="14"/>
  <c r="D5732" i="14"/>
  <c r="D5733" i="14"/>
  <c r="D5734" i="14"/>
  <c r="D5735" i="14"/>
  <c r="D5736" i="14"/>
  <c r="D5737" i="14"/>
  <c r="D5738" i="14"/>
  <c r="D5739" i="14"/>
  <c r="D5740" i="14"/>
  <c r="D5741" i="14"/>
  <c r="D5742" i="14"/>
  <c r="D5743" i="14"/>
  <c r="D5744" i="14"/>
  <c r="D5745" i="14"/>
  <c r="D5746" i="14"/>
  <c r="D5747" i="14"/>
  <c r="D5748" i="14"/>
  <c r="D5749" i="14"/>
  <c r="D5750" i="14"/>
  <c r="D5751" i="14"/>
  <c r="D5752" i="14"/>
  <c r="D5753" i="14"/>
  <c r="D5754" i="14"/>
  <c r="D5755" i="14"/>
  <c r="D5756" i="14"/>
  <c r="D5757" i="14"/>
  <c r="D5758" i="14"/>
  <c r="D5759" i="14"/>
  <c r="D5760" i="14"/>
  <c r="D5761" i="14"/>
  <c r="D5762" i="14"/>
  <c r="D5763" i="14"/>
  <c r="D5764" i="14"/>
  <c r="D5765" i="14"/>
  <c r="D5766" i="14"/>
  <c r="D5767" i="14"/>
  <c r="D5768" i="14"/>
  <c r="D5769" i="14"/>
  <c r="D5770" i="14"/>
  <c r="D5771" i="14"/>
  <c r="D5772" i="14"/>
  <c r="D5773" i="14"/>
  <c r="D5774" i="14"/>
  <c r="D5775" i="14"/>
  <c r="D5776" i="14"/>
  <c r="D5777" i="14"/>
  <c r="D5778" i="14"/>
  <c r="D5779" i="14"/>
  <c r="D5780" i="14"/>
  <c r="D5781" i="14"/>
  <c r="D5782" i="14"/>
  <c r="D5783" i="14"/>
  <c r="D5784" i="14"/>
  <c r="D5785" i="14"/>
  <c r="D5786" i="14"/>
  <c r="D5787" i="14"/>
  <c r="D5788" i="14"/>
  <c r="D5789" i="14"/>
  <c r="D5790" i="14"/>
  <c r="D5791" i="14"/>
  <c r="D5792" i="14"/>
  <c r="D5793" i="14"/>
  <c r="D5794" i="14"/>
  <c r="D5795" i="14"/>
  <c r="D5796" i="14"/>
  <c r="D5797" i="14"/>
  <c r="D5798" i="14"/>
  <c r="D5799" i="14"/>
  <c r="D5800" i="14"/>
  <c r="D5801" i="14"/>
  <c r="D5802" i="14"/>
  <c r="D5803" i="14"/>
  <c r="D5804" i="14"/>
  <c r="D5805" i="14"/>
  <c r="D5806" i="14"/>
  <c r="D5807" i="14"/>
  <c r="D5808" i="14"/>
  <c r="D5809" i="14"/>
  <c r="D5810" i="14"/>
  <c r="D5811" i="14"/>
  <c r="D5812" i="14"/>
  <c r="D5813" i="14"/>
  <c r="D5814" i="14"/>
  <c r="D5815" i="14"/>
  <c r="D5816" i="14"/>
  <c r="D5817" i="14"/>
  <c r="D5818" i="14"/>
  <c r="D5819" i="14"/>
  <c r="D5820" i="14"/>
  <c r="D5821" i="14"/>
  <c r="D5822" i="14"/>
  <c r="D5823" i="14"/>
  <c r="D5824" i="14"/>
  <c r="D5825" i="14"/>
  <c r="D5826" i="14"/>
  <c r="D5827" i="14"/>
  <c r="D5828" i="14"/>
  <c r="D5829" i="14"/>
  <c r="D5830" i="14"/>
  <c r="D5831" i="14"/>
  <c r="D5832" i="14"/>
  <c r="D5833" i="14"/>
  <c r="D5834" i="14"/>
  <c r="D5835" i="14"/>
  <c r="D5836" i="14"/>
  <c r="D5837" i="14"/>
  <c r="D5838" i="14"/>
  <c r="D5839" i="14"/>
  <c r="D5840" i="14"/>
  <c r="D5841" i="14"/>
  <c r="D5842" i="14"/>
  <c r="D5843" i="14"/>
  <c r="D5844" i="14"/>
  <c r="D5845" i="14"/>
  <c r="D5846" i="14"/>
  <c r="D5847" i="14"/>
  <c r="D5848" i="14"/>
  <c r="D5849" i="14"/>
  <c r="D5850" i="14"/>
  <c r="D5851" i="14"/>
  <c r="D5852" i="14"/>
  <c r="D5853" i="14"/>
  <c r="D5854" i="14"/>
  <c r="D5855" i="14"/>
  <c r="D5856" i="14"/>
  <c r="D5857" i="14"/>
  <c r="D5858" i="14"/>
  <c r="D5859" i="14"/>
  <c r="D5860" i="14"/>
  <c r="D5861" i="14"/>
  <c r="D5862" i="14"/>
  <c r="D5863" i="14"/>
  <c r="D5864" i="14"/>
  <c r="D5865" i="14"/>
  <c r="D5866" i="14"/>
  <c r="D5867" i="14"/>
  <c r="D5868" i="14"/>
  <c r="D5869" i="14"/>
  <c r="D5870" i="14"/>
  <c r="D5871" i="14"/>
  <c r="D5872" i="14"/>
  <c r="D5873" i="14"/>
  <c r="D5874" i="14"/>
  <c r="D5875" i="14"/>
  <c r="D5876" i="14"/>
  <c r="D5877" i="14"/>
  <c r="D5878" i="14"/>
  <c r="D5879" i="14"/>
  <c r="D5880" i="14"/>
  <c r="D5881" i="14"/>
  <c r="D5882" i="14"/>
  <c r="D5883" i="14"/>
  <c r="D5884" i="14"/>
  <c r="D5885" i="14"/>
  <c r="D5886" i="14"/>
  <c r="D5887" i="14"/>
  <c r="D5888" i="14"/>
  <c r="D5889" i="14"/>
  <c r="D5890" i="14"/>
  <c r="D5891" i="14"/>
  <c r="D5892" i="14"/>
  <c r="D5893" i="14"/>
  <c r="D5894" i="14"/>
  <c r="D5895" i="14"/>
  <c r="D5896" i="14"/>
  <c r="D5897" i="14"/>
  <c r="D5898" i="14"/>
  <c r="D5899" i="14"/>
  <c r="D5900" i="14"/>
  <c r="D5901" i="14"/>
  <c r="D5902" i="14"/>
  <c r="D5903" i="14"/>
  <c r="D5904" i="14"/>
  <c r="D5905" i="14"/>
  <c r="D5906" i="14"/>
  <c r="D5907" i="14"/>
  <c r="D5908" i="14"/>
  <c r="D5909" i="14"/>
  <c r="D5910" i="14"/>
  <c r="D5911" i="14"/>
  <c r="D5912" i="14"/>
  <c r="D5913" i="14"/>
  <c r="D5914" i="14"/>
  <c r="D5915" i="14"/>
  <c r="D5916" i="14"/>
  <c r="D5917" i="14"/>
  <c r="D5918" i="14"/>
  <c r="D5919" i="14"/>
  <c r="D5920" i="14"/>
  <c r="D5921" i="14"/>
  <c r="D5922" i="14"/>
  <c r="D5923" i="14"/>
  <c r="D5924" i="14"/>
  <c r="D5925" i="14"/>
  <c r="D5926" i="14"/>
  <c r="D5927" i="14"/>
  <c r="D5928" i="14"/>
  <c r="D5929" i="14"/>
  <c r="D5930" i="14"/>
  <c r="D5931" i="14"/>
  <c r="D5932" i="14"/>
  <c r="D5933" i="14"/>
  <c r="D5934" i="14"/>
  <c r="D5935" i="14"/>
  <c r="D5936" i="14"/>
  <c r="D5937" i="14"/>
  <c r="D5938" i="14"/>
  <c r="D5939" i="14"/>
  <c r="D5940" i="14"/>
  <c r="D5941" i="14"/>
  <c r="D5942" i="14"/>
  <c r="D5943" i="14"/>
  <c r="D5944" i="14"/>
  <c r="D5945" i="14"/>
  <c r="D5946" i="14"/>
  <c r="D5947" i="14"/>
  <c r="D5948" i="14"/>
  <c r="D5949" i="14"/>
  <c r="D5950" i="14"/>
  <c r="D5951" i="14"/>
  <c r="D5952" i="14"/>
  <c r="D5953" i="14"/>
  <c r="D5954" i="14"/>
  <c r="D5955" i="14"/>
  <c r="D5956" i="14"/>
  <c r="D5957" i="14"/>
  <c r="D5958" i="14"/>
  <c r="D5959" i="14"/>
  <c r="D5960" i="14"/>
  <c r="D5961" i="14"/>
  <c r="D5962" i="14"/>
  <c r="D5963" i="14"/>
  <c r="D5964" i="14"/>
  <c r="D5965" i="14"/>
  <c r="D5966" i="14"/>
  <c r="D5967" i="14"/>
  <c r="D5968" i="14"/>
  <c r="D5969" i="14"/>
  <c r="D5970" i="14"/>
  <c r="D5971" i="14"/>
  <c r="D5972" i="14"/>
  <c r="D5973" i="14"/>
  <c r="D5974" i="14"/>
  <c r="D5975" i="14"/>
  <c r="D5976" i="14"/>
  <c r="D5977" i="14"/>
  <c r="D5978" i="14"/>
  <c r="D5979" i="14"/>
  <c r="D5980" i="14"/>
  <c r="D5981" i="14"/>
  <c r="D5982" i="14"/>
  <c r="D5983" i="14"/>
  <c r="D5984" i="14"/>
  <c r="D5985" i="14"/>
  <c r="D5986" i="14"/>
  <c r="D5987" i="14"/>
  <c r="D5988" i="14"/>
  <c r="D5989" i="14"/>
  <c r="D5990" i="14"/>
  <c r="D5991" i="14"/>
  <c r="D5992" i="14"/>
  <c r="D5993" i="14"/>
  <c r="D5994" i="14"/>
  <c r="D5995" i="14"/>
  <c r="D5996" i="14"/>
  <c r="D5997" i="14"/>
  <c r="D5998" i="14"/>
  <c r="D5999" i="14"/>
  <c r="D6000" i="14"/>
  <c r="D6001" i="14"/>
  <c r="D6002" i="14"/>
  <c r="D6003" i="14"/>
  <c r="D6004" i="14"/>
  <c r="D6005" i="14"/>
  <c r="D6006" i="14"/>
  <c r="D6007" i="14"/>
  <c r="D6008" i="14"/>
  <c r="D6009" i="14"/>
  <c r="D6010" i="14"/>
  <c r="D6011" i="14"/>
  <c r="D6012" i="14"/>
  <c r="D6013" i="14"/>
  <c r="D6014" i="14"/>
  <c r="D6015" i="14"/>
  <c r="D6016" i="14"/>
  <c r="D6017" i="14"/>
  <c r="D6018" i="14"/>
  <c r="D6019" i="14"/>
  <c r="D6020" i="14"/>
  <c r="D6021" i="14"/>
  <c r="D6022" i="14"/>
  <c r="D6023" i="14"/>
  <c r="D6024" i="14"/>
  <c r="D6025" i="14"/>
  <c r="D6026" i="14"/>
  <c r="D6027" i="14"/>
  <c r="D6028" i="14"/>
  <c r="D6029" i="14"/>
  <c r="D6030" i="14"/>
  <c r="D6031" i="14"/>
  <c r="D6032" i="14"/>
  <c r="D6033" i="14"/>
  <c r="D6034" i="14"/>
  <c r="D6035" i="14"/>
  <c r="D6036" i="14"/>
  <c r="D6037" i="14"/>
  <c r="D6038" i="14"/>
  <c r="D6039" i="14"/>
  <c r="D6040" i="14"/>
  <c r="D6041" i="14"/>
  <c r="D6042" i="14"/>
  <c r="D6043" i="14"/>
  <c r="D6044" i="14"/>
  <c r="D6045" i="14"/>
  <c r="D6046" i="14"/>
  <c r="D6047" i="14"/>
  <c r="D6048" i="14"/>
  <c r="D6049" i="14"/>
  <c r="D6050" i="14"/>
  <c r="D6051" i="14"/>
  <c r="D6052" i="14"/>
  <c r="D6053" i="14"/>
  <c r="D6054" i="14"/>
  <c r="D6055" i="14"/>
  <c r="D6056" i="14"/>
  <c r="D6057" i="14"/>
  <c r="D6058" i="14"/>
  <c r="D6059" i="14"/>
  <c r="D6060" i="14"/>
  <c r="D6061" i="14"/>
  <c r="D6062" i="14"/>
  <c r="D6063" i="14"/>
  <c r="D6064" i="14"/>
  <c r="D6065" i="14"/>
  <c r="D6066" i="14"/>
  <c r="D6067" i="14"/>
  <c r="D6068" i="14"/>
  <c r="D6069" i="14"/>
  <c r="D6070" i="14"/>
  <c r="D6071" i="14"/>
  <c r="D6072" i="14"/>
  <c r="D6073" i="14"/>
  <c r="D6074" i="14"/>
  <c r="D6075" i="14"/>
  <c r="D6076" i="14"/>
  <c r="D6077" i="14"/>
  <c r="D6078" i="14"/>
  <c r="D6079" i="14"/>
  <c r="D6080" i="14"/>
  <c r="D6081" i="14"/>
  <c r="D6082" i="14"/>
  <c r="D6083" i="14"/>
  <c r="D6084" i="14"/>
  <c r="D6085" i="14"/>
  <c r="D6086" i="14"/>
  <c r="D6087" i="14"/>
  <c r="D6088" i="14"/>
  <c r="D6089" i="14"/>
  <c r="D6090" i="14"/>
  <c r="D6091" i="14"/>
  <c r="D6092" i="14"/>
  <c r="D6093" i="14"/>
  <c r="D6094" i="14"/>
  <c r="D6095" i="14"/>
  <c r="D6096" i="14"/>
  <c r="D6097" i="14"/>
  <c r="D6098" i="14"/>
  <c r="D6099" i="14"/>
  <c r="D6100" i="14"/>
  <c r="D6101" i="14"/>
  <c r="D6102" i="14"/>
  <c r="D6103" i="14"/>
  <c r="D6104" i="14"/>
  <c r="D6105" i="14"/>
  <c r="D6106" i="14"/>
  <c r="D6107" i="14"/>
  <c r="D6108" i="14"/>
  <c r="D6109" i="14"/>
  <c r="D6110" i="14"/>
  <c r="D6111" i="14"/>
  <c r="D6112" i="14"/>
  <c r="D6113" i="14"/>
  <c r="D6114" i="14"/>
  <c r="D6115" i="14"/>
  <c r="D6116" i="14"/>
  <c r="D6117" i="14"/>
  <c r="D6118" i="14"/>
  <c r="D6119" i="14"/>
  <c r="D6120" i="14"/>
  <c r="D6121" i="14"/>
  <c r="D6122" i="14"/>
  <c r="D6123" i="14"/>
  <c r="D6124" i="14"/>
  <c r="D6125" i="14"/>
  <c r="D6126" i="14"/>
  <c r="D6127" i="14"/>
  <c r="D6128" i="14"/>
  <c r="D6129" i="14"/>
  <c r="D6130" i="14"/>
  <c r="D6131" i="14"/>
  <c r="D6132" i="14"/>
  <c r="D6133" i="14"/>
  <c r="D6134" i="14"/>
  <c r="D6135" i="14"/>
  <c r="D6136" i="14"/>
  <c r="D6137" i="14"/>
  <c r="D6138" i="14"/>
  <c r="D6139" i="14"/>
  <c r="D6140" i="14"/>
  <c r="D6141" i="14"/>
  <c r="D6142" i="14"/>
  <c r="D6143" i="14"/>
  <c r="D6144" i="14"/>
  <c r="D6145" i="14"/>
  <c r="D6146" i="14"/>
  <c r="D6147" i="14"/>
  <c r="D6148" i="14"/>
  <c r="D6149" i="14"/>
  <c r="D6150" i="14"/>
  <c r="D6151" i="14"/>
  <c r="D6152" i="14"/>
  <c r="D6153" i="14"/>
  <c r="D6154" i="14"/>
  <c r="D6155" i="14"/>
  <c r="D6156" i="14"/>
  <c r="D6157" i="14"/>
  <c r="D6158" i="14"/>
  <c r="D6159" i="14"/>
  <c r="D6160" i="14"/>
  <c r="D6161" i="14"/>
  <c r="D6162" i="14"/>
  <c r="D6163" i="14"/>
  <c r="D6164" i="14"/>
  <c r="D6165" i="14"/>
  <c r="D6166" i="14"/>
  <c r="D6167" i="14"/>
  <c r="D6168" i="14"/>
  <c r="D6169" i="14"/>
  <c r="D6170" i="14"/>
  <c r="D6171" i="14"/>
  <c r="D6172" i="14"/>
  <c r="D6173" i="14"/>
  <c r="D6174" i="14"/>
  <c r="D6175" i="14"/>
  <c r="D6176" i="14"/>
  <c r="D6177" i="14"/>
  <c r="D6178" i="14"/>
  <c r="D6179" i="14"/>
  <c r="D6180" i="14"/>
  <c r="D6181" i="14"/>
  <c r="D6182" i="14"/>
  <c r="D6183" i="14"/>
  <c r="D6184" i="14"/>
  <c r="D6185" i="14"/>
  <c r="D6186" i="14"/>
  <c r="D6187" i="14"/>
  <c r="D6188" i="14"/>
  <c r="D6189" i="14"/>
  <c r="D6190" i="14"/>
  <c r="D6191" i="14"/>
  <c r="D6192" i="14"/>
  <c r="D6193" i="14"/>
  <c r="D6194" i="14"/>
  <c r="D6195" i="14"/>
  <c r="D6196" i="14"/>
  <c r="D6197" i="14"/>
  <c r="D6198" i="14"/>
  <c r="D6199" i="14"/>
  <c r="D6200" i="14"/>
  <c r="D6201" i="14"/>
  <c r="D6202" i="14"/>
  <c r="D6203" i="14"/>
  <c r="D6204" i="14"/>
  <c r="D6205" i="14"/>
  <c r="D6206" i="14"/>
  <c r="D6207" i="14"/>
  <c r="D6208" i="14"/>
  <c r="D6209" i="14"/>
  <c r="D6210" i="14"/>
  <c r="D6211" i="14"/>
  <c r="D6212" i="14"/>
  <c r="D6213" i="14"/>
  <c r="D6214" i="14"/>
  <c r="D6215" i="14"/>
  <c r="D6216" i="14"/>
  <c r="D6217" i="14"/>
  <c r="D6218" i="14"/>
  <c r="D6219" i="14"/>
  <c r="D6220" i="14"/>
  <c r="D6221" i="14"/>
  <c r="D6222" i="14"/>
  <c r="D6223" i="14"/>
  <c r="D6224" i="14"/>
  <c r="D6225" i="14"/>
  <c r="D6226" i="14"/>
  <c r="D6227" i="14"/>
  <c r="D6228" i="14"/>
  <c r="D6229" i="14"/>
  <c r="D6230" i="14"/>
  <c r="D6231" i="14"/>
  <c r="D6232" i="14"/>
  <c r="D6233" i="14"/>
  <c r="D6234" i="14"/>
  <c r="D6235" i="14"/>
  <c r="D6236" i="14"/>
  <c r="D6237" i="14"/>
  <c r="D6238" i="14"/>
  <c r="D6239" i="14"/>
  <c r="D6240" i="14"/>
  <c r="D6241" i="14"/>
  <c r="D6242" i="14"/>
  <c r="D6243" i="14"/>
  <c r="D6244" i="14"/>
  <c r="D6245" i="14"/>
  <c r="D6246" i="14"/>
  <c r="D6247" i="14"/>
  <c r="D6248" i="14"/>
  <c r="D6249" i="14"/>
  <c r="D6250" i="14"/>
  <c r="D6251" i="14"/>
  <c r="D6252" i="14"/>
  <c r="D6253" i="14"/>
  <c r="D6254" i="14"/>
  <c r="D6255" i="14"/>
  <c r="D6256" i="14"/>
  <c r="D6257" i="14"/>
  <c r="D6258" i="14"/>
  <c r="D6259" i="14"/>
  <c r="D6260" i="14"/>
  <c r="D6261" i="14"/>
  <c r="D6262" i="14"/>
  <c r="D6263" i="14"/>
  <c r="D6264" i="14"/>
  <c r="D6265" i="14"/>
  <c r="D6266" i="14"/>
  <c r="D6267" i="14"/>
  <c r="D6268" i="14"/>
  <c r="D6269" i="14"/>
  <c r="D6270" i="14"/>
  <c r="D6271" i="14"/>
  <c r="D6272" i="14"/>
  <c r="D6273" i="14"/>
  <c r="D6274" i="14"/>
  <c r="D6275" i="14"/>
  <c r="D6276" i="14"/>
  <c r="D6277" i="14"/>
  <c r="D6278" i="14"/>
  <c r="D6279" i="14"/>
  <c r="D6280" i="14"/>
  <c r="D6281" i="14"/>
  <c r="D6282" i="14"/>
  <c r="D6283" i="14"/>
  <c r="D6284" i="14"/>
  <c r="D6285" i="14"/>
  <c r="D6286" i="14"/>
  <c r="D6287" i="14"/>
  <c r="D6288" i="14"/>
  <c r="D6289" i="14"/>
  <c r="D6290" i="14"/>
  <c r="D6291" i="14"/>
  <c r="D6292" i="14"/>
  <c r="D6293" i="14"/>
  <c r="D6294" i="14"/>
  <c r="D6295" i="14"/>
  <c r="D6296" i="14"/>
  <c r="D6297" i="14"/>
  <c r="D6298" i="14"/>
  <c r="D6299" i="14"/>
  <c r="D6300" i="14"/>
  <c r="D6301" i="14"/>
  <c r="D6302" i="14"/>
  <c r="D6303" i="14"/>
  <c r="D6304" i="14"/>
  <c r="D6305" i="14"/>
  <c r="D6306" i="14"/>
  <c r="D6307" i="14"/>
  <c r="D6308" i="14"/>
  <c r="D6309" i="14"/>
  <c r="D6310" i="14"/>
  <c r="D6311" i="14"/>
  <c r="D6312" i="14"/>
  <c r="D6313" i="14"/>
  <c r="D6314" i="14"/>
  <c r="D6315" i="14"/>
  <c r="D6316" i="14"/>
  <c r="D6317" i="14"/>
  <c r="D6318" i="14"/>
  <c r="D6319" i="14"/>
  <c r="D6320" i="14"/>
  <c r="D6321" i="14"/>
  <c r="D6322" i="14"/>
  <c r="D6323" i="14"/>
  <c r="D6324" i="14"/>
  <c r="D6325" i="14"/>
  <c r="D6326" i="14"/>
  <c r="D6327" i="14"/>
  <c r="D6328" i="14"/>
  <c r="D6329" i="14"/>
  <c r="D6330" i="14"/>
  <c r="D6331" i="14"/>
  <c r="D6332" i="14"/>
  <c r="D6333" i="14"/>
  <c r="D6334" i="14"/>
  <c r="D6335" i="14"/>
  <c r="D6336" i="14"/>
  <c r="D6337" i="14"/>
  <c r="D6338" i="14"/>
  <c r="D6339" i="14"/>
  <c r="D6340" i="14"/>
  <c r="D6341" i="14"/>
  <c r="D6342" i="14"/>
  <c r="D6343" i="14"/>
  <c r="D6344" i="14"/>
  <c r="D6345" i="14"/>
  <c r="D6346" i="14"/>
  <c r="D6347" i="14"/>
  <c r="D6348" i="14"/>
  <c r="D6349" i="14"/>
  <c r="D6350" i="14"/>
  <c r="D6351" i="14"/>
  <c r="D6352" i="14"/>
  <c r="D6353" i="14"/>
  <c r="D6354" i="14"/>
  <c r="D6355" i="14"/>
  <c r="D6356" i="14"/>
  <c r="D6357" i="14"/>
  <c r="D6358" i="14"/>
  <c r="D6359" i="14"/>
  <c r="D6360" i="14"/>
  <c r="D6361" i="14"/>
  <c r="D6362" i="14"/>
  <c r="D6363" i="14"/>
  <c r="D6364" i="14"/>
  <c r="D6365" i="14"/>
  <c r="D6366" i="14"/>
  <c r="D6367" i="14"/>
  <c r="D6368" i="14"/>
  <c r="D6369" i="14"/>
  <c r="D6370" i="14"/>
  <c r="D6371" i="14"/>
  <c r="D6372" i="14"/>
  <c r="D6373" i="14"/>
  <c r="D6374" i="14"/>
  <c r="D6375" i="14"/>
  <c r="D6376" i="14"/>
  <c r="D6377" i="14"/>
  <c r="D6378" i="14"/>
  <c r="D6379" i="14"/>
  <c r="D6380" i="14"/>
  <c r="D6381" i="14"/>
  <c r="D6382" i="14"/>
  <c r="D6383" i="14"/>
  <c r="D6384" i="14"/>
  <c r="D6385" i="14"/>
  <c r="D6386" i="14"/>
  <c r="D6387" i="14"/>
  <c r="D6388" i="14"/>
  <c r="D6389" i="14"/>
  <c r="D6390" i="14"/>
  <c r="D6391" i="14"/>
  <c r="D6392" i="14"/>
  <c r="D6393" i="14"/>
  <c r="D6394" i="14"/>
  <c r="D6395" i="14"/>
  <c r="D6396" i="14"/>
  <c r="D6397" i="14"/>
  <c r="D6398" i="14"/>
  <c r="D6399" i="14"/>
  <c r="D6400" i="14"/>
  <c r="D6401" i="14"/>
  <c r="D6402" i="14"/>
  <c r="D6403" i="14"/>
  <c r="D6404" i="14"/>
  <c r="D6405" i="14"/>
  <c r="D6406" i="14"/>
  <c r="D6407" i="14"/>
  <c r="D6408" i="14"/>
  <c r="D6409" i="14"/>
  <c r="D6410" i="14"/>
  <c r="D6411" i="14"/>
  <c r="D6412" i="14"/>
  <c r="D6413" i="14"/>
  <c r="D6414" i="14"/>
  <c r="D6415" i="14"/>
  <c r="D6416" i="14"/>
  <c r="D6417" i="14"/>
  <c r="D6418" i="14"/>
  <c r="D6419" i="14"/>
  <c r="D6420" i="14"/>
  <c r="D6421" i="14"/>
  <c r="D6422" i="14"/>
  <c r="D6423" i="14"/>
  <c r="D6424" i="14"/>
  <c r="D6425" i="14"/>
  <c r="D6426" i="14"/>
  <c r="D6427" i="14"/>
  <c r="D6428" i="14"/>
  <c r="D6429" i="14"/>
  <c r="D6430" i="14"/>
  <c r="D6431" i="14"/>
  <c r="D6432" i="14"/>
  <c r="D6433" i="14"/>
  <c r="D6434" i="14"/>
  <c r="D6435" i="14"/>
  <c r="D6436" i="14"/>
  <c r="D6437" i="14"/>
  <c r="D6438" i="14"/>
  <c r="D6439" i="14"/>
  <c r="D6440" i="14"/>
  <c r="D6441" i="14"/>
  <c r="D6442" i="14"/>
  <c r="D6443" i="14"/>
  <c r="D6444" i="14"/>
  <c r="D6445" i="14"/>
  <c r="D6446" i="14"/>
  <c r="D6447" i="14"/>
  <c r="D6448" i="14"/>
  <c r="D6449" i="14"/>
  <c r="D6450" i="14"/>
  <c r="D6451" i="14"/>
  <c r="D6452" i="14"/>
  <c r="D6453" i="14"/>
  <c r="D6454" i="14"/>
  <c r="D6455" i="14"/>
  <c r="D6456" i="14"/>
  <c r="D6457" i="14"/>
  <c r="D6458" i="14"/>
  <c r="D6459" i="14"/>
  <c r="D6460" i="14"/>
  <c r="D6461" i="14"/>
  <c r="D6462" i="14"/>
  <c r="D6463" i="14"/>
  <c r="D6464" i="14"/>
  <c r="D6465" i="14"/>
  <c r="D6466" i="14"/>
  <c r="D6467" i="14"/>
  <c r="D6468" i="14"/>
  <c r="D6469" i="14"/>
  <c r="D6470" i="14"/>
  <c r="D6471" i="14"/>
  <c r="D6472" i="14"/>
  <c r="D6473" i="14"/>
  <c r="D6474" i="14"/>
  <c r="D6475" i="14"/>
  <c r="D6476" i="14"/>
  <c r="D6477" i="14"/>
  <c r="D6478" i="14"/>
  <c r="D6479" i="14"/>
  <c r="D6480" i="14"/>
  <c r="D6481" i="14"/>
  <c r="D6482" i="14"/>
  <c r="D6483" i="14"/>
  <c r="D6484" i="14"/>
  <c r="D6485" i="14"/>
  <c r="D6486" i="14"/>
  <c r="D6487" i="14"/>
  <c r="D6488" i="14"/>
  <c r="D6489" i="14"/>
  <c r="D6490" i="14"/>
  <c r="D6491" i="14"/>
  <c r="D6492" i="14"/>
  <c r="D6493" i="14"/>
  <c r="D6494" i="14"/>
  <c r="D6495" i="14"/>
  <c r="D6496" i="14"/>
  <c r="D6497" i="14"/>
  <c r="D6498" i="14"/>
  <c r="D6499" i="14"/>
  <c r="D6500" i="14"/>
  <c r="D6501" i="14"/>
  <c r="D6502" i="14"/>
  <c r="D6503" i="14"/>
  <c r="D6504" i="14"/>
  <c r="D6505" i="14"/>
  <c r="D6506" i="14"/>
  <c r="D6507" i="14"/>
  <c r="D6508" i="14"/>
  <c r="D6509" i="14"/>
  <c r="D6510" i="14"/>
  <c r="D6511" i="14"/>
  <c r="D6512" i="14"/>
  <c r="D6513" i="14"/>
  <c r="D6514" i="14"/>
  <c r="D6515" i="14"/>
  <c r="D6516" i="14"/>
  <c r="D6517" i="14"/>
  <c r="D6518" i="14"/>
  <c r="D6519" i="14"/>
  <c r="D6520" i="14"/>
  <c r="D6521" i="14"/>
  <c r="D6522" i="14"/>
  <c r="D6523" i="14"/>
  <c r="D6524" i="14"/>
  <c r="D6525" i="14"/>
  <c r="D6526" i="14"/>
  <c r="D6527" i="14"/>
  <c r="D6528" i="14"/>
  <c r="D6529" i="14"/>
  <c r="D6530" i="14"/>
  <c r="D6531" i="14"/>
  <c r="D6532" i="14"/>
  <c r="D6533" i="14"/>
  <c r="D6534" i="14"/>
  <c r="D6535" i="14"/>
  <c r="D6536" i="14"/>
  <c r="D6537" i="14"/>
  <c r="D6538" i="14"/>
  <c r="D6539" i="14"/>
  <c r="D6540" i="14"/>
  <c r="D6541" i="14"/>
  <c r="D6542" i="14"/>
  <c r="D6543" i="14"/>
  <c r="D6544" i="14"/>
  <c r="D6545" i="14"/>
  <c r="D6546" i="14"/>
  <c r="D6547" i="14"/>
  <c r="D6548" i="14"/>
  <c r="D6549" i="14"/>
  <c r="D6550" i="14"/>
  <c r="D6551" i="14"/>
  <c r="D6552" i="14"/>
  <c r="D6553" i="14"/>
  <c r="D6554" i="14"/>
  <c r="D6555" i="14"/>
  <c r="D6556" i="14"/>
  <c r="D6557" i="14"/>
  <c r="D6558" i="14"/>
  <c r="D6559" i="14"/>
  <c r="D6560" i="14"/>
  <c r="D6561" i="14"/>
  <c r="D6562" i="14"/>
  <c r="D6563" i="14"/>
  <c r="D6564" i="14"/>
  <c r="D6565" i="14"/>
  <c r="D6566" i="14"/>
  <c r="D6567" i="14"/>
  <c r="D6568" i="14"/>
  <c r="D6569" i="14"/>
  <c r="D6570" i="14"/>
  <c r="D6571" i="14"/>
  <c r="D6572" i="14"/>
  <c r="D6573" i="14"/>
  <c r="D6574" i="14"/>
  <c r="D6575" i="14"/>
  <c r="D6576" i="14"/>
  <c r="D6577" i="14"/>
  <c r="D6578" i="14"/>
  <c r="D6579" i="14"/>
  <c r="D6580" i="14"/>
  <c r="D6581" i="14"/>
  <c r="D6582" i="14"/>
  <c r="D6583" i="14"/>
  <c r="D6584" i="14"/>
  <c r="D6585" i="14"/>
  <c r="D6586" i="14"/>
  <c r="D6587" i="14"/>
  <c r="D6588" i="14"/>
  <c r="D6589" i="14"/>
  <c r="D6590" i="14"/>
  <c r="D6591" i="14"/>
  <c r="D6592" i="14"/>
  <c r="D6593" i="14"/>
  <c r="D6594" i="14"/>
  <c r="D6595" i="14"/>
  <c r="D6596" i="14"/>
  <c r="D6597" i="14"/>
  <c r="D6598" i="14"/>
  <c r="D6599" i="14"/>
  <c r="D6600" i="14"/>
  <c r="D6601" i="14"/>
  <c r="D6602" i="14"/>
  <c r="D6603" i="14"/>
  <c r="D6604" i="14"/>
  <c r="D6605" i="14"/>
  <c r="D6606" i="14"/>
  <c r="D6607" i="14"/>
  <c r="D6608" i="14"/>
  <c r="D6609" i="14"/>
  <c r="D6610" i="14"/>
  <c r="D6611" i="14"/>
  <c r="D6612" i="14"/>
  <c r="D6613" i="14"/>
  <c r="D6614" i="14"/>
  <c r="D6615" i="14"/>
  <c r="D6616" i="14"/>
  <c r="D6617" i="14"/>
  <c r="D6618" i="14"/>
  <c r="D6619" i="14"/>
  <c r="D6620" i="14"/>
  <c r="D6621" i="14"/>
  <c r="D6622" i="14"/>
  <c r="D6623" i="14"/>
  <c r="D6624" i="14"/>
  <c r="D6625" i="14"/>
  <c r="D6626" i="14"/>
  <c r="D6627" i="14"/>
  <c r="D6628" i="14"/>
  <c r="D6629" i="14"/>
  <c r="D6630" i="14"/>
  <c r="D6631" i="14"/>
  <c r="D6632" i="14"/>
  <c r="D6633" i="14"/>
  <c r="D6634" i="14"/>
  <c r="D6635" i="14"/>
  <c r="D6636" i="14"/>
  <c r="D6637" i="14"/>
  <c r="D6638" i="14"/>
  <c r="D6639" i="14"/>
  <c r="D6640" i="14"/>
  <c r="D6641" i="14"/>
  <c r="D6642" i="14"/>
  <c r="D6643" i="14"/>
  <c r="D6644" i="14"/>
  <c r="D6645" i="14"/>
  <c r="D6646" i="14"/>
  <c r="D6647" i="14"/>
  <c r="D6648" i="14"/>
  <c r="D6649" i="14"/>
  <c r="D6650" i="14"/>
  <c r="D6651" i="14"/>
  <c r="D6652" i="14"/>
  <c r="D6653" i="14"/>
  <c r="D6654" i="14"/>
  <c r="D6655" i="14"/>
  <c r="D6656" i="14"/>
  <c r="D6657" i="14"/>
  <c r="D6658" i="14"/>
  <c r="D6659" i="14"/>
  <c r="D6660" i="14"/>
  <c r="D6661" i="14"/>
  <c r="D6662" i="14"/>
  <c r="D6663" i="14"/>
  <c r="D6664" i="14"/>
  <c r="D6665" i="14"/>
  <c r="D6666" i="14"/>
  <c r="D6667" i="14"/>
  <c r="D6668" i="14"/>
  <c r="D6669" i="14"/>
  <c r="D6670" i="14"/>
  <c r="D6671" i="14"/>
  <c r="D6672" i="14"/>
  <c r="D6673" i="14"/>
  <c r="D6674" i="14"/>
  <c r="D6675" i="14"/>
  <c r="D6676" i="14"/>
  <c r="D6677" i="14"/>
  <c r="D6678" i="14"/>
  <c r="D6679" i="14"/>
  <c r="D6680" i="14"/>
  <c r="D6681" i="14"/>
  <c r="D6682" i="14"/>
  <c r="D6683" i="14"/>
  <c r="D6684" i="14"/>
  <c r="D6685" i="14"/>
  <c r="D6686" i="14"/>
  <c r="D6687" i="14"/>
  <c r="D6688" i="14"/>
  <c r="D6689" i="14"/>
  <c r="D6690" i="14"/>
  <c r="D6691" i="14"/>
  <c r="D6692" i="14"/>
  <c r="D6693" i="14"/>
  <c r="D6694" i="14"/>
  <c r="D6695" i="14"/>
  <c r="D6696" i="14"/>
  <c r="D6697" i="14"/>
  <c r="D6698" i="14"/>
  <c r="D6699" i="14"/>
  <c r="D6700" i="14"/>
  <c r="D6701" i="14"/>
  <c r="D6702" i="14"/>
  <c r="D6703" i="14"/>
  <c r="D6704" i="14"/>
  <c r="D6705" i="14"/>
  <c r="D6706" i="14"/>
  <c r="D6707" i="14"/>
  <c r="D6708" i="14"/>
  <c r="D6709" i="14"/>
  <c r="D6710" i="14"/>
  <c r="D6711" i="14"/>
  <c r="D6712" i="14"/>
  <c r="D6713" i="14"/>
  <c r="D6714" i="14"/>
  <c r="D6715" i="14"/>
  <c r="D6716" i="14"/>
  <c r="D6717" i="14"/>
  <c r="D6718" i="14"/>
  <c r="D6719" i="14"/>
  <c r="D6720" i="14"/>
  <c r="D6721" i="14"/>
  <c r="D6722" i="14"/>
  <c r="D6723" i="14"/>
  <c r="D6724" i="14"/>
  <c r="D6725" i="14"/>
  <c r="D6726" i="14"/>
  <c r="D6727" i="14"/>
  <c r="D6728" i="14"/>
  <c r="D6729" i="14"/>
  <c r="D6730" i="14"/>
  <c r="D6731" i="14"/>
  <c r="D6732" i="14"/>
  <c r="D6733" i="14"/>
  <c r="D6734" i="14"/>
  <c r="D6735" i="14"/>
  <c r="D6736" i="14"/>
  <c r="D6737" i="14"/>
  <c r="D6738" i="14"/>
  <c r="D6739" i="14"/>
  <c r="D6740" i="14"/>
  <c r="D6741" i="14"/>
  <c r="D6742" i="14"/>
  <c r="D6743" i="14"/>
  <c r="D6744" i="14"/>
  <c r="D6745" i="14"/>
  <c r="D6746" i="14"/>
  <c r="D6747" i="14"/>
  <c r="D6748" i="14"/>
  <c r="D6749" i="14"/>
  <c r="D6750" i="14"/>
  <c r="D6751" i="14"/>
  <c r="D6752" i="14"/>
  <c r="D6753" i="14"/>
  <c r="D6754" i="14"/>
  <c r="D6755" i="14"/>
  <c r="D6756" i="14"/>
  <c r="D6757" i="14"/>
  <c r="D6758" i="14"/>
  <c r="D6759" i="14"/>
  <c r="D6760" i="14"/>
  <c r="D6761" i="14"/>
  <c r="D6762" i="14"/>
  <c r="D6763" i="14"/>
  <c r="D6764" i="14"/>
  <c r="D6765" i="14"/>
  <c r="D6766" i="14"/>
  <c r="D6767" i="14"/>
  <c r="D6768" i="14"/>
  <c r="D6769" i="14"/>
  <c r="D6770" i="14"/>
  <c r="D6771" i="14"/>
  <c r="D6772" i="14"/>
  <c r="D6773" i="14"/>
  <c r="D6774" i="14"/>
  <c r="D6775" i="14"/>
  <c r="D6776" i="14"/>
  <c r="D6777" i="14"/>
  <c r="D6778" i="14"/>
  <c r="D6779" i="14"/>
  <c r="D6780" i="14"/>
  <c r="D6781" i="14"/>
  <c r="D6782" i="14"/>
  <c r="D6783" i="14"/>
  <c r="D6784" i="14"/>
  <c r="D6785" i="14"/>
  <c r="D6786" i="14"/>
  <c r="D6787" i="14"/>
  <c r="D6788" i="14"/>
  <c r="D6789" i="14"/>
  <c r="D6790" i="14"/>
  <c r="D6791" i="14"/>
  <c r="D6792" i="14"/>
  <c r="D6793" i="14"/>
  <c r="D6794" i="14"/>
  <c r="D6795" i="14"/>
  <c r="D6796" i="14"/>
  <c r="D6797" i="14"/>
  <c r="D6798" i="14"/>
  <c r="D6799" i="14"/>
  <c r="D6800" i="14"/>
  <c r="D6801" i="14"/>
  <c r="D6802" i="14"/>
  <c r="D6803" i="14"/>
  <c r="D6804" i="14"/>
  <c r="D6805" i="14"/>
  <c r="D6806" i="14"/>
  <c r="D6807" i="14"/>
  <c r="D6808" i="14"/>
  <c r="D6809" i="14"/>
  <c r="D6810" i="14"/>
  <c r="D6811" i="14"/>
  <c r="D6812" i="14"/>
  <c r="D6813" i="14"/>
  <c r="D6814" i="14"/>
  <c r="D6815" i="14"/>
  <c r="D6816" i="14"/>
  <c r="D6817" i="14"/>
  <c r="D6818" i="14"/>
  <c r="D6819" i="14"/>
  <c r="D6820" i="14"/>
  <c r="D6821" i="14"/>
  <c r="D6822" i="14"/>
  <c r="D6823" i="14"/>
  <c r="D6824" i="14"/>
  <c r="D6825" i="14"/>
  <c r="D6826" i="14"/>
  <c r="D6827" i="14"/>
  <c r="D6828" i="14"/>
  <c r="D6829" i="14"/>
  <c r="D6830" i="14"/>
  <c r="D6831" i="14"/>
  <c r="D6832" i="14"/>
  <c r="D6833" i="14"/>
  <c r="D6834" i="14"/>
  <c r="D6835" i="14"/>
  <c r="D6836" i="14"/>
  <c r="D6837" i="14"/>
  <c r="D6838" i="14"/>
  <c r="D6839" i="14"/>
  <c r="D6840" i="14"/>
  <c r="D6841" i="14"/>
  <c r="D6842" i="14"/>
  <c r="D6843" i="14"/>
  <c r="D6844" i="14"/>
  <c r="D6845" i="14"/>
  <c r="D6846" i="14"/>
  <c r="D6847" i="14"/>
  <c r="D6848" i="14"/>
  <c r="D6849" i="14"/>
  <c r="D6850" i="14"/>
  <c r="D6851" i="14"/>
  <c r="D6852" i="14"/>
  <c r="D6853" i="14"/>
  <c r="D6854" i="14"/>
  <c r="D6855" i="14"/>
  <c r="D6856" i="14"/>
  <c r="D6857" i="14"/>
  <c r="D6858" i="14"/>
  <c r="D6859" i="14"/>
  <c r="D6860" i="14"/>
  <c r="D6861" i="14"/>
  <c r="D6862" i="14"/>
  <c r="D6863" i="14"/>
  <c r="D6864" i="14"/>
  <c r="D6865" i="14"/>
  <c r="D6866" i="14"/>
  <c r="D6867" i="14"/>
  <c r="D6868" i="14"/>
  <c r="D6869" i="14"/>
  <c r="D6870" i="14"/>
  <c r="D6871" i="14"/>
  <c r="D6872" i="14"/>
  <c r="D6873" i="14"/>
  <c r="D6874" i="14"/>
  <c r="D6875" i="14"/>
  <c r="D6876" i="14"/>
  <c r="D6877" i="14"/>
  <c r="D6878" i="14"/>
  <c r="D6879" i="14"/>
  <c r="D6880" i="14"/>
  <c r="D6881" i="14"/>
  <c r="D6882" i="14"/>
  <c r="D6883" i="14"/>
  <c r="D6884" i="14"/>
  <c r="D6885" i="14"/>
  <c r="D6886" i="14"/>
  <c r="D6887" i="14"/>
  <c r="D6888" i="14"/>
  <c r="D6889" i="14"/>
  <c r="D6890" i="14"/>
  <c r="D6891" i="14"/>
  <c r="D6892" i="14"/>
  <c r="D6893" i="14"/>
  <c r="D6894" i="14"/>
  <c r="D6895" i="14"/>
  <c r="D6896" i="14"/>
  <c r="D6897" i="14"/>
  <c r="D6898" i="14"/>
  <c r="D6899" i="14"/>
  <c r="D6900" i="14"/>
  <c r="D6901" i="14"/>
  <c r="D6902" i="14"/>
  <c r="D6903" i="14"/>
  <c r="D6904" i="14"/>
  <c r="D6905" i="14"/>
  <c r="D6906" i="14"/>
  <c r="D6907" i="14"/>
  <c r="D6908" i="14"/>
  <c r="D6909" i="14"/>
  <c r="D6910" i="14"/>
  <c r="D6911" i="14"/>
  <c r="D6912" i="14"/>
  <c r="D6913" i="14"/>
  <c r="D6914" i="14"/>
  <c r="D6915" i="14"/>
  <c r="D6916" i="14"/>
  <c r="D6917" i="14"/>
  <c r="D6918" i="14"/>
  <c r="D6919" i="14"/>
  <c r="D6920" i="14"/>
  <c r="D6921" i="14"/>
  <c r="D6922" i="14"/>
  <c r="D6923" i="14"/>
  <c r="D6924" i="14"/>
  <c r="D6925" i="14"/>
  <c r="D6926" i="14"/>
  <c r="D6927" i="14"/>
  <c r="D6928" i="14"/>
  <c r="D6929" i="14"/>
  <c r="D6930" i="14"/>
  <c r="D6931" i="14"/>
  <c r="D6932" i="14"/>
  <c r="D6933" i="14"/>
  <c r="D6934" i="14"/>
  <c r="D6935" i="14"/>
  <c r="D6936" i="14"/>
  <c r="D6937" i="14"/>
  <c r="D6938" i="14"/>
  <c r="D6939" i="14"/>
  <c r="D6940" i="14"/>
  <c r="D6941" i="14"/>
  <c r="D6942" i="14"/>
  <c r="D6943" i="14"/>
  <c r="D6944" i="14"/>
  <c r="D6945" i="14"/>
  <c r="D6946" i="14"/>
  <c r="D6947" i="14"/>
  <c r="D6948" i="14"/>
  <c r="D6949" i="14"/>
  <c r="D6950" i="14"/>
  <c r="D6951" i="14"/>
  <c r="D6952" i="14"/>
  <c r="D6953" i="14"/>
  <c r="D6954" i="14"/>
  <c r="D6955" i="14"/>
  <c r="D6956" i="14"/>
  <c r="D6957" i="14"/>
  <c r="D6958" i="14"/>
  <c r="D6959" i="14"/>
  <c r="D6960" i="14"/>
  <c r="D6961" i="14"/>
  <c r="D6962" i="14"/>
  <c r="D6963" i="14"/>
  <c r="D6964" i="14"/>
  <c r="D6965" i="14"/>
  <c r="D6966" i="14"/>
  <c r="D6967" i="14"/>
  <c r="D6968" i="14"/>
  <c r="D6969" i="14"/>
  <c r="D6970" i="14"/>
  <c r="D6971" i="14"/>
  <c r="D6972" i="14"/>
  <c r="D6973" i="14"/>
  <c r="D6974" i="14"/>
  <c r="D6975" i="14"/>
  <c r="D6976" i="14"/>
  <c r="D6977" i="14"/>
  <c r="D6978" i="14"/>
  <c r="D6979" i="14"/>
  <c r="D6980" i="14"/>
  <c r="D6981" i="14"/>
  <c r="D6982" i="14"/>
  <c r="D6983" i="14"/>
  <c r="D6984" i="14"/>
  <c r="D6985" i="14"/>
  <c r="D6986" i="14"/>
  <c r="D6987" i="14"/>
  <c r="D6988" i="14"/>
  <c r="D6989" i="14"/>
  <c r="D6990" i="14"/>
  <c r="D6991" i="14"/>
  <c r="D6992" i="14"/>
  <c r="D6993" i="14"/>
  <c r="D6994" i="14"/>
  <c r="D6995" i="14"/>
  <c r="D6996" i="14"/>
  <c r="D6997" i="14"/>
  <c r="D6998" i="14"/>
  <c r="D6999" i="14"/>
  <c r="D7000" i="14"/>
  <c r="D7001" i="14"/>
  <c r="D7002" i="14"/>
  <c r="D7003" i="14"/>
  <c r="D7004" i="14"/>
  <c r="D7005" i="14"/>
  <c r="D7006" i="14"/>
  <c r="D7007" i="14"/>
  <c r="D7008" i="14"/>
  <c r="D7009" i="14"/>
  <c r="D7010" i="14"/>
  <c r="D7011" i="14"/>
  <c r="D7012" i="14"/>
  <c r="D7013" i="14"/>
  <c r="D7014" i="14"/>
  <c r="D7015" i="14"/>
  <c r="D7016" i="14"/>
  <c r="D7017" i="14"/>
  <c r="D7018" i="14"/>
  <c r="D7019" i="14"/>
  <c r="D7020" i="14"/>
  <c r="D7021" i="14"/>
  <c r="D7022" i="14"/>
  <c r="D7023" i="14"/>
  <c r="D7024" i="14"/>
  <c r="D7025" i="14"/>
  <c r="D7026" i="14"/>
  <c r="D7027" i="14"/>
  <c r="D7028" i="14"/>
  <c r="D7029" i="14"/>
  <c r="D7030" i="14"/>
  <c r="D7031" i="14"/>
  <c r="D7032" i="14"/>
  <c r="D7033" i="14"/>
  <c r="D7034" i="14"/>
  <c r="D7035" i="14"/>
  <c r="D7036" i="14"/>
  <c r="D7037" i="14"/>
  <c r="D7038" i="14"/>
  <c r="D7039" i="14"/>
  <c r="D7040" i="14"/>
  <c r="D7041" i="14"/>
  <c r="D7042" i="14"/>
  <c r="D7043" i="14"/>
  <c r="D7044" i="14"/>
  <c r="D7045" i="14"/>
  <c r="D7046" i="14"/>
  <c r="D7047" i="14"/>
  <c r="D7048" i="14"/>
  <c r="D7049" i="14"/>
  <c r="D7050" i="14"/>
  <c r="D7051" i="14"/>
  <c r="D7052" i="14"/>
  <c r="D7053" i="14"/>
  <c r="D7054" i="14"/>
  <c r="D7055" i="14"/>
  <c r="D7056" i="14"/>
  <c r="D7057" i="14"/>
  <c r="D7058" i="14"/>
  <c r="D7059" i="14"/>
  <c r="D7060" i="14"/>
  <c r="D7061" i="14"/>
  <c r="D7062" i="14"/>
  <c r="D7063" i="14"/>
  <c r="D7064" i="14"/>
  <c r="D7065" i="14"/>
  <c r="D7066" i="14"/>
  <c r="D7067" i="14"/>
  <c r="D7068" i="14"/>
  <c r="D7069" i="14"/>
  <c r="D7070" i="14"/>
  <c r="D7071" i="14"/>
  <c r="D7072" i="14"/>
  <c r="D7073" i="14"/>
  <c r="D7074" i="14"/>
  <c r="D7075" i="14"/>
  <c r="D7076" i="14"/>
  <c r="D7077" i="14"/>
  <c r="D7078" i="14"/>
  <c r="D7079" i="14"/>
  <c r="D7080" i="14"/>
  <c r="D7081" i="14"/>
  <c r="D7082" i="14"/>
  <c r="D7083" i="14"/>
  <c r="D7084" i="14"/>
  <c r="D7085" i="14"/>
  <c r="D7086" i="14"/>
  <c r="D7087" i="14"/>
  <c r="D7088" i="14"/>
  <c r="D7089" i="14"/>
  <c r="D7090" i="14"/>
  <c r="D7091" i="14"/>
  <c r="D7092" i="14"/>
  <c r="D7093" i="14"/>
  <c r="D7094" i="14"/>
  <c r="D7095" i="14"/>
  <c r="D7096" i="14"/>
  <c r="D7097" i="14"/>
  <c r="D7098" i="14"/>
  <c r="D7099" i="14"/>
  <c r="D7100" i="14"/>
  <c r="D7101" i="14"/>
  <c r="D7102" i="14"/>
  <c r="D7103" i="14"/>
  <c r="D7104" i="14"/>
  <c r="D7105" i="14"/>
  <c r="D7106" i="14"/>
  <c r="D7107" i="14"/>
  <c r="D7108" i="14"/>
  <c r="D7109" i="14"/>
  <c r="D7110" i="14"/>
  <c r="D7111" i="14"/>
  <c r="D7112" i="14"/>
  <c r="D7113" i="14"/>
  <c r="D7114" i="14"/>
  <c r="D7115" i="14"/>
  <c r="D7116" i="14"/>
  <c r="D7117" i="14"/>
  <c r="D7118" i="14"/>
  <c r="D7119" i="14"/>
  <c r="D7120" i="14"/>
  <c r="D7121" i="14"/>
  <c r="D7122" i="14"/>
  <c r="D7123" i="14"/>
  <c r="D7124" i="14"/>
  <c r="D7125" i="14"/>
  <c r="D7126" i="14"/>
  <c r="D7127" i="14"/>
  <c r="D7128" i="14"/>
  <c r="D7129" i="14"/>
  <c r="D7130" i="14"/>
  <c r="D7131" i="14"/>
  <c r="D7132" i="14"/>
  <c r="D7133" i="14"/>
  <c r="D7134" i="14"/>
  <c r="D7135" i="14"/>
  <c r="D7136" i="14"/>
  <c r="D7137" i="14"/>
  <c r="D7138" i="14"/>
  <c r="D7139" i="14"/>
  <c r="D7140" i="14"/>
  <c r="D7141" i="14"/>
  <c r="D7142" i="14"/>
  <c r="D7143" i="14"/>
  <c r="D7144" i="14"/>
  <c r="D7145" i="14"/>
  <c r="D7146" i="14"/>
  <c r="D7147" i="14"/>
  <c r="D7148" i="14"/>
  <c r="D7149" i="14"/>
  <c r="D7150" i="14"/>
  <c r="D7151" i="14"/>
  <c r="D7152" i="14"/>
  <c r="D7153" i="14"/>
  <c r="D7154" i="14"/>
  <c r="D7155" i="14"/>
  <c r="D7156" i="14"/>
  <c r="D7157" i="14"/>
  <c r="D7158" i="14"/>
  <c r="D7159" i="14"/>
  <c r="D7160" i="14"/>
  <c r="D7161" i="14"/>
  <c r="D7162" i="14"/>
  <c r="D7163" i="14"/>
  <c r="D7164" i="14"/>
  <c r="D7165" i="14"/>
  <c r="D7166" i="14"/>
  <c r="D7167" i="14"/>
  <c r="D7168" i="14"/>
  <c r="D7169" i="14"/>
  <c r="D7170" i="14"/>
  <c r="D7171" i="14"/>
  <c r="D7172" i="14"/>
  <c r="D7173" i="14"/>
  <c r="D7174" i="14"/>
  <c r="D7175" i="14"/>
  <c r="D7176" i="14"/>
  <c r="D7177" i="14"/>
  <c r="D7178" i="14"/>
  <c r="D7179" i="14"/>
  <c r="D7180" i="14"/>
  <c r="D7181" i="14"/>
  <c r="D7182" i="14"/>
  <c r="D7183" i="14"/>
  <c r="D7184" i="14"/>
  <c r="D7185" i="14"/>
  <c r="D7186" i="14"/>
  <c r="D7187" i="14"/>
  <c r="D7188" i="14"/>
  <c r="D7189" i="14"/>
  <c r="D7190" i="14"/>
  <c r="D7191" i="14"/>
  <c r="D7192" i="14"/>
  <c r="D7193" i="14"/>
  <c r="D7194" i="14"/>
  <c r="D7195" i="14"/>
  <c r="D7196" i="14"/>
  <c r="D7197" i="14"/>
  <c r="D7198" i="14"/>
  <c r="D7199" i="14"/>
  <c r="D7200" i="14"/>
  <c r="D7201" i="14"/>
  <c r="D7202" i="14"/>
  <c r="D7203" i="14"/>
  <c r="D7204" i="14"/>
  <c r="D7205" i="14"/>
  <c r="D7206" i="14"/>
  <c r="D7207" i="14"/>
  <c r="D7208" i="14"/>
  <c r="D7209" i="14"/>
  <c r="D7210" i="14"/>
  <c r="D7211" i="14"/>
  <c r="D7212" i="14"/>
  <c r="D7213" i="14"/>
  <c r="D7214" i="14"/>
  <c r="D7215" i="14"/>
  <c r="D7216" i="14"/>
  <c r="D7217" i="14"/>
  <c r="D7218" i="14"/>
  <c r="D7219" i="14"/>
  <c r="D7220" i="14"/>
  <c r="D7221" i="14"/>
  <c r="D7222" i="14"/>
  <c r="D7223" i="14"/>
  <c r="D7224" i="14"/>
  <c r="D7225" i="14"/>
  <c r="D7226" i="14"/>
  <c r="D7227" i="14"/>
  <c r="D7228" i="14"/>
  <c r="D7229" i="14"/>
  <c r="D7230" i="14"/>
  <c r="D7231" i="14"/>
  <c r="D7232" i="14"/>
  <c r="D7233" i="14"/>
  <c r="D7234" i="14"/>
  <c r="D7235" i="14"/>
  <c r="D7236" i="14"/>
  <c r="D7237" i="14"/>
  <c r="D7238" i="14"/>
  <c r="D7239" i="14"/>
  <c r="D7240" i="14"/>
  <c r="D7241" i="14"/>
  <c r="D7242" i="14"/>
  <c r="D7243" i="14"/>
  <c r="D7244" i="14"/>
  <c r="D7245" i="14"/>
  <c r="D7246" i="14"/>
  <c r="D7247" i="14"/>
  <c r="D7248" i="14"/>
  <c r="D7249" i="14"/>
  <c r="D7250" i="14"/>
  <c r="D7251" i="14"/>
  <c r="D7252" i="14"/>
  <c r="D7253" i="14"/>
  <c r="D7254" i="14"/>
  <c r="D7255" i="14"/>
  <c r="D7256" i="14"/>
  <c r="D7257" i="14"/>
  <c r="D7258" i="14"/>
  <c r="D7259" i="14"/>
  <c r="D7260" i="14"/>
  <c r="D7261" i="14"/>
  <c r="D7262" i="14"/>
  <c r="D7263" i="14"/>
  <c r="D7264" i="14"/>
  <c r="D7265" i="14"/>
  <c r="D7266" i="14"/>
  <c r="D7267" i="14"/>
  <c r="D7268" i="14"/>
  <c r="D7269" i="14"/>
  <c r="D7270" i="14"/>
  <c r="D7271" i="14"/>
  <c r="D7272" i="14"/>
  <c r="D7273" i="14"/>
  <c r="D7274" i="14"/>
  <c r="D7275" i="14"/>
  <c r="D7276" i="14"/>
  <c r="D7277" i="14"/>
  <c r="D7278" i="14"/>
  <c r="D7279" i="14"/>
  <c r="D7280" i="14"/>
  <c r="D7281" i="14"/>
  <c r="D7282" i="14"/>
  <c r="D7283" i="14"/>
  <c r="D7284" i="14"/>
  <c r="D7285" i="14"/>
  <c r="D7286" i="14"/>
  <c r="D7287" i="14"/>
  <c r="D7288" i="14"/>
  <c r="D7289" i="14"/>
  <c r="D7290" i="14"/>
  <c r="D7291" i="14"/>
  <c r="D7292" i="14"/>
  <c r="D7293" i="14"/>
  <c r="D7294" i="14"/>
  <c r="D7295" i="14"/>
  <c r="D7296" i="14"/>
  <c r="D7297" i="14"/>
  <c r="D7298" i="14"/>
  <c r="D7299" i="14"/>
  <c r="D7300" i="14"/>
  <c r="D7301" i="14"/>
  <c r="D7302" i="14"/>
  <c r="D7303" i="14"/>
  <c r="D7304" i="14"/>
  <c r="D7305" i="14"/>
  <c r="D7306" i="14"/>
  <c r="D7307" i="14"/>
  <c r="D7308" i="14"/>
  <c r="D7309" i="14"/>
  <c r="D7310" i="14"/>
  <c r="D7311" i="14"/>
  <c r="D7312" i="14"/>
  <c r="D7313" i="14"/>
  <c r="D7314" i="14"/>
  <c r="D7315" i="14"/>
  <c r="D7316" i="14"/>
  <c r="D7317" i="14"/>
  <c r="D7318" i="14"/>
  <c r="D7319" i="14"/>
  <c r="D7320" i="14"/>
  <c r="D7321" i="14"/>
  <c r="D7322" i="14"/>
  <c r="D7323" i="14"/>
  <c r="D7324" i="14"/>
  <c r="D7325" i="14"/>
  <c r="D7326" i="14"/>
  <c r="D7327" i="14"/>
  <c r="D7328" i="14"/>
  <c r="D7329" i="14"/>
  <c r="D7330" i="14"/>
  <c r="D7331" i="14"/>
  <c r="D7332" i="14"/>
  <c r="D7333" i="14"/>
  <c r="D7334" i="14"/>
  <c r="D7335" i="14"/>
  <c r="D7336" i="14"/>
  <c r="D7337" i="14"/>
  <c r="D7338" i="14"/>
  <c r="D7339" i="14"/>
  <c r="D7340" i="14"/>
  <c r="D7341" i="14"/>
  <c r="D7342" i="14"/>
  <c r="D7343" i="14"/>
  <c r="D7344" i="14"/>
  <c r="D7345" i="14"/>
  <c r="D7346" i="14"/>
  <c r="D7347" i="14"/>
  <c r="D7348" i="14"/>
  <c r="D7349" i="14"/>
  <c r="D7350" i="14"/>
  <c r="D7351" i="14"/>
  <c r="D7352" i="14"/>
  <c r="D7353" i="14"/>
  <c r="D7354" i="14"/>
  <c r="D7355" i="14"/>
  <c r="D7356" i="14"/>
  <c r="D7357" i="14"/>
  <c r="D7358" i="14"/>
  <c r="D7359" i="14"/>
  <c r="D7360" i="14"/>
  <c r="D7361" i="14"/>
  <c r="D7362" i="14"/>
  <c r="D7363" i="14"/>
  <c r="D7364" i="14"/>
  <c r="D7365" i="14"/>
  <c r="D7366" i="14"/>
  <c r="D7367" i="14"/>
  <c r="D7368" i="14"/>
  <c r="D7369" i="14"/>
  <c r="D7370" i="14"/>
  <c r="D7371" i="14"/>
  <c r="D7372" i="14"/>
  <c r="D7373" i="14"/>
  <c r="D7374" i="14"/>
  <c r="D7375" i="14"/>
  <c r="D7376" i="14"/>
  <c r="D7377" i="14"/>
  <c r="D7378" i="14"/>
  <c r="D7379" i="14"/>
  <c r="D7380" i="14"/>
  <c r="D7381" i="14"/>
  <c r="D7382" i="14"/>
  <c r="D7383" i="14"/>
  <c r="D7384" i="14"/>
  <c r="D7385" i="14"/>
  <c r="D7386" i="14"/>
  <c r="D7387" i="14"/>
  <c r="D7388" i="14"/>
  <c r="D7389" i="14"/>
  <c r="D7390" i="14"/>
  <c r="D7391" i="14"/>
  <c r="D7392" i="14"/>
  <c r="D7393" i="14"/>
  <c r="D7394" i="14"/>
  <c r="D7395" i="14"/>
  <c r="D7396" i="14"/>
  <c r="D7397" i="14"/>
  <c r="D7398" i="14"/>
  <c r="D7399" i="14"/>
  <c r="D7400" i="14"/>
  <c r="D7401" i="14"/>
  <c r="D7402" i="14"/>
  <c r="D7403" i="14"/>
  <c r="D7404" i="14"/>
  <c r="D7405" i="14"/>
  <c r="D7406" i="14"/>
  <c r="D7407" i="14"/>
  <c r="D7408" i="14"/>
  <c r="D7409" i="14"/>
  <c r="D7410" i="14"/>
  <c r="D7411" i="14"/>
  <c r="D7412" i="14"/>
  <c r="D7413" i="14"/>
  <c r="D7414" i="14"/>
  <c r="D7415" i="14"/>
  <c r="D7416" i="14"/>
  <c r="D7417" i="14"/>
  <c r="D7418" i="14"/>
  <c r="D7419" i="14"/>
  <c r="D7420" i="14"/>
  <c r="D7421" i="14"/>
  <c r="D7422" i="14"/>
  <c r="D7423" i="14"/>
  <c r="D7424" i="14"/>
  <c r="D7425" i="14"/>
  <c r="D7426" i="14"/>
  <c r="D7427" i="14"/>
  <c r="D7428" i="14"/>
  <c r="D7429" i="14"/>
  <c r="D7430" i="14"/>
  <c r="D7431" i="14"/>
  <c r="D7432" i="14"/>
  <c r="D7433" i="14"/>
  <c r="D7434" i="14"/>
  <c r="D7435" i="14"/>
  <c r="D7436" i="14"/>
  <c r="D7437" i="14"/>
  <c r="D7438" i="14"/>
  <c r="D7439" i="14"/>
  <c r="D7440" i="14"/>
  <c r="D7441" i="14"/>
  <c r="D7442" i="14"/>
  <c r="D7443" i="14"/>
  <c r="D7444" i="14"/>
  <c r="D7445" i="14"/>
  <c r="D7446" i="14"/>
  <c r="D7447" i="14"/>
  <c r="D7448" i="14"/>
  <c r="D7449" i="14"/>
  <c r="D7450" i="14"/>
  <c r="D7451" i="14"/>
  <c r="D7452" i="14"/>
  <c r="D7453" i="14"/>
  <c r="D7454" i="14"/>
  <c r="D7455" i="14"/>
  <c r="D7456" i="14"/>
  <c r="D7457" i="14"/>
  <c r="D7458" i="14"/>
  <c r="D7459" i="14"/>
  <c r="D7460" i="14"/>
  <c r="D7461" i="14"/>
  <c r="D7462" i="14"/>
  <c r="D7463" i="14"/>
  <c r="D7464" i="14"/>
  <c r="D7465" i="14"/>
  <c r="D7466" i="14"/>
  <c r="D7467" i="14"/>
  <c r="D7468" i="14"/>
  <c r="D7469" i="14"/>
  <c r="D7470" i="14"/>
  <c r="D7471" i="14"/>
  <c r="D7472" i="14"/>
  <c r="D7473" i="14"/>
  <c r="D7474" i="14"/>
  <c r="D7475" i="14"/>
  <c r="D7476" i="14"/>
  <c r="D7477" i="14"/>
  <c r="D7478" i="14"/>
  <c r="D7479" i="14"/>
  <c r="D7480" i="14"/>
  <c r="D7481" i="14"/>
  <c r="D7482" i="14"/>
  <c r="D7483" i="14"/>
  <c r="D7484" i="14"/>
  <c r="D7485" i="14"/>
  <c r="D7486" i="14"/>
  <c r="D7487" i="14"/>
  <c r="D7488" i="14"/>
  <c r="D7489" i="14"/>
  <c r="D7490" i="14"/>
  <c r="D7491" i="14"/>
  <c r="D7492" i="14"/>
  <c r="D7493" i="14"/>
  <c r="D7494" i="14"/>
  <c r="D7495" i="14"/>
  <c r="D7496" i="14"/>
  <c r="D7497" i="14"/>
  <c r="D7498" i="14"/>
  <c r="D7499" i="14"/>
  <c r="D7500" i="14"/>
  <c r="D7501" i="14"/>
  <c r="D7502" i="14"/>
  <c r="D7503" i="14"/>
  <c r="D7504" i="14"/>
  <c r="D7505" i="14"/>
  <c r="D7506" i="14"/>
  <c r="D7507" i="14"/>
  <c r="D7508" i="14"/>
  <c r="D7509" i="14"/>
  <c r="D7510" i="14"/>
  <c r="D7511" i="14"/>
  <c r="D7512" i="14"/>
  <c r="D7513" i="14"/>
  <c r="D7514" i="14"/>
  <c r="D7515" i="14"/>
  <c r="D7516" i="14"/>
  <c r="D7517" i="14"/>
  <c r="D7518" i="14"/>
  <c r="D7519" i="14"/>
  <c r="D7520" i="14"/>
  <c r="D7521" i="14"/>
  <c r="D7522" i="14"/>
  <c r="D7523" i="14"/>
  <c r="D7524" i="14"/>
  <c r="D7525" i="14"/>
  <c r="D7526" i="14"/>
  <c r="D7527" i="14"/>
  <c r="D7528" i="14"/>
  <c r="D7529" i="14"/>
  <c r="D7530" i="14"/>
  <c r="D7531" i="14"/>
  <c r="D7532" i="14"/>
  <c r="D7533" i="14"/>
  <c r="D7534" i="14"/>
  <c r="D7535" i="14"/>
  <c r="D7536" i="14"/>
  <c r="D7537" i="14"/>
  <c r="D7538" i="14"/>
  <c r="D7539" i="14"/>
  <c r="D7540" i="14"/>
  <c r="D7541" i="14"/>
  <c r="D7542" i="14"/>
  <c r="D7543" i="14"/>
  <c r="D7544" i="14"/>
  <c r="D7545" i="14"/>
  <c r="D7546" i="14"/>
  <c r="D7547" i="14"/>
  <c r="D7548" i="14"/>
  <c r="D7549" i="14"/>
  <c r="D7550" i="14"/>
  <c r="D7551" i="14"/>
  <c r="D7552" i="14"/>
  <c r="D7553" i="14"/>
  <c r="D7554" i="14"/>
  <c r="D7555" i="14"/>
  <c r="D7556" i="14"/>
  <c r="D7557" i="14"/>
  <c r="D7558" i="14"/>
  <c r="D7559" i="14"/>
  <c r="D7560" i="14"/>
  <c r="D7561" i="14"/>
  <c r="D7562" i="14"/>
  <c r="D7563" i="14"/>
  <c r="D7564" i="14"/>
  <c r="D7565" i="14"/>
  <c r="D7566" i="14"/>
  <c r="D7567" i="14"/>
  <c r="D7568" i="14"/>
  <c r="D7569" i="14"/>
  <c r="D7570" i="14"/>
  <c r="D7571" i="14"/>
  <c r="D7572" i="14"/>
  <c r="D7573" i="14"/>
  <c r="D7574" i="14"/>
  <c r="D7575" i="14"/>
  <c r="D7576" i="14"/>
  <c r="D7577" i="14"/>
  <c r="D7578" i="14"/>
  <c r="D7579" i="14"/>
  <c r="D7580" i="14"/>
  <c r="D7581" i="14"/>
  <c r="D7582" i="14"/>
  <c r="D7583" i="14"/>
  <c r="D7584" i="14"/>
  <c r="D7585" i="14"/>
  <c r="D7586" i="14"/>
  <c r="D7587" i="14"/>
  <c r="D7588" i="14"/>
  <c r="D7589" i="14"/>
  <c r="D7590" i="14"/>
  <c r="D7591" i="14"/>
  <c r="D7592" i="14"/>
  <c r="D7593" i="14"/>
  <c r="D7594" i="14"/>
  <c r="D7595" i="14"/>
  <c r="D7596" i="14"/>
  <c r="D7597" i="14"/>
  <c r="D7598" i="14"/>
  <c r="D7599" i="14"/>
  <c r="D7600" i="14"/>
  <c r="D7601" i="14"/>
  <c r="D7602" i="14"/>
  <c r="D7603" i="14"/>
  <c r="D7604" i="14"/>
  <c r="D7605" i="14"/>
  <c r="D7606" i="14"/>
  <c r="D7607" i="14"/>
  <c r="D7608" i="14"/>
  <c r="D7609" i="14"/>
  <c r="D7610" i="14"/>
  <c r="D7611" i="14"/>
  <c r="D7612" i="14"/>
  <c r="D7613" i="14"/>
  <c r="D7614" i="14"/>
  <c r="D7615" i="14"/>
  <c r="D7616" i="14"/>
  <c r="D7617" i="14"/>
  <c r="D7618" i="14"/>
  <c r="D7619" i="14"/>
  <c r="D7620" i="14"/>
  <c r="D7621" i="14"/>
  <c r="D7622" i="14"/>
  <c r="D7623" i="14"/>
  <c r="D7624" i="14"/>
  <c r="D7625" i="14"/>
  <c r="D7626" i="14"/>
  <c r="D7627" i="14"/>
  <c r="D7628" i="14"/>
  <c r="D7629" i="14"/>
  <c r="D7630" i="14"/>
  <c r="D7631" i="14"/>
  <c r="D7632" i="14"/>
  <c r="D7633" i="14"/>
  <c r="D7634" i="14"/>
  <c r="D7635" i="14"/>
  <c r="D7636" i="14"/>
  <c r="D7637" i="14"/>
  <c r="D7638" i="14"/>
  <c r="D7639" i="14"/>
  <c r="D7640" i="14"/>
  <c r="D7641" i="14"/>
  <c r="D7642" i="14"/>
  <c r="D7643" i="14"/>
  <c r="D7644" i="14"/>
  <c r="D7645" i="14"/>
  <c r="D7646" i="14"/>
  <c r="D7647" i="14"/>
  <c r="D7648" i="14"/>
  <c r="D7649" i="14"/>
  <c r="D7650" i="14"/>
  <c r="D7651" i="14"/>
  <c r="D7652" i="14"/>
  <c r="D7653" i="14"/>
  <c r="D7654" i="14"/>
  <c r="D7655" i="14"/>
  <c r="D7656" i="14"/>
  <c r="D7657" i="14"/>
  <c r="D7658" i="14"/>
  <c r="D7659" i="14"/>
  <c r="D7660" i="14"/>
  <c r="D7661" i="14"/>
  <c r="D7662" i="14"/>
  <c r="D7663" i="14"/>
  <c r="D7664" i="14"/>
  <c r="D7665" i="14"/>
  <c r="D7666" i="14"/>
  <c r="D7667" i="14"/>
  <c r="D7668" i="14"/>
  <c r="D7669" i="14"/>
  <c r="D7670" i="14"/>
  <c r="D7671" i="14"/>
  <c r="D7672" i="14"/>
  <c r="D7673" i="14"/>
  <c r="D7674" i="14"/>
  <c r="D7675" i="14"/>
  <c r="D7676" i="14"/>
  <c r="D7677" i="14"/>
  <c r="D7678" i="14"/>
  <c r="D7679" i="14"/>
  <c r="D7680" i="14"/>
  <c r="D7681" i="14"/>
  <c r="D7682" i="14"/>
  <c r="D7683" i="14"/>
  <c r="D7684" i="14"/>
  <c r="D7685" i="14"/>
  <c r="D7686" i="14"/>
  <c r="D7687" i="14"/>
  <c r="D7688" i="14"/>
  <c r="D7689" i="14"/>
  <c r="D7690" i="14"/>
  <c r="D7691" i="14"/>
  <c r="D7692" i="14"/>
  <c r="D7693" i="14"/>
  <c r="D7694" i="14"/>
  <c r="D7695" i="14"/>
  <c r="D7696" i="14"/>
  <c r="D7697" i="14"/>
  <c r="D7698" i="14"/>
  <c r="D7699" i="14"/>
  <c r="D7700" i="14"/>
  <c r="D7701" i="14"/>
  <c r="D7702" i="14"/>
  <c r="D7703" i="14"/>
  <c r="D7704" i="14"/>
  <c r="D7705" i="14"/>
  <c r="D7706" i="14"/>
  <c r="D7707" i="14"/>
  <c r="D7708" i="14"/>
  <c r="D7709" i="14"/>
  <c r="D7710" i="14"/>
  <c r="D7711" i="14"/>
  <c r="D7712" i="14"/>
  <c r="D7713" i="14"/>
  <c r="D7714" i="14"/>
  <c r="D7715" i="14"/>
  <c r="D7716" i="14"/>
  <c r="D7717" i="14"/>
  <c r="D7718" i="14"/>
  <c r="D7719" i="14"/>
  <c r="D7720" i="14"/>
  <c r="D7721" i="14"/>
  <c r="D7722" i="14"/>
  <c r="D7723" i="14"/>
  <c r="D7724" i="14"/>
  <c r="D7725" i="14"/>
  <c r="D7726" i="14"/>
  <c r="D7727" i="14"/>
  <c r="D7728" i="14"/>
  <c r="D7729" i="14"/>
  <c r="D7730" i="14"/>
  <c r="D7731" i="14"/>
  <c r="D7732" i="14"/>
  <c r="D7733" i="14"/>
  <c r="D7734" i="14"/>
  <c r="D7735" i="14"/>
  <c r="D7736" i="14"/>
  <c r="D7737" i="14"/>
  <c r="D7738" i="14"/>
  <c r="D7739" i="14"/>
  <c r="D7740" i="14"/>
  <c r="D7741" i="14"/>
  <c r="D7742" i="14"/>
  <c r="D7743" i="14"/>
  <c r="D7744" i="14"/>
  <c r="D7745" i="14"/>
  <c r="D7746" i="14"/>
  <c r="D7747" i="14"/>
  <c r="D7748" i="14"/>
  <c r="D7749" i="14"/>
  <c r="D7750" i="14"/>
  <c r="D7751" i="14"/>
  <c r="D7752" i="14"/>
  <c r="D7753" i="14"/>
  <c r="D7754" i="14"/>
  <c r="D7755" i="14"/>
  <c r="D7756" i="14"/>
  <c r="D7757" i="14"/>
  <c r="D7758" i="14"/>
  <c r="D7759" i="14"/>
  <c r="D7760" i="14"/>
  <c r="D7761" i="14"/>
  <c r="D7762" i="14"/>
  <c r="D7763" i="14"/>
  <c r="D7764" i="14"/>
  <c r="D7765" i="14"/>
  <c r="D7766" i="14"/>
  <c r="D7767" i="14"/>
  <c r="D7768" i="14"/>
  <c r="D7769" i="14"/>
  <c r="D7770" i="14"/>
  <c r="D7771" i="14"/>
  <c r="D7772" i="14"/>
  <c r="D7773" i="14"/>
  <c r="D7774" i="14"/>
  <c r="D7775" i="14"/>
  <c r="D7776" i="14"/>
  <c r="D7777" i="14"/>
  <c r="D7778" i="14"/>
  <c r="D7779" i="14"/>
  <c r="D7780" i="14"/>
  <c r="D7781" i="14"/>
  <c r="D7782" i="14"/>
  <c r="D7783" i="14"/>
  <c r="D7784" i="14"/>
  <c r="D7785" i="14"/>
  <c r="D7786" i="14"/>
  <c r="D7787" i="14"/>
  <c r="D7788" i="14"/>
  <c r="D7789" i="14"/>
  <c r="D7790" i="14"/>
  <c r="D7791" i="14"/>
  <c r="D7792" i="14"/>
  <c r="D7793" i="14"/>
  <c r="D7794" i="14"/>
  <c r="D7795" i="14"/>
  <c r="D7796" i="14"/>
  <c r="D7797" i="14"/>
  <c r="D7798" i="14"/>
  <c r="D7799" i="14"/>
  <c r="D7800" i="14"/>
  <c r="D7801" i="14"/>
  <c r="D7802" i="14"/>
  <c r="D7803" i="14"/>
  <c r="D7804" i="14"/>
  <c r="D7805" i="14"/>
  <c r="D7806" i="14"/>
  <c r="D7807" i="14"/>
  <c r="D7808" i="14"/>
  <c r="D7809" i="14"/>
  <c r="D7810" i="14"/>
  <c r="D7811" i="14"/>
  <c r="D7812" i="14"/>
  <c r="D7813" i="14"/>
  <c r="D7814" i="14"/>
  <c r="D7815" i="14"/>
  <c r="D7816" i="14"/>
  <c r="D7817" i="14"/>
  <c r="D7818" i="14"/>
  <c r="D7819" i="14"/>
  <c r="D7820" i="14"/>
  <c r="D7821" i="14"/>
  <c r="D7822" i="14"/>
  <c r="D7823" i="14"/>
  <c r="D7824" i="14"/>
  <c r="D7825" i="14"/>
  <c r="D7826" i="14"/>
  <c r="D7827" i="14"/>
  <c r="D7828" i="14"/>
  <c r="D7829" i="14"/>
  <c r="D7830" i="14"/>
  <c r="D7831" i="14"/>
  <c r="D7832" i="14"/>
  <c r="D7833" i="14"/>
  <c r="D7834" i="14"/>
  <c r="D7835" i="14"/>
  <c r="D7836" i="14"/>
  <c r="D7837" i="14"/>
  <c r="D7838" i="14"/>
  <c r="D7839" i="14"/>
  <c r="D7840" i="14"/>
  <c r="D7841" i="14"/>
  <c r="D7842" i="14"/>
  <c r="D7843" i="14"/>
  <c r="D7844" i="14"/>
  <c r="D7845" i="14"/>
  <c r="D7846" i="14"/>
  <c r="D7847" i="14"/>
  <c r="D7848" i="14"/>
  <c r="D7849" i="14"/>
  <c r="D7850" i="14"/>
  <c r="D7851" i="14"/>
  <c r="D7852" i="14"/>
  <c r="D7853" i="14"/>
  <c r="D7854" i="14"/>
  <c r="D7855" i="14"/>
  <c r="D7856" i="14"/>
  <c r="D7857" i="14"/>
  <c r="D7858" i="14"/>
  <c r="D7859" i="14"/>
  <c r="D7860" i="14"/>
  <c r="D7861" i="14"/>
  <c r="D7862" i="14"/>
  <c r="D7863" i="14"/>
  <c r="D7864" i="14"/>
  <c r="D7865" i="14"/>
  <c r="D7866" i="14"/>
  <c r="D7867" i="14"/>
  <c r="D7868" i="14"/>
  <c r="D7869" i="14"/>
  <c r="D7870" i="14"/>
  <c r="D7871" i="14"/>
  <c r="D7872" i="14"/>
  <c r="D7873" i="14"/>
  <c r="D7874" i="14"/>
  <c r="D7875" i="14"/>
  <c r="D7876" i="14"/>
  <c r="D7877" i="14"/>
  <c r="D7878" i="14"/>
  <c r="D7879" i="14"/>
  <c r="D7880" i="14"/>
  <c r="D7881" i="14"/>
  <c r="D7882" i="14"/>
  <c r="D7883" i="14"/>
  <c r="D7884" i="14"/>
  <c r="D7885" i="14"/>
  <c r="D7886" i="14"/>
  <c r="D7887" i="14"/>
  <c r="D7888" i="14"/>
  <c r="D7889" i="14"/>
  <c r="D7890" i="14"/>
  <c r="D7891" i="14"/>
  <c r="D7892" i="14"/>
  <c r="D7893" i="14"/>
  <c r="D7894" i="14"/>
  <c r="D7895" i="14"/>
  <c r="D7896" i="14"/>
  <c r="D7897" i="14"/>
  <c r="D7898" i="14"/>
  <c r="D7899" i="14"/>
  <c r="D7900" i="14"/>
  <c r="D7901" i="14"/>
  <c r="D7902" i="14"/>
  <c r="D7903" i="14"/>
  <c r="D7904" i="14"/>
  <c r="D7905" i="14"/>
  <c r="D7906" i="14"/>
  <c r="D7907" i="14"/>
  <c r="D7908" i="14"/>
  <c r="D7909" i="14"/>
  <c r="D7910" i="14"/>
  <c r="D7911" i="14"/>
  <c r="D7912" i="14"/>
  <c r="D7913" i="14"/>
  <c r="D7914" i="14"/>
  <c r="D7915" i="14"/>
  <c r="D7916" i="14"/>
  <c r="D7917" i="14"/>
  <c r="D7918" i="14"/>
  <c r="D7919" i="14"/>
  <c r="D7920" i="14"/>
  <c r="D7921" i="14"/>
  <c r="D7922" i="14"/>
  <c r="D7923" i="14"/>
  <c r="D7924" i="14"/>
  <c r="D7925" i="14"/>
  <c r="D7926" i="14"/>
  <c r="D7927" i="14"/>
  <c r="D7928" i="14"/>
  <c r="D7929" i="14"/>
  <c r="D7930" i="14"/>
  <c r="D7931" i="14"/>
  <c r="D7932" i="14"/>
  <c r="D7933" i="14"/>
  <c r="D7934" i="14"/>
  <c r="D7935" i="14"/>
  <c r="D7936" i="14"/>
  <c r="D7937" i="14"/>
  <c r="D7938" i="14"/>
  <c r="D7939" i="14"/>
  <c r="D7940" i="14"/>
  <c r="D7941" i="14"/>
  <c r="D7942" i="14"/>
  <c r="D7943" i="14"/>
  <c r="D7944" i="14"/>
  <c r="D7945" i="14"/>
  <c r="D7946" i="14"/>
  <c r="D7947" i="14"/>
  <c r="D7948" i="14"/>
  <c r="D7949" i="14"/>
  <c r="D7950" i="14"/>
  <c r="D7951" i="14"/>
  <c r="D7952" i="14"/>
  <c r="D7953" i="14"/>
  <c r="D7954" i="14"/>
  <c r="D7955" i="14"/>
  <c r="D7956" i="14"/>
  <c r="D7957" i="14"/>
  <c r="D7958" i="14"/>
  <c r="D7959" i="14"/>
  <c r="D7960" i="14"/>
  <c r="D7961" i="14"/>
  <c r="D7962" i="14"/>
  <c r="D7963" i="14"/>
  <c r="D7964" i="14"/>
  <c r="D7965" i="14"/>
  <c r="D7966" i="14"/>
  <c r="D7967" i="14"/>
  <c r="D7968" i="14"/>
  <c r="D7969" i="14"/>
  <c r="D7970" i="14"/>
  <c r="D7971" i="14"/>
  <c r="D7972" i="14"/>
  <c r="D7973" i="14"/>
  <c r="D7974" i="14"/>
  <c r="D7975" i="14"/>
  <c r="D7976" i="14"/>
  <c r="D7977" i="14"/>
  <c r="D7978" i="14"/>
  <c r="D7979" i="14"/>
  <c r="D7980" i="14"/>
  <c r="D7981" i="14"/>
  <c r="D7982" i="14"/>
  <c r="D7983" i="14"/>
  <c r="D7984" i="14"/>
  <c r="D7985" i="14"/>
  <c r="D7986" i="14"/>
  <c r="D7987" i="14"/>
  <c r="D7988" i="14"/>
  <c r="D7989" i="14"/>
  <c r="D7990" i="14"/>
  <c r="D7991" i="14"/>
  <c r="D7992" i="14"/>
  <c r="D7993" i="14"/>
  <c r="D7994" i="14"/>
  <c r="D7995" i="14"/>
  <c r="D7996" i="14"/>
  <c r="D7997" i="14"/>
  <c r="D7998" i="14"/>
  <c r="D7999" i="14"/>
  <c r="D8000" i="14"/>
  <c r="D8001" i="14"/>
  <c r="D8002" i="14"/>
  <c r="D8003" i="14"/>
  <c r="D8004" i="14"/>
  <c r="D8005" i="14"/>
  <c r="D8006" i="14"/>
  <c r="D8007" i="14"/>
  <c r="D8008" i="14"/>
  <c r="D8009" i="14"/>
  <c r="D8010" i="14"/>
  <c r="D8011" i="14"/>
  <c r="D8012" i="14"/>
  <c r="D8013" i="14"/>
  <c r="D8014" i="14"/>
  <c r="D8015" i="14"/>
  <c r="D8016" i="14"/>
  <c r="D8017" i="14"/>
  <c r="D8018" i="14"/>
  <c r="D8019" i="14"/>
  <c r="D8020" i="14"/>
  <c r="D8021" i="14"/>
  <c r="D8022" i="14"/>
  <c r="D8023" i="14"/>
  <c r="D8024" i="14"/>
  <c r="D8025" i="14"/>
  <c r="D8026" i="14"/>
  <c r="D8027" i="14"/>
  <c r="D8028" i="14"/>
  <c r="D8029" i="14"/>
  <c r="D8030" i="14"/>
  <c r="D8031" i="14"/>
  <c r="D8032" i="14"/>
  <c r="D8033" i="14"/>
  <c r="D8034" i="14"/>
  <c r="D8035" i="14"/>
  <c r="D8036" i="14"/>
  <c r="D8037" i="14"/>
  <c r="D8038" i="14"/>
  <c r="D8039" i="14"/>
  <c r="D8040" i="14"/>
  <c r="D8041" i="14"/>
  <c r="D8042" i="14"/>
  <c r="D8043" i="14"/>
  <c r="D8044" i="14"/>
  <c r="D8045" i="14"/>
  <c r="D8046" i="14"/>
  <c r="D8047" i="14"/>
  <c r="D8048" i="14"/>
  <c r="D8049" i="14"/>
  <c r="D8050" i="14"/>
  <c r="D8051" i="14"/>
  <c r="D8052" i="14"/>
  <c r="D8053" i="14"/>
  <c r="D8054" i="14"/>
  <c r="D8055" i="14"/>
  <c r="D8056" i="14"/>
  <c r="D8057" i="14"/>
  <c r="D8058" i="14"/>
  <c r="D8059" i="14"/>
  <c r="D8060" i="14"/>
  <c r="D8061" i="14"/>
  <c r="D8062" i="14"/>
  <c r="D8063" i="14"/>
  <c r="D8064" i="14"/>
  <c r="D8065" i="14"/>
  <c r="D8066" i="14"/>
  <c r="D8067" i="14"/>
  <c r="D8068" i="14"/>
  <c r="D8069" i="14"/>
  <c r="D8070" i="14"/>
  <c r="D8071" i="14"/>
  <c r="D8072" i="14"/>
  <c r="D8073" i="14"/>
  <c r="D8074" i="14"/>
  <c r="D8075" i="14"/>
  <c r="D8076" i="14"/>
  <c r="D8077" i="14"/>
  <c r="D8078" i="14"/>
  <c r="D8079" i="14"/>
  <c r="D8080" i="14"/>
  <c r="D8081" i="14"/>
  <c r="D8082" i="14"/>
  <c r="D8083" i="14"/>
  <c r="D8084" i="14"/>
  <c r="D8085" i="14"/>
  <c r="D8086" i="14"/>
  <c r="D8087" i="14"/>
  <c r="D8088" i="14"/>
  <c r="D8089" i="14"/>
  <c r="D8090" i="14"/>
  <c r="D8091" i="14"/>
  <c r="D8092" i="14"/>
  <c r="D8093" i="14"/>
  <c r="D8094" i="14"/>
  <c r="D8095" i="14"/>
  <c r="D8096" i="14"/>
  <c r="D8097" i="14"/>
  <c r="D8098" i="14"/>
  <c r="D8099" i="14"/>
  <c r="D8100" i="14"/>
  <c r="D8101" i="14"/>
  <c r="D8102" i="14"/>
  <c r="D8103" i="14"/>
  <c r="D8104" i="14"/>
  <c r="D8105" i="14"/>
  <c r="D8106" i="14"/>
  <c r="D8107" i="14"/>
  <c r="D8108" i="14"/>
  <c r="D8109" i="14"/>
  <c r="D8110" i="14"/>
  <c r="D8111" i="14"/>
  <c r="D8112" i="14"/>
  <c r="D8113" i="14"/>
  <c r="D8114" i="14"/>
  <c r="D8115" i="14"/>
  <c r="D8116" i="14"/>
  <c r="D8117" i="14"/>
  <c r="D8118" i="14"/>
  <c r="D8119" i="14"/>
  <c r="D8120" i="14"/>
  <c r="D8121" i="14"/>
  <c r="D8122" i="14"/>
  <c r="D8123" i="14"/>
  <c r="D8124" i="14"/>
  <c r="D8125" i="14"/>
  <c r="D8126" i="14"/>
  <c r="D8127" i="14"/>
  <c r="D8128" i="14"/>
  <c r="D8129" i="14"/>
  <c r="D8130" i="14"/>
  <c r="D8131" i="14"/>
  <c r="D8132" i="14"/>
  <c r="D8133" i="14"/>
  <c r="D8134" i="14"/>
  <c r="D8135" i="14"/>
  <c r="D8136" i="14"/>
  <c r="D8137" i="14"/>
  <c r="D8138" i="14"/>
  <c r="D8139" i="14"/>
  <c r="D8140" i="14"/>
  <c r="D8141" i="14"/>
  <c r="D8142" i="14"/>
  <c r="D8143" i="14"/>
  <c r="D8144" i="14"/>
  <c r="D8145" i="14"/>
  <c r="D8146" i="14"/>
  <c r="D8147" i="14"/>
  <c r="D8148" i="14"/>
  <c r="D8149" i="14"/>
  <c r="D8150" i="14"/>
  <c r="D8151" i="14"/>
  <c r="D8152" i="14"/>
  <c r="D8153" i="14"/>
  <c r="D8154" i="14"/>
  <c r="D8155" i="14"/>
  <c r="D8156" i="14"/>
  <c r="D8157" i="14"/>
  <c r="D8158" i="14"/>
  <c r="D8159" i="14"/>
  <c r="D8160" i="14"/>
  <c r="D8161" i="14"/>
  <c r="D8162" i="14"/>
  <c r="D8163" i="14"/>
  <c r="D8164" i="14"/>
  <c r="D8165" i="14"/>
  <c r="D8166" i="14"/>
  <c r="D8167" i="14"/>
  <c r="D8168" i="14"/>
  <c r="D8169" i="14"/>
  <c r="D8170" i="14"/>
  <c r="D8171" i="14"/>
  <c r="D8172" i="14"/>
  <c r="D8173" i="14"/>
  <c r="D8174" i="14"/>
  <c r="D8175" i="14"/>
  <c r="D8176" i="14"/>
  <c r="D8177" i="14"/>
  <c r="D8178" i="14"/>
  <c r="D8179" i="14"/>
  <c r="D8180" i="14"/>
  <c r="D8181" i="14"/>
  <c r="D8182" i="14"/>
  <c r="D8183" i="14"/>
  <c r="D8184" i="14"/>
  <c r="D8185" i="14"/>
  <c r="D8186" i="14"/>
  <c r="D8187" i="14"/>
  <c r="D8188" i="14"/>
  <c r="D8189" i="14"/>
  <c r="D8190" i="14"/>
  <c r="D8191" i="14"/>
  <c r="D8192" i="14"/>
  <c r="D8193" i="14"/>
  <c r="D8194" i="14"/>
  <c r="D8195" i="14"/>
  <c r="D8196" i="14"/>
  <c r="D8197" i="14"/>
  <c r="D8198" i="14"/>
  <c r="D8199" i="14"/>
  <c r="D8200" i="14"/>
  <c r="D8201" i="14"/>
  <c r="D8202" i="14"/>
  <c r="D8203" i="14"/>
  <c r="D8204" i="14"/>
  <c r="D8205" i="14"/>
  <c r="D8206" i="14"/>
  <c r="D8207" i="14"/>
  <c r="D8208" i="14"/>
  <c r="D8209" i="14"/>
  <c r="D8210" i="14"/>
  <c r="D8211" i="14"/>
  <c r="D8212" i="14"/>
  <c r="D8213" i="14"/>
  <c r="D8214" i="14"/>
  <c r="D8215" i="14"/>
  <c r="D8216" i="14"/>
  <c r="D8217" i="14"/>
  <c r="D8218" i="14"/>
  <c r="D8219" i="14"/>
  <c r="D8220" i="14"/>
  <c r="D8221" i="14"/>
  <c r="D8222" i="14"/>
  <c r="D8223" i="14"/>
  <c r="D8224" i="14"/>
  <c r="D8225" i="14"/>
  <c r="D8226" i="14"/>
  <c r="D8227" i="14"/>
  <c r="D8228" i="14"/>
  <c r="D8229" i="14"/>
  <c r="D8230" i="14"/>
  <c r="D8231" i="14"/>
  <c r="D8232" i="14"/>
  <c r="D8233" i="14"/>
  <c r="D8234" i="14"/>
  <c r="D8235" i="14"/>
  <c r="D8236" i="14"/>
  <c r="D8237" i="14"/>
  <c r="D8238" i="14"/>
  <c r="D8239" i="14"/>
  <c r="D8240" i="14"/>
  <c r="D8241" i="14"/>
  <c r="D8242" i="14"/>
  <c r="D8243" i="14"/>
  <c r="D8244" i="14"/>
  <c r="D8245" i="14"/>
  <c r="D8246" i="14"/>
  <c r="D8247" i="14"/>
  <c r="D8248" i="14"/>
  <c r="D8249" i="14"/>
  <c r="D8250" i="14"/>
  <c r="D8251" i="14"/>
  <c r="D8252" i="14"/>
  <c r="D8253" i="14"/>
  <c r="D8254" i="14"/>
  <c r="D8255" i="14"/>
  <c r="D8256" i="14"/>
  <c r="D8257" i="14"/>
  <c r="D8258" i="14"/>
  <c r="D8259" i="14"/>
  <c r="D8260" i="14"/>
  <c r="D8261" i="14"/>
  <c r="D8262" i="14"/>
  <c r="D8263" i="14"/>
  <c r="B9" i="22"/>
  <c r="F3" i="22"/>
  <c r="F3" i="21"/>
  <c r="F8" i="22" l="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<sst xmlns="http://schemas.openxmlformats.org/spreadsheetml/2006/main" count="16876" uniqueCount="249">
  <si>
    <t>Washington</t>
  </si>
  <si>
    <t>Illinois</t>
  </si>
  <si>
    <t>California</t>
  </si>
  <si>
    <t>Arizona</t>
  </si>
  <si>
    <t>Massachusetts</t>
  </si>
  <si>
    <t>Wisconsin</t>
  </si>
  <si>
    <t>Texas</t>
  </si>
  <si>
    <t>Nebraska</t>
  </si>
  <si>
    <t>Utah</t>
  </si>
  <si>
    <t>Oregon</t>
  </si>
  <si>
    <t>Florida</t>
  </si>
  <si>
    <t>New York</t>
  </si>
  <si>
    <t>Rhode Island</t>
  </si>
  <si>
    <t>Georgia</t>
  </si>
  <si>
    <t>New Hampshire</t>
  </si>
  <si>
    <t>North Carolina</t>
  </si>
  <si>
    <t>New Jersey</t>
  </si>
  <si>
    <t>Colorado</t>
  </si>
  <si>
    <t>Maryland</t>
  </si>
  <si>
    <t>Nevada</t>
  </si>
  <si>
    <t>Tennessee</t>
  </si>
  <si>
    <t>Hawaii</t>
  </si>
  <si>
    <t>Indiana</t>
  </si>
  <si>
    <t>Kentucky</t>
  </si>
  <si>
    <t>Minnesota</t>
  </si>
  <si>
    <t>Oklahoma</t>
  </si>
  <si>
    <t>Pennsylvania</t>
  </si>
  <si>
    <t>South Carolina</t>
  </si>
  <si>
    <t>District of Columbia</t>
  </si>
  <si>
    <t>Kansas</t>
  </si>
  <si>
    <t>Missouri</t>
  </si>
  <si>
    <t>Vermont</t>
  </si>
  <si>
    <t>Virginia</t>
  </si>
  <si>
    <t>Connecticut</t>
  </si>
  <si>
    <t>Iowa</t>
  </si>
  <si>
    <t>Louisiana</t>
  </si>
  <si>
    <t>Ohio</t>
  </si>
  <si>
    <t>Michigan</t>
  </si>
  <si>
    <t>South Dakota</t>
  </si>
  <si>
    <t>Arkansas</t>
  </si>
  <si>
    <t>Delaware</t>
  </si>
  <si>
    <t>Mississippi</t>
  </si>
  <si>
    <t>New Mexico</t>
  </si>
  <si>
    <t>North Dakota</t>
  </si>
  <si>
    <t>Wyoming</t>
  </si>
  <si>
    <t>Alaska</t>
  </si>
  <si>
    <t>Maine</t>
  </si>
  <si>
    <t>Alabama</t>
  </si>
  <si>
    <t>Idaho</t>
  </si>
  <si>
    <t>Montana</t>
  </si>
  <si>
    <t>West Virginia</t>
  </si>
  <si>
    <t>REPORT_DATE</t>
  </si>
  <si>
    <t>PEOPLE_DEATH_NEW</t>
  </si>
  <si>
    <t>PEOPLE_POS_NEW_CASES</t>
  </si>
  <si>
    <t>DATE</t>
  </si>
  <si>
    <t>CLOSE</t>
  </si>
  <si>
    <t>GAIN/LOSS</t>
  </si>
  <si>
    <t>PEOPLE_DEATH_COUNT</t>
  </si>
  <si>
    <t>State</t>
  </si>
  <si>
    <t>Cumulative Deaths</t>
  </si>
  <si>
    <t>Region</t>
  </si>
  <si>
    <t>South</t>
  </si>
  <si>
    <t>Midwest</t>
  </si>
  <si>
    <t>West</t>
  </si>
  <si>
    <t>Northeast</t>
  </si>
  <si>
    <t>Cumulative Trends</t>
  </si>
  <si>
    <t>Daily Trends</t>
  </si>
  <si>
    <t>REGION</t>
  </si>
  <si>
    <t>STATE</t>
  </si>
  <si>
    <t xml:space="preserve"> South</t>
  </si>
  <si>
    <t xml:space="preserve"> West</t>
  </si>
  <si>
    <t xml:space="preserve"> Northeast</t>
  </si>
  <si>
    <t xml:space="preserve"> Midwest</t>
  </si>
  <si>
    <t xml:space="preserve"> REGION_HOLD</t>
  </si>
  <si>
    <t>CASES</t>
  </si>
  <si>
    <t>DEATHS</t>
  </si>
  <si>
    <t>Select_Date:</t>
  </si>
  <si>
    <t>Row Labels</t>
  </si>
  <si>
    <t>Grand Total</t>
  </si>
  <si>
    <t>Column Labels</t>
  </si>
  <si>
    <t>21-Jan</t>
  </si>
  <si>
    <t>22-Jan</t>
  </si>
  <si>
    <t>23-Jan</t>
  </si>
  <si>
    <t>24-Jan</t>
  </si>
  <si>
    <t>25-Jan</t>
  </si>
  <si>
    <t>26-Jan</t>
  </si>
  <si>
    <t>27-Jan</t>
  </si>
  <si>
    <t>28-Jan</t>
  </si>
  <si>
    <t>29-Jan</t>
  </si>
  <si>
    <t>30-Jan</t>
  </si>
  <si>
    <t>31-Jan</t>
  </si>
  <si>
    <t>1-Feb</t>
  </si>
  <si>
    <t>2-Feb</t>
  </si>
  <si>
    <t>3-Feb</t>
  </si>
  <si>
    <t>4-Feb</t>
  </si>
  <si>
    <t>5-Feb</t>
  </si>
  <si>
    <t>6-Feb</t>
  </si>
  <si>
    <t>7-Feb</t>
  </si>
  <si>
    <t>8-Feb</t>
  </si>
  <si>
    <t>9-Feb</t>
  </si>
  <si>
    <t>10-Feb</t>
  </si>
  <si>
    <t>11-Feb</t>
  </si>
  <si>
    <t>12-Feb</t>
  </si>
  <si>
    <t>13-Feb</t>
  </si>
  <si>
    <t>14-Feb</t>
  </si>
  <si>
    <t>15-Feb</t>
  </si>
  <si>
    <t>16-Feb</t>
  </si>
  <si>
    <t>17-Feb</t>
  </si>
  <si>
    <t>18-Feb</t>
  </si>
  <si>
    <t>19-Feb</t>
  </si>
  <si>
    <t>20-Feb</t>
  </si>
  <si>
    <t>21-Feb</t>
  </si>
  <si>
    <t>22-Feb</t>
  </si>
  <si>
    <t>23-Feb</t>
  </si>
  <si>
    <t>24-Feb</t>
  </si>
  <si>
    <t>25-Feb</t>
  </si>
  <si>
    <t>26-Feb</t>
  </si>
  <si>
    <t>27-Feb</t>
  </si>
  <si>
    <t>28-Feb</t>
  </si>
  <si>
    <t>29-Feb</t>
  </si>
  <si>
    <t>1-Mar</t>
  </si>
  <si>
    <t>2-Mar</t>
  </si>
  <si>
    <t>3-Mar</t>
  </si>
  <si>
    <t>4-Mar</t>
  </si>
  <si>
    <t>5-Mar</t>
  </si>
  <si>
    <t>6-Mar</t>
  </si>
  <si>
    <t>7-Mar</t>
  </si>
  <si>
    <t>8-Mar</t>
  </si>
  <si>
    <t>9-Mar</t>
  </si>
  <si>
    <t>10-Mar</t>
  </si>
  <si>
    <t>11-Mar</t>
  </si>
  <si>
    <t>12-Mar</t>
  </si>
  <si>
    <t>13-Mar</t>
  </si>
  <si>
    <t>14-Mar</t>
  </si>
  <si>
    <t>15-Mar</t>
  </si>
  <si>
    <t>16-Mar</t>
  </si>
  <si>
    <t>17-Mar</t>
  </si>
  <si>
    <t>18-Mar</t>
  </si>
  <si>
    <t>19-Mar</t>
  </si>
  <si>
    <t>20-Mar</t>
  </si>
  <si>
    <t>21-Mar</t>
  </si>
  <si>
    <t>22-Mar</t>
  </si>
  <si>
    <t>23-Mar</t>
  </si>
  <si>
    <t>24-Mar</t>
  </si>
  <si>
    <t>25-Mar</t>
  </si>
  <si>
    <t>26-Mar</t>
  </si>
  <si>
    <t>27-Mar</t>
  </si>
  <si>
    <t>28-Mar</t>
  </si>
  <si>
    <t>29-Mar</t>
  </si>
  <si>
    <t>30-Mar</t>
  </si>
  <si>
    <t>31-Mar</t>
  </si>
  <si>
    <t>1-Apr</t>
  </si>
  <si>
    <t>2-Apr</t>
  </si>
  <si>
    <t>3-Apr</t>
  </si>
  <si>
    <t>4-Apr</t>
  </si>
  <si>
    <t>5-Apr</t>
  </si>
  <si>
    <t>6-Apr</t>
  </si>
  <si>
    <t>7-Apr</t>
  </si>
  <si>
    <t>8-Apr</t>
  </si>
  <si>
    <t>9-Apr</t>
  </si>
  <si>
    <t>10-Apr</t>
  </si>
  <si>
    <t>11-Apr</t>
  </si>
  <si>
    <t>12-Apr</t>
  </si>
  <si>
    <t>13-Apr</t>
  </si>
  <si>
    <t>14-Apr</t>
  </si>
  <si>
    <t>15-Apr</t>
  </si>
  <si>
    <t>16-Apr</t>
  </si>
  <si>
    <t>17-Apr</t>
  </si>
  <si>
    <t>18-Apr</t>
  </si>
  <si>
    <t>19-Apr</t>
  </si>
  <si>
    <t>20-Apr</t>
  </si>
  <si>
    <t>21-Apr</t>
  </si>
  <si>
    <t>22-Apr</t>
  </si>
  <si>
    <t>23-Apr</t>
  </si>
  <si>
    <t>24-Apr</t>
  </si>
  <si>
    <t>25-Apr</t>
  </si>
  <si>
    <t>26-Apr</t>
  </si>
  <si>
    <t>27-Apr</t>
  </si>
  <si>
    <t>28-Apr</t>
  </si>
  <si>
    <t>29-Apr</t>
  </si>
  <si>
    <t>30-Apr</t>
  </si>
  <si>
    <t>1-May</t>
  </si>
  <si>
    <t>2-May</t>
  </si>
  <si>
    <t>3-May</t>
  </si>
  <si>
    <t>4-May</t>
  </si>
  <si>
    <t>5-May</t>
  </si>
  <si>
    <t>6-May</t>
  </si>
  <si>
    <t>7-May</t>
  </si>
  <si>
    <t>8-May</t>
  </si>
  <si>
    <t>9-May</t>
  </si>
  <si>
    <t>10-May</t>
  </si>
  <si>
    <t>11-May</t>
  </si>
  <si>
    <t>12-May</t>
  </si>
  <si>
    <t>13-May</t>
  </si>
  <si>
    <t>14-May</t>
  </si>
  <si>
    <t>15-May</t>
  </si>
  <si>
    <t>16-May</t>
  </si>
  <si>
    <t>17-May</t>
  </si>
  <si>
    <t>18-May</t>
  </si>
  <si>
    <t>19-May</t>
  </si>
  <si>
    <t>20-May</t>
  </si>
  <si>
    <t>21-May</t>
  </si>
  <si>
    <t>22-May</t>
  </si>
  <si>
    <t>23-May</t>
  </si>
  <si>
    <t>24-May</t>
  </si>
  <si>
    <t>25-May</t>
  </si>
  <si>
    <t>26-May</t>
  </si>
  <si>
    <t>27-May</t>
  </si>
  <si>
    <t>28-May</t>
  </si>
  <si>
    <t>29-May</t>
  </si>
  <si>
    <t>30-May</t>
  </si>
  <si>
    <t>31-May</t>
  </si>
  <si>
    <t>1-Jun</t>
  </si>
  <si>
    <t>2-Jun</t>
  </si>
  <si>
    <t>3-Jun</t>
  </si>
  <si>
    <t>4-Jun</t>
  </si>
  <si>
    <t>5-Jun</t>
  </si>
  <si>
    <t>6-Jun</t>
  </si>
  <si>
    <t>7-Jun</t>
  </si>
  <si>
    <t>8-Jun</t>
  </si>
  <si>
    <t>9-Jun</t>
  </si>
  <si>
    <t>10-Jun</t>
  </si>
  <si>
    <t>11-Jun</t>
  </si>
  <si>
    <t>12-Jun</t>
  </si>
  <si>
    <t>13-Jun</t>
  </si>
  <si>
    <t>14-Jun</t>
  </si>
  <si>
    <t>15-Jun</t>
  </si>
  <si>
    <t>16-Jun</t>
  </si>
  <si>
    <t>17-Jun</t>
  </si>
  <si>
    <t>18-Jun</t>
  </si>
  <si>
    <t>19-Jun</t>
  </si>
  <si>
    <t>20-Jun</t>
  </si>
  <si>
    <t>21-Jun</t>
  </si>
  <si>
    <t>22-Jun</t>
  </si>
  <si>
    <t>23-Jun</t>
  </si>
  <si>
    <t>24-Jun</t>
  </si>
  <si>
    <t>25-Jun</t>
  </si>
  <si>
    <t>26-Jun</t>
  </si>
  <si>
    <t>27-Jun</t>
  </si>
  <si>
    <t>28-Jun</t>
  </si>
  <si>
    <t>29-Jun</t>
  </si>
  <si>
    <t>30-Jun</t>
  </si>
  <si>
    <t>Sum of PEOPLE_DEATH_NEW</t>
  </si>
  <si>
    <t>Closing Price on Jan-21</t>
  </si>
  <si>
    <t>Closing Price on Jun-30</t>
  </si>
  <si>
    <t>Percent Change</t>
  </si>
  <si>
    <t xml:space="preserve">CASES </t>
  </si>
  <si>
    <t xml:space="preserve">GAIN/LOSS </t>
  </si>
  <si>
    <t xml:space="preserve">DEATHS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</si>
</sst>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43" formatCode="_(* #,##0.00_);_(* \(#,##0.00\);_(* &quot;-&quot;??_);_(@_)"/>
    <numFmt numFmtId="164" formatCode="_(* #,##0_);_(* \(#,##0\);_(* &quot;-&quot;??_);_(@_)"/>
  </numFmts>
  <fonts count="5" x14ac:knownFonts="1">
    <font>
      <sz val="12"/>
      <color theme="1"/>
      <name val="Gill Sans MT"/>
      <family val="2"/>
      <scheme val="minor"/>
    </font>
    <font>
      <sz val="12"/>
      <name val="Gill Sans MT"/>
      <family val="2"/>
      <scheme val="minor"/>
    </font>
    <font>
      <sz val="12"/>
      <color theme="1"/>
      <name val="Gill Sans MT"/>
      <family val="2"/>
      <scheme val="minor"/>
    </font>
    <font>
      <sz val="12"/>
      <color theme="0"/>
      <name val="Gill Sans MT"/>
      <family val="2"/>
      <scheme val="minor"/>
    </font>
    <font>
      <sz val="16"/>
      <color theme="0"/>
      <name val="Gill Sans MT"/>
      <family val="2"/>
      <scheme val="minor"/>
    </font>
  </fonts>
  <fills count="4">
    <fill>
      <patternFill patternType="none"/>
    </fill>
    <fill>
      <patternFill patternType="gray125"/>
    </fill>
    <fill>
      <patternFill patternType="solid">
        <fgColor theme="7" tint="0.79998168889431442"/>
        <bgColor theme="7" tint="0.79998168889431442"/>
      </patternFill>
    </fill>
    <fill>
      <patternFill patternType="solid">
        <fgColor theme="5" tint="-0.249977111117893"/>
        <bgColor indexed="64"/>
      </patternFill>
    </fill>
  </fills>
  <borders count="3">
    <border>
      <left/>
      <right/>
      <top/>
      <bottom/>
      <diagonal/>
    </border>
    <border>
      <left/>
      <right/>
      <top style="thin">
        <color theme="4" tint="0.39997558519241921"/>
      </top>
      <bottom/>
      <diagonal/>
    </border>
    <border>
      <left/>
      <right/>
      <top style="thin">
        <color theme="7" tint="0.39997558519241921"/>
      </top>
      <bottom style="thin">
        <color theme="7" tint="0.39997558519241921"/>
      </bottom>
      <diagonal/>
    </border>
  </borders>
  <cellStyleXfs count="2">
    <xf numFmtId="0" fontId="0" fillId="0" borderId="0"/>
    <xf numFmtId="43" fontId="2" fillId="0" borderId="0" applyFont="0" applyFill="0" applyBorder="0" applyAlignment="0" applyProtection="0"/>
  </cellStyleXfs>
  <cellXfs count="15">
    <xf numFmtId="0" fontId="0" fillId="0" borderId="0" xfId="0"/>
    <xf numFmtId="14" fontId="0" fillId="0" borderId="0" xfId="0" applyNumberFormat="1"/>
    <xf numFmtId="0" fontId="1" fillId="0" borderId="0" xfId="0" applyFont="1"/>
    <xf numFmtId="0" fontId="1" fillId="0" borderId="1" xfId="0" applyFont="1" applyBorder="1"/>
    <xf numFmtId="14" fontId="1" fillId="0" borderId="1" xfId="0" applyNumberFormat="1" applyFont="1" applyBorder="1"/>
    <xf numFmtId="0" fontId="3" fillId="0" borderId="0" xfId="0" applyFont="1"/>
    <xf numFmtId="0" fontId="0" fillId="2" borderId="2" xfId="0" applyFill="1" applyBorder="1"/>
    <xf numFmtId="0" fontId="0" fillId="0" borderId="2" xfId="0" applyBorder="1"/>
    <xf numFmtId="164" fontId="0" fillId="0" borderId="0" xfId="1" applyNumberFormat="1" applyFont="1"/>
    <xf numFmtId="0" fontId="0" fillId="0" borderId="0" xfId="0" pivotButton="1"/>
    <xf numFmtId="0" fontId="0" fillId="0" borderId="0" xfId="0" applyAlignment="1">
      <alignment horizontal="left"/>
    </xf>
    <xf numFmtId="14" fontId="0" fillId="0" borderId="0" xfId="0" applyNumberFormat="1" applyAlignment="1">
      <alignment horizontal="left"/>
    </xf>
    <xf numFmtId="0" fontId="0" fillId="0" borderId="0" xfId="0" applyAlignment="1">
      <alignment wrapText="1"/>
    </xf>
    <xf numFmtId="0" fontId="3" fillId="3" borderId="0" xfId="0" applyFont="1" applyFill="1"/>
    <xf numFmtId="0" fontId="4" fillId="3" borderId="0" xfId="0" applyFont="1" applyFill="1"/>
  </cellXfs>
  <cellStyles count="2">
    <cellStyle name="Comma" xfId="1" builtinId="3"/>
    <cellStyle name="Normal" xfId="0" builtinId="0"/>
  </cellStyles>
  <dxfs count="17">
    <dxf>
      <numFmt numFmtId="19" formatCode="m/d/yyyy"/>
    </dxf>
    <dxf>
      <numFmt numFmtId="0" formatCode="General"/>
    </dxf>
    <dxf>
      <numFmt numFmtId="19" formatCode="m/d/yyyy"/>
    </dxf>
    <dxf>
      <font>
        <b val="0"/>
        <i val="0"/>
        <strike val="0"/>
        <condense val="0"/>
        <extend val="0"/>
        <outline val="0"/>
        <shadow val="0"/>
        <u val="none"/>
        <vertAlign val="baseline"/>
        <sz val="12"/>
        <color auto="1"/>
        <name val="Gill Sans MT"/>
        <family val="2"/>
        <scheme val="minor"/>
      </font>
      <numFmt numFmtId="0" formatCode="General"/>
    </dxf>
    <dxf>
      <font>
        <b val="0"/>
        <i val="0"/>
        <strike val="0"/>
        <condense val="0"/>
        <extend val="0"/>
        <outline val="0"/>
        <shadow val="0"/>
        <u val="none"/>
        <vertAlign val="baseline"/>
        <sz val="12"/>
        <color auto="1"/>
        <name val="Gill Sans MT"/>
        <family val="2"/>
        <scheme val="minor"/>
      </font>
      <numFmt numFmtId="0" formatCode="General"/>
    </dxf>
    <dxf>
      <font>
        <b val="0"/>
        <i val="0"/>
        <strike val="0"/>
        <condense val="0"/>
        <extend val="0"/>
        <outline val="0"/>
        <shadow val="0"/>
        <u val="none"/>
        <vertAlign val="baseline"/>
        <sz val="12"/>
        <color auto="1"/>
        <name val="Gill Sans MT"/>
        <family val="2"/>
        <scheme val="minor"/>
      </font>
      <border diagonalUp="0" diagonalDown="0">
        <left/>
        <right/>
        <top style="thin">
          <color theme="4" tint="0.39997558519241921"/>
        </top>
        <bottom/>
        <vertical/>
        <horizontal/>
      </border>
    </dxf>
    <dxf>
      <font>
        <b val="0"/>
        <i val="0"/>
        <strike val="0"/>
        <condense val="0"/>
        <extend val="0"/>
        <outline val="0"/>
        <shadow val="0"/>
        <u val="none"/>
        <vertAlign val="baseline"/>
        <sz val="12"/>
        <color auto="1"/>
        <name val="Gill Sans MT"/>
        <family val="2"/>
        <scheme val="minor"/>
      </font>
      <border diagonalUp="0" diagonalDown="0">
        <left/>
        <right/>
        <top style="thin">
          <color theme="4" tint="0.39997558519241921"/>
        </top>
        <bottom/>
        <vertical/>
        <horizontal/>
      </border>
    </dxf>
    <dxf>
      <font>
        <b val="0"/>
        <i val="0"/>
        <strike val="0"/>
        <condense val="0"/>
        <extend val="0"/>
        <outline val="0"/>
        <shadow val="0"/>
        <u val="none"/>
        <vertAlign val="baseline"/>
        <sz val="12"/>
        <color auto="1"/>
        <name val="Gill Sans MT"/>
        <family val="2"/>
        <scheme val="minor"/>
      </font>
      <numFmt numFmtId="19" formatCode="m/d/yyyy"/>
      <border diagonalUp="0" diagonalDown="0">
        <left/>
        <right/>
        <top style="thin">
          <color theme="4" tint="0.39997558519241921"/>
        </top>
        <bottom/>
        <vertical/>
        <horizontal/>
      </border>
    </dxf>
    <dxf>
      <border outline="0">
        <left style="thin">
          <color theme="4" tint="0.39997558519241921"/>
        </left>
        <top style="thin">
          <color theme="4" tint="0.39997558519241921"/>
        </top>
        <bottom style="thin">
          <color theme="4" tint="0.39997558519241921"/>
        </bottom>
      </border>
    </dxf>
    <dxf>
      <font>
        <b val="0"/>
        <i val="0"/>
        <strike val="0"/>
        <condense val="0"/>
        <extend val="0"/>
        <outline val="0"/>
        <shadow val="0"/>
        <u val="none"/>
        <vertAlign val="baseline"/>
        <sz val="12"/>
        <color auto="1"/>
        <name val="Gill Sans MT"/>
        <family val="2"/>
        <scheme val="minor"/>
      </font>
    </dxf>
    <dxf>
      <numFmt numFmtId="164" formatCode="_(* #,##0_);_(* \(#,##0\);_(* &quot;-&quot;??_);_(@_)"/>
    </dxf>
    <dxf>
      <numFmt numFmtId="164" formatCode="_(* #,##0_);_(* \(#,##0\);_(* &quot;-&quot;??_);_(@_)"/>
    </dxf>
    <dxf>
      <font>
        <b val="0"/>
        <i val="0"/>
        <strike val="0"/>
        <condense val="0"/>
        <extend val="0"/>
        <outline val="0"/>
        <shadow val="0"/>
        <u val="none"/>
        <vertAlign val="baseline"/>
        <sz val="12"/>
        <color auto="1"/>
        <name val="Gill Sans MT"/>
        <family val="2"/>
        <scheme val="minor"/>
      </font>
    </dxf>
    <dxf>
      <font>
        <b/>
        <color theme="1"/>
      </font>
      <border>
        <bottom style="thin">
          <color theme="5"/>
        </bottom>
        <vertical/>
        <horizontal/>
      </border>
    </dxf>
    <dxf>
      <font>
        <sz val="9"/>
        <color theme="1"/>
      </font>
      <border>
        <left style="thin">
          <color theme="5"/>
        </left>
        <right style="thin">
          <color theme="5"/>
        </right>
        <top style="thin">
          <color theme="5"/>
        </top>
        <bottom style="thin">
          <color theme="5"/>
        </bottom>
        <vertical/>
        <horizontal/>
      </border>
    </dxf>
    <dxf>
      <font>
        <b/>
        <color theme="1"/>
      </font>
      <border>
        <bottom style="thin">
          <color theme="5"/>
        </bottom>
        <vertical/>
        <horizontal/>
      </border>
    </dxf>
    <dxf>
      <font>
        <sz val="9"/>
        <color theme="1"/>
      </font>
      <border>
        <left style="thin">
          <color theme="5"/>
        </left>
        <right style="thin">
          <color theme="5"/>
        </right>
        <top style="thin">
          <color theme="5"/>
        </top>
        <bottom style="thin">
          <color theme="5"/>
        </bottom>
        <vertical/>
        <horizontal/>
      </border>
    </dxf>
  </dxfs>
  <tableStyles count="2" defaultTableStyle="TableStyleMedium2" defaultPivotStyle="PivotStyleLight16">
    <tableStyle name="Custom" pivot="0" table="0" count="10" xr9:uid="{FAB87B89-E309-4F54-93D7-8D2F8277FA23}">
      <tableStyleElement type="wholeTable" dxfId="16"/>
      <tableStyleElement type="headerRow" dxfId="15"/>
    </tableStyle>
    <tableStyle name="SlicerStyleLight2 2" pivot="0" table="0" count="10" xr9:uid="{33434803-A37A-4FE8-BFF2-3B01ED6C49A3}">
      <tableStyleElement type="wholeTable" dxfId="14"/>
      <tableStyleElement type="headerRow" dxfId="13"/>
    </tableStyle>
  </tableStyles>
  <extLst>
    <ext xmlns:x14="http://schemas.microsoft.com/office/spreadsheetml/2009/9/main" uri="{46F421CA-312F-682f-3DD2-61675219B42D}">
      <x14:dxfs count="16">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5" tint="0.79998168889431442"/>
              <bgColor theme="5" tint="0.79998168889431442"/>
            </patternFill>
          </fill>
          <border>
            <left style="thin">
              <color rgb="FFCCCCCC"/>
            </left>
            <right style="thin">
              <color rgb="FFCCCCCC"/>
            </right>
            <top style="thin">
              <color rgb="FFCCCCCC"/>
            </top>
            <bottom style="thin">
              <color rgb="FFCCCCCC"/>
            </bottom>
            <vertical/>
            <horizontal/>
          </border>
        </dxf>
        <dxf>
          <font>
            <sz val="9"/>
            <color theme="0"/>
          </font>
          <fill>
            <patternFill patternType="solid">
              <fgColor theme="5" tint="0.59999389629810485"/>
              <bgColor theme="5" tint="-0.24994659260841701"/>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5" tint="0.79998168889431442"/>
              <bgColor theme="5" tint="0.79998168889431442"/>
            </patternFill>
          </fill>
          <border>
            <left style="thin">
              <color rgb="FFCCCCCC"/>
            </left>
            <right style="thin">
              <color rgb="FFCCCCCC"/>
            </right>
            <top style="thin">
              <color rgb="FFCCCCCC"/>
            </top>
            <bottom style="thin">
              <color rgb="FFCCCCCC"/>
            </bottom>
            <vertical/>
            <horizontal/>
          </border>
        </dxf>
        <dxf>
          <font>
            <sz val="9"/>
            <color theme="0"/>
          </font>
          <fill>
            <patternFill patternType="solid">
              <fgColor theme="5" tint="0.59999389629810485"/>
              <bgColor theme="5" tint="-0.24994659260841701"/>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Custom">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SlicerStyleLight2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2.xml"/><Relationship Id="rId18"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[covid19-nasdaq.xlsx]IXICDeaths!IXICDeaths</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Daily</a:t>
            </a:r>
            <a:r>
              <a:rPr lang="en-US" baseline="0"/>
              <a:t> Gains/Losses &amp; COVID Deaths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IXICDeaths!$B$3</c:f>
              <c:strCache>
                <c:ptCount val="1"/>
                <c:pt idx="0">
                  <c:v>GAIN/LOSS </c:v>
                </c:pt>
              </c:strCache>
            </c:strRef>
          </c:tx>
          <c:spPr>
            <a:solidFill>
              <a:schemeClr val="accent1"/>
            </a:solidFill>
            <a:ln>
              <a:noFill/>
            </a:ln>
            <a:effectLst/>
          </c:spPr>
          <c:invertIfNegative val="0"/>
          <c:cat>
            <c:strRef>
              <c:f>IXICDeaths!$A$4:$A$166</c:f>
              <c:strCache>
                <c:ptCount val="162"/>
                <c:pt idx="0">
                  <c:v>1/21/2020</c:v>
                </c:pt>
                <c:pt idx="1">
                  <c:v>1/22/2020</c:v>
                </c:pt>
                <c:pt idx="2">
                  <c:v>1/23/2020</c:v>
                </c:pt>
                <c:pt idx="3">
                  <c:v>1/24/2020</c:v>
                </c:pt>
                <c:pt idx="4">
                  <c:v>1/25/2020</c:v>
                </c:pt>
                <c:pt idx="5">
                  <c:v>1/26/2020</c:v>
                </c:pt>
                <c:pt idx="6">
                  <c:v>1/27/2020</c:v>
                </c:pt>
                <c:pt idx="7">
                  <c:v>1/28/2020</c:v>
                </c:pt>
                <c:pt idx="8">
                  <c:v>1/29/2020</c:v>
                </c:pt>
                <c:pt idx="9">
                  <c:v>1/30/2020</c:v>
                </c:pt>
                <c:pt idx="10">
                  <c:v>1/31/2020</c:v>
                </c:pt>
                <c:pt idx="11">
                  <c:v>2/1/2020</c:v>
                </c:pt>
                <c:pt idx="12">
                  <c:v>2/2/2020</c:v>
                </c:pt>
                <c:pt idx="13">
                  <c:v>2/3/2020</c:v>
                </c:pt>
                <c:pt idx="14">
                  <c:v>2/4/2020</c:v>
                </c:pt>
                <c:pt idx="15">
                  <c:v>2/5/2020</c:v>
                </c:pt>
                <c:pt idx="16">
                  <c:v>2/6/2020</c:v>
                </c:pt>
                <c:pt idx="17">
                  <c:v>2/7/2020</c:v>
                </c:pt>
                <c:pt idx="18">
                  <c:v>2/8/2020</c:v>
                </c:pt>
                <c:pt idx="19">
                  <c:v>2/9/2020</c:v>
                </c:pt>
                <c:pt idx="20">
                  <c:v>2/10/2020</c:v>
                </c:pt>
                <c:pt idx="21">
                  <c:v>2/11/2020</c:v>
                </c:pt>
                <c:pt idx="22">
                  <c:v>2/12/2020</c:v>
                </c:pt>
                <c:pt idx="23">
                  <c:v>2/13/2020</c:v>
                </c:pt>
                <c:pt idx="24">
                  <c:v>2/14/2020</c:v>
                </c:pt>
                <c:pt idx="25">
                  <c:v>2/15/2020</c:v>
                </c:pt>
                <c:pt idx="26">
                  <c:v>2/16/2020</c:v>
                </c:pt>
                <c:pt idx="27">
                  <c:v>2/17/2020</c:v>
                </c:pt>
                <c:pt idx="28">
                  <c:v>2/18/2020</c:v>
                </c:pt>
                <c:pt idx="29">
                  <c:v>2/19/2020</c:v>
                </c:pt>
                <c:pt idx="30">
                  <c:v>2/20/2020</c:v>
                </c:pt>
                <c:pt idx="31">
                  <c:v>2/21/2020</c:v>
                </c:pt>
                <c:pt idx="32">
                  <c:v>2/22/2020</c:v>
                </c:pt>
                <c:pt idx="33">
                  <c:v>2/23/2020</c:v>
                </c:pt>
                <c:pt idx="34">
                  <c:v>2/24/2020</c:v>
                </c:pt>
                <c:pt idx="35">
                  <c:v>2/25/2020</c:v>
                </c:pt>
                <c:pt idx="36">
                  <c:v>2/26/2020</c:v>
                </c:pt>
                <c:pt idx="37">
                  <c:v>2/27/2020</c:v>
                </c:pt>
                <c:pt idx="38">
                  <c:v>2/28/2020</c:v>
                </c:pt>
                <c:pt idx="39">
                  <c:v>2/29/2020</c:v>
                </c:pt>
                <c:pt idx="40">
                  <c:v>3/1/2020</c:v>
                </c:pt>
                <c:pt idx="41">
                  <c:v>3/2/2020</c:v>
                </c:pt>
                <c:pt idx="42">
                  <c:v>3/3/2020</c:v>
                </c:pt>
                <c:pt idx="43">
                  <c:v>3/4/2020</c:v>
                </c:pt>
                <c:pt idx="44">
                  <c:v>3/5/2020</c:v>
                </c:pt>
                <c:pt idx="45">
                  <c:v>3/6/2020</c:v>
                </c:pt>
                <c:pt idx="46">
                  <c:v>3/7/2020</c:v>
                </c:pt>
                <c:pt idx="47">
                  <c:v>3/8/2020</c:v>
                </c:pt>
                <c:pt idx="48">
                  <c:v>3/9/2020</c:v>
                </c:pt>
                <c:pt idx="49">
                  <c:v>3/10/2020</c:v>
                </c:pt>
                <c:pt idx="50">
                  <c:v>3/11/2020</c:v>
                </c:pt>
                <c:pt idx="51">
                  <c:v>3/12/2020</c:v>
                </c:pt>
                <c:pt idx="52">
                  <c:v>3/13/2020</c:v>
                </c:pt>
                <c:pt idx="53">
                  <c:v>3/14/2020</c:v>
                </c:pt>
                <c:pt idx="54">
                  <c:v>3/15/2020</c:v>
                </c:pt>
                <c:pt idx="55">
                  <c:v>3/16/2020</c:v>
                </c:pt>
                <c:pt idx="56">
                  <c:v>3/17/2020</c:v>
                </c:pt>
                <c:pt idx="57">
                  <c:v>3/18/2020</c:v>
                </c:pt>
                <c:pt idx="58">
                  <c:v>3/19/2020</c:v>
                </c:pt>
                <c:pt idx="59">
                  <c:v>3/20/2020</c:v>
                </c:pt>
                <c:pt idx="60">
                  <c:v>3/21/2020</c:v>
                </c:pt>
                <c:pt idx="61">
                  <c:v>3/22/2020</c:v>
                </c:pt>
                <c:pt idx="62">
                  <c:v>3/23/2020</c:v>
                </c:pt>
                <c:pt idx="63">
                  <c:v>3/24/2020</c:v>
                </c:pt>
                <c:pt idx="64">
                  <c:v>3/25/2020</c:v>
                </c:pt>
                <c:pt idx="65">
                  <c:v>3/26/2020</c:v>
                </c:pt>
                <c:pt idx="66">
                  <c:v>3/27/2020</c:v>
                </c:pt>
                <c:pt idx="67">
                  <c:v>3/28/2020</c:v>
                </c:pt>
                <c:pt idx="68">
                  <c:v>3/29/2020</c:v>
                </c:pt>
                <c:pt idx="69">
                  <c:v>3/30/2020</c:v>
                </c:pt>
                <c:pt idx="70">
                  <c:v>3/31/2020</c:v>
                </c:pt>
                <c:pt idx="71">
                  <c:v>4/1/2020</c:v>
                </c:pt>
                <c:pt idx="72">
                  <c:v>4/2/2020</c:v>
                </c:pt>
                <c:pt idx="73">
                  <c:v>4/3/2020</c:v>
                </c:pt>
                <c:pt idx="74">
                  <c:v>4/4/2020</c:v>
                </c:pt>
                <c:pt idx="75">
                  <c:v>4/5/2020</c:v>
                </c:pt>
                <c:pt idx="76">
                  <c:v>4/6/2020</c:v>
                </c:pt>
                <c:pt idx="77">
                  <c:v>4/7/2020</c:v>
                </c:pt>
                <c:pt idx="78">
                  <c:v>4/8/2020</c:v>
                </c:pt>
                <c:pt idx="79">
                  <c:v>4/9/2020</c:v>
                </c:pt>
                <c:pt idx="80">
                  <c:v>4/10/2020</c:v>
                </c:pt>
                <c:pt idx="81">
                  <c:v>4/11/2020</c:v>
                </c:pt>
                <c:pt idx="82">
                  <c:v>4/12/2020</c:v>
                </c:pt>
                <c:pt idx="83">
                  <c:v>4/13/2020</c:v>
                </c:pt>
                <c:pt idx="84">
                  <c:v>4/14/2020</c:v>
                </c:pt>
                <c:pt idx="85">
                  <c:v>4/15/2020</c:v>
                </c:pt>
                <c:pt idx="86">
                  <c:v>4/16/2020</c:v>
                </c:pt>
                <c:pt idx="87">
                  <c:v>4/17/2020</c:v>
                </c:pt>
                <c:pt idx="88">
                  <c:v>4/18/2020</c:v>
                </c:pt>
                <c:pt idx="89">
                  <c:v>4/19/2020</c:v>
                </c:pt>
                <c:pt idx="90">
                  <c:v>4/20/2020</c:v>
                </c:pt>
                <c:pt idx="91">
                  <c:v>4/21/2020</c:v>
                </c:pt>
                <c:pt idx="92">
                  <c:v>4/22/2020</c:v>
                </c:pt>
                <c:pt idx="93">
                  <c:v>4/23/2020</c:v>
                </c:pt>
                <c:pt idx="94">
                  <c:v>4/24/2020</c:v>
                </c:pt>
                <c:pt idx="95">
                  <c:v>4/25/2020</c:v>
                </c:pt>
                <c:pt idx="96">
                  <c:v>4/26/2020</c:v>
                </c:pt>
                <c:pt idx="97">
                  <c:v>4/27/2020</c:v>
                </c:pt>
                <c:pt idx="98">
                  <c:v>4/28/2020</c:v>
                </c:pt>
                <c:pt idx="99">
                  <c:v>4/29/2020</c:v>
                </c:pt>
                <c:pt idx="100">
                  <c:v>4/30/2020</c:v>
                </c:pt>
                <c:pt idx="101">
                  <c:v>5/1/2020</c:v>
                </c:pt>
                <c:pt idx="102">
                  <c:v>5/2/2020</c:v>
                </c:pt>
                <c:pt idx="103">
                  <c:v>5/3/2020</c:v>
                </c:pt>
                <c:pt idx="104">
                  <c:v>5/4/2020</c:v>
                </c:pt>
                <c:pt idx="105">
                  <c:v>5/5/2020</c:v>
                </c:pt>
                <c:pt idx="106">
                  <c:v>5/6/2020</c:v>
                </c:pt>
                <c:pt idx="107">
                  <c:v>5/7/2020</c:v>
                </c:pt>
                <c:pt idx="108">
                  <c:v>5/8/2020</c:v>
                </c:pt>
                <c:pt idx="109">
                  <c:v>5/9/2020</c:v>
                </c:pt>
                <c:pt idx="110">
                  <c:v>5/10/2020</c:v>
                </c:pt>
                <c:pt idx="111">
                  <c:v>5/11/2020</c:v>
                </c:pt>
                <c:pt idx="112">
                  <c:v>5/12/2020</c:v>
                </c:pt>
                <c:pt idx="113">
                  <c:v>5/13/2020</c:v>
                </c:pt>
                <c:pt idx="114">
                  <c:v>5/14/2020</c:v>
                </c:pt>
                <c:pt idx="115">
                  <c:v>5/15/2020</c:v>
                </c:pt>
                <c:pt idx="116">
                  <c:v>5/16/2020</c:v>
                </c:pt>
                <c:pt idx="117">
                  <c:v>5/17/2020</c:v>
                </c:pt>
                <c:pt idx="118">
                  <c:v>5/18/2020</c:v>
                </c:pt>
                <c:pt idx="119">
                  <c:v>5/19/2020</c:v>
                </c:pt>
                <c:pt idx="120">
                  <c:v>5/20/2020</c:v>
                </c:pt>
                <c:pt idx="121">
                  <c:v>5/21/2020</c:v>
                </c:pt>
                <c:pt idx="122">
                  <c:v>5/22/2020</c:v>
                </c:pt>
                <c:pt idx="123">
                  <c:v>5/23/2020</c:v>
                </c:pt>
                <c:pt idx="124">
                  <c:v>5/24/2020</c:v>
                </c:pt>
                <c:pt idx="125">
                  <c:v>5/25/2020</c:v>
                </c:pt>
                <c:pt idx="126">
                  <c:v>5/26/2020</c:v>
                </c:pt>
                <c:pt idx="127">
                  <c:v>5/27/2020</c:v>
                </c:pt>
                <c:pt idx="128">
                  <c:v>5/28/2020</c:v>
                </c:pt>
                <c:pt idx="129">
                  <c:v>5/29/2020</c:v>
                </c:pt>
                <c:pt idx="130">
                  <c:v>5/30/2020</c:v>
                </c:pt>
                <c:pt idx="131">
                  <c:v>5/31/2020</c:v>
                </c:pt>
                <c:pt idx="132">
                  <c:v>6/1/2020</c:v>
                </c:pt>
                <c:pt idx="133">
                  <c:v>6/2/2020</c:v>
                </c:pt>
                <c:pt idx="134">
                  <c:v>6/3/2020</c:v>
                </c:pt>
                <c:pt idx="135">
                  <c:v>6/4/2020</c:v>
                </c:pt>
                <c:pt idx="136">
                  <c:v>6/5/2020</c:v>
                </c:pt>
                <c:pt idx="137">
                  <c:v>6/6/2020</c:v>
                </c:pt>
                <c:pt idx="138">
                  <c:v>6/7/2020</c:v>
                </c:pt>
                <c:pt idx="139">
                  <c:v>6/8/2020</c:v>
                </c:pt>
                <c:pt idx="140">
                  <c:v>6/9/2020</c:v>
                </c:pt>
                <c:pt idx="141">
                  <c:v>6/10/2020</c:v>
                </c:pt>
                <c:pt idx="142">
                  <c:v>6/11/2020</c:v>
                </c:pt>
                <c:pt idx="143">
                  <c:v>6/12/2020</c:v>
                </c:pt>
                <c:pt idx="144">
                  <c:v>6/13/2020</c:v>
                </c:pt>
                <c:pt idx="145">
                  <c:v>6/14/2020</c:v>
                </c:pt>
                <c:pt idx="146">
                  <c:v>6/15/2020</c:v>
                </c:pt>
                <c:pt idx="147">
                  <c:v>6/16/2020</c:v>
                </c:pt>
                <c:pt idx="148">
                  <c:v>6/17/2020</c:v>
                </c:pt>
                <c:pt idx="149">
                  <c:v>6/18/2020</c:v>
                </c:pt>
                <c:pt idx="150">
                  <c:v>6/19/2020</c:v>
                </c:pt>
                <c:pt idx="151">
                  <c:v>6/20/2020</c:v>
                </c:pt>
                <c:pt idx="152">
                  <c:v>6/21/2020</c:v>
                </c:pt>
                <c:pt idx="153">
                  <c:v>6/22/2020</c:v>
                </c:pt>
                <c:pt idx="154">
                  <c:v>6/23/2020</c:v>
                </c:pt>
                <c:pt idx="155">
                  <c:v>6/24/2020</c:v>
                </c:pt>
                <c:pt idx="156">
                  <c:v>6/25/2020</c:v>
                </c:pt>
                <c:pt idx="157">
                  <c:v>6/26/2020</c:v>
                </c:pt>
                <c:pt idx="158">
                  <c:v>6/27/2020</c:v>
                </c:pt>
                <c:pt idx="159">
                  <c:v>6/28/2020</c:v>
                </c:pt>
                <c:pt idx="160">
                  <c:v>6/29/2020</c:v>
                </c:pt>
                <c:pt idx="161">
                  <c:v>6/30/2020</c:v>
                </c:pt>
              </c:strCache>
            </c:strRef>
          </c:cat>
          <c:val>
            <c:numRef>
              <c:f>IXICDeaths!$B$4:$B$166</c:f>
              <c:numCache>
                <c:formatCode>General</c:formatCode>
                <c:ptCount val="162"/>
                <c:pt idx="0">
                  <c:v>9.7392569999992702</c:v>
                </c:pt>
                <c:pt idx="1">
                  <c:v>-29.840820999999778</c:v>
                </c:pt>
                <c:pt idx="2">
                  <c:v>24.760742000000391</c:v>
                </c:pt>
                <c:pt idx="3">
                  <c:v>-131.29980500000056</c:v>
                </c:pt>
                <c:pt idx="4">
                  <c:v>0</c:v>
                </c:pt>
                <c:pt idx="5">
                  <c:v>0</c:v>
                </c:pt>
                <c:pt idx="6">
                  <c:v>46.849608999998964</c:v>
                </c:pt>
                <c:pt idx="7">
                  <c:v>67.859375</c:v>
                </c:pt>
                <c:pt idx="8">
                  <c:v>-43.099609999999302</c:v>
                </c:pt>
                <c:pt idx="9">
                  <c:v>87.779297000000952</c:v>
                </c:pt>
                <c:pt idx="10">
                  <c:v>-173.38964800000031</c:v>
                </c:pt>
                <c:pt idx="11">
                  <c:v>0</c:v>
                </c:pt>
                <c:pt idx="12">
                  <c:v>0</c:v>
                </c:pt>
                <c:pt idx="13">
                  <c:v>82.680663999999524</c:v>
                </c:pt>
                <c:pt idx="14">
                  <c:v>69.580078999999387</c:v>
                </c:pt>
                <c:pt idx="15">
                  <c:v>-65.419921000000613</c:v>
                </c:pt>
                <c:pt idx="16">
                  <c:v>31.169921999999133</c:v>
                </c:pt>
                <c:pt idx="17">
                  <c:v>-6.1298820000010892</c:v>
                </c:pt>
                <c:pt idx="18">
                  <c:v>0</c:v>
                </c:pt>
                <c:pt idx="19">
                  <c:v>0</c:v>
                </c:pt>
                <c:pt idx="20">
                  <c:v>134.7597650000007</c:v>
                </c:pt>
                <c:pt idx="21">
                  <c:v>-41.949217999999746</c:v>
                </c:pt>
                <c:pt idx="22">
                  <c:v>37.360351999999693</c:v>
                </c:pt>
                <c:pt idx="23">
                  <c:v>54.929688000000169</c:v>
                </c:pt>
                <c:pt idx="24">
                  <c:v>2.2792970000009518</c:v>
                </c:pt>
                <c:pt idx="25">
                  <c:v>0</c:v>
                </c:pt>
                <c:pt idx="26">
                  <c:v>0</c:v>
                </c:pt>
                <c:pt idx="27">
                  <c:v>0</c:v>
                </c:pt>
                <c:pt idx="28">
                  <c:v>53.700195000001258</c:v>
                </c:pt>
                <c:pt idx="29">
                  <c:v>34.37011800000073</c:v>
                </c:pt>
                <c:pt idx="30">
                  <c:v>-48.230467999999746</c:v>
                </c:pt>
                <c:pt idx="31">
                  <c:v>-131.41992199999913</c:v>
                </c:pt>
                <c:pt idx="32">
                  <c:v>0</c:v>
                </c:pt>
                <c:pt idx="33">
                  <c:v>0</c:v>
                </c:pt>
                <c:pt idx="34">
                  <c:v>32.839842999999746</c:v>
                </c:pt>
                <c:pt idx="35">
                  <c:v>-335.58984299999975</c:v>
                </c:pt>
                <c:pt idx="36">
                  <c:v>-30.769532000000254</c:v>
                </c:pt>
                <c:pt idx="37">
                  <c:v>-177.54980400000022</c:v>
                </c:pt>
                <c:pt idx="38">
                  <c:v>297.62988299999961</c:v>
                </c:pt>
                <c:pt idx="39">
                  <c:v>0</c:v>
                </c:pt>
                <c:pt idx="40">
                  <c:v>0</c:v>
                </c:pt>
                <c:pt idx="41">
                  <c:v>285.03027399999883</c:v>
                </c:pt>
                <c:pt idx="42">
                  <c:v>-281.0097650000007</c:v>
                </c:pt>
                <c:pt idx="43">
                  <c:v>183.9902349999993</c:v>
                </c:pt>
                <c:pt idx="44">
                  <c:v>-51.5</c:v>
                </c:pt>
                <c:pt idx="45">
                  <c:v>106.60058600000048</c:v>
                </c:pt>
                <c:pt idx="46">
                  <c:v>0</c:v>
                </c:pt>
                <c:pt idx="47">
                  <c:v>0</c:v>
                </c:pt>
                <c:pt idx="48">
                  <c:v>-7.25</c:v>
                </c:pt>
                <c:pt idx="49">
                  <c:v>124.49023400000078</c:v>
                </c:pt>
                <c:pt idx="50">
                  <c:v>-184.20019500000035</c:v>
                </c:pt>
                <c:pt idx="51">
                  <c:v>-196.78027300000031</c:v>
                </c:pt>
                <c:pt idx="52">
                  <c:v>264.48974599999929</c:v>
                </c:pt>
                <c:pt idx="53">
                  <c:v>0</c:v>
                </c:pt>
                <c:pt idx="54">
                  <c:v>0</c:v>
                </c:pt>
                <c:pt idx="55">
                  <c:v>-488.14013599999998</c:v>
                </c:pt>
                <c:pt idx="56">
                  <c:v>262.77978499999972</c:v>
                </c:pt>
                <c:pt idx="57">
                  <c:v>87.520019999999931</c:v>
                </c:pt>
                <c:pt idx="58">
                  <c:v>154.12988299999961</c:v>
                </c:pt>
                <c:pt idx="59">
                  <c:v>-368.54980400000022</c:v>
                </c:pt>
                <c:pt idx="60">
                  <c:v>0</c:v>
                </c:pt>
                <c:pt idx="61">
                  <c:v>0</c:v>
                </c:pt>
                <c:pt idx="62">
                  <c:v>13.390137000000323</c:v>
                </c:pt>
                <c:pt idx="63">
                  <c:v>221.70996099999957</c:v>
                </c:pt>
                <c:pt idx="64">
                  <c:v>-37.060058000000026</c:v>
                </c:pt>
                <c:pt idx="65">
                  <c:v>335.33007800000087</c:v>
                </c:pt>
                <c:pt idx="66">
                  <c:v>-51.870117000000391</c:v>
                </c:pt>
                <c:pt idx="67">
                  <c:v>0</c:v>
                </c:pt>
                <c:pt idx="68">
                  <c:v>0</c:v>
                </c:pt>
                <c:pt idx="69">
                  <c:v>190.68994100000054</c:v>
                </c:pt>
                <c:pt idx="70">
                  <c:v>-39.959961000000476</c:v>
                </c:pt>
                <c:pt idx="71">
                  <c:v>-98.919922000000042</c:v>
                </c:pt>
                <c:pt idx="72">
                  <c:v>169.85986400000002</c:v>
                </c:pt>
                <c:pt idx="73">
                  <c:v>-104.18994199999997</c:v>
                </c:pt>
                <c:pt idx="74">
                  <c:v>0</c:v>
                </c:pt>
                <c:pt idx="75">
                  <c:v>0</c:v>
                </c:pt>
                <c:pt idx="76">
                  <c:v>253.07031199999983</c:v>
                </c:pt>
                <c:pt idx="77">
                  <c:v>-242.73046799999975</c:v>
                </c:pt>
                <c:pt idx="78">
                  <c:v>115.17968699999983</c:v>
                </c:pt>
                <c:pt idx="79">
                  <c:v>-15.429688000000169</c:v>
                </c:pt>
                <c:pt idx="80">
                  <c:v>0</c:v>
                </c:pt>
                <c:pt idx="81">
                  <c:v>0</c:v>
                </c:pt>
                <c:pt idx="82">
                  <c:v>0</c:v>
                </c:pt>
                <c:pt idx="83">
                  <c:v>64.729980999999498</c:v>
                </c:pt>
                <c:pt idx="84">
                  <c:v>162.53027300000031</c:v>
                </c:pt>
                <c:pt idx="85">
                  <c:v>37.219726999999693</c:v>
                </c:pt>
                <c:pt idx="86">
                  <c:v>53.25</c:v>
                </c:pt>
                <c:pt idx="87">
                  <c:v>-17.340820999999778</c:v>
                </c:pt>
                <c:pt idx="88">
                  <c:v>0</c:v>
                </c:pt>
                <c:pt idx="89">
                  <c:v>0</c:v>
                </c:pt>
                <c:pt idx="90">
                  <c:v>7.3505860000004759</c:v>
                </c:pt>
                <c:pt idx="91">
                  <c:v>-197.45996100000048</c:v>
                </c:pt>
                <c:pt idx="92">
                  <c:v>60.830077999999048</c:v>
                </c:pt>
                <c:pt idx="93">
                  <c:v>-34.089844000000085</c:v>
                </c:pt>
                <c:pt idx="94">
                  <c:v>104.43945299999905</c:v>
                </c:pt>
                <c:pt idx="95">
                  <c:v>0</c:v>
                </c:pt>
                <c:pt idx="96">
                  <c:v>0</c:v>
                </c:pt>
                <c:pt idx="97">
                  <c:v>12.179686999999831</c:v>
                </c:pt>
                <c:pt idx="98">
                  <c:v>-217.95996100000048</c:v>
                </c:pt>
                <c:pt idx="99">
                  <c:v>112.00976600000104</c:v>
                </c:pt>
                <c:pt idx="100">
                  <c:v>-21.469725999999355</c:v>
                </c:pt>
                <c:pt idx="101">
                  <c:v>-76.339844000000085</c:v>
                </c:pt>
                <c:pt idx="102">
                  <c:v>0</c:v>
                </c:pt>
                <c:pt idx="103">
                  <c:v>0</c:v>
                </c:pt>
                <c:pt idx="104">
                  <c:v>155.38964800000031</c:v>
                </c:pt>
                <c:pt idx="105">
                  <c:v>-0.54003899999952409</c:v>
                </c:pt>
                <c:pt idx="106">
                  <c:v>-20.310546999999133</c:v>
                </c:pt>
                <c:pt idx="107">
                  <c:v>5.8798829999996087</c:v>
                </c:pt>
                <c:pt idx="108">
                  <c:v>64.430664999999863</c:v>
                </c:pt>
                <c:pt idx="109">
                  <c:v>0</c:v>
                </c:pt>
                <c:pt idx="110">
                  <c:v>0</c:v>
                </c:pt>
                <c:pt idx="111">
                  <c:v>137.42968800000017</c:v>
                </c:pt>
                <c:pt idx="112">
                  <c:v>-222.60058599999866</c:v>
                </c:pt>
                <c:pt idx="113">
                  <c:v>-142.87988300000143</c:v>
                </c:pt>
                <c:pt idx="114">
                  <c:v>155.67968800000017</c:v>
                </c:pt>
                <c:pt idx="115">
                  <c:v>174.56933599999866</c:v>
                </c:pt>
                <c:pt idx="116">
                  <c:v>0</c:v>
                </c:pt>
                <c:pt idx="117">
                  <c:v>0</c:v>
                </c:pt>
                <c:pt idx="118">
                  <c:v>57.67968700000165</c:v>
                </c:pt>
                <c:pt idx="119">
                  <c:v>-42.360351999999693</c:v>
                </c:pt>
                <c:pt idx="120">
                  <c:v>70.160155999999915</c:v>
                </c:pt>
                <c:pt idx="121">
                  <c:v>-90.310547000000952</c:v>
                </c:pt>
                <c:pt idx="122">
                  <c:v>46.040038999999524</c:v>
                </c:pt>
                <c:pt idx="123">
                  <c:v>0</c:v>
                </c:pt>
                <c:pt idx="124">
                  <c:v>0</c:v>
                </c:pt>
                <c:pt idx="125">
                  <c:v>0</c:v>
                </c:pt>
                <c:pt idx="126">
                  <c:v>-160.99023400000078</c:v>
                </c:pt>
                <c:pt idx="127">
                  <c:v>66.240234999999302</c:v>
                </c:pt>
                <c:pt idx="128">
                  <c:v>-24</c:v>
                </c:pt>
                <c:pt idx="129">
                  <c:v>107.52050799999961</c:v>
                </c:pt>
                <c:pt idx="130">
                  <c:v>0</c:v>
                </c:pt>
                <c:pt idx="131">
                  <c:v>0</c:v>
                </c:pt>
                <c:pt idx="132">
                  <c:v>80.629883000001428</c:v>
                </c:pt>
                <c:pt idx="133">
                  <c:v>41.849609999999302</c:v>
                </c:pt>
                <c:pt idx="134">
                  <c:v>31.049804000000222</c:v>
                </c:pt>
                <c:pt idx="135">
                  <c:v>-33.840820999999778</c:v>
                </c:pt>
                <c:pt idx="136">
                  <c:v>110.54003900000134</c:v>
                </c:pt>
                <c:pt idx="137">
                  <c:v>0</c:v>
                </c:pt>
                <c:pt idx="138">
                  <c:v>0</c:v>
                </c:pt>
                <c:pt idx="139">
                  <c:v>101.30956999999944</c:v>
                </c:pt>
                <c:pt idx="140">
                  <c:v>86.559569999999439</c:v>
                </c:pt>
                <c:pt idx="141">
                  <c:v>8.0293000000001484</c:v>
                </c:pt>
                <c:pt idx="142">
                  <c:v>-298.5097650000007</c:v>
                </c:pt>
                <c:pt idx="143">
                  <c:v>-127.06054700000095</c:v>
                </c:pt>
                <c:pt idx="144">
                  <c:v>0</c:v>
                </c:pt>
                <c:pt idx="145">
                  <c:v>0</c:v>
                </c:pt>
                <c:pt idx="146">
                  <c:v>299.1191400000007</c:v>
                </c:pt>
                <c:pt idx="147">
                  <c:v>-53.910155999999915</c:v>
                </c:pt>
                <c:pt idx="148">
                  <c:v>-32.779296999999133</c:v>
                </c:pt>
                <c:pt idx="149">
                  <c:v>50.569336000000476</c:v>
                </c:pt>
                <c:pt idx="150">
                  <c:v>-96.009763000000021</c:v>
                </c:pt>
                <c:pt idx="151">
                  <c:v>0</c:v>
                </c:pt>
                <c:pt idx="152">
                  <c:v>0</c:v>
                </c:pt>
                <c:pt idx="153">
                  <c:v>110.99023599999964</c:v>
                </c:pt>
                <c:pt idx="154">
                  <c:v>0.54003999999986263</c:v>
                </c:pt>
                <c:pt idx="155">
                  <c:v>-183.74999800000114</c:v>
                </c:pt>
                <c:pt idx="156">
                  <c:v>117.63964800000031</c:v>
                </c:pt>
                <c:pt idx="157">
                  <c:v>-237.9003900000007</c:v>
                </c:pt>
                <c:pt idx="158">
                  <c:v>0</c:v>
                </c:pt>
                <c:pt idx="159">
                  <c:v>0</c:v>
                </c:pt>
                <c:pt idx="160">
                  <c:v>102.43066399999952</c:v>
                </c:pt>
                <c:pt idx="161">
                  <c:v>183.47999999999956</c:v>
                </c:pt>
              </c:numCache>
            </c:numRef>
          </c:val>
          <c:extLst>
            <c:ext xmlns:c16="http://schemas.microsoft.com/office/drawing/2014/chart" uri="{C3380CC4-5D6E-409C-BE32-E72D297353CC}">
              <c16:uniqueId val="{00000000-E9B7-4C59-9E3B-51F2AD4FB34F}"/>
            </c:ext>
          </c:extLst>
        </c:ser>
        <c:dLbls>
          <c:showLegendKey val="0"/>
          <c:showVal val="0"/>
          <c:showCatName val="0"/>
          <c:showSerName val="0"/>
          <c:showPercent val="0"/>
          <c:showBubbleSize val="0"/>
        </c:dLbls>
        <c:gapWidth val="219"/>
        <c:axId val="437767375"/>
        <c:axId val="561287807"/>
      </c:barChart>
      <c:lineChart>
        <c:grouping val="standard"/>
        <c:varyColors val="0"/>
        <c:ser>
          <c:idx val="1"/>
          <c:order val="1"/>
          <c:tx>
            <c:strRef>
              <c:f>IXICDeaths!$C$3</c:f>
              <c:strCache>
                <c:ptCount val="1"/>
                <c:pt idx="0">
                  <c:v>DEATHS </c:v>
                </c:pt>
              </c:strCache>
            </c:strRef>
          </c:tx>
          <c:spPr>
            <a:ln w="28575" cap="rnd">
              <a:solidFill>
                <a:schemeClr val="accent2"/>
              </a:solidFill>
              <a:round/>
            </a:ln>
            <a:effectLst/>
          </c:spPr>
          <c:marker>
            <c:symbol val="none"/>
          </c:marker>
          <c:cat>
            <c:strRef>
              <c:f>IXICDeaths!$A$4:$A$166</c:f>
              <c:strCache>
                <c:ptCount val="162"/>
                <c:pt idx="0">
                  <c:v>1/21/2020</c:v>
                </c:pt>
                <c:pt idx="1">
                  <c:v>1/22/2020</c:v>
                </c:pt>
                <c:pt idx="2">
                  <c:v>1/23/2020</c:v>
                </c:pt>
                <c:pt idx="3">
                  <c:v>1/24/2020</c:v>
                </c:pt>
                <c:pt idx="4">
                  <c:v>1/25/2020</c:v>
                </c:pt>
                <c:pt idx="5">
                  <c:v>1/26/2020</c:v>
                </c:pt>
                <c:pt idx="6">
                  <c:v>1/27/2020</c:v>
                </c:pt>
                <c:pt idx="7">
                  <c:v>1/28/2020</c:v>
                </c:pt>
                <c:pt idx="8">
                  <c:v>1/29/2020</c:v>
                </c:pt>
                <c:pt idx="9">
                  <c:v>1/30/2020</c:v>
                </c:pt>
                <c:pt idx="10">
                  <c:v>1/31/2020</c:v>
                </c:pt>
                <c:pt idx="11">
                  <c:v>2/1/2020</c:v>
                </c:pt>
                <c:pt idx="12">
                  <c:v>2/2/2020</c:v>
                </c:pt>
                <c:pt idx="13">
                  <c:v>2/3/2020</c:v>
                </c:pt>
                <c:pt idx="14">
                  <c:v>2/4/2020</c:v>
                </c:pt>
                <c:pt idx="15">
                  <c:v>2/5/2020</c:v>
                </c:pt>
                <c:pt idx="16">
                  <c:v>2/6/2020</c:v>
                </c:pt>
                <c:pt idx="17">
                  <c:v>2/7/2020</c:v>
                </c:pt>
                <c:pt idx="18">
                  <c:v>2/8/2020</c:v>
                </c:pt>
                <c:pt idx="19">
                  <c:v>2/9/2020</c:v>
                </c:pt>
                <c:pt idx="20">
                  <c:v>2/10/2020</c:v>
                </c:pt>
                <c:pt idx="21">
                  <c:v>2/11/2020</c:v>
                </c:pt>
                <c:pt idx="22">
                  <c:v>2/12/2020</c:v>
                </c:pt>
                <c:pt idx="23">
                  <c:v>2/13/2020</c:v>
                </c:pt>
                <c:pt idx="24">
                  <c:v>2/14/2020</c:v>
                </c:pt>
                <c:pt idx="25">
                  <c:v>2/15/2020</c:v>
                </c:pt>
                <c:pt idx="26">
                  <c:v>2/16/2020</c:v>
                </c:pt>
                <c:pt idx="27">
                  <c:v>2/17/2020</c:v>
                </c:pt>
                <c:pt idx="28">
                  <c:v>2/18/2020</c:v>
                </c:pt>
                <c:pt idx="29">
                  <c:v>2/19/2020</c:v>
                </c:pt>
                <c:pt idx="30">
                  <c:v>2/20/2020</c:v>
                </c:pt>
                <c:pt idx="31">
                  <c:v>2/21/2020</c:v>
                </c:pt>
                <c:pt idx="32">
                  <c:v>2/22/2020</c:v>
                </c:pt>
                <c:pt idx="33">
                  <c:v>2/23/2020</c:v>
                </c:pt>
                <c:pt idx="34">
                  <c:v>2/24/2020</c:v>
                </c:pt>
                <c:pt idx="35">
                  <c:v>2/25/2020</c:v>
                </c:pt>
                <c:pt idx="36">
                  <c:v>2/26/2020</c:v>
                </c:pt>
                <c:pt idx="37">
                  <c:v>2/27/2020</c:v>
                </c:pt>
                <c:pt idx="38">
                  <c:v>2/28/2020</c:v>
                </c:pt>
                <c:pt idx="39">
                  <c:v>2/29/2020</c:v>
                </c:pt>
                <c:pt idx="40">
                  <c:v>3/1/2020</c:v>
                </c:pt>
                <c:pt idx="41">
                  <c:v>3/2/2020</c:v>
                </c:pt>
                <c:pt idx="42">
                  <c:v>3/3/2020</c:v>
                </c:pt>
                <c:pt idx="43">
                  <c:v>3/4/2020</c:v>
                </c:pt>
                <c:pt idx="44">
                  <c:v>3/5/2020</c:v>
                </c:pt>
                <c:pt idx="45">
                  <c:v>3/6/2020</c:v>
                </c:pt>
                <c:pt idx="46">
                  <c:v>3/7/2020</c:v>
                </c:pt>
                <c:pt idx="47">
                  <c:v>3/8/2020</c:v>
                </c:pt>
                <c:pt idx="48">
                  <c:v>3/9/2020</c:v>
                </c:pt>
                <c:pt idx="49">
                  <c:v>3/10/2020</c:v>
                </c:pt>
                <c:pt idx="50">
                  <c:v>3/11/2020</c:v>
                </c:pt>
                <c:pt idx="51">
                  <c:v>3/12/2020</c:v>
                </c:pt>
                <c:pt idx="52">
                  <c:v>3/13/2020</c:v>
                </c:pt>
                <c:pt idx="53">
                  <c:v>3/14/2020</c:v>
                </c:pt>
                <c:pt idx="54">
                  <c:v>3/15/2020</c:v>
                </c:pt>
                <c:pt idx="55">
                  <c:v>3/16/2020</c:v>
                </c:pt>
                <c:pt idx="56">
                  <c:v>3/17/2020</c:v>
                </c:pt>
                <c:pt idx="57">
                  <c:v>3/18/2020</c:v>
                </c:pt>
                <c:pt idx="58">
                  <c:v>3/19/2020</c:v>
                </c:pt>
                <c:pt idx="59">
                  <c:v>3/20/2020</c:v>
                </c:pt>
                <c:pt idx="60">
                  <c:v>3/21/2020</c:v>
                </c:pt>
                <c:pt idx="61">
                  <c:v>3/22/2020</c:v>
                </c:pt>
                <c:pt idx="62">
                  <c:v>3/23/2020</c:v>
                </c:pt>
                <c:pt idx="63">
                  <c:v>3/24/2020</c:v>
                </c:pt>
                <c:pt idx="64">
                  <c:v>3/25/2020</c:v>
                </c:pt>
                <c:pt idx="65">
                  <c:v>3/26/2020</c:v>
                </c:pt>
                <c:pt idx="66">
                  <c:v>3/27/2020</c:v>
                </c:pt>
                <c:pt idx="67">
                  <c:v>3/28/2020</c:v>
                </c:pt>
                <c:pt idx="68">
                  <c:v>3/29/2020</c:v>
                </c:pt>
                <c:pt idx="69">
                  <c:v>3/30/2020</c:v>
                </c:pt>
                <c:pt idx="70">
                  <c:v>3/31/2020</c:v>
                </c:pt>
                <c:pt idx="71">
                  <c:v>4/1/2020</c:v>
                </c:pt>
                <c:pt idx="72">
                  <c:v>4/2/2020</c:v>
                </c:pt>
                <c:pt idx="73">
                  <c:v>4/3/2020</c:v>
                </c:pt>
                <c:pt idx="74">
                  <c:v>4/4/2020</c:v>
                </c:pt>
                <c:pt idx="75">
                  <c:v>4/5/2020</c:v>
                </c:pt>
                <c:pt idx="76">
                  <c:v>4/6/2020</c:v>
                </c:pt>
                <c:pt idx="77">
                  <c:v>4/7/2020</c:v>
                </c:pt>
                <c:pt idx="78">
                  <c:v>4/8/2020</c:v>
                </c:pt>
                <c:pt idx="79">
                  <c:v>4/9/2020</c:v>
                </c:pt>
                <c:pt idx="80">
                  <c:v>4/10/2020</c:v>
                </c:pt>
                <c:pt idx="81">
                  <c:v>4/11/2020</c:v>
                </c:pt>
                <c:pt idx="82">
                  <c:v>4/12/2020</c:v>
                </c:pt>
                <c:pt idx="83">
                  <c:v>4/13/2020</c:v>
                </c:pt>
                <c:pt idx="84">
                  <c:v>4/14/2020</c:v>
                </c:pt>
                <c:pt idx="85">
                  <c:v>4/15/2020</c:v>
                </c:pt>
                <c:pt idx="86">
                  <c:v>4/16/2020</c:v>
                </c:pt>
                <c:pt idx="87">
                  <c:v>4/17/2020</c:v>
                </c:pt>
                <c:pt idx="88">
                  <c:v>4/18/2020</c:v>
                </c:pt>
                <c:pt idx="89">
                  <c:v>4/19/2020</c:v>
                </c:pt>
                <c:pt idx="90">
                  <c:v>4/20/2020</c:v>
                </c:pt>
                <c:pt idx="91">
                  <c:v>4/21/2020</c:v>
                </c:pt>
                <c:pt idx="92">
                  <c:v>4/22/2020</c:v>
                </c:pt>
                <c:pt idx="93">
                  <c:v>4/23/2020</c:v>
                </c:pt>
                <c:pt idx="94">
                  <c:v>4/24/2020</c:v>
                </c:pt>
                <c:pt idx="95">
                  <c:v>4/25/2020</c:v>
                </c:pt>
                <c:pt idx="96">
                  <c:v>4/26/2020</c:v>
                </c:pt>
                <c:pt idx="97">
                  <c:v>4/27/2020</c:v>
                </c:pt>
                <c:pt idx="98">
                  <c:v>4/28/2020</c:v>
                </c:pt>
                <c:pt idx="99">
                  <c:v>4/29/2020</c:v>
                </c:pt>
                <c:pt idx="100">
                  <c:v>4/30/2020</c:v>
                </c:pt>
                <c:pt idx="101">
                  <c:v>5/1/2020</c:v>
                </c:pt>
                <c:pt idx="102">
                  <c:v>5/2/2020</c:v>
                </c:pt>
                <c:pt idx="103">
                  <c:v>5/3/2020</c:v>
                </c:pt>
                <c:pt idx="104">
                  <c:v>5/4/2020</c:v>
                </c:pt>
                <c:pt idx="105">
                  <c:v>5/5/2020</c:v>
                </c:pt>
                <c:pt idx="106">
                  <c:v>5/6/2020</c:v>
                </c:pt>
                <c:pt idx="107">
                  <c:v>5/7/2020</c:v>
                </c:pt>
                <c:pt idx="108">
                  <c:v>5/8/2020</c:v>
                </c:pt>
                <c:pt idx="109">
                  <c:v>5/9/2020</c:v>
                </c:pt>
                <c:pt idx="110">
                  <c:v>5/10/2020</c:v>
                </c:pt>
                <c:pt idx="111">
                  <c:v>5/11/2020</c:v>
                </c:pt>
                <c:pt idx="112">
                  <c:v>5/12/2020</c:v>
                </c:pt>
                <c:pt idx="113">
                  <c:v>5/13/2020</c:v>
                </c:pt>
                <c:pt idx="114">
                  <c:v>5/14/2020</c:v>
                </c:pt>
                <c:pt idx="115">
                  <c:v>5/15/2020</c:v>
                </c:pt>
                <c:pt idx="116">
                  <c:v>5/16/2020</c:v>
                </c:pt>
                <c:pt idx="117">
                  <c:v>5/17/2020</c:v>
                </c:pt>
                <c:pt idx="118">
                  <c:v>5/18/2020</c:v>
                </c:pt>
                <c:pt idx="119">
                  <c:v>5/19/2020</c:v>
                </c:pt>
                <c:pt idx="120">
                  <c:v>5/20/2020</c:v>
                </c:pt>
                <c:pt idx="121">
                  <c:v>5/21/2020</c:v>
                </c:pt>
                <c:pt idx="122">
                  <c:v>5/22/2020</c:v>
                </c:pt>
                <c:pt idx="123">
                  <c:v>5/23/2020</c:v>
                </c:pt>
                <c:pt idx="124">
                  <c:v>5/24/2020</c:v>
                </c:pt>
                <c:pt idx="125">
                  <c:v>5/25/2020</c:v>
                </c:pt>
                <c:pt idx="126">
                  <c:v>5/26/2020</c:v>
                </c:pt>
                <c:pt idx="127">
                  <c:v>5/27/2020</c:v>
                </c:pt>
                <c:pt idx="128">
                  <c:v>5/28/2020</c:v>
                </c:pt>
                <c:pt idx="129">
                  <c:v>5/29/2020</c:v>
                </c:pt>
                <c:pt idx="130">
                  <c:v>5/30/2020</c:v>
                </c:pt>
                <c:pt idx="131">
                  <c:v>5/31/2020</c:v>
                </c:pt>
                <c:pt idx="132">
                  <c:v>6/1/2020</c:v>
                </c:pt>
                <c:pt idx="133">
                  <c:v>6/2/2020</c:v>
                </c:pt>
                <c:pt idx="134">
                  <c:v>6/3/2020</c:v>
                </c:pt>
                <c:pt idx="135">
                  <c:v>6/4/2020</c:v>
                </c:pt>
                <c:pt idx="136">
                  <c:v>6/5/2020</c:v>
                </c:pt>
                <c:pt idx="137">
                  <c:v>6/6/2020</c:v>
                </c:pt>
                <c:pt idx="138">
                  <c:v>6/7/2020</c:v>
                </c:pt>
                <c:pt idx="139">
                  <c:v>6/8/2020</c:v>
                </c:pt>
                <c:pt idx="140">
                  <c:v>6/9/2020</c:v>
                </c:pt>
                <c:pt idx="141">
                  <c:v>6/10/2020</c:v>
                </c:pt>
                <c:pt idx="142">
                  <c:v>6/11/2020</c:v>
                </c:pt>
                <c:pt idx="143">
                  <c:v>6/12/2020</c:v>
                </c:pt>
                <c:pt idx="144">
                  <c:v>6/13/2020</c:v>
                </c:pt>
                <c:pt idx="145">
                  <c:v>6/14/2020</c:v>
                </c:pt>
                <c:pt idx="146">
                  <c:v>6/15/2020</c:v>
                </c:pt>
                <c:pt idx="147">
                  <c:v>6/16/2020</c:v>
                </c:pt>
                <c:pt idx="148">
                  <c:v>6/17/2020</c:v>
                </c:pt>
                <c:pt idx="149">
                  <c:v>6/18/2020</c:v>
                </c:pt>
                <c:pt idx="150">
                  <c:v>6/19/2020</c:v>
                </c:pt>
                <c:pt idx="151">
                  <c:v>6/20/2020</c:v>
                </c:pt>
                <c:pt idx="152">
                  <c:v>6/21/2020</c:v>
                </c:pt>
                <c:pt idx="153">
                  <c:v>6/22/2020</c:v>
                </c:pt>
                <c:pt idx="154">
                  <c:v>6/23/2020</c:v>
                </c:pt>
                <c:pt idx="155">
                  <c:v>6/24/2020</c:v>
                </c:pt>
                <c:pt idx="156">
                  <c:v>6/25/2020</c:v>
                </c:pt>
                <c:pt idx="157">
                  <c:v>6/26/2020</c:v>
                </c:pt>
                <c:pt idx="158">
                  <c:v>6/27/2020</c:v>
                </c:pt>
                <c:pt idx="159">
                  <c:v>6/28/2020</c:v>
                </c:pt>
                <c:pt idx="160">
                  <c:v>6/29/2020</c:v>
                </c:pt>
                <c:pt idx="161">
                  <c:v>6/30/2020</c:v>
                </c:pt>
              </c:strCache>
            </c:strRef>
          </c:cat>
          <c:val>
            <c:numRef>
              <c:f>IXICDeaths!$C$4:$C$166</c:f>
              <c:numCache>
                <c:formatCode>General</c:formatCode>
                <c:ptCount val="162"/>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1</c:v>
                </c:pt>
                <c:pt idx="40">
                  <c:v>2</c:v>
                </c:pt>
                <c:pt idx="41">
                  <c:v>3</c:v>
                </c:pt>
                <c:pt idx="42">
                  <c:v>4</c:v>
                </c:pt>
                <c:pt idx="43">
                  <c:v>2</c:v>
                </c:pt>
                <c:pt idx="44">
                  <c:v>0</c:v>
                </c:pt>
                <c:pt idx="45">
                  <c:v>3</c:v>
                </c:pt>
                <c:pt idx="46">
                  <c:v>4</c:v>
                </c:pt>
                <c:pt idx="47">
                  <c:v>3</c:v>
                </c:pt>
                <c:pt idx="48">
                  <c:v>4</c:v>
                </c:pt>
                <c:pt idx="49">
                  <c:v>5</c:v>
                </c:pt>
                <c:pt idx="50">
                  <c:v>6</c:v>
                </c:pt>
                <c:pt idx="51">
                  <c:v>6</c:v>
                </c:pt>
                <c:pt idx="52">
                  <c:v>7</c:v>
                </c:pt>
                <c:pt idx="53">
                  <c:v>10</c:v>
                </c:pt>
                <c:pt idx="54">
                  <c:v>8</c:v>
                </c:pt>
                <c:pt idx="55">
                  <c:v>23</c:v>
                </c:pt>
                <c:pt idx="56">
                  <c:v>26</c:v>
                </c:pt>
                <c:pt idx="57">
                  <c:v>45</c:v>
                </c:pt>
                <c:pt idx="58">
                  <c:v>50</c:v>
                </c:pt>
                <c:pt idx="59">
                  <c:v>65</c:v>
                </c:pt>
                <c:pt idx="60">
                  <c:v>82</c:v>
                </c:pt>
                <c:pt idx="61">
                  <c:v>97</c:v>
                </c:pt>
                <c:pt idx="62">
                  <c:v>120</c:v>
                </c:pt>
                <c:pt idx="63">
                  <c:v>206</c:v>
                </c:pt>
                <c:pt idx="64">
                  <c:v>269</c:v>
                </c:pt>
                <c:pt idx="65">
                  <c:v>299</c:v>
                </c:pt>
                <c:pt idx="66">
                  <c:v>411</c:v>
                </c:pt>
                <c:pt idx="67">
                  <c:v>527</c:v>
                </c:pt>
                <c:pt idx="68">
                  <c:v>413</c:v>
                </c:pt>
                <c:pt idx="69">
                  <c:v>646</c:v>
                </c:pt>
                <c:pt idx="70">
                  <c:v>932</c:v>
                </c:pt>
                <c:pt idx="71">
                  <c:v>1031</c:v>
                </c:pt>
                <c:pt idx="72">
                  <c:v>1215</c:v>
                </c:pt>
                <c:pt idx="73">
                  <c:v>1387</c:v>
                </c:pt>
                <c:pt idx="74">
                  <c:v>1554</c:v>
                </c:pt>
                <c:pt idx="75">
                  <c:v>1366</c:v>
                </c:pt>
                <c:pt idx="76">
                  <c:v>2251</c:v>
                </c:pt>
                <c:pt idx="77">
                  <c:v>1503</c:v>
                </c:pt>
                <c:pt idx="78">
                  <c:v>2084</c:v>
                </c:pt>
                <c:pt idx="79">
                  <c:v>2111</c:v>
                </c:pt>
                <c:pt idx="80">
                  <c:v>2257</c:v>
                </c:pt>
                <c:pt idx="81">
                  <c:v>2080</c:v>
                </c:pt>
                <c:pt idx="82">
                  <c:v>1679</c:v>
                </c:pt>
                <c:pt idx="83">
                  <c:v>1762</c:v>
                </c:pt>
                <c:pt idx="84">
                  <c:v>2705</c:v>
                </c:pt>
                <c:pt idx="85">
                  <c:v>2747</c:v>
                </c:pt>
                <c:pt idx="86">
                  <c:v>2342</c:v>
                </c:pt>
                <c:pt idx="87">
                  <c:v>2286</c:v>
                </c:pt>
                <c:pt idx="88">
                  <c:v>1949</c:v>
                </c:pt>
                <c:pt idx="89">
                  <c:v>1539</c:v>
                </c:pt>
                <c:pt idx="90">
                  <c:v>1836</c:v>
                </c:pt>
                <c:pt idx="91">
                  <c:v>2671</c:v>
                </c:pt>
                <c:pt idx="92">
                  <c:v>2393</c:v>
                </c:pt>
                <c:pt idx="93">
                  <c:v>2128</c:v>
                </c:pt>
                <c:pt idx="94">
                  <c:v>2117</c:v>
                </c:pt>
                <c:pt idx="95">
                  <c:v>1960</c:v>
                </c:pt>
                <c:pt idx="96">
                  <c:v>1252</c:v>
                </c:pt>
                <c:pt idx="97">
                  <c:v>1442</c:v>
                </c:pt>
                <c:pt idx="98">
                  <c:v>2392</c:v>
                </c:pt>
                <c:pt idx="99">
                  <c:v>2514</c:v>
                </c:pt>
                <c:pt idx="100">
                  <c:v>2204</c:v>
                </c:pt>
                <c:pt idx="101">
                  <c:v>1760</c:v>
                </c:pt>
                <c:pt idx="102">
                  <c:v>1582</c:v>
                </c:pt>
                <c:pt idx="103">
                  <c:v>1373</c:v>
                </c:pt>
                <c:pt idx="104">
                  <c:v>1045</c:v>
                </c:pt>
                <c:pt idx="105">
                  <c:v>2232</c:v>
                </c:pt>
                <c:pt idx="106">
                  <c:v>2994</c:v>
                </c:pt>
                <c:pt idx="107">
                  <c:v>1669</c:v>
                </c:pt>
                <c:pt idx="108">
                  <c:v>1570</c:v>
                </c:pt>
                <c:pt idx="109">
                  <c:v>1453</c:v>
                </c:pt>
                <c:pt idx="110">
                  <c:v>928</c:v>
                </c:pt>
                <c:pt idx="111">
                  <c:v>979</c:v>
                </c:pt>
                <c:pt idx="112">
                  <c:v>1651</c:v>
                </c:pt>
                <c:pt idx="113">
                  <c:v>1767</c:v>
                </c:pt>
                <c:pt idx="114">
                  <c:v>1736</c:v>
                </c:pt>
                <c:pt idx="115">
                  <c:v>1588</c:v>
                </c:pt>
                <c:pt idx="116">
                  <c:v>1225</c:v>
                </c:pt>
                <c:pt idx="117">
                  <c:v>843</c:v>
                </c:pt>
                <c:pt idx="118">
                  <c:v>839</c:v>
                </c:pt>
                <c:pt idx="119">
                  <c:v>1520</c:v>
                </c:pt>
                <c:pt idx="120">
                  <c:v>1482</c:v>
                </c:pt>
                <c:pt idx="121">
                  <c:v>1310</c:v>
                </c:pt>
                <c:pt idx="122">
                  <c:v>1288</c:v>
                </c:pt>
                <c:pt idx="123">
                  <c:v>1049</c:v>
                </c:pt>
                <c:pt idx="124">
                  <c:v>620</c:v>
                </c:pt>
                <c:pt idx="125">
                  <c:v>508</c:v>
                </c:pt>
                <c:pt idx="126">
                  <c:v>747</c:v>
                </c:pt>
                <c:pt idx="127">
                  <c:v>1485</c:v>
                </c:pt>
                <c:pt idx="128">
                  <c:v>1198</c:v>
                </c:pt>
                <c:pt idx="129">
                  <c:v>1189</c:v>
                </c:pt>
                <c:pt idx="130">
                  <c:v>962</c:v>
                </c:pt>
                <c:pt idx="131">
                  <c:v>601</c:v>
                </c:pt>
                <c:pt idx="132">
                  <c:v>734</c:v>
                </c:pt>
                <c:pt idx="133">
                  <c:v>1080</c:v>
                </c:pt>
                <c:pt idx="134">
                  <c:v>987</c:v>
                </c:pt>
                <c:pt idx="135">
                  <c:v>1008</c:v>
                </c:pt>
                <c:pt idx="136">
                  <c:v>1111</c:v>
                </c:pt>
                <c:pt idx="137">
                  <c:v>727</c:v>
                </c:pt>
                <c:pt idx="138">
                  <c:v>390</c:v>
                </c:pt>
                <c:pt idx="139">
                  <c:v>722</c:v>
                </c:pt>
                <c:pt idx="140">
                  <c:v>1030</c:v>
                </c:pt>
                <c:pt idx="141">
                  <c:v>929</c:v>
                </c:pt>
                <c:pt idx="142">
                  <c:v>875</c:v>
                </c:pt>
                <c:pt idx="143">
                  <c:v>777</c:v>
                </c:pt>
                <c:pt idx="144">
                  <c:v>692</c:v>
                </c:pt>
                <c:pt idx="145">
                  <c:v>316</c:v>
                </c:pt>
                <c:pt idx="146">
                  <c:v>448</c:v>
                </c:pt>
                <c:pt idx="147">
                  <c:v>769</c:v>
                </c:pt>
                <c:pt idx="148">
                  <c:v>753</c:v>
                </c:pt>
                <c:pt idx="149">
                  <c:v>726</c:v>
                </c:pt>
                <c:pt idx="150">
                  <c:v>708</c:v>
                </c:pt>
                <c:pt idx="151">
                  <c:v>545</c:v>
                </c:pt>
                <c:pt idx="152">
                  <c:v>255</c:v>
                </c:pt>
                <c:pt idx="153">
                  <c:v>360</c:v>
                </c:pt>
                <c:pt idx="154">
                  <c:v>833</c:v>
                </c:pt>
                <c:pt idx="155">
                  <c:v>767</c:v>
                </c:pt>
                <c:pt idx="156">
                  <c:v>2464</c:v>
                </c:pt>
                <c:pt idx="157">
                  <c:v>633</c:v>
                </c:pt>
                <c:pt idx="158">
                  <c:v>510</c:v>
                </c:pt>
                <c:pt idx="159">
                  <c:v>270</c:v>
                </c:pt>
                <c:pt idx="160">
                  <c:v>347</c:v>
                </c:pt>
                <c:pt idx="161">
                  <c:v>1300</c:v>
                </c:pt>
              </c:numCache>
            </c:numRef>
          </c:val>
          <c:smooth val="0"/>
          <c:extLst>
            <c:ext xmlns:c16="http://schemas.microsoft.com/office/drawing/2014/chart" uri="{C3380CC4-5D6E-409C-BE32-E72D297353CC}">
              <c16:uniqueId val="{00000001-E9B7-4C59-9E3B-51F2AD4FB34F}"/>
            </c:ext>
          </c:extLst>
        </c:ser>
        <c:dLbls>
          <c:showLegendKey val="0"/>
          <c:showVal val="0"/>
          <c:showCatName val="0"/>
          <c:showSerName val="0"/>
          <c:showPercent val="0"/>
          <c:showBubbleSize val="0"/>
        </c:dLbls>
        <c:marker val="1"/>
        <c:smooth val="0"/>
        <c:axId val="1987648943"/>
        <c:axId val="485987007"/>
      </c:lineChart>
      <c:catAx>
        <c:axId val="437767375"/>
        <c:scaling>
          <c:orientation val="minMax"/>
        </c:scaling>
        <c:delete val="1"/>
        <c:axPos val="b"/>
        <c:numFmt formatCode="General" sourceLinked="1"/>
        <c:majorTickMark val="none"/>
        <c:minorTickMark val="none"/>
        <c:tickLblPos val="nextTo"/>
        <c:crossAx val="561287807"/>
        <c:crosses val="autoZero"/>
        <c:auto val="1"/>
        <c:lblAlgn val="ctr"/>
        <c:lblOffset val="100"/>
        <c:noMultiLvlLbl val="0"/>
      </c:catAx>
      <c:valAx>
        <c:axId val="561287807"/>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767375"/>
        <c:crosses val="autoZero"/>
        <c:crossBetween val="between"/>
      </c:valAx>
      <c:valAx>
        <c:axId val="485987007"/>
        <c:scaling>
          <c:orientation val="minMax"/>
        </c:scaling>
        <c:delete val="0"/>
        <c:axPos val="r"/>
        <c:numFmt formatCode="0,&quot;K&quot;"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7648943"/>
        <c:crosses val="max"/>
        <c:crossBetween val="between"/>
      </c:valAx>
      <c:catAx>
        <c:axId val="1987648943"/>
        <c:scaling>
          <c:orientation val="minMax"/>
        </c:scaling>
        <c:delete val="1"/>
        <c:axPos val="b"/>
        <c:numFmt formatCode="General" sourceLinked="1"/>
        <c:majorTickMark val="out"/>
        <c:minorTickMark val="none"/>
        <c:tickLblPos val="nextTo"/>
        <c:crossAx val="485987007"/>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[covid19-nasdaq.xlsx]IXICCases!IXICCases</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Daily</a:t>
            </a:r>
            <a:r>
              <a:rPr lang="en-US" baseline="0"/>
              <a:t> Gains/Losses &amp; COVID Cases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IXICCases!$B$3</c:f>
              <c:strCache>
                <c:ptCount val="1"/>
                <c:pt idx="0">
                  <c:v>GAIN/LOSS </c:v>
                </c:pt>
              </c:strCache>
            </c:strRef>
          </c:tx>
          <c:spPr>
            <a:solidFill>
              <a:schemeClr val="accent1"/>
            </a:solidFill>
            <a:ln>
              <a:noFill/>
            </a:ln>
            <a:effectLst/>
          </c:spPr>
          <c:invertIfNegative val="0"/>
          <c:cat>
            <c:strRef>
              <c:f>IXICCases!$A$4:$A$166</c:f>
              <c:strCache>
                <c:ptCount val="162"/>
                <c:pt idx="0">
                  <c:v>1/21/2020</c:v>
                </c:pt>
                <c:pt idx="1">
                  <c:v>1/22/2020</c:v>
                </c:pt>
                <c:pt idx="2">
                  <c:v>1/23/2020</c:v>
                </c:pt>
                <c:pt idx="3">
                  <c:v>1/24/2020</c:v>
                </c:pt>
                <c:pt idx="4">
                  <c:v>1/25/2020</c:v>
                </c:pt>
                <c:pt idx="5">
                  <c:v>1/26/2020</c:v>
                </c:pt>
                <c:pt idx="6">
                  <c:v>1/27/2020</c:v>
                </c:pt>
                <c:pt idx="7">
                  <c:v>1/28/2020</c:v>
                </c:pt>
                <c:pt idx="8">
                  <c:v>1/29/2020</c:v>
                </c:pt>
                <c:pt idx="9">
                  <c:v>1/30/2020</c:v>
                </c:pt>
                <c:pt idx="10">
                  <c:v>1/31/2020</c:v>
                </c:pt>
                <c:pt idx="11">
                  <c:v>2/1/2020</c:v>
                </c:pt>
                <c:pt idx="12">
                  <c:v>2/2/2020</c:v>
                </c:pt>
                <c:pt idx="13">
                  <c:v>2/3/2020</c:v>
                </c:pt>
                <c:pt idx="14">
                  <c:v>2/4/2020</c:v>
                </c:pt>
                <c:pt idx="15">
                  <c:v>2/5/2020</c:v>
                </c:pt>
                <c:pt idx="16">
                  <c:v>2/6/2020</c:v>
                </c:pt>
                <c:pt idx="17">
                  <c:v>2/7/2020</c:v>
                </c:pt>
                <c:pt idx="18">
                  <c:v>2/8/2020</c:v>
                </c:pt>
                <c:pt idx="19">
                  <c:v>2/9/2020</c:v>
                </c:pt>
                <c:pt idx="20">
                  <c:v>2/10/2020</c:v>
                </c:pt>
                <c:pt idx="21">
                  <c:v>2/11/2020</c:v>
                </c:pt>
                <c:pt idx="22">
                  <c:v>2/12/2020</c:v>
                </c:pt>
                <c:pt idx="23">
                  <c:v>2/13/2020</c:v>
                </c:pt>
                <c:pt idx="24">
                  <c:v>2/14/2020</c:v>
                </c:pt>
                <c:pt idx="25">
                  <c:v>2/15/2020</c:v>
                </c:pt>
                <c:pt idx="26">
                  <c:v>2/16/2020</c:v>
                </c:pt>
                <c:pt idx="27">
                  <c:v>2/17/2020</c:v>
                </c:pt>
                <c:pt idx="28">
                  <c:v>2/18/2020</c:v>
                </c:pt>
                <c:pt idx="29">
                  <c:v>2/19/2020</c:v>
                </c:pt>
                <c:pt idx="30">
                  <c:v>2/20/2020</c:v>
                </c:pt>
                <c:pt idx="31">
                  <c:v>2/21/2020</c:v>
                </c:pt>
                <c:pt idx="32">
                  <c:v>2/22/2020</c:v>
                </c:pt>
                <c:pt idx="33">
                  <c:v>2/23/2020</c:v>
                </c:pt>
                <c:pt idx="34">
                  <c:v>2/24/2020</c:v>
                </c:pt>
                <c:pt idx="35">
                  <c:v>2/25/2020</c:v>
                </c:pt>
                <c:pt idx="36">
                  <c:v>2/26/2020</c:v>
                </c:pt>
                <c:pt idx="37">
                  <c:v>2/27/2020</c:v>
                </c:pt>
                <c:pt idx="38">
                  <c:v>2/28/2020</c:v>
                </c:pt>
                <c:pt idx="39">
                  <c:v>2/29/2020</c:v>
                </c:pt>
                <c:pt idx="40">
                  <c:v>3/1/2020</c:v>
                </c:pt>
                <c:pt idx="41">
                  <c:v>3/2/2020</c:v>
                </c:pt>
                <c:pt idx="42">
                  <c:v>3/3/2020</c:v>
                </c:pt>
                <c:pt idx="43">
                  <c:v>3/4/2020</c:v>
                </c:pt>
                <c:pt idx="44">
                  <c:v>3/5/2020</c:v>
                </c:pt>
                <c:pt idx="45">
                  <c:v>3/6/2020</c:v>
                </c:pt>
                <c:pt idx="46">
                  <c:v>3/7/2020</c:v>
                </c:pt>
                <c:pt idx="47">
                  <c:v>3/8/2020</c:v>
                </c:pt>
                <c:pt idx="48">
                  <c:v>3/9/2020</c:v>
                </c:pt>
                <c:pt idx="49">
                  <c:v>3/10/2020</c:v>
                </c:pt>
                <c:pt idx="50">
                  <c:v>3/11/2020</c:v>
                </c:pt>
                <c:pt idx="51">
                  <c:v>3/12/2020</c:v>
                </c:pt>
                <c:pt idx="52">
                  <c:v>3/13/2020</c:v>
                </c:pt>
                <c:pt idx="53">
                  <c:v>3/14/2020</c:v>
                </c:pt>
                <c:pt idx="54">
                  <c:v>3/15/2020</c:v>
                </c:pt>
                <c:pt idx="55">
                  <c:v>3/16/2020</c:v>
                </c:pt>
                <c:pt idx="56">
                  <c:v>3/17/2020</c:v>
                </c:pt>
                <c:pt idx="57">
                  <c:v>3/18/2020</c:v>
                </c:pt>
                <c:pt idx="58">
                  <c:v>3/19/2020</c:v>
                </c:pt>
                <c:pt idx="59">
                  <c:v>3/20/2020</c:v>
                </c:pt>
                <c:pt idx="60">
                  <c:v>3/21/2020</c:v>
                </c:pt>
                <c:pt idx="61">
                  <c:v>3/22/2020</c:v>
                </c:pt>
                <c:pt idx="62">
                  <c:v>3/23/2020</c:v>
                </c:pt>
                <c:pt idx="63">
                  <c:v>3/24/2020</c:v>
                </c:pt>
                <c:pt idx="64">
                  <c:v>3/25/2020</c:v>
                </c:pt>
                <c:pt idx="65">
                  <c:v>3/26/2020</c:v>
                </c:pt>
                <c:pt idx="66">
                  <c:v>3/27/2020</c:v>
                </c:pt>
                <c:pt idx="67">
                  <c:v>3/28/2020</c:v>
                </c:pt>
                <c:pt idx="68">
                  <c:v>3/29/2020</c:v>
                </c:pt>
                <c:pt idx="69">
                  <c:v>3/30/2020</c:v>
                </c:pt>
                <c:pt idx="70">
                  <c:v>3/31/2020</c:v>
                </c:pt>
                <c:pt idx="71">
                  <c:v>4/1/2020</c:v>
                </c:pt>
                <c:pt idx="72">
                  <c:v>4/2/2020</c:v>
                </c:pt>
                <c:pt idx="73">
                  <c:v>4/3/2020</c:v>
                </c:pt>
                <c:pt idx="74">
                  <c:v>4/4/2020</c:v>
                </c:pt>
                <c:pt idx="75">
                  <c:v>4/5/2020</c:v>
                </c:pt>
                <c:pt idx="76">
                  <c:v>4/6/2020</c:v>
                </c:pt>
                <c:pt idx="77">
                  <c:v>4/7/2020</c:v>
                </c:pt>
                <c:pt idx="78">
                  <c:v>4/8/2020</c:v>
                </c:pt>
                <c:pt idx="79">
                  <c:v>4/9/2020</c:v>
                </c:pt>
                <c:pt idx="80">
                  <c:v>4/10/2020</c:v>
                </c:pt>
                <c:pt idx="81">
                  <c:v>4/11/2020</c:v>
                </c:pt>
                <c:pt idx="82">
                  <c:v>4/12/2020</c:v>
                </c:pt>
                <c:pt idx="83">
                  <c:v>4/13/2020</c:v>
                </c:pt>
                <c:pt idx="84">
                  <c:v>4/14/2020</c:v>
                </c:pt>
                <c:pt idx="85">
                  <c:v>4/15/2020</c:v>
                </c:pt>
                <c:pt idx="86">
                  <c:v>4/16/2020</c:v>
                </c:pt>
                <c:pt idx="87">
                  <c:v>4/17/2020</c:v>
                </c:pt>
                <c:pt idx="88">
                  <c:v>4/18/2020</c:v>
                </c:pt>
                <c:pt idx="89">
                  <c:v>4/19/2020</c:v>
                </c:pt>
                <c:pt idx="90">
                  <c:v>4/20/2020</c:v>
                </c:pt>
                <c:pt idx="91">
                  <c:v>4/21/2020</c:v>
                </c:pt>
                <c:pt idx="92">
                  <c:v>4/22/2020</c:v>
                </c:pt>
                <c:pt idx="93">
                  <c:v>4/23/2020</c:v>
                </c:pt>
                <c:pt idx="94">
                  <c:v>4/24/2020</c:v>
                </c:pt>
                <c:pt idx="95">
                  <c:v>4/25/2020</c:v>
                </c:pt>
                <c:pt idx="96">
                  <c:v>4/26/2020</c:v>
                </c:pt>
                <c:pt idx="97">
                  <c:v>4/27/2020</c:v>
                </c:pt>
                <c:pt idx="98">
                  <c:v>4/28/2020</c:v>
                </c:pt>
                <c:pt idx="99">
                  <c:v>4/29/2020</c:v>
                </c:pt>
                <c:pt idx="100">
                  <c:v>4/30/2020</c:v>
                </c:pt>
                <c:pt idx="101">
                  <c:v>5/1/2020</c:v>
                </c:pt>
                <c:pt idx="102">
                  <c:v>5/2/2020</c:v>
                </c:pt>
                <c:pt idx="103">
                  <c:v>5/3/2020</c:v>
                </c:pt>
                <c:pt idx="104">
                  <c:v>5/4/2020</c:v>
                </c:pt>
                <c:pt idx="105">
                  <c:v>5/5/2020</c:v>
                </c:pt>
                <c:pt idx="106">
                  <c:v>5/6/2020</c:v>
                </c:pt>
                <c:pt idx="107">
                  <c:v>5/7/2020</c:v>
                </c:pt>
                <c:pt idx="108">
                  <c:v>5/8/2020</c:v>
                </c:pt>
                <c:pt idx="109">
                  <c:v>5/9/2020</c:v>
                </c:pt>
                <c:pt idx="110">
                  <c:v>5/10/2020</c:v>
                </c:pt>
                <c:pt idx="111">
                  <c:v>5/11/2020</c:v>
                </c:pt>
                <c:pt idx="112">
                  <c:v>5/12/2020</c:v>
                </c:pt>
                <c:pt idx="113">
                  <c:v>5/13/2020</c:v>
                </c:pt>
                <c:pt idx="114">
                  <c:v>5/14/2020</c:v>
                </c:pt>
                <c:pt idx="115">
                  <c:v>5/15/2020</c:v>
                </c:pt>
                <c:pt idx="116">
                  <c:v>5/16/2020</c:v>
                </c:pt>
                <c:pt idx="117">
                  <c:v>5/17/2020</c:v>
                </c:pt>
                <c:pt idx="118">
                  <c:v>5/18/2020</c:v>
                </c:pt>
                <c:pt idx="119">
                  <c:v>5/19/2020</c:v>
                </c:pt>
                <c:pt idx="120">
                  <c:v>5/20/2020</c:v>
                </c:pt>
                <c:pt idx="121">
                  <c:v>5/21/2020</c:v>
                </c:pt>
                <c:pt idx="122">
                  <c:v>5/22/2020</c:v>
                </c:pt>
                <c:pt idx="123">
                  <c:v>5/23/2020</c:v>
                </c:pt>
                <c:pt idx="124">
                  <c:v>5/24/2020</c:v>
                </c:pt>
                <c:pt idx="125">
                  <c:v>5/25/2020</c:v>
                </c:pt>
                <c:pt idx="126">
                  <c:v>5/26/2020</c:v>
                </c:pt>
                <c:pt idx="127">
                  <c:v>5/27/2020</c:v>
                </c:pt>
                <c:pt idx="128">
                  <c:v>5/28/2020</c:v>
                </c:pt>
                <c:pt idx="129">
                  <c:v>5/29/2020</c:v>
                </c:pt>
                <c:pt idx="130">
                  <c:v>5/30/2020</c:v>
                </c:pt>
                <c:pt idx="131">
                  <c:v>5/31/2020</c:v>
                </c:pt>
                <c:pt idx="132">
                  <c:v>6/1/2020</c:v>
                </c:pt>
                <c:pt idx="133">
                  <c:v>6/2/2020</c:v>
                </c:pt>
                <c:pt idx="134">
                  <c:v>6/3/2020</c:v>
                </c:pt>
                <c:pt idx="135">
                  <c:v>6/4/2020</c:v>
                </c:pt>
                <c:pt idx="136">
                  <c:v>6/5/2020</c:v>
                </c:pt>
                <c:pt idx="137">
                  <c:v>6/6/2020</c:v>
                </c:pt>
                <c:pt idx="138">
                  <c:v>6/7/2020</c:v>
                </c:pt>
                <c:pt idx="139">
                  <c:v>6/8/2020</c:v>
                </c:pt>
                <c:pt idx="140">
                  <c:v>6/9/2020</c:v>
                </c:pt>
                <c:pt idx="141">
                  <c:v>6/10/2020</c:v>
                </c:pt>
                <c:pt idx="142">
                  <c:v>6/11/2020</c:v>
                </c:pt>
                <c:pt idx="143">
                  <c:v>6/12/2020</c:v>
                </c:pt>
                <c:pt idx="144">
                  <c:v>6/13/2020</c:v>
                </c:pt>
                <c:pt idx="145">
                  <c:v>6/14/2020</c:v>
                </c:pt>
                <c:pt idx="146">
                  <c:v>6/15/2020</c:v>
                </c:pt>
                <c:pt idx="147">
                  <c:v>6/16/2020</c:v>
                </c:pt>
                <c:pt idx="148">
                  <c:v>6/17/2020</c:v>
                </c:pt>
                <c:pt idx="149">
                  <c:v>6/18/2020</c:v>
                </c:pt>
                <c:pt idx="150">
                  <c:v>6/19/2020</c:v>
                </c:pt>
                <c:pt idx="151">
                  <c:v>6/20/2020</c:v>
                </c:pt>
                <c:pt idx="152">
                  <c:v>6/21/2020</c:v>
                </c:pt>
                <c:pt idx="153">
                  <c:v>6/22/2020</c:v>
                </c:pt>
                <c:pt idx="154">
                  <c:v>6/23/2020</c:v>
                </c:pt>
                <c:pt idx="155">
                  <c:v>6/24/2020</c:v>
                </c:pt>
                <c:pt idx="156">
                  <c:v>6/25/2020</c:v>
                </c:pt>
                <c:pt idx="157">
                  <c:v>6/26/2020</c:v>
                </c:pt>
                <c:pt idx="158">
                  <c:v>6/27/2020</c:v>
                </c:pt>
                <c:pt idx="159">
                  <c:v>6/28/2020</c:v>
                </c:pt>
                <c:pt idx="160">
                  <c:v>6/29/2020</c:v>
                </c:pt>
                <c:pt idx="161">
                  <c:v>6/30/2020</c:v>
                </c:pt>
              </c:strCache>
            </c:strRef>
          </c:cat>
          <c:val>
            <c:numRef>
              <c:f>IXICCases!$B$4:$B$166</c:f>
              <c:numCache>
                <c:formatCode>General</c:formatCode>
                <c:ptCount val="162"/>
                <c:pt idx="0">
                  <c:v>9.7392569999992702</c:v>
                </c:pt>
                <c:pt idx="1">
                  <c:v>-29.840820999999778</c:v>
                </c:pt>
                <c:pt idx="2">
                  <c:v>24.760742000000391</c:v>
                </c:pt>
                <c:pt idx="3">
                  <c:v>-131.29980500000056</c:v>
                </c:pt>
                <c:pt idx="4">
                  <c:v>0</c:v>
                </c:pt>
                <c:pt idx="5">
                  <c:v>0</c:v>
                </c:pt>
                <c:pt idx="6">
                  <c:v>46.849608999998964</c:v>
                </c:pt>
                <c:pt idx="7">
                  <c:v>67.859375</c:v>
                </c:pt>
                <c:pt idx="8">
                  <c:v>-43.099609999999302</c:v>
                </c:pt>
                <c:pt idx="9">
                  <c:v>87.779297000000952</c:v>
                </c:pt>
                <c:pt idx="10">
                  <c:v>-173.38964800000031</c:v>
                </c:pt>
                <c:pt idx="11">
                  <c:v>0</c:v>
                </c:pt>
                <c:pt idx="12">
                  <c:v>0</c:v>
                </c:pt>
                <c:pt idx="13">
                  <c:v>82.680663999999524</c:v>
                </c:pt>
                <c:pt idx="14">
                  <c:v>69.580078999999387</c:v>
                </c:pt>
                <c:pt idx="15">
                  <c:v>-65.419921000000613</c:v>
                </c:pt>
                <c:pt idx="16">
                  <c:v>31.169921999999133</c:v>
                </c:pt>
                <c:pt idx="17">
                  <c:v>-6.1298820000010892</c:v>
                </c:pt>
                <c:pt idx="18">
                  <c:v>0</c:v>
                </c:pt>
                <c:pt idx="19">
                  <c:v>0</c:v>
                </c:pt>
                <c:pt idx="20">
                  <c:v>134.7597650000007</c:v>
                </c:pt>
                <c:pt idx="21">
                  <c:v>-41.949217999999746</c:v>
                </c:pt>
                <c:pt idx="22">
                  <c:v>37.360351999999693</c:v>
                </c:pt>
                <c:pt idx="23">
                  <c:v>54.929688000000169</c:v>
                </c:pt>
                <c:pt idx="24">
                  <c:v>2.2792970000009518</c:v>
                </c:pt>
                <c:pt idx="25">
                  <c:v>0</c:v>
                </c:pt>
                <c:pt idx="26">
                  <c:v>0</c:v>
                </c:pt>
                <c:pt idx="27">
                  <c:v>0</c:v>
                </c:pt>
                <c:pt idx="28">
                  <c:v>53.700195000001258</c:v>
                </c:pt>
                <c:pt idx="29">
                  <c:v>34.37011800000073</c:v>
                </c:pt>
                <c:pt idx="30">
                  <c:v>-48.230467999999746</c:v>
                </c:pt>
                <c:pt idx="31">
                  <c:v>-131.41992199999913</c:v>
                </c:pt>
                <c:pt idx="32">
                  <c:v>0</c:v>
                </c:pt>
                <c:pt idx="33">
                  <c:v>0</c:v>
                </c:pt>
                <c:pt idx="34">
                  <c:v>32.839842999999746</c:v>
                </c:pt>
                <c:pt idx="35">
                  <c:v>-335.58984299999975</c:v>
                </c:pt>
                <c:pt idx="36">
                  <c:v>-30.769532000000254</c:v>
                </c:pt>
                <c:pt idx="37">
                  <c:v>-177.54980400000022</c:v>
                </c:pt>
                <c:pt idx="38">
                  <c:v>297.62988299999961</c:v>
                </c:pt>
                <c:pt idx="39">
                  <c:v>0</c:v>
                </c:pt>
                <c:pt idx="40">
                  <c:v>0</c:v>
                </c:pt>
                <c:pt idx="41">
                  <c:v>285.03027399999883</c:v>
                </c:pt>
                <c:pt idx="42">
                  <c:v>-281.0097650000007</c:v>
                </c:pt>
                <c:pt idx="43">
                  <c:v>183.9902349999993</c:v>
                </c:pt>
                <c:pt idx="44">
                  <c:v>-51.5</c:v>
                </c:pt>
                <c:pt idx="45">
                  <c:v>106.60058600000048</c:v>
                </c:pt>
                <c:pt idx="46">
                  <c:v>0</c:v>
                </c:pt>
                <c:pt idx="47">
                  <c:v>0</c:v>
                </c:pt>
                <c:pt idx="48">
                  <c:v>-7.25</c:v>
                </c:pt>
                <c:pt idx="49">
                  <c:v>124.49023400000078</c:v>
                </c:pt>
                <c:pt idx="50">
                  <c:v>-184.20019500000035</c:v>
                </c:pt>
                <c:pt idx="51">
                  <c:v>-196.78027300000031</c:v>
                </c:pt>
                <c:pt idx="52">
                  <c:v>264.48974599999929</c:v>
                </c:pt>
                <c:pt idx="53">
                  <c:v>0</c:v>
                </c:pt>
                <c:pt idx="54">
                  <c:v>0</c:v>
                </c:pt>
                <c:pt idx="55">
                  <c:v>-488.14013599999998</c:v>
                </c:pt>
                <c:pt idx="56">
                  <c:v>262.77978499999972</c:v>
                </c:pt>
                <c:pt idx="57">
                  <c:v>87.520019999999931</c:v>
                </c:pt>
                <c:pt idx="58">
                  <c:v>154.12988299999961</c:v>
                </c:pt>
                <c:pt idx="59">
                  <c:v>-368.54980400000022</c:v>
                </c:pt>
                <c:pt idx="60">
                  <c:v>0</c:v>
                </c:pt>
                <c:pt idx="61">
                  <c:v>0</c:v>
                </c:pt>
                <c:pt idx="62">
                  <c:v>13.390137000000323</c:v>
                </c:pt>
                <c:pt idx="63">
                  <c:v>221.70996099999957</c:v>
                </c:pt>
                <c:pt idx="64">
                  <c:v>-37.060058000000026</c:v>
                </c:pt>
                <c:pt idx="65">
                  <c:v>335.33007800000087</c:v>
                </c:pt>
                <c:pt idx="66">
                  <c:v>-51.870117000000391</c:v>
                </c:pt>
                <c:pt idx="67">
                  <c:v>0</c:v>
                </c:pt>
                <c:pt idx="68">
                  <c:v>0</c:v>
                </c:pt>
                <c:pt idx="69">
                  <c:v>190.68994100000054</c:v>
                </c:pt>
                <c:pt idx="70">
                  <c:v>-39.959961000000476</c:v>
                </c:pt>
                <c:pt idx="71">
                  <c:v>-98.919922000000042</c:v>
                </c:pt>
                <c:pt idx="72">
                  <c:v>169.85986400000002</c:v>
                </c:pt>
                <c:pt idx="73">
                  <c:v>-104.18994199999997</c:v>
                </c:pt>
                <c:pt idx="74">
                  <c:v>0</c:v>
                </c:pt>
                <c:pt idx="75">
                  <c:v>0</c:v>
                </c:pt>
                <c:pt idx="76">
                  <c:v>253.07031199999983</c:v>
                </c:pt>
                <c:pt idx="77">
                  <c:v>-242.73046799999975</c:v>
                </c:pt>
                <c:pt idx="78">
                  <c:v>115.17968699999983</c:v>
                </c:pt>
                <c:pt idx="79">
                  <c:v>-15.429688000000169</c:v>
                </c:pt>
                <c:pt idx="80">
                  <c:v>0</c:v>
                </c:pt>
                <c:pt idx="81">
                  <c:v>0</c:v>
                </c:pt>
                <c:pt idx="82">
                  <c:v>0</c:v>
                </c:pt>
                <c:pt idx="83">
                  <c:v>64.729980999999498</c:v>
                </c:pt>
                <c:pt idx="84">
                  <c:v>162.53027300000031</c:v>
                </c:pt>
                <c:pt idx="85">
                  <c:v>37.219726999999693</c:v>
                </c:pt>
                <c:pt idx="86">
                  <c:v>53.25</c:v>
                </c:pt>
                <c:pt idx="87">
                  <c:v>-17.340820999999778</c:v>
                </c:pt>
                <c:pt idx="88">
                  <c:v>0</c:v>
                </c:pt>
                <c:pt idx="89">
                  <c:v>0</c:v>
                </c:pt>
                <c:pt idx="90">
                  <c:v>7.3505860000004759</c:v>
                </c:pt>
                <c:pt idx="91">
                  <c:v>-197.45996100000048</c:v>
                </c:pt>
                <c:pt idx="92">
                  <c:v>60.830077999999048</c:v>
                </c:pt>
                <c:pt idx="93">
                  <c:v>-34.089844000000085</c:v>
                </c:pt>
                <c:pt idx="94">
                  <c:v>104.43945299999905</c:v>
                </c:pt>
                <c:pt idx="95">
                  <c:v>0</c:v>
                </c:pt>
                <c:pt idx="96">
                  <c:v>0</c:v>
                </c:pt>
                <c:pt idx="97">
                  <c:v>12.179686999999831</c:v>
                </c:pt>
                <c:pt idx="98">
                  <c:v>-217.95996100000048</c:v>
                </c:pt>
                <c:pt idx="99">
                  <c:v>112.00976600000104</c:v>
                </c:pt>
                <c:pt idx="100">
                  <c:v>-21.469725999999355</c:v>
                </c:pt>
                <c:pt idx="101">
                  <c:v>-76.339844000000085</c:v>
                </c:pt>
                <c:pt idx="102">
                  <c:v>0</c:v>
                </c:pt>
                <c:pt idx="103">
                  <c:v>0</c:v>
                </c:pt>
                <c:pt idx="104">
                  <c:v>155.38964800000031</c:v>
                </c:pt>
                <c:pt idx="105">
                  <c:v>-0.54003899999952409</c:v>
                </c:pt>
                <c:pt idx="106">
                  <c:v>-20.310546999999133</c:v>
                </c:pt>
                <c:pt idx="107">
                  <c:v>5.8798829999996087</c:v>
                </c:pt>
                <c:pt idx="108">
                  <c:v>64.430664999999863</c:v>
                </c:pt>
                <c:pt idx="109">
                  <c:v>0</c:v>
                </c:pt>
                <c:pt idx="110">
                  <c:v>0</c:v>
                </c:pt>
                <c:pt idx="111">
                  <c:v>137.42968800000017</c:v>
                </c:pt>
                <c:pt idx="112">
                  <c:v>-222.60058599999866</c:v>
                </c:pt>
                <c:pt idx="113">
                  <c:v>-142.87988300000143</c:v>
                </c:pt>
                <c:pt idx="114">
                  <c:v>155.67968800000017</c:v>
                </c:pt>
                <c:pt idx="115">
                  <c:v>174.56933599999866</c:v>
                </c:pt>
                <c:pt idx="116">
                  <c:v>0</c:v>
                </c:pt>
                <c:pt idx="117">
                  <c:v>0</c:v>
                </c:pt>
                <c:pt idx="118">
                  <c:v>57.67968700000165</c:v>
                </c:pt>
                <c:pt idx="119">
                  <c:v>-42.360351999999693</c:v>
                </c:pt>
                <c:pt idx="120">
                  <c:v>70.160155999999915</c:v>
                </c:pt>
                <c:pt idx="121">
                  <c:v>-90.310547000000952</c:v>
                </c:pt>
                <c:pt idx="122">
                  <c:v>46.040038999999524</c:v>
                </c:pt>
                <c:pt idx="123">
                  <c:v>0</c:v>
                </c:pt>
                <c:pt idx="124">
                  <c:v>0</c:v>
                </c:pt>
                <c:pt idx="125">
                  <c:v>0</c:v>
                </c:pt>
                <c:pt idx="126">
                  <c:v>-160.99023400000078</c:v>
                </c:pt>
                <c:pt idx="127">
                  <c:v>66.240234999999302</c:v>
                </c:pt>
                <c:pt idx="128">
                  <c:v>-24</c:v>
                </c:pt>
                <c:pt idx="129">
                  <c:v>107.52050799999961</c:v>
                </c:pt>
                <c:pt idx="130">
                  <c:v>0</c:v>
                </c:pt>
                <c:pt idx="131">
                  <c:v>0</c:v>
                </c:pt>
                <c:pt idx="132">
                  <c:v>80.629883000001428</c:v>
                </c:pt>
                <c:pt idx="133">
                  <c:v>41.849609999999302</c:v>
                </c:pt>
                <c:pt idx="134">
                  <c:v>31.049804000000222</c:v>
                </c:pt>
                <c:pt idx="135">
                  <c:v>-33.840820999999778</c:v>
                </c:pt>
                <c:pt idx="136">
                  <c:v>110.54003900000134</c:v>
                </c:pt>
                <c:pt idx="137">
                  <c:v>0</c:v>
                </c:pt>
                <c:pt idx="138">
                  <c:v>0</c:v>
                </c:pt>
                <c:pt idx="139">
                  <c:v>101.30956999999944</c:v>
                </c:pt>
                <c:pt idx="140">
                  <c:v>86.559569999999439</c:v>
                </c:pt>
                <c:pt idx="141">
                  <c:v>8.0293000000001484</c:v>
                </c:pt>
                <c:pt idx="142">
                  <c:v>-298.5097650000007</c:v>
                </c:pt>
                <c:pt idx="143">
                  <c:v>-127.06054700000095</c:v>
                </c:pt>
                <c:pt idx="144">
                  <c:v>0</c:v>
                </c:pt>
                <c:pt idx="145">
                  <c:v>0</c:v>
                </c:pt>
                <c:pt idx="146">
                  <c:v>299.1191400000007</c:v>
                </c:pt>
                <c:pt idx="147">
                  <c:v>-53.910155999999915</c:v>
                </c:pt>
                <c:pt idx="148">
                  <c:v>-32.779296999999133</c:v>
                </c:pt>
                <c:pt idx="149">
                  <c:v>50.569336000000476</c:v>
                </c:pt>
                <c:pt idx="150">
                  <c:v>-96.009763000000021</c:v>
                </c:pt>
                <c:pt idx="151">
                  <c:v>0</c:v>
                </c:pt>
                <c:pt idx="152">
                  <c:v>0</c:v>
                </c:pt>
                <c:pt idx="153">
                  <c:v>110.99023599999964</c:v>
                </c:pt>
                <c:pt idx="154">
                  <c:v>0.54003999999986263</c:v>
                </c:pt>
                <c:pt idx="155">
                  <c:v>-183.74999800000114</c:v>
                </c:pt>
                <c:pt idx="156">
                  <c:v>117.63964800000031</c:v>
                </c:pt>
                <c:pt idx="157">
                  <c:v>-237.9003900000007</c:v>
                </c:pt>
                <c:pt idx="158">
                  <c:v>0</c:v>
                </c:pt>
                <c:pt idx="159">
                  <c:v>0</c:v>
                </c:pt>
                <c:pt idx="160">
                  <c:v>102.43066399999952</c:v>
                </c:pt>
                <c:pt idx="161">
                  <c:v>183.47999999999956</c:v>
                </c:pt>
              </c:numCache>
            </c:numRef>
          </c:val>
          <c:extLst>
            <c:ext xmlns:c16="http://schemas.microsoft.com/office/drawing/2014/chart" uri="{C3380CC4-5D6E-409C-BE32-E72D297353CC}">
              <c16:uniqueId val="{00000000-970D-4990-8FE7-5A615FDF670A}"/>
            </c:ext>
          </c:extLst>
        </c:ser>
        <c:dLbls>
          <c:showLegendKey val="0"/>
          <c:showVal val="0"/>
          <c:showCatName val="0"/>
          <c:showSerName val="0"/>
          <c:showPercent val="0"/>
          <c:showBubbleSize val="0"/>
        </c:dLbls>
        <c:gapWidth val="219"/>
        <c:overlap val="-27"/>
        <c:axId val="437767375"/>
        <c:axId val="561287807"/>
      </c:barChart>
      <c:lineChart>
        <c:grouping val="standard"/>
        <c:varyColors val="0"/>
        <c:ser>
          <c:idx val="1"/>
          <c:order val="1"/>
          <c:tx>
            <c:strRef>
              <c:f>IXICCases!$C$3</c:f>
              <c:strCache>
                <c:ptCount val="1"/>
                <c:pt idx="0">
                  <c:v>CASES </c:v>
                </c:pt>
              </c:strCache>
            </c:strRef>
          </c:tx>
          <c:spPr>
            <a:ln w="28575" cap="rnd">
              <a:solidFill>
                <a:schemeClr val="accent2"/>
              </a:solidFill>
              <a:round/>
            </a:ln>
            <a:effectLst/>
          </c:spPr>
          <c:marker>
            <c:symbol val="none"/>
          </c:marker>
          <c:cat>
            <c:strRef>
              <c:f>IXICCases!$A$4:$A$166</c:f>
              <c:strCache>
                <c:ptCount val="162"/>
                <c:pt idx="0">
                  <c:v>1/21/2020</c:v>
                </c:pt>
                <c:pt idx="1">
                  <c:v>1/22/2020</c:v>
                </c:pt>
                <c:pt idx="2">
                  <c:v>1/23/2020</c:v>
                </c:pt>
                <c:pt idx="3">
                  <c:v>1/24/2020</c:v>
                </c:pt>
                <c:pt idx="4">
                  <c:v>1/25/2020</c:v>
                </c:pt>
                <c:pt idx="5">
                  <c:v>1/26/2020</c:v>
                </c:pt>
                <c:pt idx="6">
                  <c:v>1/27/2020</c:v>
                </c:pt>
                <c:pt idx="7">
                  <c:v>1/28/2020</c:v>
                </c:pt>
                <c:pt idx="8">
                  <c:v>1/29/2020</c:v>
                </c:pt>
                <c:pt idx="9">
                  <c:v>1/30/2020</c:v>
                </c:pt>
                <c:pt idx="10">
                  <c:v>1/31/2020</c:v>
                </c:pt>
                <c:pt idx="11">
                  <c:v>2/1/2020</c:v>
                </c:pt>
                <c:pt idx="12">
                  <c:v>2/2/2020</c:v>
                </c:pt>
                <c:pt idx="13">
                  <c:v>2/3/2020</c:v>
                </c:pt>
                <c:pt idx="14">
                  <c:v>2/4/2020</c:v>
                </c:pt>
                <c:pt idx="15">
                  <c:v>2/5/2020</c:v>
                </c:pt>
                <c:pt idx="16">
                  <c:v>2/6/2020</c:v>
                </c:pt>
                <c:pt idx="17">
                  <c:v>2/7/2020</c:v>
                </c:pt>
                <c:pt idx="18">
                  <c:v>2/8/2020</c:v>
                </c:pt>
                <c:pt idx="19">
                  <c:v>2/9/2020</c:v>
                </c:pt>
                <c:pt idx="20">
                  <c:v>2/10/2020</c:v>
                </c:pt>
                <c:pt idx="21">
                  <c:v>2/11/2020</c:v>
                </c:pt>
                <c:pt idx="22">
                  <c:v>2/12/2020</c:v>
                </c:pt>
                <c:pt idx="23">
                  <c:v>2/13/2020</c:v>
                </c:pt>
                <c:pt idx="24">
                  <c:v>2/14/2020</c:v>
                </c:pt>
                <c:pt idx="25">
                  <c:v>2/15/2020</c:v>
                </c:pt>
                <c:pt idx="26">
                  <c:v>2/16/2020</c:v>
                </c:pt>
                <c:pt idx="27">
                  <c:v>2/17/2020</c:v>
                </c:pt>
                <c:pt idx="28">
                  <c:v>2/18/2020</c:v>
                </c:pt>
                <c:pt idx="29">
                  <c:v>2/19/2020</c:v>
                </c:pt>
                <c:pt idx="30">
                  <c:v>2/20/2020</c:v>
                </c:pt>
                <c:pt idx="31">
                  <c:v>2/21/2020</c:v>
                </c:pt>
                <c:pt idx="32">
                  <c:v>2/22/2020</c:v>
                </c:pt>
                <c:pt idx="33">
                  <c:v>2/23/2020</c:v>
                </c:pt>
                <c:pt idx="34">
                  <c:v>2/24/2020</c:v>
                </c:pt>
                <c:pt idx="35">
                  <c:v>2/25/2020</c:v>
                </c:pt>
                <c:pt idx="36">
                  <c:v>2/26/2020</c:v>
                </c:pt>
                <c:pt idx="37">
                  <c:v>2/27/2020</c:v>
                </c:pt>
                <c:pt idx="38">
                  <c:v>2/28/2020</c:v>
                </c:pt>
                <c:pt idx="39">
                  <c:v>2/29/2020</c:v>
                </c:pt>
                <c:pt idx="40">
                  <c:v>3/1/2020</c:v>
                </c:pt>
                <c:pt idx="41">
                  <c:v>3/2/2020</c:v>
                </c:pt>
                <c:pt idx="42">
                  <c:v>3/3/2020</c:v>
                </c:pt>
                <c:pt idx="43">
                  <c:v>3/4/2020</c:v>
                </c:pt>
                <c:pt idx="44">
                  <c:v>3/5/2020</c:v>
                </c:pt>
                <c:pt idx="45">
                  <c:v>3/6/2020</c:v>
                </c:pt>
                <c:pt idx="46">
                  <c:v>3/7/2020</c:v>
                </c:pt>
                <c:pt idx="47">
                  <c:v>3/8/2020</c:v>
                </c:pt>
                <c:pt idx="48">
                  <c:v>3/9/2020</c:v>
                </c:pt>
                <c:pt idx="49">
                  <c:v>3/10/2020</c:v>
                </c:pt>
                <c:pt idx="50">
                  <c:v>3/11/2020</c:v>
                </c:pt>
                <c:pt idx="51">
                  <c:v>3/12/2020</c:v>
                </c:pt>
                <c:pt idx="52">
                  <c:v>3/13/2020</c:v>
                </c:pt>
                <c:pt idx="53">
                  <c:v>3/14/2020</c:v>
                </c:pt>
                <c:pt idx="54">
                  <c:v>3/15/2020</c:v>
                </c:pt>
                <c:pt idx="55">
                  <c:v>3/16/2020</c:v>
                </c:pt>
                <c:pt idx="56">
                  <c:v>3/17/2020</c:v>
                </c:pt>
                <c:pt idx="57">
                  <c:v>3/18/2020</c:v>
                </c:pt>
                <c:pt idx="58">
                  <c:v>3/19/2020</c:v>
                </c:pt>
                <c:pt idx="59">
                  <c:v>3/20/2020</c:v>
                </c:pt>
                <c:pt idx="60">
                  <c:v>3/21/2020</c:v>
                </c:pt>
                <c:pt idx="61">
                  <c:v>3/22/2020</c:v>
                </c:pt>
                <c:pt idx="62">
                  <c:v>3/23/2020</c:v>
                </c:pt>
                <c:pt idx="63">
                  <c:v>3/24/2020</c:v>
                </c:pt>
                <c:pt idx="64">
                  <c:v>3/25/2020</c:v>
                </c:pt>
                <c:pt idx="65">
                  <c:v>3/26/2020</c:v>
                </c:pt>
                <c:pt idx="66">
                  <c:v>3/27/2020</c:v>
                </c:pt>
                <c:pt idx="67">
                  <c:v>3/28/2020</c:v>
                </c:pt>
                <c:pt idx="68">
                  <c:v>3/29/2020</c:v>
                </c:pt>
                <c:pt idx="69">
                  <c:v>3/30/2020</c:v>
                </c:pt>
                <c:pt idx="70">
                  <c:v>3/31/2020</c:v>
                </c:pt>
                <c:pt idx="71">
                  <c:v>4/1/2020</c:v>
                </c:pt>
                <c:pt idx="72">
                  <c:v>4/2/2020</c:v>
                </c:pt>
                <c:pt idx="73">
                  <c:v>4/3/2020</c:v>
                </c:pt>
                <c:pt idx="74">
                  <c:v>4/4/2020</c:v>
                </c:pt>
                <c:pt idx="75">
                  <c:v>4/5/2020</c:v>
                </c:pt>
                <c:pt idx="76">
                  <c:v>4/6/2020</c:v>
                </c:pt>
                <c:pt idx="77">
                  <c:v>4/7/2020</c:v>
                </c:pt>
                <c:pt idx="78">
                  <c:v>4/8/2020</c:v>
                </c:pt>
                <c:pt idx="79">
                  <c:v>4/9/2020</c:v>
                </c:pt>
                <c:pt idx="80">
                  <c:v>4/10/2020</c:v>
                </c:pt>
                <c:pt idx="81">
                  <c:v>4/11/2020</c:v>
                </c:pt>
                <c:pt idx="82">
                  <c:v>4/12/2020</c:v>
                </c:pt>
                <c:pt idx="83">
                  <c:v>4/13/2020</c:v>
                </c:pt>
                <c:pt idx="84">
                  <c:v>4/14/2020</c:v>
                </c:pt>
                <c:pt idx="85">
                  <c:v>4/15/2020</c:v>
                </c:pt>
                <c:pt idx="86">
                  <c:v>4/16/2020</c:v>
                </c:pt>
                <c:pt idx="87">
                  <c:v>4/17/2020</c:v>
                </c:pt>
                <c:pt idx="88">
                  <c:v>4/18/2020</c:v>
                </c:pt>
                <c:pt idx="89">
                  <c:v>4/19/2020</c:v>
                </c:pt>
                <c:pt idx="90">
                  <c:v>4/20/2020</c:v>
                </c:pt>
                <c:pt idx="91">
                  <c:v>4/21/2020</c:v>
                </c:pt>
                <c:pt idx="92">
                  <c:v>4/22/2020</c:v>
                </c:pt>
                <c:pt idx="93">
                  <c:v>4/23/2020</c:v>
                </c:pt>
                <c:pt idx="94">
                  <c:v>4/24/2020</c:v>
                </c:pt>
                <c:pt idx="95">
                  <c:v>4/25/2020</c:v>
                </c:pt>
                <c:pt idx="96">
                  <c:v>4/26/2020</c:v>
                </c:pt>
                <c:pt idx="97">
                  <c:v>4/27/2020</c:v>
                </c:pt>
                <c:pt idx="98">
                  <c:v>4/28/2020</c:v>
                </c:pt>
                <c:pt idx="99">
                  <c:v>4/29/2020</c:v>
                </c:pt>
                <c:pt idx="100">
                  <c:v>4/30/2020</c:v>
                </c:pt>
                <c:pt idx="101">
                  <c:v>5/1/2020</c:v>
                </c:pt>
                <c:pt idx="102">
                  <c:v>5/2/2020</c:v>
                </c:pt>
                <c:pt idx="103">
                  <c:v>5/3/2020</c:v>
                </c:pt>
                <c:pt idx="104">
                  <c:v>5/4/2020</c:v>
                </c:pt>
                <c:pt idx="105">
                  <c:v>5/5/2020</c:v>
                </c:pt>
                <c:pt idx="106">
                  <c:v>5/6/2020</c:v>
                </c:pt>
                <c:pt idx="107">
                  <c:v>5/7/2020</c:v>
                </c:pt>
                <c:pt idx="108">
                  <c:v>5/8/2020</c:v>
                </c:pt>
                <c:pt idx="109">
                  <c:v>5/9/2020</c:v>
                </c:pt>
                <c:pt idx="110">
                  <c:v>5/10/2020</c:v>
                </c:pt>
                <c:pt idx="111">
                  <c:v>5/11/2020</c:v>
                </c:pt>
                <c:pt idx="112">
                  <c:v>5/12/2020</c:v>
                </c:pt>
                <c:pt idx="113">
                  <c:v>5/13/2020</c:v>
                </c:pt>
                <c:pt idx="114">
                  <c:v>5/14/2020</c:v>
                </c:pt>
                <c:pt idx="115">
                  <c:v>5/15/2020</c:v>
                </c:pt>
                <c:pt idx="116">
                  <c:v>5/16/2020</c:v>
                </c:pt>
                <c:pt idx="117">
                  <c:v>5/17/2020</c:v>
                </c:pt>
                <c:pt idx="118">
                  <c:v>5/18/2020</c:v>
                </c:pt>
                <c:pt idx="119">
                  <c:v>5/19/2020</c:v>
                </c:pt>
                <c:pt idx="120">
                  <c:v>5/20/2020</c:v>
                </c:pt>
                <c:pt idx="121">
                  <c:v>5/21/2020</c:v>
                </c:pt>
                <c:pt idx="122">
                  <c:v>5/22/2020</c:v>
                </c:pt>
                <c:pt idx="123">
                  <c:v>5/23/2020</c:v>
                </c:pt>
                <c:pt idx="124">
                  <c:v>5/24/2020</c:v>
                </c:pt>
                <c:pt idx="125">
                  <c:v>5/25/2020</c:v>
                </c:pt>
                <c:pt idx="126">
                  <c:v>5/26/2020</c:v>
                </c:pt>
                <c:pt idx="127">
                  <c:v>5/27/2020</c:v>
                </c:pt>
                <c:pt idx="128">
                  <c:v>5/28/2020</c:v>
                </c:pt>
                <c:pt idx="129">
                  <c:v>5/29/2020</c:v>
                </c:pt>
                <c:pt idx="130">
                  <c:v>5/30/2020</c:v>
                </c:pt>
                <c:pt idx="131">
                  <c:v>5/31/2020</c:v>
                </c:pt>
                <c:pt idx="132">
                  <c:v>6/1/2020</c:v>
                </c:pt>
                <c:pt idx="133">
                  <c:v>6/2/2020</c:v>
                </c:pt>
                <c:pt idx="134">
                  <c:v>6/3/2020</c:v>
                </c:pt>
                <c:pt idx="135">
                  <c:v>6/4/2020</c:v>
                </c:pt>
                <c:pt idx="136">
                  <c:v>6/5/2020</c:v>
                </c:pt>
                <c:pt idx="137">
                  <c:v>6/6/2020</c:v>
                </c:pt>
                <c:pt idx="138">
                  <c:v>6/7/2020</c:v>
                </c:pt>
                <c:pt idx="139">
                  <c:v>6/8/2020</c:v>
                </c:pt>
                <c:pt idx="140">
                  <c:v>6/9/2020</c:v>
                </c:pt>
                <c:pt idx="141">
                  <c:v>6/10/2020</c:v>
                </c:pt>
                <c:pt idx="142">
                  <c:v>6/11/2020</c:v>
                </c:pt>
                <c:pt idx="143">
                  <c:v>6/12/2020</c:v>
                </c:pt>
                <c:pt idx="144">
                  <c:v>6/13/2020</c:v>
                </c:pt>
                <c:pt idx="145">
                  <c:v>6/14/2020</c:v>
                </c:pt>
                <c:pt idx="146">
                  <c:v>6/15/2020</c:v>
                </c:pt>
                <c:pt idx="147">
                  <c:v>6/16/2020</c:v>
                </c:pt>
                <c:pt idx="148">
                  <c:v>6/17/2020</c:v>
                </c:pt>
                <c:pt idx="149">
                  <c:v>6/18/2020</c:v>
                </c:pt>
                <c:pt idx="150">
                  <c:v>6/19/2020</c:v>
                </c:pt>
                <c:pt idx="151">
                  <c:v>6/20/2020</c:v>
                </c:pt>
                <c:pt idx="152">
                  <c:v>6/21/2020</c:v>
                </c:pt>
                <c:pt idx="153">
                  <c:v>6/22/2020</c:v>
                </c:pt>
                <c:pt idx="154">
                  <c:v>6/23/2020</c:v>
                </c:pt>
                <c:pt idx="155">
                  <c:v>6/24/2020</c:v>
                </c:pt>
                <c:pt idx="156">
                  <c:v>6/25/2020</c:v>
                </c:pt>
                <c:pt idx="157">
                  <c:v>6/26/2020</c:v>
                </c:pt>
                <c:pt idx="158">
                  <c:v>6/27/2020</c:v>
                </c:pt>
                <c:pt idx="159">
                  <c:v>6/28/2020</c:v>
                </c:pt>
                <c:pt idx="160">
                  <c:v>6/29/2020</c:v>
                </c:pt>
                <c:pt idx="161">
                  <c:v>6/30/2020</c:v>
                </c:pt>
              </c:strCache>
            </c:strRef>
          </c:cat>
          <c:val>
            <c:numRef>
              <c:f>IXICCases!$C$4:$C$166</c:f>
              <c:numCache>
                <c:formatCode>General</c:formatCode>
                <c:ptCount val="162"/>
                <c:pt idx="0">
                  <c:v>1</c:v>
                </c:pt>
                <c:pt idx="1">
                  <c:v>0</c:v>
                </c:pt>
                <c:pt idx="2">
                  <c:v>0</c:v>
                </c:pt>
                <c:pt idx="3">
                  <c:v>1</c:v>
                </c:pt>
                <c:pt idx="4">
                  <c:v>1</c:v>
                </c:pt>
                <c:pt idx="5">
                  <c:v>2</c:v>
                </c:pt>
                <c:pt idx="6">
                  <c:v>0</c:v>
                </c:pt>
                <c:pt idx="7">
                  <c:v>0</c:v>
                </c:pt>
                <c:pt idx="8">
                  <c:v>0</c:v>
                </c:pt>
                <c:pt idx="9">
                  <c:v>1</c:v>
                </c:pt>
                <c:pt idx="10">
                  <c:v>1</c:v>
                </c:pt>
                <c:pt idx="11">
                  <c:v>1</c:v>
                </c:pt>
                <c:pt idx="12">
                  <c:v>3</c:v>
                </c:pt>
                <c:pt idx="13">
                  <c:v>0</c:v>
                </c:pt>
                <c:pt idx="14">
                  <c:v>0</c:v>
                </c:pt>
                <c:pt idx="15">
                  <c:v>1</c:v>
                </c:pt>
                <c:pt idx="16">
                  <c:v>0</c:v>
                </c:pt>
                <c:pt idx="17">
                  <c:v>0</c:v>
                </c:pt>
                <c:pt idx="18">
                  <c:v>0</c:v>
                </c:pt>
                <c:pt idx="19">
                  <c:v>0</c:v>
                </c:pt>
                <c:pt idx="20">
                  <c:v>1</c:v>
                </c:pt>
                <c:pt idx="21">
                  <c:v>0</c:v>
                </c:pt>
                <c:pt idx="22">
                  <c:v>1</c:v>
                </c:pt>
                <c:pt idx="23">
                  <c:v>1</c:v>
                </c:pt>
                <c:pt idx="24">
                  <c:v>0</c:v>
                </c:pt>
                <c:pt idx="25">
                  <c:v>0</c:v>
                </c:pt>
                <c:pt idx="26">
                  <c:v>0</c:v>
                </c:pt>
                <c:pt idx="27">
                  <c:v>10</c:v>
                </c:pt>
                <c:pt idx="28">
                  <c:v>0</c:v>
                </c:pt>
                <c:pt idx="29">
                  <c:v>0</c:v>
                </c:pt>
                <c:pt idx="30">
                  <c:v>2</c:v>
                </c:pt>
                <c:pt idx="31">
                  <c:v>3</c:v>
                </c:pt>
                <c:pt idx="32">
                  <c:v>0</c:v>
                </c:pt>
                <c:pt idx="33">
                  <c:v>0</c:v>
                </c:pt>
                <c:pt idx="34">
                  <c:v>13</c:v>
                </c:pt>
                <c:pt idx="35">
                  <c:v>2</c:v>
                </c:pt>
                <c:pt idx="36">
                  <c:v>15</c:v>
                </c:pt>
                <c:pt idx="37">
                  <c:v>0</c:v>
                </c:pt>
                <c:pt idx="38">
                  <c:v>5</c:v>
                </c:pt>
                <c:pt idx="39">
                  <c:v>5</c:v>
                </c:pt>
                <c:pt idx="40">
                  <c:v>18</c:v>
                </c:pt>
                <c:pt idx="41">
                  <c:v>16</c:v>
                </c:pt>
                <c:pt idx="42">
                  <c:v>21</c:v>
                </c:pt>
                <c:pt idx="43">
                  <c:v>36</c:v>
                </c:pt>
                <c:pt idx="44">
                  <c:v>67</c:v>
                </c:pt>
                <c:pt idx="45">
                  <c:v>83</c:v>
                </c:pt>
                <c:pt idx="46">
                  <c:v>117</c:v>
                </c:pt>
                <c:pt idx="47">
                  <c:v>119</c:v>
                </c:pt>
                <c:pt idx="48">
                  <c:v>201</c:v>
                </c:pt>
                <c:pt idx="49">
                  <c:v>270</c:v>
                </c:pt>
                <c:pt idx="50">
                  <c:v>245</c:v>
                </c:pt>
                <c:pt idx="51">
                  <c:v>405</c:v>
                </c:pt>
                <c:pt idx="52">
                  <c:v>553</c:v>
                </c:pt>
                <c:pt idx="53">
                  <c:v>672</c:v>
                </c:pt>
                <c:pt idx="54">
                  <c:v>698</c:v>
                </c:pt>
                <c:pt idx="55">
                  <c:v>906</c:v>
                </c:pt>
                <c:pt idx="56">
                  <c:v>1399</c:v>
                </c:pt>
                <c:pt idx="57">
                  <c:v>2438</c:v>
                </c:pt>
                <c:pt idx="58">
                  <c:v>4038</c:v>
                </c:pt>
                <c:pt idx="59">
                  <c:v>5606</c:v>
                </c:pt>
                <c:pt idx="60">
                  <c:v>6508</c:v>
                </c:pt>
                <c:pt idx="61">
                  <c:v>8520</c:v>
                </c:pt>
                <c:pt idx="62">
                  <c:v>10422</c:v>
                </c:pt>
                <c:pt idx="63">
                  <c:v>10428</c:v>
                </c:pt>
                <c:pt idx="64">
                  <c:v>14617</c:v>
                </c:pt>
                <c:pt idx="65">
                  <c:v>17038</c:v>
                </c:pt>
                <c:pt idx="66">
                  <c:v>17299</c:v>
                </c:pt>
                <c:pt idx="67">
                  <c:v>20981</c:v>
                </c:pt>
                <c:pt idx="68">
                  <c:v>18548</c:v>
                </c:pt>
                <c:pt idx="69">
                  <c:v>21353</c:v>
                </c:pt>
                <c:pt idx="70">
                  <c:v>24379</c:v>
                </c:pt>
                <c:pt idx="71">
                  <c:v>26867</c:v>
                </c:pt>
                <c:pt idx="72">
                  <c:v>29657</c:v>
                </c:pt>
                <c:pt idx="73">
                  <c:v>32253</c:v>
                </c:pt>
                <c:pt idx="74">
                  <c:v>34954</c:v>
                </c:pt>
                <c:pt idx="75">
                  <c:v>25549</c:v>
                </c:pt>
                <c:pt idx="76">
                  <c:v>32966</c:v>
                </c:pt>
                <c:pt idx="77">
                  <c:v>28177</c:v>
                </c:pt>
                <c:pt idx="78">
                  <c:v>31634</c:v>
                </c:pt>
                <c:pt idx="79">
                  <c:v>34500</c:v>
                </c:pt>
                <c:pt idx="80">
                  <c:v>33397</c:v>
                </c:pt>
                <c:pt idx="81">
                  <c:v>31550</c:v>
                </c:pt>
                <c:pt idx="82">
                  <c:v>26999</c:v>
                </c:pt>
                <c:pt idx="83">
                  <c:v>25761</c:v>
                </c:pt>
                <c:pt idx="84">
                  <c:v>26666</c:v>
                </c:pt>
                <c:pt idx="85">
                  <c:v>30032</c:v>
                </c:pt>
                <c:pt idx="86">
                  <c:v>31431</c:v>
                </c:pt>
                <c:pt idx="87">
                  <c:v>31472</c:v>
                </c:pt>
                <c:pt idx="88">
                  <c:v>28336</c:v>
                </c:pt>
                <c:pt idx="89">
                  <c:v>25237</c:v>
                </c:pt>
                <c:pt idx="90">
                  <c:v>27286</c:v>
                </c:pt>
                <c:pt idx="91">
                  <c:v>25804</c:v>
                </c:pt>
                <c:pt idx="92">
                  <c:v>29489</c:v>
                </c:pt>
                <c:pt idx="93">
                  <c:v>32688</c:v>
                </c:pt>
                <c:pt idx="94">
                  <c:v>36660</c:v>
                </c:pt>
                <c:pt idx="95">
                  <c:v>34375</c:v>
                </c:pt>
                <c:pt idx="96">
                  <c:v>26669</c:v>
                </c:pt>
                <c:pt idx="97">
                  <c:v>23059</c:v>
                </c:pt>
                <c:pt idx="98">
                  <c:v>24615</c:v>
                </c:pt>
                <c:pt idx="99">
                  <c:v>26485</c:v>
                </c:pt>
                <c:pt idx="100">
                  <c:v>30266</c:v>
                </c:pt>
                <c:pt idx="101">
                  <c:v>33928</c:v>
                </c:pt>
                <c:pt idx="102">
                  <c:v>29290</c:v>
                </c:pt>
                <c:pt idx="103">
                  <c:v>28037</c:v>
                </c:pt>
                <c:pt idx="104">
                  <c:v>19943</c:v>
                </c:pt>
                <c:pt idx="105">
                  <c:v>23656</c:v>
                </c:pt>
                <c:pt idx="106">
                  <c:v>26481</c:v>
                </c:pt>
                <c:pt idx="107">
                  <c:v>26372</c:v>
                </c:pt>
                <c:pt idx="108">
                  <c:v>27542</c:v>
                </c:pt>
                <c:pt idx="109">
                  <c:v>24820</c:v>
                </c:pt>
                <c:pt idx="110">
                  <c:v>20292</c:v>
                </c:pt>
                <c:pt idx="111">
                  <c:v>17568</c:v>
                </c:pt>
                <c:pt idx="112">
                  <c:v>22246</c:v>
                </c:pt>
                <c:pt idx="113">
                  <c:v>21162</c:v>
                </c:pt>
                <c:pt idx="114">
                  <c:v>26932</c:v>
                </c:pt>
                <c:pt idx="115">
                  <c:v>25987</c:v>
                </c:pt>
                <c:pt idx="116">
                  <c:v>23607</c:v>
                </c:pt>
                <c:pt idx="117">
                  <c:v>18957</c:v>
                </c:pt>
                <c:pt idx="118">
                  <c:v>21755</c:v>
                </c:pt>
                <c:pt idx="119">
                  <c:v>20873</c:v>
                </c:pt>
                <c:pt idx="120">
                  <c:v>22997</c:v>
                </c:pt>
                <c:pt idx="121">
                  <c:v>25809</c:v>
                </c:pt>
                <c:pt idx="122">
                  <c:v>23549</c:v>
                </c:pt>
                <c:pt idx="123">
                  <c:v>22229</c:v>
                </c:pt>
                <c:pt idx="124">
                  <c:v>19941</c:v>
                </c:pt>
                <c:pt idx="125">
                  <c:v>18998</c:v>
                </c:pt>
                <c:pt idx="126">
                  <c:v>18821</c:v>
                </c:pt>
                <c:pt idx="127">
                  <c:v>18667</c:v>
                </c:pt>
                <c:pt idx="128">
                  <c:v>22377</c:v>
                </c:pt>
                <c:pt idx="129">
                  <c:v>24385</c:v>
                </c:pt>
                <c:pt idx="130">
                  <c:v>23325</c:v>
                </c:pt>
                <c:pt idx="131">
                  <c:v>20573</c:v>
                </c:pt>
                <c:pt idx="132">
                  <c:v>21797</c:v>
                </c:pt>
                <c:pt idx="133">
                  <c:v>20722</c:v>
                </c:pt>
                <c:pt idx="134">
                  <c:v>19889</c:v>
                </c:pt>
                <c:pt idx="135">
                  <c:v>21233</c:v>
                </c:pt>
                <c:pt idx="136">
                  <c:v>28477</c:v>
                </c:pt>
                <c:pt idx="137">
                  <c:v>22220</c:v>
                </c:pt>
                <c:pt idx="138">
                  <c:v>18545</c:v>
                </c:pt>
                <c:pt idx="139">
                  <c:v>18138</c:v>
                </c:pt>
                <c:pt idx="140">
                  <c:v>18662</c:v>
                </c:pt>
                <c:pt idx="141">
                  <c:v>23011</c:v>
                </c:pt>
                <c:pt idx="142">
                  <c:v>23176</c:v>
                </c:pt>
                <c:pt idx="143">
                  <c:v>25308</c:v>
                </c:pt>
                <c:pt idx="144">
                  <c:v>25179</c:v>
                </c:pt>
                <c:pt idx="145">
                  <c:v>19008</c:v>
                </c:pt>
                <c:pt idx="146">
                  <c:v>20038</c:v>
                </c:pt>
                <c:pt idx="147">
                  <c:v>24823</c:v>
                </c:pt>
                <c:pt idx="148">
                  <c:v>25602</c:v>
                </c:pt>
                <c:pt idx="149">
                  <c:v>27945</c:v>
                </c:pt>
                <c:pt idx="150">
                  <c:v>30745</c:v>
                </c:pt>
                <c:pt idx="151">
                  <c:v>31733</c:v>
                </c:pt>
                <c:pt idx="152">
                  <c:v>26317</c:v>
                </c:pt>
                <c:pt idx="153">
                  <c:v>30426</c:v>
                </c:pt>
                <c:pt idx="154">
                  <c:v>34933</c:v>
                </c:pt>
                <c:pt idx="155">
                  <c:v>36846</c:v>
                </c:pt>
                <c:pt idx="156">
                  <c:v>41101</c:v>
                </c:pt>
                <c:pt idx="157">
                  <c:v>45478</c:v>
                </c:pt>
                <c:pt idx="158">
                  <c:v>42160</c:v>
                </c:pt>
                <c:pt idx="159">
                  <c:v>39384</c:v>
                </c:pt>
                <c:pt idx="160">
                  <c:v>39418</c:v>
                </c:pt>
                <c:pt idx="161">
                  <c:v>48170</c:v>
                </c:pt>
              </c:numCache>
            </c:numRef>
          </c:val>
          <c:smooth val="0"/>
          <c:extLst>
            <c:ext xmlns:c16="http://schemas.microsoft.com/office/drawing/2014/chart" uri="{C3380CC4-5D6E-409C-BE32-E72D297353CC}">
              <c16:uniqueId val="{00000001-970D-4990-8FE7-5A615FDF670A}"/>
            </c:ext>
          </c:extLst>
        </c:ser>
        <c:dLbls>
          <c:showLegendKey val="0"/>
          <c:showVal val="0"/>
          <c:showCatName val="0"/>
          <c:showSerName val="0"/>
          <c:showPercent val="0"/>
          <c:showBubbleSize val="0"/>
        </c:dLbls>
        <c:marker val="1"/>
        <c:smooth val="0"/>
        <c:axId val="492924943"/>
        <c:axId val="561286847"/>
      </c:lineChart>
      <c:catAx>
        <c:axId val="437767375"/>
        <c:scaling>
          <c:orientation val="minMax"/>
        </c:scaling>
        <c:delete val="1"/>
        <c:axPos val="b"/>
        <c:numFmt formatCode="General" sourceLinked="1"/>
        <c:majorTickMark val="none"/>
        <c:minorTickMark val="none"/>
        <c:tickLblPos val="nextTo"/>
        <c:crossAx val="561287807"/>
        <c:crosses val="autoZero"/>
        <c:auto val="1"/>
        <c:lblAlgn val="ctr"/>
        <c:lblOffset val="100"/>
        <c:noMultiLvlLbl val="0"/>
      </c:catAx>
      <c:valAx>
        <c:axId val="561287807"/>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767375"/>
        <c:crosses val="autoZero"/>
        <c:crossBetween val="between"/>
      </c:valAx>
      <c:valAx>
        <c:axId val="561286847"/>
        <c:scaling>
          <c:orientation val="minMax"/>
        </c:scaling>
        <c:delete val="0"/>
        <c:axPos val="r"/>
        <c:numFmt formatCode="0,&quot;K&quot;"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2924943"/>
        <c:crosses val="max"/>
        <c:crossBetween val="between"/>
      </c:valAx>
      <c:catAx>
        <c:axId val="492924943"/>
        <c:scaling>
          <c:orientation val="minMax"/>
        </c:scaling>
        <c:delete val="1"/>
        <c:axPos val="b"/>
        <c:numFmt formatCode="General" sourceLinked="1"/>
        <c:majorTickMark val="out"/>
        <c:minorTickMark val="none"/>
        <c:tickLblPos val="nextTo"/>
        <c:crossAx val="561286847"/>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YTD Deaths by State</cx:v>
        </cx:txData>
      </cx:tx>
      <cx:txPr>
        <a:bodyPr spcFirstLastPara="1" vertOverflow="ellipsis" horzOverflow="overflow" wrap="square" lIns="0" tIns="0" rIns="0" bIns="0" anchor="ctr" anchorCtr="1"/>
        <a:lstStyle/>
        <a:p>
          <a:pPr algn="ctr" rtl="0">
            <a:defRPr/>
          </a:pPr>
          <a:r>
            <a:rPr lang="en-US" sz="1400" b="0" i="0" u="none" strike="noStrike" baseline="0">
              <a:solidFill>
                <a:srgbClr val="000000">
                  <a:lumMod val="65000"/>
                  <a:lumOff val="35000"/>
                </a:srgbClr>
              </a:solidFill>
              <a:latin typeface="Gill Sans MT" panose="020B0502020104020203"/>
            </a:rPr>
            <a:t>YTD Deaths by State</a:t>
          </a:r>
        </a:p>
      </cx:txPr>
    </cx:title>
    <cx:plotArea>
      <cx:plotAreaRegion>
        <cx:series layoutId="regionMap" uniqueId="{76E4A08F-3C31-4346-829C-2598EF96E497}">
          <cx:dataId val="0"/>
          <cx:layoutPr>
            <cx:geography cultureLanguage="en-US" cultureRegion="US" attribution="Powered by Bing">
              <cx:geoCache provider="{E9337A44-BEBE-4D9F-B70C-5C5E7DAFC167}">
                <cx:binary>1H1Zc9s6tu5fSeX50psYCIBdvbuqQQ3W6DGJ0y8sxXY4j+D8688iJcc2t7zjc9u3bolJGBIgpEV8
WCMWoH/eN/+4Dx93+acmCmP1j/vmz89uUaT/+OMPde8+Rjt1Fnn3eaKSn8XZfRL9kfz86d0//vGQ
72ovdv7AOqJ/3Lu7vHhsPv/rn/BpzmOyTu53hZfEV+Vj3l4/qjIs1N/UHa36tHuIvHjiqSL37gv0
5+ebpCzcT5NdkBS7z58e48Ir2ts2ffzz86snP3/6Y/x5f/nuTyGQV5QP0JbSM0oYogbn5nDwz5/C
JHYO1RrS9TNMdGoiRp++dbuLoOV76Rmo2T085I9KwUsN/49bv3oDqJx8/nSflHHR954DHfnn5y+x
Vzw+fLopdsWj+vzJU4m1f8BK+tf4cjO89x+v+/9f/xwVQE+MSl5ANO6231X9BaF/h7sfu+gDwSH4
jDNGMdNNfTjIa3AEOxNUJwTreA+e+RqidxB0HJ1fDUfA/Ht9msDkXpfEHwkMPcMmwVggepxrEDoD
4AyTGWwADo2A+T1BbwDz1HAMzH9OFJhgF6sdMPRHyTNCz4RpCp0gY4+MeM0yJgZ5ZyLDMMSepYyn
795LtX/nv6foLWieWo6xuT5NbMKdCj6QZxg9Q5QaPS77nsevkUEGPsPcFEQ3Qcztx8MBk99S8gYi
h3ZjPFYnicfkMdzVu/zxqW/+e91PzDNdF5xhcuAVUB8vdT83zigTjBIELNUfI155D0XHkXluOcJm
Mj1JbKxd6P1M8tj7QH4h/AwblDETHfgFdMhLdBAyzxjiwDJgnQ3H08jYc837aDqOz8u2I4Ssf58m
QkkcP94X3n1ZPHXTf89AFJ0ZHCQaIcZepI0g4mC/EQFWAh5xjvU+at4A52XjMTq3J4pOmOS7h+Tj
oCHiDMwAw9ApPgoN0o0zg3JB2EjZWMnvSXkLl6eWY1AuThKUJ9/zU/LzE/RKGf34UPEGAOmUc24c
fJeR48n5mY4YFoIflNOIhf631B3H7PinjPCbWCeJ3wyGo/fwgRoJizPDNAyEychQEGBUC04oBuNt
OEY89Q5KjsPzq+EIkdlp+qGL+MHbfagfap6BeWCCCbC3AMwxMOwMtI/QmXlQUKMYzjsIOg7Mr4Yj
YBbbk2SV+WOSOx8q3fAZo6D5BT8u3QQ5o5QSTvWDGzrimHcQdByYXw1HwMxP02w7B5fH8z7OLBhs
5t7neer3kcUGgYEzA3NqMjJild9TchyQp3YjPM4XJ8koi4ed+4FWGkSfiTB1jilIsf4YRWsQomfM
MAkHM+5pEOy9m98SchyNQ7MRGIvJSYJx+9h8aOgMgbtPBBUIgv79MeIN0zwjEGs2+ZNMA7Behml+
S85xSA7NRpDc3p0kJIsw9OLEU0898wE+pn6GgD0ouDJHWUSYEFYTjBjiOYjzEpX3UHQcmOeWI2wW
J2p9JfUHGsMUn+mcMoNTuucW0OAvwzMmOettLob0Qz17GhMHAfYbat7AZGg1xuM0dfvqo0P/ArwQ
CsKJ8z0iY/klQNnoYA0/hTvB43zJKb+n5zgmT+1GqKxuTlKCfX3MoyQunrrmAwQYBUYxMPwZcQhE
xxjDzGSC7CXbyMN/ByXHAfnVcITI19uTRGQFg7S8D9qPgwRCy2DkEgzR/ddCSxjgLwL7UMr2kIyM
4PeQchyT55YjUFbfTxKUC9f7SDtYP6PgehBqHkTXiFUgwMJhWswQ+GAnm0+DYa9MfkfNcUz2rUZ4
XJyfJB7rpPTUBwdX9DNTgCksxoLLRDDHjARM/x9MshGXvIuW45C8aDrCZX2aSn6z8+LHp8H6AcrE
OCMwJ0aNFzr8pdXFzDOMIJ0JTLOjAuy35ByH5dBsBMlmepKsstnlbbiLHz4OlX6ypVcoBoill2hw
BmILQaaMeUADxNpLi+s9lLwFyNM7jDGZnCgmSu3u3VI9FoV66qQPYBd8BjPExDAY2FavkIH8JB38
E5i5/OVVvkbmnfS8Bc+r5mOMTlSUgVn8odF7ClNcAAAyIQw8HCOtj3SY4YeMGfyXYOTm96S8AcxT
wzEkt6fJNt696zm7+AM5BvLHOOUmF8cjkmAhc8hQgmTZQ/3Ird+8g6I3oPnVcozN4kSxgYwL9bHJ
ygy0v4kgge8wazL28CHFrE8gg8zMpxGxt4833jtoeQuWX03HuJzmXNfGU6r/m6beUyf994qmz1TG
MK/yKwg5sgQgSgmpsBjC+Id0jL+wzbuIeguiF43HIN2cJPN82ykXlhcUyUeKNg5OJiIGF2+k+mP9
DCwFKnS6nwAA7nppE7yPpuMQvWw7QujbiVoDwENJmX8kD0F8knHISz50vz5KkO1TlzmHhCXjkI55
hId+R9FxdHqRsG85wmZzGplLf79WZD+G9zLu1ZP/y6UykC5rQOyY6wZ0/EtjGibGIKxMMEC3N6ZH
bs5o7crb9BxHZ9T81SucxsKYm2HpkrXLE5gd2z1JlQ/QOgRyyMC5xE8zliMDWugQqIEUCwS5ssMx
4pj303UcmXH7EffcWCepe7aPP/KPTf3v82QxR4RD3sVwjCWbeQaBtn5a+fiijPdQdByh55YjbLan
GbvZPla7j0zpA5lGQOWDUX3I3BtZ1AgxMNwM0qf9DciNbILf0/MWLvv3GKPy9UQ5pv50votSsNk+
cn0GJWdMGAxB4H/PNiPxxvv0c1i+Adl/v9jqpcG2fXwnWW9h9Kr5GKrTnCfo+2T5mKvH9uPUEIUU
DQIgGOSQODMSbxySmMAzgqXCey1kjuYL3kfT2yA9vc8YoeXJMtPmsfHuP3B+DVYFgpFAOKIHBTTi
JKSzM6TDPDTYCk/jYh856LH5PTVvY/PUdozN5jSxSXJYg/7/wJCDrEsCaX4GhNaGY7wYAJKchEER
h+yN4RjFd7bvpusNpEbtx2idqiFXf/qe5MHTiP7vDW5IeoLJHAwLAscAGWcQ3dGpgGj2E4BjVfQ7
Ut6ABhhw33IMyvcTZqEP38YBYjuQvAni65BLM4q/gWKC5M5+yfqTDnoaFAcxNzDA76l6A6NXrcc4
neaM3EX+6Hxo9A18VSJgOS05pNaMERqib+CqkpEG+j0hx0F5ajeC4+L6JNnmIggh8/xDN9cAnSMI
cM3BuP5LujMkSYFJoOtPO6MAYC9F2nsoegOZX+8yxuY0V6ZfPsaxasNq96Hrn8GqFiYsfz5o/L+k
o8MCQUGE6LM99yoHctle4vNeqo5j9Lr1CKfLf58kD127sFfOp4X62OQPCO7AMk1sPkWlx2s4ei8V
CViDBtuhDAfY3i9xei9Vx3F63XqE0/XiJHG6BX6CzZIePzBvihiwUxDE1yDj8xezvAxhw05ChEIE
m74RSngXSccRetF0BM/taU6gfmsT2JnLeRrFH2NVmyakQr+xZw2ERmFirt88RT+Iuqfv3htv7yDo
ODS/Go6A+fb9JPnmS7Fzn3rmv0elD41iwkH9HOTWyOWBSYU+rIMxZqNphd/RcRyMfasREl9OMy/n
qwfLaT/UGuhT1iGTUO/nc4ZjFMHh4oyZEAuFMM++fmRFv4ei47g8txxh8/U0rYBvj6r49PxSe1X8
AewCAFAMyQWA0nCM2AXm4hhE4CDEdgBoZAa8m6zjKI2aj6D6dprzCt88dZ/EyvvIJBCIRUOIwCCw
p+D+eD2XDYk6sDAEpnvM41s5vIukNyB6fpsxPP+f7LS394L8tWXmZFfspsNemy+2g/z72uHtYRfQ
UdOD0XuU0/ZMuHj48zM4m+DH/NrCs/+MV9bykZ2Dnps97lTx52cNLG4Oq6oRg9RfRvrthz5/qoHr
+yoCeVqQwqCDYoNwqsnAqY376A3sBAoLGsHKIByyTTHkmVCYpVD9xD1U9SshYC9DAZnEHGFY/PBr
q9PLJGwhTvKrRw73n+Iyuky8uFB/foYdXD5/SvfP9bQa/V4hEEXUMSw15mDTYB3q73fXYFTB4+j/
GLiFVWGJV53noX7uFrZjlU62ph73LLeLTcsoirtC+xnk5FrolS/TpCumcdmYVuAzJWMRUulpSliV
iL+lCb3QC3ErKhEsnTi1V1X2synDdSWoklxjWy8Ja6l7i1DXYsn9yrTakjbSdEy4rexGhgmdx63w
rJjZuYy7L55Z+rJF3Ra52lVqap6VEr5TTfCFm/gqhMlUqTv1hmp5JPmlPjXsupjg1JEo4410EBCZ
R9G6rmc2QTsfxanVJsFEb77YovMt7NErs72uQvM2r42J1sW3eef+dHO2ZYb/o6zNC8XcTZ3b66aI
l4GebwPUVVZaRJ0sS6ZbaZXfdW5669rJdWVn31WYz1u9mSq9KCeRzb9S4l6WPPhZ5UA8M9K7MIEd
zJyCyCaBbgZNesVSY5UbaI1j6KfAAZodnt/RZJp67oxEeG7baurX8bYw8ylsgzuHCP22Mv27sLLn
DqqxFXRKnzjxA8n8aZ6LhadDt9kq8SWBJr5tpLIy7alTRETyMJgS1m5woDWSMUCVBueCUhm4UWbp
GdAQVimRuh+e6zSeOLiWjcvENNXFgjbsPzYv7u0c2nlVl8rQ16ykjlZeHBmWa2Ml2TBSNJVJ1v0H
sW7i0zydBW6oy6BxFixjnlUF9KrjYQdw4vP+g31qCzmgbSvtgabfnBb6IQ1JMc0a8c0vcSuV34iJ
k4RXysmWRtZUVuRbHqs7GaSxsTDqbFJXjVRURdJT9baMzUySLp6WWa4mJGUAfOd8CZTZSJuXYmIm
8U9FOnMa+vF54jlbj8PQgX/zQihDllwhq0j4t7wQ1coMnXs71JAscvPW5zlsGexsHJJIFTYWd8ta
Kt33LTfyuxkthJCIt5dahe5xfo8CT7vGyp6g0HSlU6b6hLiTzGS2ZdhL2unBLOfcOzebZS1yIokC
WmuDLyqbL9wqtgZmsU2zsXS3mnYZolan/0x5pU9QS66iCngm183brHG+eV24DTzAF0EH6cZV5eXY
wsi5yorYmwWtHU5opKSfxfCa6czxqWu1dtoscHjfVLaVpnE1YTG+Nosil861XpeFBZnYW5xEtSWy
UJah+WgXU9eLrlNMpihu5yHVfzKbNbLDPeNlwSJ0G0dGhrFt2uBnYwZEwjouIXOcfDPqczdMpE0D
4AT9G2LJEsZoIyukxROar2kNQ4RXSWpFEWDlxHkiu9q5Q4kSkyJhFQxTZVq5yu9qnyGpLSJHxLIK
gcU0YDpL6PMsjdY2geHgkVtu5r6s0uDcQd2yC34EmTMLRGThDPq6BCp05PykOZqU9Yx23q3XNTMU
oEvhuqklODBNXqWNdKNcBkm0yGijwY29KggPpqEL9Uz4PwjiSoJsFLLO7Ls4d9vzEiCEJPdbnBPN
ErScQk0sU9MzpZc1wSRkIE9JbHuW49aZNOpwanJ1xwP4XsYzIkHWzl3VrgVIz4Bx36rTyzgFCRQp
gWZZVOcyDaIfGggyyy+yRZSCYIl5ZFqJa4VYGdPUyXSJdSJT3WWzPETXpSCh5TtZeR4pP7VwWvuy
ztvKMnHPs2Waydbj28YHYZnk+Q4n5k/chIGlqXCi3KyZ2FkrkyC15wnVVkJpzbxwyGXgdsvcJXhK
Mngh0/2qFIijgCfYamuy9mo/hvdJ1CRTpSvNgs5y34tBGQQbAh0hjUhsHHule4UnTY/caLSYNoVG
LdFRSVGQTHQ/+EmSyLZcLU5mlWtsaw0QrKihrNhhpazimEu3FV/00jhPBHItZMhso0d5LZPST6Qe
lWpi8gTEW1Qbkjvl1HH1eF7bBbWaoJpWKNYnVSASq6bmJSJ4RsmFFgEUmh2vcWrfB5hbDkLBxE39
hzIOb0gNaAXGXV3Ukex40M2SNDfnWZv+SAMd3lkZtxUoX4sRF1gvFK3UsGMRCsOllyWOwldtHvgT
xyyueeje6Hn50JTNl5yFWIqiAGHBnEsePAyjvDHPi8B1pZ9XsmDzmtYujIbWkylPLjzizURUg7iN
ab7IiGjkoLAMFyDpNCA00ZRtVSqLpW2SyvIN7wep0oumLXa8jH+6NJr7Xfk9yWAYIBQ+6BrwYkQK
03JwNI/A85h6FV3YSq8sYWqGDHV3lflmtmqUPTcaY56BtG/tcqE5XittzLZdzTd1rVu2r4MEtits
Za49LT1jCsYR6KlOf9RZ8VV0jifdsL3qSNTKLs6+e2XHZeqAMtJQAKK8QbrkDHi5q/IclFO41ZQJ
7xULsC/8aKfXwbc81Zeoi6XXgJ4MgNl0/dGgrm8Ju/lPYWNHBjR0LObsYF+oyqrStVF/d4sknOS5
oaSNsk7mTaFbNQNhYwZsYZbQmhdFPEMqPnciT5/ktbK00AEh5aBiWqYgfGqu3aqqA1EhHCLtEl9V
ZW5lZdPMul5Asoa5slKgiXWih1ZYrbLGlpnjd9Ku4CXqEoFMdmtn3lIuQ7QlHHAN9WIW8ZDIQR0C
8xCZgMUR9taX76Wy0dC88kAgao5227XFXRN0wbJJSmrFOQhbg17pWjDxkO7OzBI0pUs2RpH09huY
DZqR3mg1vItrbohCNki3UJ+4mR6vFZo6ieZue9PFS/GGK6VJjtG27fS7YeSYJElgBOSW0NqlG2ts
yhstkSWouBmNWTANOprLXFMXdWV/8/zoPKRGJp2tyUkAA4nGltHwYtK49iXuandS+Bzw123po9Sd
JkUrc1jSKmqULT2DpbNMt3dFaRjTqnKnbmn7kssk41+jBEylQAMziwUzw7QlTwpfsrTyZwWi19Dl
8TmEjopVgZvDKWuTYpXXlZJGm8dgMk1ZU5lLgtRcFCk6Bwv8u5sx0BJOMVEqGozjepnnJprWSfgt
1JuJq6n+064Nl+8cbvgzkaY4knbeoaWj4LS/11UXTuLKZxKnnb10k/DC92kzKYl+I0SplmlL1BLF
kVomfFYIx596JapkTfNyaZR6uUw9v1wOt8Op7CvsWeuocsnojxoFxZJrXC1ZViQWa+vOKj3sroJI
XFDWGrNAsWJpityUuY+YpRG1MnEuZloxY6LG5x33po2iWxS5aK57zJBuYLsTSjMfWX5QmvMIx3NF
CxLKuKclhn5cwq84fDFyM5xlQ0UWwJArvFwDy9spll2BnGVbTr2s6vF0HOAku1t4ypSizIOVG2/b
oNCnMXawZC1y1pwV67R0SysP7QyMduWs7SJcawnW58QlbCnCki1NSqYuo8050wqZx/GNbTyyJrZv
VEfAADOr+yTJq7XL9WrdXYUu26YZCSQJhbGEb/nC3P+kwmFLYhvSc6pwERZ+OM1yGDBC6c2yqGwN
WcNlwDGYOCz8Odx5aRiAxc87iTr/xo9YvfRR3iyHq5BLI+bOijOervzEK2cN5t9jrSsnGQxWqyvZ
HdeZmiWQG7Ws3YAsGaRTR/L5HjcOnrLYfYiKFi91r+GR3F/SgFotD8B2tOF7tDzFS6TZLJKha66i
WnkTMHMCkHeimycRXmdJpa1yn6ZLx4it4Q7XHrhTpsNiqxFVOqlEqK2Gk+of3t/W6Vfi2faMJQWf
gqPiySQq6lVhFmiK6zSUOmfVKtIr8A05GAFB7NVrZrtc9tMZss2dbdTpxgr2sDZWWRSz/ZVNcz6h
hUbkUDY8Umb2MlbdEjGfTocS2JzMWLE4BubN08Yqlb6BBTQbu/arxxSITRs9/x7kdjwRhs62tW1H
4NGU1arOarZpNW3td2CFd7S+8QqlbYvIWMU1bmRG6nCV8RLdaio2Jzhhzny4NTp3SyI3nfIabLO0
1vFt6PlorbrGlXUVJlaLonQWmsKZFB6p/5N2zpw3PLgKDBxYedB8j0oefU1L05iGMRgIQWyAec5c
i5TQ2y5nEFL+FV844q6j3hsfeev9vmCEMRgsAnJIXnvroanhjiZ5eV5EKp5je9r7ql7QigmJxW2Z
g1VDdHBLqjaR1APt9X/z/RQyvzATOiy+HEULzJbi1izS8lzx5ovRZducgzEJjiDxggcw9rFSviyZ
u7RRN//774bQy19fnTPYhxY2qNNhKvr1q4Pxr1Gvi8vzsAU/sXcYVWneNmGLpENbq6P6ue4qB9LH
oMcP0aZDl+8jJvdJ2uae4x5+H+bX7b9ukwj+Dm2eC/ufl3m+g6Wm+9+l+dunYEPIfpZIjR/qqfn1
WUDMgbo+4PTq5i/BrzfCW/ufuXmj8n2xr36rrBf4/CX2Bb9K8uIXCfpQ0r7FIewFgeczk2MBKQMw
SmCmE9Dch71gDTykR0Hg2YRtiEz8MuoFsTJCIcuDcshdg7XY/dqeQ9TLgCrYdA1qSb9RJ4YdIZ9e
7xWGEOo73L+MesGeha8GU08PwgiSGBkMZViUQuCbXka9BK/aKCp1+tip4mfetM7a7QxvW5VhODFz
1O080NYBKvyHLC5BPbmIXOW+8heI82qe5InVuHVz5bhVNy3LqJlCFDe5yfNKXYHmlbYI05vh5JSF
YZVhZMxdp01vnCylm9IQl5wjcLyKyiykCvRquX9YE+0SwmFKdp0TWiIN0xnxKmcDQRZbhcnm+cTT
KtkIt3Ab8NQ001J1Fk2eq4er4Znhqqq4trbBtO0/ZCiOsf0151E5o45W9y4dugs52hpZXj6ioFm1
qCy/t3kTT6rGYNvQCUKIfZFo7hiFd0P1qpMZx9WUdzGTsZ7kmwjb2YYWdnpuJ/aX56KhfDg9l2Ui
nKrMMJdDueYxta7LK40kEA0Js7RZxf1JBU6zGm5hpIXnZh79pVxgcArqJA0z6EZ4ejjt75MmgLrh
gzxRL/KwLs9hChHKYGufvlUcN4vYICXoG1VJYG915dSOY9FW681uGq20qjQSMIWqaBW0Dvvrpe1F
0YqmWrgwrT4QkMei3rA4ajbDVVcnQQtWhfJXfe1QUWSJM4+NQsx0X3NlHuTg5HQ2nthV5Syp6Yi7
NLCcyEy/mzaEoZoEWdwsm63bgEtUtzz9jpBngm1P1Ur4Jf2KcGLxOs2+N5jF55zkzmx4rPb0qySh
5Jr7rH7RPHMqCiag485TDtGJSawhbylEdrm/tb2AbpmtZTKyWTVnsa5hScUF7B9mA4OkFYyITJtk
1BQXHCXmhdGfTIZWbono6rm8dGN7yTEEnfpHh1PZdeYFDYNq4kX14TNc0+lk4jTRTMV+vS77U6Ub
YLxFVTjVGhhfo4rhkecy5UEklrgKgqXc5ytFqDtHKvs23JUdhQjWcDm+d7UQqsqw4KswjDgEJiiZ
PD8Z5xF2J0aF+eq5EH4HbGpnTiAr+FGv6+Gkh8U8B+t7G8VlcV2mCNyK2LvKItN/qJDatrob7Ujq
IRmmpvOlVRGZeAnHFzh1O/AJUbSy/Tpdcc9p5kZilitHT7X6i1uADTG1caRtXQUxBC1r0XlTtd7l
/hTGwToO0fJFUV+picywjMAxp88VHniXlw+4adxD2/7ByFf21I9DiBpBVE9mRSamPjIhThHCm/Un
igFnUOZ0+lzm2d3a9DWyicqmuM5pWK51oe0b2Z7vLLgXxbJNMF2bZRevg2g+3Hh+51X78v2l2yq6
bs1UTJ2cHGrqvpmPNbeS1LWbaQvxNJkr3d2K1ol0mdGNX4LcK8PM3RZ9ueEgKLcFdWTcBuDuD8+V
nX2oj5T+QCK0bCu3mGsF1a9VHrbXfDJc7081TueOarmVZQG6Hso6DtIxsPN10hc1ThSvCx7cPTcq
3NywRh9q7z8gcaqLzEEEYHTjSxEW007H5cbu4G5fFJRq5te8sobbEEIKl2aLo+dnn8uNNlazSNMq
iwBPL6Mu9mRHK3tT+9i03MaI7kUy0bSw+6EXLJtoZRRsRBvCA8ZBK/z+AcOfJKnhyBf2wBElC1PJ
IyULVhqBHaBgozRmQELTWMkmiqGkUB24ZyYHixV6f92QHCY5DLNiMx4abJ5FxRcN0ghKGdE0mBbw
22HztO/zUmiTtsHGhVMCaKgykoXexlTmfeVQ5kLcRfImdpdd7RkbFPmLiOaBWMS+/yPsDNfS9HwO
JvsuwDBCwyprrtI2ng13w6muFiEro9v9TeqtdbfzLgu31m6NwgBvxzTL9VCZRk5txXGeL4ZbHUJn
iiUmRJxEfBGGhrYkXatN01D3v3VhdunAFMAD0r27ICjRl4R5ZBZ7AZ+1SKwjt2LgbPj6pedTPs9D
4i1tVaENjbp0ymw9/gJzVKl0YYpr3oZeOYGZj2CJ67iQblXRa62EE8z9VxKklr1oG7+/rULwvZz1
cDc8JlSYTcIUvrpVnF7vH1uUyAukiwnMGApF5w3ztblZePwLTFResNypfthOgCSMru6yy/JuVZqO
PRFRk/ywtzVH5RRFik+6MAXzpwgYpJX9nYODMUx6ps8eDuTFw6wrgp1cYQ9dcHTgpw5fW2bcx02U
qNx5qGE7q0lY5cF1BTH7K+JMAx9XgZVVMB/QFdklE20EUUYF4XO/iW71NCrWPC4dWTt+syJZCCOg
o/YK5Im26n/5QtqRhibgDtur54rhaigbnhtuR2XPbUcVxx5+LgMLE8uq4YvQwzFM5FFjk9JAWyBD
2POgotVlpGXCcqlG71pe3pikpj/z2pGpIs596UYoj6VDjPUQLTC4grhBrotIDvcumAgw4dmX7i/3
MYXCUHPseuv9432YYSg3cQ1hYA9mYmG2xD/PsK4WqR2lF6ZPwkkUEPNOJMVFixL70dPiOaqydBGZ
LLKQWevbEJfdFBxxZakqgluY+8RyuGzC7MKHabXl8NxQ1NosmRqRD2ou4BGoBuNHkwXmuiDAa10S
uVMIOZBpHwq+cgI46SmEgVQCVkFOk+CKVFpwJagbzQOPZ9ZQNjxHtUw7j0RVyOF2ONUi05al3949
F9Gmija8IwsCXT7BOcS34Fv8GqZJyJcghxmlhrHVcKIkq6d2iGCiuTcdniuGq6FMeWV+vBqCWFg2
2NUmo3YFdlQumSK7LqzzNTOdRxo2aNuI0vjKQwijE8e7RZ1T37htMo18Q7tOdS1ZpyZxLFS46Afj
9Nx2BP7Gu8iYuZUTLmqYpbgB5XI/PICD8DE1DHVjGl62oC3VZ6lGtG95KeY0rdEP03Z8C7JL6gsW
iHQN2qebDBXh3ImDudPhyIrh50itxO6cTdDG7qZlGKZmDBcvaoWdLZjG7k1mF5de4uqbjDL3BiWa
ee5ziGcNlcOp0vLLNkf6Zrh7fiIjHjTvW/36jOEJDCGe/WcUvkNljSM8zewM4vUisMVyf+knSCw1
IqD0xWVz2dWtNuclcaeZUWpf7crtJuDGGefEFdpX2OErBlMVtMFQy/JmonGh3bhBrF3XUTk3+qeq
uMt+E5vo9zR6KbU4bHME7mS/Zh4WXcEq4FFcxnaDxtOCMH4MsFldJrhKZe3bCmZ/3FUV5K0rgy3y
ohzi/0619guOv4gyocvC19ZuKLrI8kijT+w0TGaDdhNBSJaqdcOlV8WJOfOLup3BzFIoWRDXsKD+
76Ru742PyIe9z2DlOYPscBC649hKG0aZ2bHGftBqf5OZcfK1aWNwWwW5UyQtF3HtiAkjhN75Onis
VZWBQwEO820Gc6GdndI7iFl5515CxHS4tcv/IezKltzGke0XMYIrSL6S2peSVJtdfmG47R4QADeA
4Pr19xDybblremYiHAjkAqgsLgAyz0nVPwuvVVcvsqxbGNCX++imCpEZz/OtmVvG9Q1hPp8hoDx8
Y+PcHiiY3UdbuVOTmO5d1mF7ND0RIKm7CZqpPeq6s9b1hER1Xde8v+Rxl7ZBThLeBfgj/G4voqBX
yYhU3pEVYXhv+NgiY2rkgUdyNTeuk/SlNaVm9fMzumZaR199J28Rw63HfYxc3gueoZ/GQeHpTkLb
ip7nuQj3GTh/m3aM248iiFKfxeJ72+ZiI0a84oJZu28zCOObqm28td2T30V/IjThnvVShj49c4fl
Z9MzTd7guBkhO7D5ZGAzLUE2/m+Xf/n14M+XH2dez8bKA8hRbOy/YYAcj052PHLys28j4F4C1iW0
J+o8lvalZWx69mKNJoz9VY68AjIsEI2hsPSau2S6u9F2yPY5LbqEDEUSO/a+SCztRjduiewmFKLV
dle+93WU3fx5yG6T04htQGMnRbQVqW27GrxUEM62ZoRxnCn9ghd2cDQjjJ4gdYxZjaKifmRmNZIZ
YWYtndxNH7Pkk/KQ6ZRsa/yYqA+SthvPk8EB6RME2O/dRTY90wxRHhwGgv1/Yrodn1e28oJdJ0S1
+e9XAb8k8G+XAYEvBDeR9sWvNyF8Bvtvl8FlVSEaFrg/i6ZVKcukuJSqeI4jVhyASBEX0/STIy6c
eTytG2A3jM74mp7SobcenLhPPxlGOeh9n09fP+mnUYmnZnj5pBbLp7uUn3Q95cfH/MattTigHIVn
3T/d6O4N0hDrttPW/dMfhtaq5p2rSwOt+fUfMdaqpeJMcb55+D4+zHKabVQ51tEYjZ75ujzkkSq2
ZSV7bP1zNFrERXKXP3eNQ4a6DgXgI/D9rfvbsNyrpZP+22TLAG011oo0Vrzq1BieiV1EZ9MLAR7x
u/Ec8O6FjfTFoypC5gX4iWjo6k2Q66lP3DqPTsZCEIY8GXFCfGqjByYTwSORxFY+vLWu82WOW/qM
CNT4FNYhstzWbH8UZdymTi+c0wx4y2tTuEejx2GabwZgd3ZlzpwPlzxPLpLCBFGqfeMoa2W8/mFW
p5Lz/0gKIPT/bzcuapag5BwJXKwheJ/9/cblde2IoXfLnwh64AqTbFygcW50FoPa6AzJPiPV3M2R
W3bLYo2Iq06N8jfLwHdjVsizUenJRpbdBwASW1B/WD2cx5nGd58WwJfTxLNE51m3tQe8t1zRbZkz
6idnHqIb6t1j/xOGaRxW8c2oKl21Bz8QwLxVUXRzl6aZidqU3CpXRmf8hI46pHJItzW6oaBHQCzy
faQq5JWcITia3qMxOpLn1QavaJoYQ+jKQt27/zTuN3MghmlnxTjMssz/PP9//LjHp8sWS+JEVv/k
ChBXeCjwHR1ne7ROdVhZJ9NjrH3vRWBtP+nHxe2h8xR2wDFS7NiaII78GP/Jb/Bpk6qBBKtPhrqW
WZ+YCVtadasIf236m9LMSBAi28WIo+Vd4B8zMfhHhKj4cY6PtBWqRbIaemOMRsFUUnosuPs9RiD6
dssye9o+VI9hZs7c37LsBdFd+xThb1nblh7etRt8eEvoW4xkpRFn+A5QZJ8iiCC3GSKX15EWa0Ui
+S2aonlVTAonjE6Gp7wNgRn1M/IRI1Bjjv2kyJvEyu3iZXQHsQsl17uK56uhkNnFzeZdE4XNu9W2
9NIU+qPMavnOqWhOnewnxFwhdiwP96UAZu/uW3buVnUzkFSLdVB7KzyVrJZpXnXD1Ru52k82mbdN
YLGXoUZIuwqL8Kcdf/BobBFRd5CSsNj8HMk52vc86hB39pYVvZufGxS6SwhX1s7oAt7O14lF9wFG
hWB/t6ly2a0osCrPZqaMere4qfOz8ejHGv9BhLjWNJNDSmKOKDHSwQrZVrwApzEY+yQE4HI3ORJH
ebwpTWOsjzfjwyCwtgQu4tIP1WAmebxQH5/00Blv56/ps52zN+s2nWes4zoGGMis63d5WdwnJ0BO
w8nOD9Vj+Xf+YTdg/B6bg0/TPcbiKyh+fZrvDPn/2CwsRPS/b9kCD/WI8HO3IRhp2Lt/euVaDrXC
ugi9H9SzjgTF3pASZaLfAfLRJHc5Znl+bRcw78h1vbsrIxk153FW61BPIkryHNjk2Z7JapoQGzFD
tHCyVNWzn+LszBG4L/tVhR35yrMIvxidaUgRk23L7CYxhmCxhsql2z6as2n4H+FEk9r+LTCEUn84
XJHlnxsFyCwui9BvuyNPFa2KuWh/+IruXcKaU9Fk7qaT/M9RxbO9CWTbnO5dGn/RjRUesDbYP6iV
vdZYt96d3LPX2RjExxYQyzO29P6qVLW7UkLmRwAEANBpSX+eRy9+JaW7Ybkdfa2cqtr1+Pmh9Rjm
8Vftd9+brCXXoqbFjcb0A2H923/fCi7I/09XN3KCGD+Ji+0guAOfI6dOLCJ3dO3qB+Gjnyo+kudM
ZMkscnI1km1H7rZC5CItrElWaUnqG3VwaY21HIg6FC6wqhnqXW+E5HkK7E12HCeZHU2v8YZLb88I
RC16ZDwJgK1L1zTB1K7IPNmHgQZA9CEtd5BWr44agJ1tX2uNn7MYsclAFOI1yiU4A3HjJ52q8jRv
IwufGzB6ogQNIqnW0fSMbvZdvu9CgNYX4yc349uJngL+vpgttczFWP9EJybfsO0MNmHEqs3MpfWu
p9JOCz9rD0bET6d/saw4uBjJdldynPV7PNretZPzDTtQvvvvl8n5nEbGPRnjhlywENjNo/Lhp2Al
gEL22KjA+oMBR7ftKuubV/TVzTRAMxdI0PAr/swYYR1W2mdmV7tuItWNBby6qY6WFxGUaWxJ8C7A
vSBXBiIF69mErPL3YLCyi5nLWWZdwMOz7aunx2cEDNc0whvWzGf0FlNv1KlWWrjzrWtoh8ufxccu
C5xjzfW8KTLiPhe8zFM29MP3QTu7EqSLf0XFsK0KEn13BxInNIjpy8RnvQEcFohcEeo1EJfRyif1
0yMd5M8Sf6rniN9TRIo8L6ynk0kRTXHVnQtH/uMg1mkAIRkGhMsAM68Vjd15+RSdF06RNpP4/RMC
S15ZMAxpI2v9XJayOyumnpiw9bNR4aGY1jL3xNqITh/XG4RR6Fiv5BSSk5+pPyvR1NfBY/Ft9KKX
AU/VV0XaedONWO+rDFAtmXfnHvyKl7HMi4sagO5sFn1fjmztT1Gxr7JpSrgo2AqRu/roT8WG6ME6
P5rcJr9EpUE2ET1i7C+523tHxLF/NW7me8eiC8BSyGjr74ugWBmdcZlA1jjmLTB5wkasQPG6++L+
UGHvfbG1nM6ltJG4XkTLasaN8iayIYp5XxS2BMnQV/Tp15iaSv/ZoTnZ5kMunyJP+mmB/8aPlpxn
u7G/sbJOBmL1p1519QuZEN6wefVNTsG0CpjlH8JBT28AP+xK5Fy+eci+rC1PlHv8Fgz7ygFDMP7A
D4Z4OhsfW0oMj4NkGfxReXiHIpDb3dE5gMP8M5DDcVC47dO7Ek8diEvLGhjjR17vWajf1oWADo0q
gXz6I2pxhvOaiFycpZFzPqa6tPnG6IauUUgm2u5ORVgnHn551AzHrMhOcvD0MULwB6yP0dnSqYu/
9HRY896dv/O4bFeDHdGTX2fTwZuqPbVcda0CggWpIvswZ+3VqLTP420ftE7y0BlDMBM8wEV/zjKM
lCpmADnWziawXRwGSw+wC6QLhqOTRz4Sz8CRGJHShgOUr6bheO8aLSGtCxT34v+btmmQ8+F83BuD
Xqx372V0rNSc8EyQY++DfeVbWfPijznbtSLCzmGq7GeqiAbpKtRpwMNpw9s6P5kmg+NpaiqZIpFR
rR4604sW63/UeWIQx4y8PryMK3JkE2gafQwYPbhLddOFa8uSNk/9IpRJRzJ3HyzHs2w5vJFGb9rM
AURlUU1hUQOTPy+wt+hmVG1fFQckJoqEuRm/uuGAZR8HUa9upw+pCrrzqSc3XUOmj5zlRxcbyNes
ED7Sfp5MjRsuTABKm2BPQ5V5z73yn40eaJhhraaQ7o3o4kzH5/Ij4FECAFMS81ocedC2ST/l+ate
mt5BAj7WL3dNDoIILcbmkBMVXERVNsc80Ed37BQuARrLx7Up8oEfZoeolzan9gFY3TYx1nzugW6w
p2ZvYeOwmjhlT4CpqEM7FvVWV6J7dmc7TnBEz/4YpE6Z9rM/CZFfkNNWX4YWzDZ7GSQBWQbwnfAN
oOtdlbhK4GhoumGFU+K9AeLWT03Xs7Ns23A1JohhS28FmGeELFS8o74W9rahVZtEVrkzuZ2qR8Yx
AM5paxI/dlkNewBgDhFQOV+wiSjScY6Lc5ZH8wtCuE/VErqgWRWshbbGlT9H/BCMc3jNfR2fnMDa
G0k2dXg1vciu09iuyVNUMGQlonEj7CmbE/POjdjU77TLPsx7N6iy+JfByOU8ruapcY+f3s8s8J6H
bgySElh6rFFlts7jeriFNa9XVLnsrYiR6NWizD/8mvwMhd38GOvp0EdlRpN4uFkCXJxOQCCADj+Z
JpKkPPGMrO2wD0ANWgyWFWRPdeV8ZbOHZLYxWF3sAp7cb+Mqtk/ZNKOJSudkxEgXcwdsA2TVknYn
w+Z691tUd6uR8XjY9yHGD7fY1Uw1tsWFqaJeOTkHWYzb/YtpHGz0Aft6JjUyUBmXxWogQm2NjdZ5
fW6c/s1IXVb1L1LxP4Iit1PHQ9CziYLsYppY8nYVAYayfuiAv7cuQxZvaNmS00MfinA5tfZ/4pOs
i2tLnDnxLi9THA2djVEaZxsw+b3i1RM4Q3oPIEjxdfLAdglK5L4QVL52Hf/DqDnzxVaUutsYsceN
nnC8zC6kyqLXWFsro9dRWB+QRRcr14mKr2LMnXQSbNhEDhD6V1I732qrAVeqwYugGqf42lQlwGFO
rL5nAml4wHfoDdgnwBa8IcPf24MgNvVsNWaWPppG4EdjwMP4Sx5BIk3pIOkKUHJ9LI2Z8qY7CuLq
o9OExb4rXGstuVVdw9gq0xbU0J96TsNRjz+Q4x1TP2PdpeYtQWa1wxomivB9LMeb8WSu/c6HOHoL
nGnaWEVWHGJwmP4+F418gWB6cw2H2TkOhRPKjen6o/BkYrqjz7ZN09E9ygk6R9L/6EJcmTYm/T6k
RL7J0tErUgxs1+PQ+GZnTK8HrCAbbFvVWz1F+CJzEEWMNS4HrPtZYK+MNYyU2Lek8sGMgnNb4pXm
O+DNGTHv7erU9dinGLHCBQsLnzzTWeYIzfX5n3EMdFY2tDSxMwRr8Pvu33hW0ZQ5UfUyg4wCqq+T
4dno64MV5XQ3OKnbpU4hwicwr/L1ENfuq19p8DXDZgJf2z52YOF9E66/R0aPvpI2j66zN6390OYt
eFHiIyNteXYtnr/WNuvXQedT0MD9ao8U7HSsA6wwU3kyjYN8371nxM4JwTJemocLQPrj2gkqBL80
nTZOxdc24J1H0yDyrY+gJSHVpSOChFYZWVtL+d3OQ8DgYpo6Ltm+x28hPVSmN1vK2fisdnZWWeoV
873pW+nGFwBxxKsOmTwaPV303LYulphexl55xwGQnZWiAgS6Ka+fEFCun0zPDlX9VPTTL+u0iEZn
rHEBKMwAYstXvwWDzJ3s4MkjY3tWSHmlVtPKP8BuTueGlB8T7dSmdct+HzTSfWk8+t2dsQMGXHSX
x1o91RNXT6bnIt63wiGbpIiV4TpZEczGEhGOdB4NFF7H0D0MZvDUgkbkhVO1NQaju88QuOwlxBZt
67vtKcYyBoQuuwBfh5y1jLy7OLUUjLlFzBCqT4jVnAY1Zod6VtNRN4NERCgU17npB0SgwRQPcVwG
LXLsrq0O+Uo4LEC4hXtvVRRIxCTLAESlv4mWIiCcTwjrld+zqMZNLEvv1XZr9tF7/piWFRDFvi7I
ZpTaP4J0BUpON7FtEdnNDXANL50lQQCc5fUWT25x6WP/vWKVvfcWyahA4i8uRdjxlHRcbSpwhXx8
LTCXuZDryFm+WCXPUUPyZ2fo560Gr2ADSHP3kZcF4GSke3VYH54aG2wHt5T9hw4LKxk7Np6ZS+YX
7frnuIy6D7eqy83IXIBHluHA7yRWX/GbtDhIdkjcI0ARHUyy3jRhXsV30Rhqk+F/+PgF+EVVINeO
1fkvrs83fdHrLwWez2MJuFWa+bn+wj3wGIfciu5WXEonaeUQnozVrsD59Mro1dcyu1YSuD4+2efa
zjigWHV2RVqWn2uC/PUiGZVpqupjGol38QEUvM5W3OxFEV9t0FlW0i3rfSbb9t0tQWnRpQqPRizc
8buehuDJSFXm7mxb8mcjRdaahmP3YpcgSnIpVyCak1M7DeS05Oj6RC5dI5uGDQvvT7XF+uFoDJ/E
DixVYMOa3+Z7TPLJ95/m1BI5UHC3c+xDiuDSuZTtPMV0whBYAW0Z++aU+bxc2+LLRDryU/d4rHyP
0QTBtItkhfXRxoFKZ8+jz8Nyt/aDPR2nAuUKsnpwNs5ki102Is49gr92BM8OIB68Rb7RgF8UtZpX
o2c5+6WvnOISYDv07PbfdcnyqxwRdmuaUf2hA/kU8pG+B1mLzXqFM1g7RdO7QvzBOFgErE3m+OOF
TaDpkLlr8HzQ9o8qYMkIbNq30iL+WvGoPjh5MTyTkaNgxTJ3xPlPkFebl5G23t7vwmLT4h7/mGtU
clgcPGVl6ajnBslIP3xqPICqq8UwFP4ur9mQILXJE4sDC24A4aYx+G8DFTe9h+GT3yfROEuWizQi
I109pjK9T/M9PgMMRglk3tysGEG5gKCexl0rJ/0RqU3dd+Jbi3Ii26jAZeJOJL4hyJOiesCEWKg3
A8Mh5dq4lbU+xQiivGakYIfKs+yE6UkdxyFUR2aL9vgQ+0UnIqvDBmfpGvnu+NeQh66pR7CsQdJa
/ZNzrhXbqYABVFbXCRMe7gI3dl67lv/Im6A6o2qe86qmKEjFEMw7bWWg/TIsWXlS6zJMTUAJX0+w
CgjLfgs5RSM7Skbye5ApihF54y37co8gPQbcZW7RY7s42zOKMOCRzg9WD7JvQcFJZ+78q7foLJ/L
f/lekwIEEZ/wi0E4liyNER9NTQF8186fD80nr9kfg3TWxQCYW5c0qm6fxYKNm4AlApxPdwcjOtry
sbkU8SoGO+GVqKgC7sr64APC+xJVKlKUT3HOYELbK6uOq49CqgOYmuTnNIbvYIgP7+DAB2tfte6R
l6F97pi0Vy3KxiRDU1oHNyyB0M4cllQesS7E7381o+8vNQtIuSVOQa/GoK1BX+xuY4QJ1TnCJJzU
sEHQ7tDGPK00VYlHbfGnow9NHhf/6ln+J7MjZLcsgVNBPs/nHMm4g5qHcjtHQ/MMaCK4kFig/yjG
Ah4YhD3SVTcx+Wq3Pl/FVTBdOgIguTf6a4epTZ7FLZi2s/5D9huDeGYyCtOxlOyJLKg+B7ScqZ7r
m2+htozrV+4ferYuuRbZm6OZvw1sH/tX4ag3P8qe24o038YweJvtsn4ORV892yjQk+J4W2yNaAyW
anclOBlPRmWFJbL3SARq7wtOy8A9OM1PR7RfVJmB7BK2euPFdDzYs5gvOBqOKWdj9cOvj9Es5M+y
l0hSx464FZmFEg2StdsYCfPXXHOWGJd2IltPO8MHqBxkRWWYnebYjU5gN4arrp/1R9CXO/O5CIjj
RsUe9bkJFFm3VTY8jWT+1dSAdx1L2oNO8f/6OBo5gkkcCH+JY1P6cH74TAPSBfUEBngnghvLbL7l
o8zfsdWzV82Yl7u7GKHUT5HjP2HE2eFVyrNiPhgxEKjG07d2fEQwLX8PNPAN0hHqbKxMZ18RkA6f
8Cpl7zgGPzVj2F3vEyHRTksqns1AxyMJyviUt24a0/u6XSKFNQjUXjGLttF1A0fWVJHzQ2X0AMkN
EtFkTegeBz4OJoPq8i3gmt8d3QM+KqdC7uti/gHg8Lzr7La81BIPiqw9JF8nhycCFWJ+TkgyuyhA
ib2b1z51iCR/YxUItfYsu+csWw6CFqC2JBuqY4zgxbZxKn1DVN1ObQBOV8UcZSuSTcDySGCtmzjg
z6aJu2JvAwn1dJdYizgtsfZkLsTdIbKCeevxvktDXaNYjHuwAjGeTZO5ukD5iEWe4q/9zDdzS7P3
Ogvz47BU8/DFHL8z8DQ3bhXmG3cR4wElUXB7xXtjVV7xs6n86MkMDYo+6WyEyxD4aJ69Irg7kahx
T40nZlQHwhQ1JcWuKiu6tjVdZz62JjPY6KehnmJnMzWhXI94OyUeX+qSRAiHnmxeg5VmTHVcO4nx
98wlKKfGWdGidNMWG6GLAxLpgXvlzUh1QPXl73rbHaYAez/4ukUB5jV8vdxt727ArP42h9Eb1cim
4YRQ1Vttl2tzGEIWy133HXLooVuyL+Nc3PWlPYJ8Deb4Pl70f/c3+l7V9auiOHIQLzt2fQcU+dJz
S8DL3QJcHUsgWD5O1ryr5YwX01+bzgC/oX2aB3k0qggFw67mllXZQSPDt5eNtBTSK8OX/7i9MwZX
B382rZNjX/S3/eRjK9iJAdUggq5IWvIVQZPhAxHwfpcFPF6Hi5iz4YL4KDZCBXfPtEWqx+g9EePG
VjPWNptUrz32+QrnDep6b1ZeMpDcfLBLStv6EK71TWV9cMOPSIgnFqPGhNGTCBs5HM0bBLTifu3W
PTkMdpwdcOsh0P0Xb6N1QtS+EJPeGaAr9hvWNXNRFWIhehjuR8NttZkHd1wZXRkG7nrmXbt2ZL8G
GMW9qlEFL7wIm1UQK7nF1xu8IGhuHyUB1Z82lv9iXP4aMALOiaMyB0QztsvX0W3XsxuyG6pcgv+h
8E6sS/7KLZTHaNvw0JMZYbtKj9lTGZYZaEbldQzcGmU18kNVFPrYU5Jg/6DP0wLHM427HLxEEH7N
hr7dGxVfDmj50qBkSZUC8SmQoEEKz5ozK5ktOsWrqu4cFCMYz3fRxAp90ZxZQ9yDkdTs4oUaRRIc
sGyLTVD2YhpAOr94I5GgFcTZy4wqL2ts3sO1WsQuw47Fb6xvvtChSmnTbLC7mq7Gt2ZxnKLGi3Wf
zUNhnsMc8gBcUmm9eG7vvsw/xsEmKrWm2k6Iz/rDqIdgE6uY7H3+XgGf8y87A1clDvRXmjd0FVbk
J2Gtv3J5ieM1ExpJDJ882Q5vbwrFaG5O3t1VVbXURFg89KjDJ2M0bosqypwDuB3NDidAQOhAB45Q
GqLOFWqYMFTGsWtQwOkMcN0C9DDmu6d05nk1el6b/jbSOAWU/hRDZ6UjwmrPqkW5LN+fvs42jvoI
H/UbI4Iv8K3Ay+vasvnu5WjE1CIN2DnDQXFpsKfBzTj3AA7/patole+RIZWgMWrfSuxiTnob2N6R
Y1s6tOyYofLL0YimmWtaIa2E+leybrAVNkqnsPJ8Y7oCGBySmq4ZqTfIbzY73RK5K/K+faYyB//W
D/ufgEah4/Z/2IUNMIDy2ovOuuFAHSxP2UAALeytb0hN9D9d7uKQ7txQUcY+lLTs6LbrA6TQGbL9
EYpVnRGrw4aq7+arN9jD2lWV99aDwVAWgX0NKtt7GyGJRTK2AYwbY7MXz8XWKNTM+g/jjM1ZMNB/
jfPjAmjyXORpK5o29cYKGbWlcBBQ5sMWy0DzUntxm9QLnIlYNPERE+QE9XZKhronwEUlU1e6V2tW
9XEQsl47wMN8k9ibNbP3R0eXS45KGsjlMvEEmKmbGoPj5SlxcGJSAx4a1eYe6sto3KAyxFK4zF3w
4TJSi73nDsIm7uDUO0cL6wQQE2qJUD84cFkGh7bof/VGUu8ya8h3qE61AH8Wl4fV9B7Dcr+xwSfL
+BO268koPfKVhu60bYQYt2NcZF/H0knyyi+/Y5nSa9cpBeqFqPkVX9OV4MWX0DwrEsnn/jVTOcBp
orM38WT1rxYXIyLnLQp/LNbebsFHRDjCq8JMI+jVos6QJ54D0GtfwZNHINj2Z5Rv+v+Z2hB49XoR
4Z+AnqaOKhPdqYxjL6U9av01RmxDXPyl6SPi6cR0746LUlj83cGdtDX6RyNnegPaDlT7Rr3jtd/+
Sy0xBzAbfmLL2yc9i4vXhoQUANquObUjs48+Q1G9xhqfhArHWx+W020sFLZEAAoYlWmCUaZu3nYX
IyGCPd7uVjMgV9gh9LZOH3OoGK/vQo6HxxzMj6ZjnKt3oyrxKnlymgEgoYUKDIB6eOwXurBemodY
Wqi4Z2u2pYZRbAzA9aNuk7+wh41smlZkAmQlmZoJPs/6m8wZfZauH4GQHpQ7Bxi6lRNa9juKheo1
0U6/zah23ntHSkBvxuAgZ6fYT0twnbpAKuUVqzdFlZdveRjPW5TNcVY5qYo3Xkl3T3LVptNgF299
IPITqTyV3MUcLCU3rt+MJC2gd2MUxknnWEjUk/Hk0fQejcUipEiMzJHLiu6eLe3kkWsU1GFN56yJ
1b1mcYBiNlQPb6zl7UGNkUiNyElQHCu3Qo02uxzf6nwCKsj3wQddnFFOKjr1Y1EkBQmGt4FFwRkl
JX5Ui1Qh3PHE+fRubFoW3iVmzdUMFDTzrhPNj8ZW+Cy4ydDaGFvdNOFzRlFpYJklrrDi6epPYxr9
XLyhZFxLOZtQ+GiHOnr+q/Grpg711hARNZ8dDv4KafZolXctajR0pHrLhmkvAqQqwRao3+Zcf7Hr
uH0ytogDBuzyUZyMEY95mZaoSHgwVitk9crHjnpnxLpHnKAaR3vjcwd5/yY6VlnDzs3fm2la9fbg
nIx67lSDCDUqF97duAP+FEo4rDrK3HZlfFBvAD6znudd4arbL9EMNHYzmnfc3mS5XyaIyMSHhgz2
AdsBxJywZAPSExTeyeuiEdXGPLnSmRfjUi3KQaoMuFPjFDEgqe0ZwcXBnc+PZh6pfXa5XxyA8Ns7
i2SMRi8mxL/BEI/Vdpj9PDHKygGLPXk4IX7O1q1CWTVs8v7VN0C3IeULpC5qYK3qkRQn0+QUwHBU
uFuwj6aNOl3eTaWsntkULvU4/vIxXcvi5SnEl12H03gRIaohuow2B+nz9p1JrO5jHFDEYyAqVz7P
wuZXI/ldsZq9fnrB7gVHjfokKKojDkrWq8xFgpzNlre8sfxbLsW0mVhJVzzmpiAdkFpeX9cb4eOe
S8sQmXZqI292lx0VX/Ly/zg7ryXHdSZbPxEj6EBzK29LpfLVN4y29N7z6ecj1Lu1p89/JibmhkEk
EmBJJZJA5lornemE6J55lfM4BS/wzHic5vnyKGwexOgBOecS0gThajqMcfNLmm72KUGzJDDrpfwj
pK1zcmi9HeKHQaflG83tTVZNPCPjya8v/gRb1PSMczNvuKr5IO0KEhSBphpn6WqWPQKKfFM3291N
jvrjK+2pM5YnTed33xbh+MVDA1PRcvVjCO1mN7Rus4ng9km771nTh1NNzU6oZbtxzTJcsFAJTqiR
9cumLM1tm3bd02in/VOg7QKnMa/SwgpF3xHnRKZucj0ULjNVJackaoQI7e7JBMT3qLH/v/UCCIJ8
FAbuUg4O0vhnB5R4ZbVj/NYO5X7IUv1qtEkMsdBCE5YHhZaGzmvwVRrr0Gmfq84m+cKAbCBckSMx
J/ss1vsXVxnfZZ9PuPas63W2aJtQf3I68eZP1Q/dy7uXqPSt58La1AoyW0ume1VcTzmbc5+V1AiZ
xnmzk66dY0xbxEpqHhb0ppPnnv7Mo4+1nCeKWa/2IdThWtMvxrwzKufdUpEZz1rUG2fZ8tWGWFAz
9GslZ7PkIg72MPvLznz2V2vxtz/x234tOz1jqh7s0bzYaQBoKUGIb3IG54CMcbwo+sJ84iVlPiFX
IBbR6Ob7pgrEU6bp/mUswp3slG6BNpir2iccfx8l+uccstpVjtELo91O8SiW90GDVj05nh6d5RhP
yR2E9riwOV/zrwvLph9Fp7gKXy2r0y6VQAlYjQPvDbmUX25lTD8D4yVXjATmNcxjzdGnzyb0W9Aq
BuAjXjObshLTMc49AmsKm6AchOQ1tMdm2VNr9M0r0p2fdcg/DOlzPR8qv4dzooCQyfIkfXYdFhJ6
KE6yJT3ssrYX1Ihp9nKU26XRqRrdb0jFCoRH7Zwtc1y2ILXsfg8buFjocRA/dM6g71O7u4CIGFTE
Hedj6Ln+WVM/pcfNBPUyfpDtkiyTU5fqUZtN0m5NbE6yCAE3NW+7S27UbEGSuPycaqNalao2Hura
8N776sVJ9eJz6lVv13dNuxZhXBKDTCDFoDfNI1RRl6VbFE/5fDC9Rl0EU1Dspc3QNAK+bINax3+C
AJg/eQRhQXfk3UL2Sa8CoQeIGeVZ9J1xMeaDyES37EUTbaSt1mLjgpiEcbED+8rGRT/cTaXRmg+h
dtVr1gULObwAKs4Nn6LDHEOp+TFZsTjJg+K4hLrkad6VnOamP65SdkfLu1M9tL/dyfcKVqD/NAO/
3Q9kZvemF33nufFzQKyHuOc0nTQvCLmD8+4Zwq9NOh+dysyyt5puKL9E524UXy2/jZZlLNImFc9j
ELvrSbGtU2TU2iFET2mGVftXJBcOkfDBaYmVMdT2Z5CkzkaLxLDV5qZC8g6VJPHuGMhCR53mr/OY
JHseIEmRTJ6xE4livLt+9grFUDzqQxa9TGRXpbmOg+ioBNmwlE3f8NxV2qXm/zjIKGJkOqcK9BbB
6UILvlmB0FdF0xjcDaN/8TN/QQNZc1X9NBG7fOxMIZ7K0jtJc6XBSxirqkbvNSk/shiJ6GLoLRLM
Q/hGJuY2eqBe4oZnevuYOOlhIBnzSSgGBQ9wQpukGP1PYwwevR5MnsJj9EIYv0RSBztqN9qKG2MO
bvrBZzlt+giV9SDTkIwUU7QK8sFj62Jqa/CWJ9UjgNKxYzx3mj6rRZPdrnpCQGNnRGeQs/ELr5ej
THNXYdBtJqcRW5kch9+27MnyvDWg3o9jUfkr6WbA/pllabOLiZLHdRzFh5y2zON0jQQSUKb5Ku3a
aaVAPHpUiF1Ga5lZ7ybvk8x2T+yzrnmiTuVCTjoVSrgSoAP29fhNdGo0LjRjfI7iwNgV5CbzbaA7
wS6D83SaBHmEuG3crdoEJrSGpmsemg4KwxD1R4KrmsYvT9ry8Nz4CQk1WsLsOqSKi3ivWCOSkUWO
jlafui9hOSoX4SYn2YoNc3qZNU/mLqfr22OOMOQctoBNBEXvlFfk6cMW/qKnmSq/rjz4SB33e9EJ
5QfS9UuSFWGwaFjoOH01fkdnJEGOohdvaMeEM8AIvU916NZ9OFTPkzKMSGmVSE7MzQ5m8qOrBqtR
0xrC2wZozQzCwjowPO+h0J3u2QdaxYP8KRx6Gn1armIDkQPZh+LxcA7MEpImnUEd4xFrP2J3jE8x
lIIN1yWpFRsNSv7sL6YyNS9Fq2o3EJg+lL8ydUzRDyCpZrPAXUlwmNYNm4xN/7tW1cXOoODaxh8M
67PKCbnW9Vfu4gFhcOjkPFp/6V4wwotBOB0th8pY1cbIEzgOWQQN9kEeoG8AyJSnOHKaj5Z9KOfD
3/3/cr2PN5q2+z1eGuXwW3fVEC8oM/3qtMSNhiLuvtoqsBBbzWdhAqdEWwKgdnAJXSX4qvuZvig7
032pShjfIGHUC+FxbevCmEWBraqPSlQHCE1ayaFKhXdFcqrbBm7AinlovKu09bAhlvyWjU2XqQSG
k47fYYL+Dtrl5bYF8vwxVtZXB4WlxwoKw3OWGtuABwS71XainIEFEpnnnrVuB4JEoBjaE6UFeuc8
FsAY3KBfiZEEZAb246kBJIH6o57vwN0oT0HPPVSwbno1Yg0VfqNOya151ftUDMNCt0R8FnNTcZVF
6eThK5I/QEw7+0mam2xw93GRBiuPtcI773gPUL7R7WQvMqW/oOW6D7JTmmSzyfujCeP/dRj6aef2
sbM2+1b7JCJ2bjtPPOuZ5p/toH6JBwfZYkokzCAHLq5r0abNB3etz00wdtUOmdMYMipNiAnKQfHI
hCNwFb4aYeFTCYO4viI+szx4V8UoXuo60zdgxfJ1zRfwYngzktauAlS+FfHikJx4MIvoNekR39Wb
ftigmX5qhd0+dzPCM0OgBoBvFB/HGSSKmpS/nxBlBz1Ar/SLGqoLsAC8ylY/6uhBpEAundK9AhIu
DuDsrMcAKAC/23r4rrUl24ss/eKZUbBmbc/yRnfUh7YQ+lJ6FKjKKXn0vSFqtawd8vHeBKrDrmx9
NbnINtWtveiV6cEqw5NX1dmHHWkBaLEYUWTDSz9600ELnx1XiyrtQ18E5BD4Ij66RHhrVqL61qhG
VFh94iOIfvmLSQPikqMcnZT8zEMdmpttGspDBLLzMBS8Zrj/xYvua/7CKIviaiZBtEsNRTm7vfb7
oCblk0CTY3+3NyAvE3No9iN6szAQhuFTmfJLC8b5l5fGq8pSk+9ZSETPqgA7wbqMN13LPlEd1P5o
TVxY1VPrqSl0b6Ej3PLNLvRNpIvxl+F7h5FozJdaz6ulOvruSYjIXyhx1S5U6NVvoZFFB6R5xqVs
VoGFIHxikqWbe/UYRQ7qFIgN+LTqjcRtvrI129mNc6+lEzCyzJLgztzLYgjecsN/QiE48TaBeUUD
Pr7KmYoWDkJe9y/AdMaXkaIXcoxu6NnOK3Lrgsz5VwBd7S/P2ZtqU/8kGZwuhlgrXi3oNOt6NLNz
qhHcF0GabUfivFcVuORyDET+NXaqHRy95ldain1PoOVLFPjVMgur6RrrIaRuJW0OWRGMZ1ONcwQ+
Wv3VmFO1DmTVn1a7ZP3X/OIR8CO1YvWtSRIbMIGb84uDE59Avt0OKDc8ChcEsB7ZG1HzPQLj7w5K
9gJoVAv3pd1UR9RqamJaox2RIjHj6igPsuvetPQQUJWDbtm/xmQJrAqtdJUdr4/8oZoPNZiTlVb1
3QrNyfyB+BIQNtmt1U78r56QPR0rdnxkL6yWV5edRDPsc4d38e0gcp/VUd9syj4Brzp3UE4CYEZW
658IZnl7dJVpVlHkoEIIYHV2UQXVE4g9diRftPBIRpxiGvJ09LX5dMrqbe51D7ce9LrDY0clm2Aj
T//lHziXkQDL1TXrTUh05H1SjexMThFI2dwMG7/eGZRBQqm689/VVjdWBE2mnezlTV0uprztz7KX
pDrKXYr6LMayfJ6nHBpNeZNTIvvfLGRTTtmT/VrJps/y5jalbKIOsRVmae+4B9VD3RCt8qFjIVKm
hou7TZ71tjcdRF8N6a1HGv/y+U82Fiy72m3OZHhMxARemyKFEG50zmPr286jA5crsfLpdLebw6Av
UqqC7KQH+1vnMZlRiQ2RWDJU/wzVK74a3er6hfQbDqZBUpbnc7ztg9Y5V/OZ5kS/z6SNrdLv3r/8
/lMvoATnNl+e+GcPNdeY2hWHZoBPiBIRDFlq/JnmUp6a5sSqQ57eHKQvyTx9EThdfRsqbZUcL0//
NYh0iX0oNNGsxsBOIQoo1S7sAOqmSeU/Tqnvw9nQWFZWwHTKzCX5+KdjjG3/Afr8Urrd7W6MxizP
C+D2hKqdhexuTP0Mqrg/3v2USA8PdTh+DIJ6K43nqht7FnPXY+rpdMLMkEqb25OTjIdQzT1zfe83
i4x+6SqNN/9bWzd9HVwgIFBUnxaResmcbPrq51a1VpOsOQRh2D/rWvMh7V5VUE5gHGodaj7LvET3
/Wtaa8pj5qCgxo+9WVW1pbDsCIx6R+pRRa1uQHR2KhvrCMry5i2HsLh0L3HxIhvk/hjVC2XjkuI6
S5s8GAnYYiC8PFXUwFt0Tj0HT2eW7KKvM5MgT+xyZ2XKoetjqKn++OoZaXMtVL28JkX8ZhbF+IFm
AuqEmzIo1NfmtfLs7rX2OoNzPe66V4l1/n1uGQhPpv50gabtLCMr1ze9UejsrxCKArL0szJa+6SH
yfASViA0A5XdUxh5wwtLXX/XsgJfyV6lzpNzPbnfZGdSGhpLpCO4hKRdhlO10Qz/YowdiEazdM/y
kLYkuRfCG5ttp7jR4ta+98szu2x3FAbRD20bq+22UUJvVWREV92o6I6iI1ax8DylPcq2PRvl2V82
J9Gh0hOZZCFmICGim+B9HCM8NZ3tX1qn/30QNnLBQzSVm786IAygc1U66uLeQXzPv6RmFp35vSz/
sss5vSB/HtHq2MvWYOn9qfIIJM/cIMn2mbQ+3wszh6v1D+1H2gWbNKhodyIRPnsDv7vpdubAHrpP
J21yzj++0vTX7HrgHzWrrHfmMMUKbGbEOoTX7tw4jQqYCO1Imq7P8z2V3+ZT2vIsQymV2gvhSQ8K
nj62Zzwg4WU+mPpEjRREBbROKR6s0UOIWAszbRUpEQWgZK/J+qHv3EU98UMBq8ynq8bwfdT5GWVm
l65lM/NEvkK8pdyDG47eDS36SRU150F2xuKJu8R+xcd7JMH4WGpK+A6W0T1YHXKG0skfyorHVamD
bmB+butkCR6yPkpnipOcK9LRV8eyyKfxm5DmOhUVsrQWhYrmQbrJXk75coM+FNlnGVvxo4Q0sEap
r1hg8CSPd6QDGPS/LLn2GcVd/AhYuL7hJf7/89yuU4uP+xz9AFkMuvKhzUYwBQSag2OleqO1BEAP
NGw+wGxsVtmU8JzIiha6otJGpxTC6kmeNdI4TRabc70J2LnNTrI/rPXmt//NSw6IUzLqSJ0Bzf1r
Etl9GxTZQXxqDzk7omPstvW2Q7efAK9yDMxBVGd5GvaZD8MK48gNyUMDUgNoP7sDYwfRkd9B6BEN
iTzlGBIdWeTZw+D+aBwvWs1hxGIhk44yE/mfk5KyC0BAeZSeihFsmr7KDiYF1ZISgmqpz2jSiv35
TYbt1v7TXau90j/8aQ4hOtWUNUG0TUP/qF4l8bDsSxEfBy1q/O1dya0xxtsFIkGW5eFP8zYDCkYD
cjlpD6lz6q/apyWEcZWHytLbM5XZgNsHPL26oFb2oU2Vwy5rjWtWJ+aVKmYwRhRPXd5tLs/gVR3b
JF7nqWRHblfeYtTJMN5tqmp9uPHUHOVM0s5zdVWDH4dGxEhDy6NHxa5u15OmyjEz0rPtkxwT2RBu
u0bfh+yxIO8Xw8loeF51ntuxQi2jRYZgR8uF+4ijWgmSXbPD6PkrpYiGgz8PLKSTPPV8Eo9a5NTr
+0Ksmld29+b/YsH2P7vUcd0sAHRRoaVj4zOBb/Bbv7p4wJlRG54PVv/oj2I4tLzmBcA0bGVuvxGB
NfeyZcdVdckMrbzYbvljECWo6j8m6THqlMppUfTdjQIp4rgrlDMqq+HCC7rxPZmgUw6t1zwNfWqt
k0Lxzm7TaTtTq5ODjoDzqaYW1tbIm+pRMUW/itIwfZ2mkk1zJ5y3pB26o9Kq4KNIkDjANDn46ZCe
ivKoZaF70j2fTqSCf3dKD10fo5OpBwuVjbGaiOgxnxOLURjZD47VrWVLHhSeAofEaH50ox/Pta/C
flu4ZQ1jwbNWtZWYh9qHbO6HgbI1x8l56ZSKTWumHxsBppCU9qMbPthCxMg/coh5G18bpHtTx24u
snWz++6BvaByIgExzVy7+otnheIgPdQkSa4O4ssLUtdiZ9q+6i8haABJqKtge59dTREC7TMS53db
XifKejKSdCWnkRO2ZTtuSavzieY/SsyHIYubfREE+eL2J7iqwdrA0l7MehopE4YyxTlouu39b24t
I3vMCZ/+90/XDyMCMimg+fnPlu7osN8+3d305xPe/4LIdEiJRL61u10yY7sBUIXlw/2akW2jwJOR
gbtftQsVbw0V7vcnlBNSMOv3J7x9W2HgIPU7f7rb3LrwWe/w6aS3nF9+whrhtPsf2c+fMG1u/7/b
19JT/pCSN78/nRyt2uKg+A6oqPmLkKPzNPsS6ZU43Ke3STsuhkqJVsDwymdwRzPfVS3OhdU6T6TK
nmvddj8h36Cxl3kALDWvfM+1bFlYSvqQ6665dqmbZTdUt+PBJJ4znYhcMHk8ZcKYrGdi6idFM77K
TnkoAWMYwh1v/lUHab4hALqR+dA+CtqTU8Q/7v6uRvyQdz4LTkelMJfCWq+cZdrTYVjVkaM9BX6u
P6GhdXKGRjlHc2ss7f4QRHy1slO6WR6S9ay2A3QwcfGaADkKB8njeQ550JtiWKedXfzL5sX1xrXs
+nK7yhjVxPw9fSEvI0c1VPMhc1WkB9kctLF+ANx8a8lRQ4OcUWmVyJH++XsDCreGk+Y8SlOE4MMO
MYl8ef970Qz/latJfZQelMIKzrZe3/5SaULbnTjoEAdk+/hA0mZ8xn7X3r4SwP7FVo1SYPzGl8E9
G16WPdSKBoF19MOLPBNJCnWqr4qdbNoiQcm91EEghGYTrf7ydmN12FewHe8TSA954ApeNv6+wt1s
xUUEGf+fK9w7krL9fZUcEgr68ayH1A6NZDVI10CZCW2z6NjoQjGg1PvxnuU8YtaTOxzJOjuk26vy
wXUplTCoQXM1QBesyOdYL0rg+MvOyIYPUffBQhuM8VuUN+fK6bxf7kSuJgsG1oQdWWWWZv4icXTg
U2rw3Ta1n43tKx9BSqFQw2izVx1ezypFX/UKdYmtqWGolExMta0VdPbRVjpn72ZOtR8UfrlGbssy
LKy8NO87N9d4AqpVtItaHjWW/I3RpXvZMxjuzDjKyCUv9C4dTzcrteEXAy8CagrD44lWDf/lbBnW
DfF+RUs2rcbyZFlmczpbu2ZxbT6V6A9tw7rYh5UWEjN1/YvqggcBX6wgQNkly1hPm/NUW+pTpNav
0u74sbGKpqo58HTX4FQaq6ywlU/wrNrG1T2LRDLDh/6c6y2iu70Z7Lk1tLU0s0M89uWgvkRXanU5
0MCspEH81YVnuWGZSBCSjG9y7AczOdZ10cBRnk8nHdUKR2iHXvMp4hUEq9DpivU0Zumra5E+aweK
Izi2lbwWCmUVrBx8h2x2LZSrKFd/ydakNM7FjdyzHInmi3hCJX2JNjLv4vngZDuQJQ1lF2n0cbFF
ub25yrHUAH41/VB9kC0+CUrEXhCdpGvSAwJsCdXvCR8oLyn7zz23QqEuzKIOidVzoNRluFTtzFhP
YfjbNqXwuVC4rgEKC+J80jEa9H+6Z0ernYqDN+bgjf/YCzEHGjo15kE6vcVUWwFWXSbvnTLqyP/z
5pdNoyDmaUSmf/ABab2zBnhTRRk9Qlef3lqxkk5a5iYXo+j4HTODo0fwmSyNlcA8hCJ7pPMVD5TA
3DtqPBx7e6Kq69w7kf8Gh+S/jqCrrsJoHqomSd9NzQmPE5UDCcczKO+mnBJ0vTXXJU7eRaEqoHxD
Ng9UWDmi3u9t/BgapjxEsi6PG1KHJ5lL9kijAZaQ6ChSMJNfVc8RYa0xphxnGxsVasthvM75hjey
sx8d70Ke8daSpqrt/WWWjNxC83CXlPZRawQZr6EgAYkQ6qvS+hHbBGYiEOzuI8gFIJh/aaL+hrID
sJ9wpombdvEYm6XYWt40c+YGZA8VXtlua9Uzs9pdIO1dfK1t6FPanEbXWopFAV36bnllsYjTXH0t
AotUi6nrBLJNd9ejELV3lWnGkxThGi3Z/LVO2Jrxo+y/E19b3WYqs3hf9J35NTZhKlgQw5/bhqhX
k4Tp2VBzMndU4t6Fqu1dAtvIV44Wp++hpfxIbVv8TIbrbR6KXl0VSq18tqJvAF91CtXSnX7lTRNV
mobkdaKsFdWSk+Klq6kEFdvZkzRFtTktYG2ArJ47yzYtNznh9LXs5dkYnzqTssOyt0BP+aU53uci
HzdHteLmJPttN03Xrc2PTPnM3LZ7Gbt0VSLg/N4KRwN+EVJbcG4ahbA3VtCWSHc39Ts7MUo5xQP0
CdmbUjQTpdpnzUurJ6hVN/NgpcExy2d09OyV5Nxz0EcGqri34tgrTbIwhdKfZ32KlVoH/dK0puEs
bfIAFGE4J/NhihprRUknXOYRPdK9I9hVemRbV5FovXdLm+xFDg70FAUT1TqJllRp9R5qy7fPTW4P
y9GYnK+E4A7+4E1vxUQBh9yryy2czPDDNydqSyTOVwVC8yqjPOAp7LToMSN9A61Xt79m0fiuUXzC
J7OxCLysB9fYh4/3g91455qFzhEyY+ksYseN95NCrVrpkoT2b2c/RHXZVLNzbEFtWliE6halaGru
f9lmd7EpU76eUGTjY42g2WHqgfJIdkA3Jt+rCWUlyQ5oaAHpCVBzglUwuuF31WrDB8kOmPua2fP/
ME7OYoph72hVeFEnqAJKTSLeE7H7FIjefXJq4COOdZWWUSXog0xOs5J90mY5zWZwm+kiW4mI413d
o1wWUAQuW1pe/YhM73CO5slyT3c2E1WkQl1YTwE1VpDQTNmYGI31pOeTc01sYC70SUttCWXtwWdf
JTnllwEYR2sDAshZA5XtVFW0jKK4etPy7PeZtEGzap/HoViCoQi/uP0vw8qrD7uwsr0NwW0tzZ4f
Hl27NUn28rSidAxSBmkffokm9TuU/e4axG3+MBqjTYVhpqkzA6mI3O4fXENNr55u/pR24RYe64DS
QraG+8x1ypO082xt0M5M230kUv8jMknOz/MovZJsEyTYtrLJXyf+/HV97wxrCsaHX1CYOZat/fuv
61hKLXvd29RIqURln/8sbe1CRDb/mKJcrKx4UM9e45bHMkfsse/D+HXqgCgQp8l/wgZfxs1gXlpD
T1etaXhIXfoUAZnP7oe0Vai43MUn12r/bZe+pmq++aYTvHadedQSS//whhIdsiwOzqXWQo9XvXyt
U0f+fdCTixc62o/IyJ9AxaXvhs/H6qtcOUbG1J9Rp4A5agb1J1j5vc/a+4fmFV8ozWW+qpWSURSY
4LsRNupD70/hLJrpfYkVfy1dkUOiopNb1C857O9NZ7b+QYXKfkE9aljq2shNPJod4uOjB6ptMu29
Ebk7NhixFAt6n7KqWfTTmHwRRfitSGvvG5GEhxyBjp+lPq1VHvuUWu/OiJ7kc21O5G9gjCygfmzM
PK1+uoH6SDG19pvRhT8nKqrvFMvtNyqVR54p3NvmxTNyEflzV5VsQEdP20hbN5nVBeLYLsv7/OaB
XKG/dBOTMAYV5sY8fAqyyL0UoQDFPJ/BxK9XbZKH68ZBTmQdoDjGf8A9VjpJaV6v7BtFGT/dehsP
XlLkNCEF5BEvIt3dMs8/Q242vtXbEDl/oOXaOhrCZpM4nbKIlES5eE6vHykSSvkgP6++dtEb+GP7
W1K13hKxce3MP8w6mwgtL6u5ox2/p/CQv0ZWH639in2ANQJRKdQeebU4sr9NZgEjow0+ij7uNqET
qXulEOqTEwWUjJo9hs56MeBgvoaZ6e/QB3UA71nVa5tqz9IBSaJ0gagfkLO6rra6Eup8BeSLgGIC
r6s/bDDZOyWh+GxFIRi7jYM3FP/1fWK6/doZVPHFGttVaGfju1cN5s7RqRsi7ZX6rRnC5LOlnNu2
BX601dzQ+pKkqfhiOEQUhkS1t2XbJ59j8k32xXCcN2yrjR0lW6Z3alGvpF0TbFSjOtWJeQ3BGwHl
nbwE8R17FSrh1rASZVmJgFJn7CWO8qyYm3eb7DCD6v9x6U3XhE/Rmqu/xg4g7Q/o2FPREok/eagi
cMplWBj/smVpT6l7JYy25BGoRfTHOZk7qE/goLMtfvxl1xsot4HfnP+ye36enVsQ/11sjcsa1vKy
7/v3TNTVtZyZiw4aPsc/Jljv9ZXiNDcTWbaKIBKsWIVtbWCO2qqgot7Vz4WxbswBwZPOdTeFYRZn
l53eDlbscFQb/p+kxb29b7nFMc2Dblej8nkWHoo6TVyQwVCo4kepYecxiGo0AbzKf061DoXYiMVo
pKsPwADyS2UZ6sbSqLKdZcJjY337LtRxh0YCO1PLyi7SJs+8xBUHmEEPsmW4kY+UURqU55qEVJj0
2eVmi6qUEoKpmqyCcVSfIYP7h2aqALB65liy1wuWAKD7q+wVSVOu7JDyoLJpxE5/Ksb8W16l6nNt
Vu0DYounxPdQ7dWjkIyuiHeyaZpav8iKyLv1hv20NakT/kT21H9p9HYlvZyJ9Utlso5XYSsC/EJr
ZhQTecLei05BZTZvoVkt49FAjtkmUjiZXbuWzbaJf8CNHx+dtIuvGXtP0SSAROcy4gX10tG9ZFBK
taqcjMlOzanvaluifqocosBmEp5blVqIcSPCc8fLX/bJg9831brVg2ptWdqUAIRuH01hqVsfBMk+
C730Ig+aWcYrtbQoaGfk2c0WNlMKW8kPqAJqAWecnaVNnsHgrHZqS4LzbvOUwFuh9qItQB4W07pL
BnIjswZP6rbpIYLUtE1oPzIOObuubXlAua+ubni/wuTAC8P5GZXeL70d1Le0UiZgSXVwafLa2aEI
H6K1aJkPvQZ/tzCK8k2LKP8dQaD+CZZXGIb7y6iil+glq1STN9Ro3Q5NaqNQ16XXMs4pafrf7d3c
+ZeN2AYVV9pFIoJfpfBr/cEFzwwlQ53WJsCCcz4ZGtjI6CcC5yOqLuN4lGf3gy20dKvFLSxqyru5
8yFgHQLrcT6NjOql08kQ3wu9SbuuwNOXtpvzHz/Ze3ceKq1cJ6rp7RTYaFuKrY6gjSxSfJqioB2o
in1U++F7EKdfQ8utL7y4w3dzzoIn9Zvv2QOh4fRZDpnKWj+QMuyX0ilhBwvyC7YHUVjeKSOvjamH
WSQG23ilErq2SuOxviSanuw0tUzBLxjWqYySZBNUg/ZkQxJb9tBJPvvJfiLIPgP5WX6RtFp4MNlD
j2VIYBrVErpj82TWvEHSUlNPGlq1h8xR/N1UqtOlCLJxNVLI9K3v2SUXHzxz0pMpClIAUd0vCHCp
8Qp4a3LyZ5qU20KFXMi2PADJi0A4tBM1GuN/euQc0l363MbItq6g2Np3n2Ntptdglr7Whj4/DVl5
kaZoNoFAEOeob7bSJA+9qbcXYgULOeZul2f6rIl9s+Fxc/0zP9Jg29uEakqcLo3rixNk+Un6q1Oo
bDwx1QCxDHcrCGwdpzIqD03eu4Tg2+Ds1IaxARMXP6KL76zYuIzP+SgaEsZGOb9zC4ozGf7KaeGd
mbGpHVFsQcQgndVCtKqJN9IYaZlT3k4dH4Vmj2jaeFRHHQiaxn4699v6uesTkOCmR7A6VdOt2vYI
Iw6FuR/Tqtxnc2QyQpFxM7lV8lgoMpSt+y+mmqdLS63LD+oIB+iEElrsECaFzZmxVB633ryJWgAs
XHd9idSYl9tb2xkXYgZ8dKUSHtiAU+9tbtpB6y3gSyinKEm7tz9urf1frJ3XktvI0q2fCBHw5pbe
k+3U0twgZOG9x9P/H4qS0NMx2rN3nHNTgcrKKrDZJFiVuXIt0IV2T8VM5ms/3dzKdBEtw81hNWEX
q5mTG7iWt27sQkxwAmN8iuq63EqxTXI/GtSnwDTLB58nuFn7RrF0VYoCWhgJDqUTq0+Wmaq7zDOo
5J+cbcRtnlJKeyZXPU+ypQLWbSdcFbmOD40EXFt0datG8NIp1F1nkRKCNkh+SnyYNQ3HiD7kHqee
ZlTNj3XIZph/v/I5GqGS8Gvlm5S27LliiLaJVSxswlzhwiu3HDMQXQVPs66ipHiQpEpfVg2l5mXY
wtHUJIQOSQJ8poj8nPkNcYvQ3nllZv8gP/fi9mHxKU+MfGlJhf6ogZLb1PCons0w0vbNkGg7JBja
i1gRqp8UUi4X1uy29z+XGbtTfrum2PF9xSIBvTOtqLdOvhwmkkIdWNRenHH+6RT0zkZGrDj4CaHt
0dj5FCmGmd6nKOwMyTqBfwiWbknLk4egzrOXoilesk5TL4Pbpi+8ygxwo0FEZhocpQyqO1srD2LU
aqoQ/k6j3YlRsh4F7E6uiT4ncwnDGpuKWHdfNRcwNAX4dy3+ZAfyyZhUV0yL44nnOh9T3ZzoRoPm
4oQVwMxWcTme1xSERUW7qDSr/j5uXE/Kv5dx3C90DUosOe8+UdrhnFyp/NnUTTWs4yzWFu8G3nXN
suK0RXGksI9BBneIg4RgMurOya8JQ0O+zqE1NDjhF0H/jR0ZhMx99wPmww8IivsfnQSeYOqKumsY
98auoi6HWhc7vyYkhFfQbJtbUx+cJT9vvO1T01BgcDQVGx65XkNeXBgzVFERlh4iMtOGy+/XGCwC
3dNPXVW5z67XTV8UtUaYkW7SOuW6bAwkLyZnVALM7ajp0G1MXb9x4HFGDPm+lJU7zcWXmhcxdeRU
/Ajh0dKaXM266ZZsfYJNzHmCukhvjFZ5zMEz06Ree20SHj/VinND7y+AJPcoPwSQDhirPBq673Ku
PKVkGT+7rVktVMt0PqBgNizR3E2e5EYO1hBPH53EgifQH+BsDcds34PEgflEkbJlXbYHtho2eHZG
FUuPt5Jhx6ssctOnZGoGMgtkGh6ERXa9k2ONe5mhs++bzllVMmNEt5vyadl0kxUQoU5eifFyICKc
tfAVV417DonLLwu9txepLz9HFtVXJpQM24H008Z003IpmIUEcVA4FcDWWT5JxwNrlccKfZVY/WDp
/Hl2pF5FTyaEDvL6GU3V6qbAOXwos7RceallfBra7JuVGMlD7lTSBXpokt5Gx/cInYcpGvlANrn6
kvjNN4P37BM/Lg3al8ACQq0JljA231Cb7y4ZRUzrwLZBEjsWkplKV+1Lj3JrF77JAbUgBIbk8cS3
5S9l5AGJDgiKd3XrbUwHhCV8b8E3h3+MVkrKLlJCaUcA8MtQQmye6BCQF/Ch/6xlgSEyVXPrVR90
d4vUSbo1i7x58M38HLuDigyZxtG/TL7KNcwuBJ39mxUWD53kh/u+D8wjJN4wQk6NEV+9/HNW+LW3
8DrqRbOg/dGpG1mTt31QOB/9zO3WtSaXR5sDxNXjJS7Dhk2WBoPDBtVt/VqOjbfsiEVSLVSEMEU7
frSom8ii7FO+akozflYmiVXIU9KFa+U5n6hhk8n2qw/X7hfbDmBW6Sg44wcl3JolzCiubHSvjglc
q9T99qtnDNvSK0jcNdpzm+oOVXrSg2emu1qHbGGwIB0ZInVZ14hMd4lvbyM4yY9ZX/U705YO7pil
a2VwjmNctQuZoAeBmKbftIFmbjK3+ehbaY3Cux0sqnQIvsDLdLONwvqe8+WByhkNWGjQN45U1weo
Xw8O9c0XHCYxcyoULukALj0CBtJ7fvggGgjKlKMUwUo/mSJJglYssY01uR3l3FmDcpa7/GNv57fC
TInGZ+Uz5ePxFWJn+SWTFAi8FOuihnl1Hozy1oVAefIkDI+B8z2Um/QkQzrhhP2w9ywYUID3Z/pJ
urgNlYq+mXzqQGVswaZDzTR1pcG8TpGtR1Ntu0tj1hSuS4DadCkMVqXc+EfVac5K3dhw1k+IwwmY
6DtcsUX4FuU+GKkB+gJhFw3FWODphYvoO371F5v+FBbt4aVHTelaxOFLrWTVhUAr36SxI8PXVe0H
2U7DBUUWybYM2m82mZAHZIK1c99blDbqfrBkt5GduHoQg5DGdw/oIgBXHqMvhPXx6BRj2DtBlC/u
/UC1+sVQqTGgurRd571dfCi0sFkjg5lvRdfUTH5+HAV+WW+k/s3Jh2VXUwZKlE1Lj/dLi1Pr0dWp
9FtOoIpj5OmPpIKlpd8hu+g7h7QabsUQGlc7AdXa1Wvd0b5xrisWclh/6XSjvY11Qtopg+azDD6N
Jd/DUFKXQxNWPzr9qbMtWH4i3zkVpJkWsFC1qz6ieKYJkSIPpMbdIY1HwImv8y2ByfOWTlekoW+J
GhcUcWISg21GoVTX8awUXVnVk4uklF8iUD0ZSmfPZSS3/AZBCyW6VuCN58EmWMbv3DOYz+4xabIl
ZRDmc57JySIAJkDivH+rJjdO3TjS+NX1zc//JCYnPMSAw8/DXhu4+2/NOgum7CGIfxRubh/6Au5H
u0HfhqqbZBfoVFhRn0llcgk3GUfuYaPlWnEd7dKi2FJuiOF4N6cusl3GVv2Y2uTlfL7+O35DSM5l
UClAeDheIWXO1m4QyI/NGFmoDHXycx4/lCUb0Emu96Ftw3DX6ijCh55TX4dgSr44cflJddOzXPBN
j+IetXXgTES5tKVpIbmuNYa+a9xR3oGVRsk8U+O1YljFXjFZDXD39JPRFWSm2ZdStbxW5dL8bufJ
kzIgE1RlsoxsjbTujDD/wSnv4vMs/OS1vMLOjzIomoJmVw71xeartI1Uu9v2hj3cZMv2VnBAq68y
CUrVTMIfqXkmkwV0nC/zzexr65Plw3NatEr1SIKp2RRxnYF1KcFGE8Ziz1XdskpvlmllRV+KrF/6
WRl/l/0SEYQ0iF9MoIGbFuqT4zhqsLQYYHl9p1PI6Q9ntdbtZ9txFB7ZG6JcxefANyjvtOXi4Oqd
BZ6w+654EQ9K2wKKb1QmQPgmPEJFHK6J3AyXxDHzRWsYX0Il954pRRx2CsSpW0hPnRfO6FBFpt5X
aCwAEKbJ8DgkekfZTylvyrRtXuFFPQiPwKxHqtaIz6ldlW2bvtrJlhfv4YQw9wr5hxP/y4jUX21e
oZ5wVgFE/uumJ+g+qMFwSgn7LvrAcZ8NXSccVPaHCXvSaTAEFz1owb6OzwFAPSpqynpdGshUe7yX
KxPFzz0/LtKHJhz9hd3apL+n0aqxUZwx9GdZnrhI3YxNUc0PaQmkQtPbbt80RK9HW0k/ObH1vQNp
eiucUL9lmv8NsfaUAmhnkYOjXlLHB8OCI5t7RKSGbd9G6aOnTpHrrKm+mpBnJUGjfOeU872QA+ul
gPpprSjRJ3so8xV5T+eWTA2YZZhUyR3tXFNSJfg9KmU1lmCWfLd0bsLRcUyg+SFJ7NmWS71J9JcH
y7SKcIuJK93s+9r3xWITcZ3m2rcdwWbJ89d2lqdnyasQIBhjiJ9aLT6BuvjLAjB5DjRjnfnVExTU
wVId1dNYOUc9IY5rObZyzhF1X46Dr6yMuu53Tlype3RIhms+NcEuHQi5gDIIdrnnBCvdbNRXc4BP
v+z7HxTDjX7HiR1aq5eSePuiqp1s3UGQxOMy9sYDGYSlr0sGQlG5tpMHQGxxYSrEajxr50ZSuuQj
z/dViT/6jgoNjI0IjCbnw2mkWHWZaKSjQ1PrV50REaGXB4uSuqZpF1HdPEEWlOyEbW6oCvvlUtlq
t+6sTluwGznrpApe7aojDGPpwYeJjXLVJoZ2ixzf2fgUZ7uJsSUjNZ4oMEp3noHiTacWMP4E9bkr
teQJRgX21ajsgb3S+72wKQnQF9hlgYNK9o2jgPVdUQlDjZMcmf3oaeySUZv4LEvScPD1bDyAx+bd
cclgBBT1nxqwR2wEo49SRdqhowh33ULAvEuK3n6QETSVLbXl0IPSPHWvxEoDzjh+0CxjLwlOYIbT
fTASsLCBeawKa1RXmu+4kLt0jx7RcMcwSeGPoWSeaxCKLvVqD1LmZQ/spadqZ2QjRpNdkwd698VE
CABxQ59NXlyXL6h8EUSP9Gc+PyYYnSUM7+nNbiYl5ebFohj5RuQzuTcFeelVAUPYepi8xEBYVO6l
zr+KDtKu8pqEabSyrHK8wTDlLDSl7smyaOPtbpMNc6vGtg7+FRcxwGlBvxpAJCdL3oXRUjYQcK+l
pjz1jlWcmib+eRVDtQBDNzSMkF4DUhY+90ueRHyuYrndxPwSnksDPWNJNvJtojguVZU0fAycfVNb
xO/T8WyUJj8ASfhQF1LE15/HIjtYCw1cGLoRNqGEpDSsB2Gr7YxAYwVtaWirHJMqlyQdUV1Qf9tR
TtNVVgyXBjqgmwyzwVJzfe/B51VvCc3FZAs7WPO98WYDJjrxpas6ZQWvoM7PtKsfnVxNtnWof2r9
Njr77TeC4OUlboZ849gubDEBCkSVC+mmuIJTGZoccTk3tXXpi34gdIr8SG/KJkITFnzVUvzJhRXl
LwN5i4WhS/UHnvfKsg5d76mwS5TawtK9mjIfiiCCtCeIjmaDGrHaGPy0TF3RdJB6UAXpZH22EENq
T9w67VZSF6s3rXoMBDmTbMbI8/AG37mbZMJxe6rCSF+MFJVw6lWnUB8CboJgSTSFr7At8M1mo3iy
didwKusG+dVehV9oonASfh26VvBFm6cog0cgD7141ViKfqgD6vUdwFzPim9WjxynF3KfZM8wP66B
SUoP00bdbSrlVYud4lQmgXvvGnmSLMOhCzcQuKCxkra9tEauVdrGwHQfKz37SukEGLG06w5814JF
R6bqwcgi8HJOPG4NxwVwVUoffLStHrshWepNWT17w1A+Z4l9yyETvuSeVD47Wmcs22FoeMLStW3F
3ZKiCFdu7V6MLO/ObT64lxR5efg5w1cvCct9IPs5hRte9GpGxCaJQwY7MRpRRw1GnlSZGHUlhKvS
SHqSbV1+5PdjJ8y91aan2M9ANnHQBCA5+pA3kME0tCpeUQ9hvhhxBIG3Cnc4FVXmS1IR+wZoJq/s
qWsMsrLNM37epcgyXhKqlICEKvFazFWd1tvC8N2s73MbkMP82msw/OLMDq/aZKPrwZPGUlHbB5C2
U/8luioilWuY+eWNcE47MOk6tKP3UdmLUkI3fr69z+17dwXhj7wVzhrFFKvSt937aGxWzcqizH4n
nOWgA/TUTmlYcd/Rl5Z6XUdbcKM7w3Laa+sN1iYJxvxkR8eMCN0zal+tInfPUyXNc1L2H8jPOecM
ZoEdDA+w62t9d23qeE9Ju3O0NAk2FmGrlc/FSGXW3dRqXXTRQSq4cq4GUJem+pHsyMHu7O4q/NMy
iFecnwME21E3sdKOLV5AnlgOYwTqyF0kSv81zY32c577KsLomnGlLj3cBfBG1aTDbo0RvTQyUmGm
k6oHYurtMnR677UkdLzR4DnYiFGlQvajLmLURabRTAfSV2XtzQts7UPzuSoSb6f6GaTlHWG7MDHL
VSUV5RbkMr9btjcOBweZCmMdGtavy3i61JWkUJdvHN5c6omSb6Kp2sszHhG39T6Y/HkULQ8rCRqg
Dxqftgc3Roho6klGp19Db3gUvXBMs0sBOk/0wFgZJw2FnkUw0auPJSRPdt/Ddz6tikCntpnYtVah
KWnXwZV/Nrq0tyRKDmczG/78ELuAKSen2R7rcC76Q2Au3w1kXigvCjcZtrOzcCEewVnHhGv+9+3c
lgOjUSrKC8IEG+q7h0/2aLqrsXa606Ck8llWCXc1KsDBkDOyP0A2EUyKQqIpJlkhcRVrxsSDgTDs
aKEoJGzK76s4m5LMLfK07waEsxiFtRfRj2llMQ3NXw8eBYgs1iMg6vuqFbFlYE8kpZoFSOZVNIzp
IauCnw21gemByHd6EFfzwOw3D7zz+y9c5uWBm0F4L9af54nu7DPf6b9webfUPPePr/KPd5tfwezy
bvnKk369/D/eaV5mdnm3zOzyv70ff1zmP99JTBPvh9IO6Dv6waMwzS9j7v7xFn90mQfeveX/+1Lz
n/FuqX96pe9c/ulu72z/H1/pH5f6z6/U9vyS3aGWIdo7sLULpq+haP5D/81QVPnMSskR3mfd+40e
ZW/79wlvpv3jHYRRLHVf5d/857vOr1ruUKFZzyNvV/q39f7t/hxmOHp3esjufL7jfdX378Nb6//r
fe93fPuXiLvXw3gziq7dzH/t/Kre2ebu+xf6xyli4M1Ln5cQI/H0L39nEwP/he2/cPnfl7KdEurc
Uvs8SEZwbKR2YkgEbHaMfzdiJBqG4qBqN2EWFnFViQmzr+mW4VEMlySQ9k6MLJvWeY+Z1uhLrzKo
raoN6SELYgjU6v6ZUzBEtlMvzqkkbMG3TONizhjo5oHs+w8xLuwuPFGbsYQRS9hEU/WwZZg6ILAa
sv0TdNFXSD3ia2FL8b6zHQSfO+p8bTO6NzBUxuc8hYF08tKiCCU5MRpYEnA2Tz7dbWJYjfTvLQAq
ImcN1DJiqdzvqXPOVXl9d3RhlVxVRmDDk2xQX5KNSOxwsgeHiZjqxo/QcrXhuzGon++Kq07QgLx9
SHXP1B0Cq7gWSlxcFaXRtp5eAF0Xs1utGnZuAbLhzWyrdwAmp80nyAVZUUyszBxZIqN+mNcSS/ud
VhHU9I739YKkaE5hGkPL++uWwi3tu/6ssrG4u+kjRzRL3Tly2VPEjF6QNynU38XqoUemRP2NcH0j
U381Dt3W4P92BJTrnfxq0rIXgvfCKKbPwwU4EUdy9EPSNaAq7Lyg6DSF6SOz9nlh+feOowQOaJjJ
ngPHheCK4NV9hjDO0yRrjJYkPer1mzl3z2oo112cpMf3E0dl8PdNKD28W0t0jcw8E+k29kploFUf
I7Q2yp13CZrEu4grwF4euq2lt3WBzJLXZnQeEH6dM0bnkcrSyXWeeV9Iax9tO4qJmwb6QTQjobMD
ysj6QVwhmDbsEylZiMHkt5vourrupRScMCOjOBqxWWnROjLwMtTGfIjHmkK9tJKkXIS1RUxuDaZW
W4qB++jkLq66USbkrXon4Tt7kHEyN1IOpQd4jZ++82ik+E+IDKkEbP82qI2ZvtNV+/NsN8ETqvBp
pRlZHlfeipH5Zg4ahqDqOihMplf9+3XduymlepQa2mvxIgzLU3lHygSGLds9iMbIMhTr7+1s7SIT
a0ZNCNHCyTcB2YLw9YDy3Rh30psF9CInYBB3sXRf8D7pzYJlD9erBEPDSoUZ/ahPTRjmzVF0xdXc
vLNRpwdtLAex5TzwPy0wT7vfQ+2dTQa1XcrBp+xPCUdEFJDV5ObLfnoLjZTTVYighBgg3hahQY1I
bQZHOry09oFSgDFdiD7Y059Gy/CfEVqQN8IOesw5zDNm31IIW4plxNzZ510393qqMZx6P8rRJ6lJ
yWTkBkxuehg9BQDU9rZF0EDmE/ZatNpOeFDA5XDmdvybNcHY04zqutyMSyBVFhT+E5ykneAkzQCo
Jx9zk9TjdCmM9TQirmYfMaXqN1aPfNPsKsz/1A0ERGVeKZbHi9vWw8PoGDe9TrrnggP3IdfVcj2U
cfrZ0w1SSgCsCJ0NkLxNKSg5cj8WBsDVqIB+LaxrdyHVw16AjQUKWTR1ZbtLw3CS9WwTsOWUqrp1
An5rKQbu8GTXccOtZvPRfwN69uo22sO8+OXu2FDFXQUw5iJw5R6cwnEOnFz1dCEuRQMXuwGEoELT
/m4tKdPuC9XYaLMnZKcuMpyTD3kjZGKnRky3izoAYElYIDerHsbQFEJ1efRqZHOC6lLm8D6LK9Hk
Q0K1baqD6nCrnwPR76vYA+QAk7O+Fc6ypiEHHflwotZWde3T+EPoOhbkwzGQUyke0A35ZQtJZV3F
gD9d/cme9OmH+PcaUftM2DI/1U4eneH+j85Naa0qh9AnpF4/TWJwLLoRPEml5HtIaE/yaA/dQvhU
HQhq8p4ow6dORH3gtFbS1lWwFZdxY3y3AzXbvrGJW4U/cnjBT+JaImTa91oC0Z3uHJKp6U0FRsq5
L67QCUaXxKx27+1S6xz+ydYbvnuQEH1C033yua8qrKIv5oimHSg9WYqRohjkHVnl1jCVm677+Yea
eLMvA2Q3Y19/IepRm03+wfNSGQX1Dly/nH1QkJC/Gp35JGaEuR2fy5xNY64TrTUbHjQ6JddHP/Xd
o7hKuvyvwbPNjeh1Q+EevQpIMj/uv1zC31ezrQNmihqOi/rENDoP3CeLdcSK725XU62zSutk4sT/
27zZ+efcQEaFwgo2sh9k22LUvQdJLmGhL5z4I9G7T0avKz8Q13YMndSv7YVPsRXVn5w2IqUTtv6j
H9o8M41QOpq1GR/frdNA+nX0uxK+Gz7EJ0WurH0n5cSfoB1Y1IjnnALkJYZzAyvgpg2BXoJFMMvX
MJKcdQxb18IiUE7CNInWnZY3p2ZqSNa9bWabcFFkZR2VtrSf7WLC3BVuwpbmmrkbIwettr8taeTj
2zvM87WQdESdJDfXMCiEihF3sGAl34puLOfJxUniCwDbKF82KWoWno/alq/V8Hz1KHApWtAvINXq
SJz/rcnQ60Xv1YDbeyGGwk6Bx1pc5l6CCmxBWO2N0S0yc611ISg3p2o2gRIpU8mB/ySaRodAAq37
B9HzCghwZo9ucuvwCKzxlwe7JvCPCvLeSpFWK9KO3rkUJElFHbNtd7N+LYxQZ/rnQRAixZOTMP7Z
Z54z+1QT7ZIYCEPN28lg9WAQyrUXuEIiV8lf2golul+dXyOFVEiblOooimGm557mZesQKoeleAzO
T8VsgBnXnwZm2/05Og3og0sgfXqsimZeah6Yp81Lzc4Zgk3Ea5OU53o9PlHr3y9sMu6HMUIvRk0s
j1wrJUWx5TbFsoKrxG/Ux34ahBjDXjYKyGzh20umcQyqSe8209qCtEpwtEs1uIrRIOc/kibQmIuu
RWb+onv9EeEg+akc1i31MRVIOiALk9y5nWkrtzH9fYrQxSmxYOHiTJRHK3EJsfhQLewMZCdlqOWm
HtK+WhSa/NP1Pj5PFVddMHEwDJxVRJcoO9VMPSC8SMoebaqNL26tKc8DSc+lFln6HtSU8uyXlg3b
veeiOJ1DFSbr3dKcsq8Gkq97Qyu+FqNsc1ydbGAaPUBgTbkfpzysaHRP0fdBXX8VvWbK2QrfgNKd
f/Sd1pyniyuxrpJJ5R6WrvjYR11B/Tr7KYX34aqXAGaErVWo1qwd19mORSZdcup010PdojbXe/my
rxLlMIomrgA4ZZOc4EIY3gxN4xlcHwcvaX9eCZc33loUfEwzudyB3ikPqgyx5G+1QSE5KLpZkB1J
i/hHYaqFKmGVkDoz5XSi4P+lTyicS5PKOalXgR4jWfhmRq/kR8O0vON9ATEyrzKm0F2vfr+Moa1I
lI9evDSC/Dup1PyJDFTxJEnxX+T625M+9RTZ6HdAJpGymjzyQi2esqBZQX0+3oS/UowIEfeUSIlB
yTCrB7UmdD9NF5NcN1YAHKH1fb+BHSfnJDWo7dfyfNkRKlmYkZMdhTMognGvDlQKifujECHvB5u0
JMTVVqu9NlWpnS0JeKzoWh6kymNNVY7oFo5VLWQ9ss6pJ8mvP+e0raKdpQSecbdwtNd5DpvY8Kaq
qP35cFoGVvwlAYNzzaaGFKZy9dXEWPeTeulsEwOJnqGTEKHyI7qiES6+Hjz1oBMPs0lcUTPamwRn
5nXIHdoHN4Xy9/ft7p4qteZu74B1nV6CaHpLh0E99bedK9VHg7NnDtuAWh/VvtyZnTfsbKWuoafF
FKumRtWK6ItLYb3PEdPNiiQiUNyiWvsj+Oemzv5hQiZT8xkF0k5pOEKIJm49F9TV1K9kSb0bKXf5
OTw7vrON04zGbJyfk8WwrsXqVgGX/35pI3bsBG3Pvy2bU/qy0wb4G+EFiVcRijMflcbp+KXVEek0
veyjYr9Aimx9gOisPFchkoFWH6cfU3fI17ZHeTlHbIieS3lhZbKyciZkPlLQ6dGYkJviSthGgOjA
iqcR0WS/r0QXmjSGHSOGlqebfnizbi+zZz7BS93cFD9pb6piuKuuQ/Fmtply4Z2r3N0KU0fRJSyz
E6WrNtj9XhhFE0IMsTUBdEw8181tbsynsHazG+hMi6OiQRFnVpUOgHtuWISmfE4M0GyUmK5C6DV3
OdnqD03FO1SFBpLDkxIz9b9UV7tNfdSnbleDYKVC2D2JUdP2P3eDM1zEVBCw16RUi5sYs/V82+hm
/CjGAqlegMCJnxVHcV465IdheHFM6TmAKe8GYLM6Zi6I1KmXQG1wv2qcGBECpa32YqA3vPLmlHaz
g0mL/cjkPA80vrSXFb1B8AI34QuOzds0HsCU2VesjohcEfn+ffZ9zC+BY0iaspY8z904nQ8PQexl
V9HIBtJQY42ArugiaPxzoMorqGlk2dvMzuk0iuREt/KjHOq536tEvZJdPV911l2TIxD0e0DMMDqi
dqFkQcakSxsTpu099zH3qYJqzEROKU9Se8hyoRUsaC3n/jyMcCGEl6I/1HWxq3SKl/1o3Gbk/2F5
8tqbq6l83qYrLTqHaABeySn/tIRu1k1RH/5BwmEaaPO6pIIBMCnR4rUrxdTphw48gRDQ7juntm7D
1FCViwpwSXQsVgLr5ieGdTMU19rWfWQtZpuuSMqJCqejMImpwhcam0Wdqj4YRVYTg4rnBffbzLb5
Nk5LxXELN83R8a12T2E2xelxPr6abLlXid4Qj5y6NmxUlO3rD30rVU+Rbm09WR3BmrTeMQZhugxE
V7eiddx41U6MBkX/OXSnVD3onJeCT6/wglsF4nsOhIhWsHRRKekGWo5gK7pjWICiVHznLLpKCeJT
Sl9TzW8u/FLF90nos8A8DFPDWnjlmiEtyhI8v+imFoSdKoLbesHH1swzlBagA9pXuZVueehqTyQb
eJJDJPAtMKHfhhD/CxyB/dJC6vv6zleHJwAtFnzTGJV3to8rinedVS2P2rGdGnElmgApqqNV+G4B
BzojEnCrRatFNYSbdKOyetScOnztotoJn/O0qV9zufmuNMHGtoriIe9k9ZmydOCRZcVOMfC15x60
x8ozOncrRgOd8z6qJRoADJwHlL+PkQtMKpqcS2KIN0rAD2JQzA+Lr7HNaUhY/Dz85JUSDNeTt5RD
7D9CLC8bhryK+ao9iobiK9nwHzujzR8p5hyJJcmQXY5uFC/tmONqqusQo/72r9tsq/mGcVEt9bub
IEjWd0p87TKelGwnYccHjXhtpkYM9Glq7r0+eanN4pdpmpCmdn4uzXB5929M7xD647kRFKUT+by4
mpv6H2xDYvyb3zwtDPn8Z1Ldr/TYi8BKuzDuDDoVw1PNqVr5KoxBNOKqzcmTLET/3TBY0GDnB+5J
2O8riCnv/GbbG58cro4N34fvilyobDK48Zs7zVPE1ftXk+rEhnq2dYs/OooV57WFn+ZLxrrgqQJT
NxoBy86GVZpPbZRvjIlbWvShNgkADwNonG1dr6Fh9KY/TWyEUcyZm9K2wkOed9IDwEHjqa3Sr1Jm
dCfRI+SqbjibGauWz80TwiG7IMr6U9rYCio5VGoMZqiib5qqV2ETTZsakFzaarYW3Vwawe4W7bgn
Zsvnvyn9D6ChAyrUlAatwCzd6M7QnKOocqhTCbyDNDG/siiBawBC/lh6YNA9/yquDJVfm0xpYEf+
+wAqY0SPXeNV2M0xCaGhmFyU+EfVkUgSaySZ7UMO0as85iQTBVlqQ+8LC99yIGHgfo0RJjkmdZwd
rT58CHQj2Ya/TcJemKWfL95f9lS0Y+WNvs8W42+cfq8mbH9eMnedX6vXubcF5GSvlc5Jz1UctBAt
UGmQU2OyCMzW/54C86SI6Af/mY8a3Fivo5LVK1ex42uWwSQIuZ+6G8xCuZrs0VZm2+RLSvcdkg/1
ePJ14Nmb0qeUyKqsfvXGKC5Fo3kA1Ntac4FrgdkG262Op3l4gOK+WTQubxO6yZ/ngQB6WJTY0LyU
k+yRX1sex9CRih6VEvqxysZPoieaLtenD01XrtVqyB6FTQ4ggilHmy83JhfRbFK1wVqM6ZMJ+hN1
O0pas5xtSVLbi6EFrD4v1EdfXAXt8vuqlIMdKJMLF2INYUsduGXduA83wsbmKFgWalDv4Bm5ZvmA
xAcyS4+tY/ZneDPP4dSjTL54HGDh30CaNq5EVzTE8L8DlA+JTuIWV4Zzdcl4i0nCVFNtvYXZoF2W
EENTJ9wPIMlcpBn7XL3GoOP1fAwu9dQTdtU39SN7h4Po2fKog1JUh2JrIbm1EMZ7U8nq1VWRCtMa
mOaEze9k7aIP4aJKynBtOlJxCXKD7CzUvLvYUrQLf7cN4NlSXlqTBIrc6v63IVeWCWQoFHO3+iHV
g+yzX1C4asNKBdmRJK2jsbBOOgwlB6eS9a1FUOTWUg+5goJFfjWy4AsZrvKHFW5R1PA2PGfKrUX1
3K1xVHOZFR42s2mcRcbe/NTUzkGMmlIE43088BFHa9TcyWAh9zESNytNLc0TZfPfoVTwKaBQkPSe
THMz20w42neZ3Pwfaeex5DYSreknQgS82dK7IsurqjYIlQy8BxLm6e+HpFqU+vbMLEaLDKQlRRaB
zHN+A9+cEbJdGcZSoGX9zzS4m/8/y/3Xq8q2+R1y7tLXAUj5ek5ftnPRzZlXWUA2WsUAfk+3Jjki
0Edt0+kqX+g8VrbJ+bIKEfQRvLu1l7XburBkcrRAtgV0qUMHrHy2Wc6eK5FCFnU+kLL3Lg0ZtrHJ
q12hq9E571vYv5ZhPxANwnnK8xFXwod0gS2G9TFY3VOf8BesDM3S6slxcso/XvVV/5BalZejl+nr
ujKhyszKqrphUciruZBDplmdtZuj1tGU/Zz0crxwR0PmegjFJ2SVQwWt8kuAuNEWfrnYVZEfY2Oj
flr8je1y10F+p3CK1wEC0tZzp3Etq83QijVGTflWVv2pj1eqZcR7WfX0WfwKo4vjyK3yNUDJCroR
0luVqip3+D+Da86RX6tUV38ZtPxXtZ7jrbLqJZ6PFJn41Sur2X1prsdA/SGmyUP51VZxHUpNsL5t
noCO7jnB2BqOJfxnVpki1DtZk0UWZrOQhf4j7o08Ww/OXrcJ9BM2MKDDqMb1at6sQ4ypepJAEM1k
h4mVw7WXn5oJRWkendaWvi71Hu3Z391eZRnlSq54XRZm7WLMfWXdYhWzFKkoDlaS4ROIXexqAn/+
qVqIMOjehzL11nrSwujQ1W7+ZCTGJyae2bYMAnA6XVDcycL1h/bUuxdZGZuq6la3TkMJtKVVY7E0
dFW/Q9Dw1c8ryIRerS883VHO7WwYQjYguOQpakuWZvzRXlZ5YC56F/HJqO2IGzBMzkKBVuwngdMl
6Yv4vdPRqLQt92vbBzzokhKdeAEvo+tbgWZE4X1FJuirVor6yTTG5MBWSVsj8dx/Tdgep4b31SRS
R6a2VMHC6tqjObk/5DzOATy+oZ08DDAeyUd0Js/dyLpKkqnDk6nZ2geMUrw7gYjs5dFRFhlHodAp
eUzNp0lZRBW0T7WtMAjPHRel4XJy7krPXslDqBvPdm15sNT8Vr00SaxeisZ/r6NA28uaLGRnnPiL
Hm7c3a3d0HXz1JXGVGFVqTbeqz0Z053tR+NCqJgKTojMrT19cLeyminWC67OS9xY8cSYZWtMLQ75
1PTwJK+SKcyahbwMAjdpFrcu1W05tNQayHCm/DHw1yW2fwuztT3UHKfhFM9FQBQmX9VG/+YUdreV
Hbhv+VifRMUX28xhHJZ12PBd96CH5GU4y+7Es6nF/MA5XYtZyedavw7qSLlpeH0hiDVjpiUqukHP
TeP4GTp4jKJLrRAqxs910nft7N3TAJfnqR4buzbT9RdV+L96kb6LD2OPMxz7BHcBly74nJxkW8em
+ROF/X0TdwT5EGng+Ojv7cYp7mUgP9WraaEGeXiU1UALw3WlIk3mJs5LM0z4IyXTh+275SZtB4KP
nlO/ze1FpY8fUGaRZeVPmPTOsgIhdSjUIXoz3QQxY6957kZUILNI/JDNbtaH29IYFla2szmjHVDu
Rql5vjL/ro7K0M/2hXRfL6/DQ+BWWIcjnvt7zr/WuY7WsBfIF7c1A895cOBBbOvc6U9KUPQY3mNl
ZfXapcPL3MTMlzbZm6hDf5JFUefPyhA426SJbf9OtiENAoZGL+uFnAHIJCI8Pa9a5VOy08j/lJi/
4vUNJ6lM+03ym8zFF+hMC9lrRfF70ajdbmo1HVbDPCMKWzJBpR3B0vs9ULLAkPSxT1b7lWNskiBt
KdjQlGxC6pYkxlapE3tTomeG2rWuqasgaH+WJaF8Ja3wCYT3ArPiH7N3/q/Yvnf9rw5pAH9tmxUy
/tXh5g7k19sycrR0ib8ax/+9/n8tc2u72sf/npFbKKvw2+XdRPO7iWZ7aDn69l6tUH8MzNxYaEpT
rYgxFPc4jOX3znwFvgACk32RLbKYQlzk6t52/hjqpe3IeWh3nfJ7haEaM25jfreWM+XSpquK80gs
SzaZmQhxvLBMwshRGG+m2Aq8hcZz9a50+7Umq3JeVqYF6UzV3KgBtHFofqI7RSBCb+9Mvjp8Xzz8
3Elsbx1e24ljQ9Dx+jZMdTYBU1YYOTsPGWGnziNQqluV+5A2nnkH7uUg+9S5qegdhDqMkd3RXJUd
bdn161rzvJUesw9fcoLzFw39sxu0cx3Dl3qxEe85yVW4K3QPuNnc+sH+tXtUXe4cN9m5UWedW6tI
eb5mpEC1RgWig7LBOZ5M6yyv3KA29kHbPl3HySlBn37P/XzaZfwzCHwzw+EnsWsbI1rY86py3G2p
GRc6OmVxuL6khlZGBCtr1c/Zxl50ARS8stzJKl7nGAFbUJFk1c2Q+qi7JwwD3CP+Es61+FdVdsg2
4cXRphzDGOVBsH9G3KcL/G3qBzzm6ocoJudlljqMr36s+Zgp4Jn82SYH8xRsV2mPWoesynFybhuz
9zAJMF/n/mu9pgnbbdnAxdZwPT+ahfhVeJ1z7Nk0QIFHaQky1T8ds2V5hRECcpxW3BT1Bu1yNCeQ
Gay0KljJFf64lMvK0bLHR0GEHxrWSJOKeRTmm1hilhme8G3snaBME2TrLdzSyz5TV9c6LFT3dB01
egEKFnb4+UePJScV83xUzzl+wxNkG56yXzFrXzlOsArZX1FYSalgw0zWD0EfXTskQxmdIniuqM8b
hzhLNwExzl3sQKuayso6kLO1d4HZPypGD8saVeSFMYl2wwFq/EiIIsA/Hd/0AE0E/kLaTZ2Ka3tu
19O1vc/0P9rl+Ak4yXW8mXbKHa6KSLIMyCf1VXWuZ3fdNOF43JZjdJhm793ewVpAw0Bv08xmuwYH
lx2/qHAlewOkWU++nfCAmudW+Wjfq0q06+axWB+4BzfwX5EwnR4aWxiLpka1By24BYrdxldD67DH
CESEnLkJxVVv9EUae8lZRGX6hOPSpUJN/B2YVb6xg0ZBYM0r3z2YzMSPSsh+eLST8Mc1MbuDolnf
IV2NgVCFCVDv1temwA4RKCKTX99ptUIsLQOeLQfLMbJDVmVROvDY/QBHniCcNV9uA+WVMks6F/23
2/KyWS5ya+vD6KNz3tOhmDa10QTapppsSIsKx7UVRqTVkvtowzZq7rLipDoNncFdPPPidEMAKVv8
r1lgqeKD4Rmr6yJyvesgMxFfNMWod7ERR+dbYRegqPtxeWtBHik6o2OJV8IUWc+EJIO9bLsNkVdN
6U5LX9OU1a1DG12mETUNtpbI4B3OL3ZtlJdFDbID9aaVkZp/vgvDIRTXld1Xt076Q+CP4uCpzq9C
tsmq7LhV/xgSV0q6+KP+exll8s2lj63WUvbeJv8f13LmF1baMtzh2bxH2mPaRoMTLupZQqtF2R8p
ALdclYpnHPPQQ3pLSm0liEbdJeR3lqMVEez161HF5ZI5asGXMk76UQ5BfiBCWQkDpiAord2QOg67
x1p573ttD3MONW41HEh+zdrlc3s1VT+MBKWOKA71c9mahybsNr0iDnFjFZ9h5jY8JQ3lJYrNajU0
Sn9vq1a0ddDWOLpYTyy7dCyxttMRv2/br1njxC9GqTj3BUTiHLm3F598zHMRHGSXLJB+ANKsNvgG
Mpp9xUPTmAs8d79VeAU/J4bO89NQlrJmYWb07Az8yNykW43stVeOsbCVKHkKwk48JUMWr9zMb7dp
ZosntSjiO+6Ar7JTFkPgf7jsFk+yhhyHs21MuJuxSlhoyWLuvJjnhL8Wm5q02xIIvhu7loTfVLCH
mUV8BArZYE7mKsona6fVt1WKGlAUKT0P4X+ceKQxjpY2CDtb4EtvHVVTfsXmxUFimSiAkoVkmYbk
XiKtQBleqjZL7iUIa+5r5prsC+L40qipuhhbdh2O1ZakCxN1AVa/fHQKs3hkLw1ZIp/yrazKDqOA
JxzHzlk2NZaoT3rrPF/Hz5MCZbZLDTj0pKOI02Vvtp+xF3RHOYRMhntpJ3t5m6Cp7VLlJnlqNHOR
OGyCkzISFlLBqb/3MuUS14HCYQng5xnLMnHO+ob8v5pCWvGR8twaDpwFPIrqre9rBh+i3ywrKyRF
Nj9MUz1B2zjG9meuyUJ2FvOI27D/e9socOEbGsi9ibIubBd1Qs7ULnIj6zHO3OMwhNUFj5JqiUtr
9u3/PSJjjeHvNTqtwpPEKIJdlaTtUzMqbz7v8VTMtTrvwt3UD9pSUczmySiG9ilJ33QzTR5li4XH
CE6GVr+RfdHoOWdzQCcpaNqHNNaBNVfmmbMpztyZEJ89j+zQUuK31vGMTeMZ0b5IVPvccTOwe9c/
1jzmaui6XA6Tp6zdEgAkru8ucpgTZktTq7+MSC9dq7qw9ZdO+M4f1VuvHPxfc3Nifzs0b7NJb0+y
8FSUD3joFkg5/tMmr9QOxQtCwT5ZkHwGeI4ZtroqypKra2M3o0njztlltjEdphJ1bCnK3uGAxDPJ
eRbapOxG0QHVz/XoXa2MJaKf4SfASeBgkfuiOzEWiSUYnEQg7GpEZ6tX9HOCggzkJn4mpywo19dO
O26dvR2oX0IoDaR6/Nei4Rbh2VO3FRjYrApvMp6r0GyOpD/EQlZ1xMHvoybBpKdWuqVhfNH0snuS
fTUCC4lShWdZ08qxXLrnKeJWfo8GjnscEyVZAgDAXmS0xztRTcYSu6Xw0zGcDTsl64toS1RFdBSy
7FEJX8vZEGweIGcmszFJPaDoJGeytY4+p8ra5KNjfen7vtyKZB0GSH9PIIbr71GFz+HYasqrLfrP
2qqTi6yp+mvTteoLkLrugeTaXZoWOH93PplMPQ2WsqrnfbYFCmyvwem9ZfDj91Vt5xMoe2XalaCu
9ZTQkDoXVjigOfX7ashQyuAw0G9khyy0MrWv4xwEP46Ihi1v89OGJAr2R12DAoQfbpwcF63B7TgZ
12Ny9jpV546Zao8oNffLpGxcPvQpWDRObSLHZQzL0g2Ko91VlXu9zPyyOGquRQjaKVFkVL51Burc
BNwKrIYGYOAjT6nC6LHF6dr+Sfdnz/DMjL+lvr8k9Nj9zGJxbyJG9T6N/GBMoyrvWy8pd6K3iRFq
mX424kpdhRoJezS7v8pJo7svUSH64Vh9tgjVvH7JBUbrteOLRR3gAE5+UKAoym+uGc161yZ290xM
YvYaA9sue+siDEjymN9kp1ME3hMfjOySBXbnr/h3e3eyZtiNuzTcHsTZvDTSxf+5luyslMn9e60I
wxPT0Lw7c54s14r15yDNzJUMuwmrS3E3itpf8bo/6mJQ3GXWoTjUzHvrVkf7Y0IPZodWhPWcarGz
qUSerNt5ry3iGulbhTuwmKvqYExnotbkfakpWqk/DcmDnCgXc6xyj4NHzzOPfgyCKthamXeUa6nG
8N+vFLyUQcSjxwj8axHorQV0NEyiTSeabiF7PFH96pbV6xg1a7Q9OI/9bXJccrII0A9aaKPBbbQG
43bUbbzNgLGSC0y5v85N/ix7robaGGHLxOV1dBYBrlW0+DAhkae62rulhsCM287f9EExfhgT2lP/
NHcVSruyWXX+s/mv0XKRfI7p/TVaNodx/N0r0DYeVFfsODlZ2wQ1+mdzDL4Jux6/IRLyqCBA9Grq
sQW5ylJhbtYcf7ppWsgRyCxueuHB5vTDEkB798WItWFpkIG/YzeJ8qqqtMWdrHfgxvtZF8rrv7G1
xrarMH/mQXnGV8Z97/Uat6OKqLZDPHVbo7NzcJpOOQnh6eup6JtnhM17dOWa4VtRG/ONx/xJYGiL
6vCiy73pWQBsQZ9EBeM1f2pWDdzjP9rxULtrzVJ9Dly0YHvL+jU+wijqNv7WPo8X83jfYbxcX36g
f4+/vW7AOv8aL9/P3+P/Y335/uv5/TtjsR5IoDwbnvUjNLr+W4cK9JSk+MO4C5h0EYL/Vr4jZKB/
wz/9+xCbzgGRW8GG07J2qAfFG9/1xw/02pBiq5Uvjo7mcTW3Y148fqDIszR/t+cQ7a7t8/jJNcWO
6Em7yDBcOTZmUteLNFPsY9UbDgYeQl/JHlnIjltVXtWNwZR/dRdxd+jCYdjd2kett4iUheoTts7o
MmWJ/l6K5sUlq/oTvd1McdAb66Z+N+BRsxyQYdmkpVcj7UeBn1Z9klV5JQulJ10emG2DEgqPJAWK
Vjm1d7JISq+9i+ZCVn1rsJZIvLSrW1ttdsSxZT1QpnhjmMG0kPPkFNkxlqjKwumskfd31HcxGVi9
1cFL4VrRSfSOdm0fYyROhtTGTlPFkYSzgXkWPfIvSZodKqfDRT0FzbX1coy70W5XTgR64c05UJEn
Y9a/y6enIeJ44xUct5zxCXeQ6cnFuwBKqcB8cW6DdjNi7MqGI7Kh+dn6PeS28akdPCRwgWWgfOzV
1TIYXBgFqX6WvXY086xAia01I5yeOoS45tMwm8l2aaiG9xaH4xcNXcKfaXLvoGQYLGwbfMQ08wSR
1V93KfsWvQB2INTuQ4fh1m9xngvPSEDNR0yjx8oXJa5hpzohyAANYTe1Kg+yNhAaucir6tKIarhe
KzxjV5ae8pkNAIHg8MMaygKo5xXMxLs6L4diW4uRLTOCekuSk8OdBW0rRwsKpR9DfPpNsRzK0UTv
tlTWgZpFh0Trp8fGipGcRVhuN6iWt3bbsNm4A46xmhIMr20yCz62ebjX4254Hd1YW3AAzPFhoHeq
Ep4oGOCZWTTgUlLxxPhdYAL5q8r5KD4oXoUePVpAZ2hQ4qVxuiV7EbImscZtIwnwxJmr8OwRvRP5
Kh4M/kuGM6trFmCJCcGv7bLR30pl9hBvEu9Cwq0+mqBL8IZSBHzJMNyweLuoWtgRuevqD7Jgc38x
VA0pwwDtsms7sgOmUt43ILcfihRiSqRPyG7/M8WMqp64Yfh2a5oQ6dypBgHt2zLkSTG24cl4ndog
TLlMpy5faT5GyDVgnLtk0o0vSPFXgdp+KSw9OLuIeS5ks5roOGiY9puGqiX5fneDBTu4qYSA4krR
Z7iymu/rpPaUVRfXnJGK3NxMQssubhLk1yLD6gRjaCSwbaAo5wJk5VY18GGzmm68ZIGwYd9ozgcS
zZvSDIofRd++FbU2vJqO2q8VPW5OOLz1p6ItqlWvd+2zqDJ/RYo82jVaNL0SXwBGE9SQL3ptfA3d
7kMBawJNkJoaWOxvsv7JzFvzWQU7xdc7veY489yHk/coB1XznwycB23hRCgt63m3VdQh2VQm+n1w
X4YXQ3gnhefuV9tFB9MYAOdEEa6TUDLRpRv69ms1QqErnNR9GFAWO/YaOIARpPbXiuCb4TnlF5T3
013gBNG2aa32fU4ZyQG49KKBO+biUAtdf9Kj6rUj7roNiAXs6ln4tfU07XlGHG2S2okOmP5CgkTM
aonZl/45KD8rXRm/Ayjl7gdf/DH0nGhnlJGxcxtffWgDtL0RHpu+gx9CQEv5VgduCu6m0e8DB9vq
RjhYzgJ1yIsmPnqzgrQs/HFST2B/ss04QytubdcrF5Fpt+UP6tpjzQNDjY/YMUwand/r8NnYGKFi
r1aV+XAIJofQ4r8vZV0WumkOBxUayf8epLaKSto56IeDFVesAoAxBCOEVIIKyMyINHEO6sh6KOtB
3Mfe19g0sFVPszA/BaP/KPscr7UewlKouzoHk9pDKYiXiRWaa1HYGjmsuR6gMrvk1lwg+8Zwz0Tj
sXS3WYXK31jq2m6qSUlDZnfYB2tkfJoJ/DcGlqK7b5oI2L/an2UNwdvuvrRdIsx5oq9lmyxmPQW8
CrQzRiYsJdtaX3/LNKU9XEdYb3oWHIhQTGiJCrhbBVgLvGNm/GOlOw9k7+NLqnqYzITuQ2ZUzkOe
We0BT+1oIauBM+gX3BQJ4Ql3+tpo/WHQQbooXjLtWsU0N2w61HcAiMifKvtmUB6IPImHwamSg2vp
3iLwg59mmcxbvtnD2nqyK/YmLXmzxYCC8ouexOmq8auG108xAgAleOc0bFgcB8q6mtXusQvVhoxt
IS7+bFeAROz41HWgBEdTyd6CANtmx0GozrZRF4Dn/VD6TfKJi1+wEJmJsUePpFriNjpmEDHQDEdk
z8jF4oXVxc5DR+BvPQ7AD6GNa5u2amBjADzY2bluHAWb3n0g+Bhddb5HqHa7M6c+uYP+za3IHpIL
Vos8FjkFPIyzmUkVlNMT9mYq4REM2QbHtdBeGbQ3/BMSGIf8qB2EbNvQqb6b6rgv81mE37dgDHcT
FgdZOC5soTkvk409btTVHKqDGoa0nqy8JqjfQCDhDGEUiA8bTv1WpgvOQsHbqNrFCSmRdClHpQ6c
byN1sR2ZJyH5snLTHFlUvRFnq/FrftN2jRVqpby6oQcp0iM6UejiyQqUpTqeQuss0jLCs2bIDzoW
St+MMv9uqVb8rmrAF6PYxVdWs8m7pukEUNZG6iIL6rO069ER7XdstyqNhdo34uLONDLJpJWMW7CY
Ajl88ejOdFzZ1CcB6iyp0A+em5ZPE9zFAybTYlHVidgNYOI22COpl6SNIvQrtLOsgZQFmDIXKBe2
2wR9Yp6QgRmvK6PXF0qZ2Y/IseiLcbD9D9FVF1wg3GDBo9aeBW151bsoT2COVHm0yY2CJ2VvJArg
qBRPVz12IGa0zh1hKmNaBRCu2Cd2p2u1Er6+aS0EmVzS0nwNcbxxE01VD2rS4LOFzOgi1f3qThbZ
nLyp+eSHa2OS71CvMU+yU81M1EeIka0rCzOP1AUV0ppBfE6NbGMrSN+P4MD4GRfmfSw84z4sRHWG
YIiq6z9NzXzVojDpD6NzvLUPiWIu7UaUGy1KAnSiMezcXZfjjgh2Z7SuS8mFsRztTk3d/9SaCW39
ISx+ZOemd9sfSmJ1C9Otxie3njz+p2Z/4GTrrfq2+GQHYOOiQQpZqHlIJgyKnazeOq5VkleJ1+R3
/2ofzE5dxehqr+SwW1EUhDDM/F62mG5Wuqth1Lqlbnr5evAPqh6IR1mELh+trwt1L6solWso/qLE
MzTiUeGv8BGZy3wbuC7u8vMs2YaaJux1LfYOclzfQnxJJn9znTAPK/Qw3zSTP67krL42xWNdq69Y
khYn2TS4eM2KJj7LSWD3CtxGwl1JhuKs9QTiRg3nSqPuCcYiy8/dU39XgizYmLYRHAgra4/ahLyr
HDE4zSfRLfWpUd16X1tNv/FbvILVIt43RWkZmLzo/rlq4ft3nnVClQQJV7wEVpY5i1RhTbhCBrbe
E7d032weLlHpmK9hpMWnHgzasvRt980IG26Fah1zyi6sV8vH/iRzw2VbgJjXNDfZN5mhncCnRds4
jvtL0bblGrVR9ZFovb00myZ+rapIQ18mQ5feHj8UDCG+NSLel4lh8Gxzx23kTz68Eoou5Obs5aPO
6YZovO0jrJ+O776Vust28qZjlQjnJUrtdVhOtKO/stUmdFOt3Bjec52otEDW1ScSgQu5QQpknj4W
wMLCcigvXTnVD37Yf5XTS1e3V5mFLLtO9jqJsjuCzcbe84Cad+Ugzobj5OsQt91nq9IsKKx59LWx
cY+WR56630eit38icvBi2UnxHhVFtVQbTX/MhzHYyBV7jh7XFR10W89K1mM+NdjFczUMFtB+Lfpq
heJOT3QOUayYg6r4rpHxGr/N3jOGHrrvdmTwffS2cTKy0HwKe2AYfeq89wZQFgX1gb2JivSTGqSc
IhEomEo1x9Arv6Logtzsjtw5uqVE0YFq7ZZj/um7VYQBle8ua63Wd4FHtRcpYkl9j2sy8Row1K25
jRQswmXvkHBCC4FkL2WvUUFqd6AW4u1nHRVPd1doFgefabjm4a99Vp3WYtqVqScratLLqJj5TFUb
nmeEWVno+7qxxxfO+uUh0ONwLYFlf7dHc7sEov3dXrJf+K92OV4ZypqMZGbt1DQONpmnhVjQG/FL
KAxl2yXoHzh+nLz0ulIebB3zS9lbaKnCuWPkiTT3ep6Om/qQ3k3anMRpm08J9zAVkR76HpmCG/pD
tpHvJB3/G/2hDGZ6kG0SICI7Gou8QAM41DEQOvZwaLtzJ4M0shLr75XLnb3RbSxPyvcWx+vXehbQ
JwiIwtk8NP1hJZuuANUoIwXm2JlneaXPVwj6XwZlSg+y6dZe5Ha77X/Pkh0kxH9N9Vvrj1l6OH2v
p8bc6ZoWX7oscVYFdJ+VVaKyLttkEUBt2Omlh6sVJJ5LU4uODS7cP3he5lJMieB/+HsK7mBbr+rc
43WcXMv3IU22M3Hlj0ZF9e2VM4F36KwmUlbCLOpdjdDtIvWaEMPN+RUSXkGuLde5zp5fwSyFs8p8
jbiT0XkP9qTBtNOG+rtn/CiLePi0ytxY8jFkF1LL1iHEIGyjY7d7CbXEwiOtcdZK5nGy1ET+aqsC
dk6ld7thruZWjfRy4tYH2YuYgwDKFPanUY3yV6vLPry4t89wuvNXM+Yoz6/q0Ib82agpr9pMavkO
hg95o9CMz7HiZU8why6y3XKLAoQGpOEJR6V3py9Xo2fnr9i+m8eyj35N9zMkxiJU1M+Gnf7n9ABQ
y7s9FdfpiLCbx8Dx9KWTGaAxjMhfJh7RnsQYOQu4Xfyl6d48RI1e2rpR7oOURHrmxl86I3QPhHha
PG3K5MvAqXWjOg1oKb6ThafYzVYffRzmjDo8Dy3u7AP60LtmxCJJCUaxasPSep0i+2eZ4k5RpQ9Q
k9lizyQM+BqL2C7OrmEOJ+m0K/145yb+3rHjsP6x6P3dVFd4FvZZ7ANhrbt9nVaPMerU6hZOQPtH
Fe+Ybo9V1GPVqcU5TGoYhr6XrQzTRAFxLrKs+0iRS9mPosI4cGzj7KKhOL6MHafbyKocp84d2aiT
RKyN/LpAPdQrz0hB4QljfB58ogix0bzhQFiRIR+tFWikOaCA4Daa3OndwEPt1WrTRWIl7Ztp2OrB
H1xlKWcFgd4tMwubaNmrvo3I+70RaIlOWYqTGhzvlt17nK3Gxi8PTaTaK8Ka4UakPMHRGBA2PEZO
YI55vSwQ6m4A5J7ADxElEWT/k7DJ9sYsk7Ni7+0u2r7m+Y5G2ZLoY/zitgnILLxSf2QNSD3f/h4D
QyBs7ExPRo4N7TCYwdG04LMhFRGtFQfOvVUX+BVNhJvJpqOPaH323IVJDQZIW2KbsB380tnD3bbP
TeRVK29M9bdaty7yhcwo3CVwIbGG40FaqhNQg8KPL/LKbqrvihI6JAL/aq/q1sPAHnfxjNDnblA4
cArVEidhN/1JXnV5/OvK6S3lqEZAxRlwa/7XUNzR+2tvJ2ZdFbskMJmQNku6MNt5WFld02Y9X9Bd
pcdvsrOc4SJFtBhTN32WyS9HMb+yVcrvZBf+AflKx99iKzvZgqTXtarIUw7ZQDo5TPTgHhM7a4VR
E9CmCDa7bPPnK+Lua0XVSRfjUnhtr3y92Qmytws54jYhjZCW8pyhAqX5zyJRxltxI0R+5peR7XJW
Ilxz5SXYkcuOP1bnBc1LFKvlA0eJ7qXJ3btoFCBB5pqrZS+KGnlnWXOa4rufzZocYyZeHBzd8Zos
p5M1V0vwzIvKdHugE8xUEa1Z6oEnDl0ziZdEhOMywydvL+cS8cZaMjannZw7qNywxz40t9f3oKEw
4gtcE+RclyTXpjPUdCN7+8S3gD7O/noVFpx1ZmOhKPry1bfj3aTqzodtKvYqBfwAeSgsn+EP3l/b
UeVYJZznT+qQt4+uqX+V7XKdaGxQ5/Ta6d7O4V6LdnI/hs7UuNu29SWMEu9s65ZNGEJDQ7DNhlUz
YCtZuWF/Dwuzv1dmen7NY3JSPSBnv9st3QpXJC4tdmiMkB2BpWFWkaPAMjcFpap4CLuOlxyzkqNs
y8wkXnDHtFbVvo0Bf2vs4teVp4/7hMTmc19MD23d4xPUEgscnUY82w5kRBwCTv1cuzaFqJnUaM7K
WgxfDS/ztD/K6ujH+TpIw3HjJ2AQ3a6zN7lk7qih3y3K+RLz+I1Zi3DewtDWzeweDVxvuWrjEBDO
jMPVpmSbedMhLx3lveWWamXsyDla7xAZ5a8LROR7m3k7TNSKFx4SzRGF2Nlhl3Y0gr6NuN6o2pPV
50W4Gu/DqtKOEdvsowFPxu2IkOvctBdWP9SPuZJ7u3CMh+0Qp+Nzpg/fCP3b32Kb+wh6CV+K0kw3
LsiLA8H06B4JXORk7MT+5uaPtjp0n62Oxa/j2+nZ0wAFNA2oV8XJzCPaCM3CZ9/DbY6qLPykN49z
YAa4/9z4x6UnW42uyjbkh9F8nPtbS0uW3nzUZHu/xJDAPxG/Nt1V76jRKlIUZ9VlrXPGwbvjzBPz
awnLaicMwwFfQ0dgNQBGhTVAUuRmvZONZLTca7cVhpBNPFssBpS6Vp2G3olq2NMj3rnWdjaWwsJr
bDPuxsMPzF1qbBri6THwOHAisnKWNTmB7KG6GuajqqqUXcbGtltWaVPfyyE+z7D9VGj2wkAN+NGa
i0BHfCPIE28vq//D2XktyW2kbfpWJnS8iIU3f+zsQXlv2jdPEKTYgvceV78PsjgqqjVBRawOUumA
YhcKQOb3vUZrvfjkyxsYzxco94T1yxcD9QVvBnH+Qeaf/O57UYRdUpA9ynBXlnKCxUCOKsvWckd/
y27JO8VOgB8SsZdH3yukGTd+/aUt4h9nVMmB/OeMFbpZa2dM5SVWoepGVyI0LcrSfUOI+aM0tfLi
wyTA7tF5Ed2DJhNeSUZnbU+zcktbG2qgPLHbHjF9Vw2uNf0t+riLHiz3Dmeq6i1NFuL/QXzoelNj
ywudzspyuNhx/3MTd0tpRhLKnCfDiNFSp5eHUIJwuhqmajtZAYmiUgoL7xDm5Aig1DPReZ+jody7
NvJEngcpYUfhDKyowyatSVSF3JMzA4zm82DFKnmgER6wl3nLrqztl9qcfkHZK8Zizsnrgj9uLUCb
m4rV3sLXm+x1KJKaR6ubbj1XCha267YrqQB3rTo4dSUtbyq3a9f8ZLO3FNGTZgrc6lBgFlEeYf+J
EO3V8KxohrXZ+LUBScobLImvahTFpE892Ip/SjWKmhBcvKky3kbYaLPKdVf3eW3YJfPATLR5ijdf
16TdZZiKuLCJo3v5R5OgASJaol/zAlikxcBaFP3l2zQnLotzbryJWffuemCBY6hZsrkPFDkBrNAC
wCjOJj6vklsFvKuWRl/zzlvqPBpOcdXjc9UMwUMKlmeumqBQhxIAQ+dnxRdFqV8wvQw+Uo1sqNrw
1HWUddooOVtA3dupdoWplGR8aIOvvTnF4BPBSfontYv6RZoX+qVFAmalVmF1bFQYJWqnT4TOrl3c
8fKt3zdzO3eg6JEwI8PS+dVRDFfwQXGG6T4qNojrgnAwUjxZhE1cdh0bEx8dBRhXKuXE3iMV8zeM
JrnaQb1rwOO9wcwT00PiLNuorfx5WXXZhqcUsotVqC/86YEriroOc//WjowyLWdaBZP8t3/97//7
f37v/8f7yC6EUrws/VfaJJcsSOvq37+Z9m//ym/d2+///k23FFab5IcdTXZUy1B0mfHfvz4EgA7/
/Zvyv2xWxp2Lo+23WGF106c8n0Rh2EgrqlK19bKyP0qGpncLJVP6o5KFp8pJ6+19ruiXc/WZHyqx
e9vluhiFDPGst57wRIk3JJDjhWg2iqHuS8x3+MoZBZngnjU3PIhWV7nWE7R38Ea3UY2VJZKXZzGQ
qT3UqiJD18xGqEtv42VTa/mbZwf21h7jeiGaaA2m89JOwkOv5/lbswBRnbxFGsmgeFTiuZgkR227
cAiFbvU0eE7t9DTWfXlRdDffOF7WzhQtgz4uOtPChq7muwfRIqRaXkpFGpZp5UQLu0jKS2a1X399
XcT3/vm62Mh82rauqLZlqX+9LkOOGgqh2fpbjXIOmLrsmg9le+2k7FmYwmspmKJ0NMyVsJgPW/lF
zGI3EbOZZkfgKelHPnFmRGG0SoOnT/QBNK+8csnpD6Nm9+csY4qU/Nkle6aOKq/czHMv7F9idCtG
l3SBaIENhowSvPh13Dykow2Zlzme5Fan0NCJilx+/WWY1t9+pJZiq6qj2Yqq2Jo8/Yh/+pGqgB7H
lq3it7Gs6pWiN8lKZ224JYwZP4dddrb1UP6a2gkJlsYIiGf74dl3YmkmBnJbf0Zb132Ebhzu2sQZ
llFfYLNX1o+Yj2JZOcb+Q1uH8fbW9KfUgcgfyARk140UYjzjxw0czD9HRI5hQM896rAqu2ccRE2V
NOt4P1YcdT/pT5M5XnyumHHvd3vgrEgH8nsHyrHP08HbWzDNs1vb17Cx5Ntai1FzmnKfh0CefzvC
EUfch+MwSc05pvPePzxFVHV6TPz15+polqIZqjVtnm3N/OsVqmSlQs8ccncrBcWqS2QH9yD0f2wH
QiVhBvalWKOdQrdsD3ntQNJvs/rNqtRgr8Vteg2MML0qMe6fcefoW9F3K1qYH56fY0g6zRN9iNsm
xC7aZi2azWCm1y5XbYKocb0axIe7bk5SNyvaJZQQFxkMaMqRrqX1rC8ldJm1iGoBop4QqV3NI0vJ
D06cw4P5qVojOLwJR/fiyhVo9zDlG+9iY8O9aR7GvojWfacF5yyM1SWw0e4ackcsMGKMnryWEBW7
dPdFyjsoZv0ovce+/02SAZ9Lqn1Ab3p8gov1UOpKvRkBRhHmbKKLSqzzImpwZb5zApQZ/+zKakQO
wzp50Z2xt28H5IUHMzMBF3o/vm6hFbqE4QKJuzGbBN9GMyuir4RVICZbiCx5cmHNdaPD51c1oP1O
tcgakWoX1WoMnFunaAI013f1H0ZE7tebg9WOpnBgvHRqHwizKLxoo9uDtCW5GaFgLVXaXLF9LAAg
0R+QwHcPsVS3e+LNEOBpiX7TK1lD/1QF1LxEjX3c3edkDou2hWibqvkt1L1q7Wb1NpBz/9mXm3xh
EHs/ZKNunxzyw3NtCnY3yWQoGRtvvGKyFdlDfYshN/lRtyFfWZrDDaYvkPm962HRZ0PlnID8Q+sQ
Z62AG4lBwLfhuSvh+xvumM/1MhlmgxxifzVN1mqHNGsafAHjXR9Gp5NPoCV/FGmKAQ17XWvNPnVU
Z1WbyKdQAZaHbPtKzDOVD3mo/bNVR/ZxSLFm713T/+J0sD6iwWC70VbGxerRcXMyLfhSthnEI9eO
wcfo0iNpppPeuu4zMZl25oQ7ckTDSXJL2Vu2eEeS1gRG5hT5WZPgDSBJi3V2MhZ70ZeC5UTrUsnP
RCqeuxztiJIdqLdki0dgB2znZkCk2FvmBos2KQUXIY4Th4ia44cQaWL+mvu5RhtB+JibZRn7MV9s
CLZsqY+uv7BYLi+VWuXNjWr8CZZDtjfc0jxXlmqehxA03a/fHLr2+bmkaaqs6I4ia7oCg1v/63Op
L92k9jrL+Nq77lKbfBSUqSDy1rDtp2YgbueCTftPZ2H3/qIkPf5Tn5jdgA7bR5mkozYyHS3aoub3
yMrLY0LyadSQFqybFdHvmC2kGZ1Kn8eeKNo+DfHLEHVkFWQZIR5mibZXOrCKvHYvjhH9tylAiJ7R
s/JQ1KkUeZYZKXw2DaPrX39PYjnxl+e3ZlqaYxum7Siqbotl4k9vWKMIcTeWzPyrpIfp3CIqtM6K
HG9RgEzvrYGCHbp2L5ltN3viyegXTP12iFKinBvjOR4l9+IZ+vcuNwd8atm/sJyodobay69hkc9E
v+9qwYZoaL4STSXFIhQExxNRO+2g+315O22h5CzIazk5jYafrGJV6TBeiIOVans2z97Ieu2QN4om
UOyn/sSb63mTffGGyF52GANtY3QXXwM5uwGMQ7RKb/24mTevMfFkAfT9ND+lXwCGnUAK0XHYB6Wd
PU55yUWeBvpKNKWhzs6wUjcR8a4c4WUVhrffZtuwyfJHDLLJsNTVxzBIyvLXV8v+23qId61FIszg
ehkqaYy//qrLotJsspj+19ZvcIJWstfRrNxrmBTWqcvKblYbTffeNz74Ac8xYSvbyjMaOSsssbt3
o+3jtd2owdrQk3pZ+SBdNPAle2UqbDJre9EUNdHnGyq5GsvahWqUXljvIOkic9sUeCFfEAvELrbn
4dIVcn5wlaE75JhlPNeDcfbLcDwjSpQ9O6rxQb6jPoqWPwUp69yv9qKZNEE3Lx2r25bTkYXHVs0b
NWstRgNw40stKauV56jJzp8gZ2Agm0M78YnMSTu+mddVVx1A7QG1FD1i7D6r6FRkxG12C2mF0lQT
dt956JtTfi9RTfJjxDYfeI/lmyisCKbEMiGMSGaqFrXT1Kr2NpYLObNyButoIeU2zgw9s45ZqZ/K
zBi2xTQgRkW/UpvWP1x4cWF/vk1VYpSGIluarLNZUz4vhDukqNvO8bQvg+qVi8zMQdQaUncrIn7w
qJE4L1kZmiu2FOHRLGzzmowI71oILIoWefD4bLQ6cFC2wJOpVLvMXD2YpRW4mqFDykwUaEWlJ9vi
2e/VusRiFM9xG9UpQi39qWVJvP31j/pvj2rV0GR+zpoME1bTNOXTEjLSjcLWlFD5YinuawWp+Vjz
lPmp6DvU+eA7KizkRmuWIC59BDXSLfTUdS5FomariO09RkpokBpp5u4KOzB3MhCaTRuP49Ft+3KV
Y818gX7WzTptqPd5oBCL1/NqA+galFA8Lm03cbc6+L2dqOVy2N5q6Z+1/zZ677vPI7EW/cMr7W83
v2o4pmoruq0ZzrR5//RKYwE3smcfyi9hknyk6ZnwvHvsw9A8BROWR+BzDDWJFigeGYt7n6hFja0e
FAy2bgcUaNTMRDUcJxCxVgwrcQIxWQygZDNFP9z9QNJ6+AH1blEYKPzBR2vF7o43+Leoyn01STUN
8bIjBgruAMKoCqAHbphanS2hYzL1WUGjHG9TQH3dmto0xUNzZYbW7IAMbJVeyip5Um1D3wmzIZyI
04snG/XGQEQXAhZNUYi5WRLd5ibg/e2ZUfjNxpP6VReqFXRfu1FmTV8cQcrbX3w5xp7eBoxHhMRi
E2u86bXnfDE7q57DXEBdROnsSxkjxqpOA4gNEQ7O/PQMssY756OL6OY0kA6s8Wp3wAzc8LNj08tT
eIiBcMxfdQCRv75NLHEf/OUZYLKmcQC2WpYNCFH7HBlAsjJW0LL9YvYgx4sqIPiFu8AylDrrpdDd
bmFUlbnxp6bUgeGWtTo9ilFe3bj3EhUecsN4Slliiu7BBDvFy+0baqDWS6OA/7AzXZ6LQUfFhsXl
VqGYRu3s6nfdE+5ExckoDOtoeIE6b1BW/gbMHUaVNryNVQ7qD9eUbRp4+VMpla9iQiul1cxshvqK
3GO0970xXsZuL32tg5mYkKmps8gdf9i7eergE+/y6p9OjZ/eE/sA84lVjLbpNQk3MkG8tBOTsJ/X
cX2ROVrLSlhdh6mA/vOjr0z18ioKpFJ+7hOT78dKYVvd5t371BClJNYUfznX5/MXFqggtpMq2fNH
y5JPPpyQ91jDXigq+nSbVZL11oXoxlfWe1vDoYtbuUStyTXfrQI7cCiLLOBbcCUYjCByRj/0SqgJ
VWpe2rRH8zqGGuo4xbbNSfwhFBJzm2gedtHQ/UPoc+XQ7Vl4dP6Lk9WPtgr2Rc2qFweCwHHUa/sR
OJu27BzE3QLciB8Hr2yxucP3KES6Ys7CBYR535zF3H7EwSsuJRfWKnM9hWRYmY3xTIzeiqye6044
XmM2jgejV7S1+qdQitA7+SR/chdZwUh7XGPFfLl3iQM+Hf+p+el0DYy+RWGo5kwcK2RW7udLsBzb
yTmWRplVL9su0y5GrtQkOPhYbar1U58YlXNHvdV+PS9DM3zlyOTY3Anjbgq4u6h6mfusNaZ+GyA2
rRwcgZAXo/Y0W9Ty3gOcwryIHNGoQYIYWYuBopbDqygyt0bMwA2S+YSmufXVhj5urXSCC0/zmqmQ
6wZ+S6Se74eGViOd1LGZd+GgLlE3etZtZ7ha8ljNla6t1qIpij5VmlnX2sm2rfPxKvqUBHiwBOlJ
tER/PjjbzM6H472rMUL085vwkmpGfTHSD1chVVzFOBoRah3esPX6IN/oXRxJ0R96xT/Vg9W/GYWp
gaZBvQmHlJ9ndRFPGqiVpyHJweXDGJyHg5YU89g7uUibPTiy1D9WXki0gZTh2mvH/lEtBu0w8Q9t
p00L4pN4QIFzASnI3DaTbMgovJyU6FHlHYEu/3Blu5w/yn3SLE2lU5eiOThRcE2HYi5atxlDocx1
T5XWMJYJMXrEEhD2ssqV5uraPlBbVn9dusEm0toYutlVWzEgirgD9rlyDG3SsurKmZgtRmpLPvpx
XjwoDuLZRW10x8iylZPbAEgCRFp8ixEgS5B1fM2SJF2n6CluDDnLn7H+uooJXwLVs3a+VUkBanTw
OpxaP/a23RN7GvozFNjkBBlgdpuhsJLZS5F+uM8Q07w8xUXNrEEm67LNYrm0iSL4WJP3Rj99Z3G5
VzxE5P2EZmzW7jZNO22JWkOBsiYBHat3k28aAjpFZPbfMSoCWIyl5kM7esjjJLW5cUN54NlrW7cp
MfecY1q/mySVBbvikqbJsOV9nKBY8drA9MKkr0cAsMp+FM7UvPflic5lnIiWKxBuzswnl/uGVd9c
KAckpYXungwQMywy6+zLvJaFYsA4xA9WUqiHvONbHvMOxWdUG7+M9kRZUqT+lMiE9HTMRFSdTSrI
73leK8UXeEOgj3wng0vTNO9Qc804Lb6MgPzXbjXma9GM1V3eu8DD+qHYjINercTBSELOM3hur50k
Ie/kRsNS9PtVsKlDxXjOR7ndxZ1uLMRplNI6yTHhQjftkA5o0J2MDVOHLej27zo2xrPCEgZF43DF
yP2L6Fc8sNvgu4WxQf8W9Xt/mq7WkrxxMOxbilm5bJz1yiTlCwL6qJm5hGJn178PRo0EQDGL8Fub
d5FtPJtyY836uhrfaq+KcHsKhq9G6MFbL9XvWphuSJN4gDClPzK4kSEBnXPBjt2fkeZedVlSfkRe
cpX6VruOXpDCmDb6Swpsfg5hwl1FkTpp+0qNuxnUOmOt1/vV0g3jWYl+4tkxpNSdaQoMwZKvdBWl
Hir54bvqyw47rKKUjm6nSMfeQgcsUou96Lr3i5rcuR1/FAvOTwO6r0nLkQ9bl72JQ9cYne04QLZH
l9znIdViEM2OdHGy3Luyw7FnGhQOMrH0mV6XngzVv5KiPISy1u21XtHPcu0ZZ/xCokmWbSm6RJEA
tMGmpW92pCKJYDcsGRxZ8Z+7CMAt0JcIFEkTPKPUYZ2jtuB5xaDpRv2jp31kRRA857JaLuwhwfPI
6etjPxW5GiLvkJYb2U3ro2xbFFNNDIppha7lcwMS31L0fZpXxD22l+YTpB3lUKryuO+cpMBApwqf
xp40uAf44iPAN6PW3Y/W8IOZi/QU+VZvXHogxm4HQeArVmGszAyg0ntLRThWgZHWIliptRtJry+3
Jqry+mGoUIeZWUsdvt1znWJgUObcJqGRlM8FRMElxmD+2vbM4jnVkLPkqW7hFkNTLXSMRO0M0cup
GViWtfHRkp6Lpt20xY4FZnhroqjo7OElgj+aJiejKR/V3Pseq09uNMpfgYL/HgLRfO+rwp15pWE9
xaVaLTLb9K+w/7JV2PXysZeKniD/IO/igYsUmzkSK/j5zE1ZbS4wbKONzH9bUxnqE6Q8Y+GVg8Im
u/2uKH73B7eGVMbxHyEru1mENcJLEQz+ssyBCP9hp2qyiMyYO0AOTefQFeoGm0VugFw3X9Ii1Xa5
OwyXqVXUOd+U56fPoIDjmaRoIyKmcvJseTqQaE8qd2LUUVI0F9G1BxLPqNr2HSp3zrgSTbLG4boj
oLcchzR5Ro9KnyWNFB2crPLPqqr8wcOwfQ38JNvk8GyWJsKUr17mKIT9chlVFkad1j+ofp091ClP
EMND2Gbqtgq93MNmFg/U9rVG73aZ95W8FqP8WFC5j8sYfBan7LpFCUzpRUdG72x1+k+fCykwWYpj
tKZfqdgzmnJbPeA4lgFNLrDsiszg5CG1uLDLpHpFLv0VZhK/z7Cbk/F2vtmjC1BrOsiAe7LufQOr
8Okg3wappWFr/Dr68e0g0+7mdpnb37wuQaDCCqsHb/qkRPV//iRAcNVrWnqvpuRJH0nR/vRJsHo3
o2TOeJYaoESnZLxI0YuiTOrVP2zyplhHJpL1t6w8aTRVl00CZwCQ/h7naVI39yUZPoUV+hrCn020
V8tUfUnU8H30wuqM8J/64msRCNaqfOoLlj7d4C7EJLjY2BoDtb4d4tfDLtRBFYnmBJhco0KnceE4
hd1L3QJtEm0jzohEJCiLPCJJN40OQXiOsKC5KOzKd0R/glOWuenGj/FZYLWG8IcxBgfPibOZH7Kl
zIIedmnS44wVm09ihte/ovnWPopxH9sRPrs+iVag8CpKBjneDY7/YleOiWCKxm5cNtduqUkTkNA+
wC2FHjQ1KykNN1EUhuCNaDpx0SOv6Vgb0dRrE2ZoXqt73x4eeRC/qLaZPlhRmz5EbDlAYpLJaHPu
hbkXcvMGabIXoyBGmuOvr6Cifc48TJlQx5ENYjUmLCHjUzgrtHiaFJXdscPrhzUBwlEjezvyYHQT
xLFqzLTDY2PI+t4sU35U/K0Q7VwSzeZgXNz0myrb4UNeZtFDgYn11o6MmjRiCLHcQUtURph4XcmB
tByyvH2TW17MTaLVZ6+yUVvJx20sqe3b2HbjZjSAcfqIw70VGsobIyGwk6njkAM+/HY49JB6a1fc
Ot10tryBIevYZnHssCd5GYBni8OrfMx2OVl0DLiYVkxwilRPykMC+vTV/vGZjlNFe9tJ9bmY5RkI
+ik8HffiHGgikdQcFpId9vOeSOBFRWHukmO+4PF4O927HANMjNYj2ib6ROFixbPSUde9HYqcs3LQ
C/NVxkT34OGvuMm0BL23qXbv+2+1X8+zQufH+Zw/a5/OEgWOsQY6Ta5Vvlat5K5DPwjmbNDGaZc2
XpXEj1dG02aLe5+nNOOibRRtKQ4TA62uFnM9sdr1vc8ybATTBrVYGd34HRw48piVYnDnefLW0Ahj
jUaHUnUV2A/ov2dzM/Wbd7U1nsCP+YBwpCUdEJhkuzhpRVt9+fXv+28Jf01jj0BazYSFTthWjP+U
MEpNNjmBWvvvCNUE0c60NpWWPkHwqj9Mu1kbQ6V8kT3bmPuqpZ0LNPW3pT+aa8j+2SFD/X6WARyc
gbDiRz4VErL+CzMCCSqaalWffv1P1j5nTTTLMSyN4Kap2bqtG58CZ6Yie4FPVurLOPSL0BkrICIU
epzj+WxZ9YZtcjTrZPdHn9xbWHzjZzdTE719t9JqD7UPuLkCxYo0AuSpJOnePfD6s8RI5GOHZtij
NCRnM5G797zkAqlYymwSfwFtOvdS9TjUJaHNXsdfO4t5yZuOrWCbyIioiUJMBKnQ4VsVZP8A1dDs
Tw8m/nDbMhFRNi2drCh5xr8mj2DRg8RIJ/sBkwemERfZgfyMNxl5U7WmIlG97ODmcM4JYG8/9Yum
mHGfK/piI0OrNdbx+ptO8mnevXk/NnMg7sBqCtGE1bsHDXHzvW847xAHiIFU+oBBg+UZK1uvGJ2m
wASd9zDnL6ILtFa/5Uk6ok3LoDhJJ2PjVNmBvkGOrn+Q86JDTONihBmnlFp+m17ZoNoyHSBOIrmF
PwM+4e3FSWCYDacI6zgxaFRNtHTzTheJkn1MjJAlJzCGaCpEra70bIbMcrP8NJAmaLXPxESTW2Wu
KgjJlk1uIacXjXNfC9onKzaHE1/IQ5O0qHtNRdG/w5iKHm/jJqFRFsnVQYwBYlHTtD5kMZ43ZlGj
5er5Cp4NmnyIleJHTfSJIppGP00WfWK0qnVra3io03Sjl+9lpyH4MMRXQ8lz4uL/KcTgaCN4v8r0
Id+L9n1YDpE0JmnQk6R18NuVRmmlTW9eZSpk8Cuh0iQne3oPA6OJjmOdnrvbaxiQ/Aqz1gacwjQ6
ufkgwZmSSQRVIU7SFol8NZqVGBOzgmQst6iuDixUpnf5f/tUpR22gav/+NQw6eW53RtANpJxREEX
g8YYyb33CsQPrLTcOUPctM+i2amD9K52RPE1BBgOba+m5yStv+IvrJ1QlddPoma6OjtAXDLMItfZ
Jo6AcMRAyD4fG4mqWIrmvRBHlOi63rtkkg+zRomQSak76QgQCDE2NbVXvmxKR9F3L3zT8+deHsQ7
osfRHg0vHACnmigqyR2ymaiStYpXaKOew8aPD6GXooBl5+nS5jIsyjAvlwkyG6hKoAdNkKuH+Nb8
4RUZ+hldmz5WNXHrblDl5a1ZNc3VwTZI1XQ3mxtpSeilyFv86JjsO11zSsPxQPAnPnrk8JA9NeyZ
W+vaa9+r5rIxqnEtmhnmgDN9HKJz4VfeS8mKRXFi/TUehxbC8l+OMttLAkmG5WYdEhdQq2/czbsB
cN+ra2blOuvY/mSZn6NoGTyICSi9DTPLd81LHzjt3sgzJIR7J/8GGnQ6gZ1L9iIFOLVHWEi9NIM+
zsQAULErkZL6uXW9HHUZBGWjFPR6YKs7McEo0KSWCLq0Nn6q+TxKXL196hw2rS4abeycy9VEwvna
LxBOBGQVQWBjyaxt3EDVX/QKaNY0HNoRaG6T/UrSlebS9o1+N4GL4X0hPSf50r4QinO9vEgtxLME
McPLo61f5Qm8XKfe95n3g7Ch9u138gn5FQ+04VQWBekpIJjvlT4ulaCWzugtDA+DQ1wpB0O6iVK1
f1BRWbw2+kGMiZ5SsXLQSb45F01iF1dd180dnor+tgo0bRXJSvY2pNVKfBdm37Rzvx6rUxIXpPAG
w7h9vQgxL9I0S98VjZsaVx552/t98Whg+CSOTJUICbTcgJNQAVSSdM9ZOv3gf4GrcbsQqovIXmej
0anh1XGW4yKdmyXCCFKL5GWqo21aFfDkILcWzq0yiApOQrfKn0OD/P8z5+8fwXnSqimnZcH9IyRP
Nf7htaz+/a2MM5UmA3LVLc10Pr+VDcOrncRs+mddH+1zFDdn7DuKd6XBH7NFo2UtmimyHWapEjAr
yQzOu4YQ5NAt3MyT2oivx8rnKYJ4kASlEEj8f2qSbjmsMoZwLWq30cL8h9QkMiV/3bZOKyvSkqaF
QS4QIu3znoe9Q1XkYKif9LJDeBPVXbnUlI2lI8Ypavc+57/0iXlOdsY1dDZICVkpNGPibUBweteO
BZHH2HF3rZpvh3QMtbXSu9ZqaHjz3Nq406zQM0YTpY/f26aOF1pVWrvCQVDUqB5DS4pZlZnpNvCD
hMczzXBov+O+qFygMmmQ/oLvYhYRgGSp2TiZiWbpPllAWl5zYJWrtrJL8xT3aYHWXJC/qg3rj8qv
8X+cmkGeLTzNLZ+8ZNSv3H+s+SaAzmDhvJQ5OG767PTsyI3XPkpO544s78Fy+5VoDVHjnEWtbGwZ
lTH89CIL+emZ6JTM5B0FLXd7nyyOJ0q1kqdDb3PFsXHD21h0tj2u44GnwZLVFHftBXLBWqXLXwkB
WyAB8ngn/pLQcR7IXOoEb4P2ua1TIrz8RSZ+BXM45T2KW6llvOdJ8NUPx+T3YAzf9TLTWfb3Lj9Q
GwQo5pBP04SA98RzYBQ86joHyNy0XLpVxRpKHSKurDI01VzX+EfcF1al0uTu/L6UQqEUzwXYceux
0ZOVHYzFlvW4/USa+KppgfY1N9wIxURPO2man5+8ouIlNA00/njKubGeHTn1tlZQtqui44FThb+L
cVLP/nKMsaTXa3nyZnC7pcby/xTHrCs6xcm/qk74CsurRdZPNXYkcqWF6Odbn4fYA79NWqrrrrGq
tZU70puPeI2YEOMftVQ7rdyhrx4+pQEBmumEsqeXc3sY7SPsYe1c5S0pmWmgcUn4omQlXVW3cvdj
khQLMzGcS9jBcEGX9KUqswr5stx7Ntgb5J4yvLaWlR+GUkc/aUiHV2gewaoOtBREPqNBjrCqhPXT
SYyWcJ4sPX1FZak/ldgmsCVhVhSM43rwJMSQmmB8rcMmmsvY3+zFQZbjLRuk256kqpMuVoqTrPhg
eC9by/HbhTgI08V4Ubu2uUXSrDqWIdos4zAC7KimXVMQas/3Jj5RP5pF7pZ7Qks/N8VoUBJyEMfW
k7tSUHiEdBNyj45O4t/w3V3gtcaPKq++dvKnLtydAo1bWv5tTBwhucZSi0wZTMg2Sl3XeCv6qkSy
A8E5gKqE7CMSNK1qbuNskqZzcxlfKSvc54NrPEaj/XDrjx2TqBtIYrvu3Sur6Q/RX7EkmScVggCQ
luJLUuf1zJ+gJtKAXUvi2/rZHIvuBE4WP4gQWd22AViDOO/SSmtrd6viV2PtRNslGbPGdhONHF6y
iOHox3RAxrIqsOq59RWFeQzkUdr9BK6Z+jzlOgBpd3lYsHwF5daGwbey8x6s0A0+2q5Y41Sc+bM8
+ZZgEB7O8ubMztjwZ1kUomjhjR/V4J7N0u6+4b7zfSwz5V0d9R5VMATuesLeM1Tikdl1LQtJwZgd
BAQ2h/eQ7KKn2doEuaaqmCRqlVbjFWXbyVz0SSWUmZnkc45EnIMMQrBGv/MPMXw/zu6wHvP9MVu2
btLPHGTO4ZpG3lIyC/3EHleGzaoo29QJmyO4LWTiDL96lHzWyvZYtl9Qiju7HmjFmbTw0ra9sZuC
idQkmE2CxeR5ibL3R5A/E/+pHrCmMLUkm7VlbwFAoyDYB00kx7PO8UIWIpBZVU5/QUGt3Xl+9aZM
/myicCYmceMlRwzipb3oElNNH1FIF53TxX2u5eM8qBj+Jg5LY6Gqg3dWk3rEvcoccKaL9WMdyu1S
dbL0CV8sFe6t5n3TeiAwFWvoWRvli//H2HntSI5lWfZXCvnOGl5qAl39QJpWbq4j4oUI4U6team+
fhYtsqozPHsyBwgYnG4W5ibIK87Ze+0UrM/3ckwXAp8wnt0Y+OHtmZpQ/P5M5RLQqluKtrWUxjxT
2irNODo7y0HGMvScD3MG2G2o401rK0suAvfYmZHgQySf00cJSdUk6Xb8kJ/G5adE1PkprJpuV5JA
+POn6D+/+3BvGbbDWsXKjzpAPbjURnHfLD9GlqoeFJOb2+HtxtSdwlr/fBBkQ1MjaIOHOqkl/FJU
8bUHvZk5evaK5Ec7OIZsV5qF1RleBmSwiOoAdrX86mQ6OazLHfDQqtXgSudQh5H70mTSzyxjJCMF
i0Qx9NPmdojua0+SnPlEtk9CuxgDWAZ9W5LnykfN6ruM2+ALoe2xn5cLoEzRm02RxcUJLC9aZrC7
23oO+3vhzpMfRbjX1Yzmg75UmMKl1tQNsbF3iub1f351+8mpB2MVL2mGKoE/Is2dE4nkDpt+fHOQ
5kxfWw5vv7vdzBUrFw/PIRGRDnA+iEH3DQUwX9APA6RbgVK4Hc/L8diGqJhux8zi/z4O8+bVUAuY
X4X6SUU/nDdq8c4GEWhnYbJfQmgQpYb1gFbY2kROFR8tOw/P0lkaTkrXPMuygH4B2fdNfsuytHwv
NDSkTaM5zwrDHsKBrDuHQ6MdSjtPt1kt6wd2nSA+8jr71hO4eftfoq/uwonRCuFe4DO0bv+68qeZ
v9qT6BIarq2plIVd09RVTqdfa17UKKPeUavgu1ku+INZD485tT48MO9aG7bf8nRefzIlmOuEgHU/
jc+TRjSeaLEVK6aI76Q27klCIvKvDnRWZOUlTpp2L92VblfxNq/K6CEqHrK0uyv10DioiqkfqBYQ
6FJWmR/3EgWMgSmDXZOxKtUJ6teYqQwdPB0OWhifG/kqDMVYdRP8Nup23Rb7CeVkvcFS00XEWoiD
tYhvbBX3FEDpT5oArlXon5I3lLP6dS6fCaNzUfpAMNbob5Ic5RQnVQRimzfyWXFngopCGph47c0d
3dTcx1ipHO3kkaIHVG9taO/MiSSuoMeOFEORPiqqTcsdQqpXkNO6yVGmroaAfConyvzAFOUGq5u6
GYJM38zmd2loxb6n1LK2qY/7JiDTDRXw0bebirW3KffBHGc7vLhoZWZ0Q6lZeiB6MXSSoabEvOS2
pMeTmjCc89ob1Xh+HIBGJwrpjVPEnI+9F6aIltprdEzKGuFdtZl0R/PSaKB1n3b1SgXIRvIDLBll
0L6mJci+3irqdREGhacodb7KQ616SFADIinQzkCstXOHFywVsSSRIfIh3IwHBMfukQRDwOctRjJ6
htFjimnSz0aNkiO5bogQ62YPh28FD5NmftLtZzj2wBoqzxqpGCSz/J6rtX5CPvMtjPStHbFmsuoy
Kbygn+oD1fCwC/NTrhsvY2Lph7BT7VVqgu9l1RL6iXA7siOtlh7LE7u6/ISZPz/VDNJTBPRV4sho
kqB6jIzqyTS7/GDGtKoD40j5+g4slvWJsXcfOYS7kzvuRMW51K3ktVGyrbCHgVCruPVL2pH3BmK6
vjG8LLJRP1QRAXAk6OGUTby+77uztA4zMoj1QvPcEOp7lpkzn6MSgYpi0xXHwnaqAlJmVZxrG3s0
zENVJy9lHgznYKIom8LMcEQT7OSk3TvsRz2GZGcPthQotDY+iqSRl9uNZkNOHOuCCL6oQXRVq/pR
n1qkcrp9qujG3g0oUVaTFYHvt4mhRWzrD8Hsdeo5rB3zBZum50TRsaaKfVByZdxPbv85xz9+NrQR
bbTO16gjcPU1nWBhdvSIG9FPrvoGQEIwO9p2ZCW7yjXbjxX9uzrUay3WmF6mcTyrRX7t8C6STo++
FpM8eIxJ71ZpIQlCz6M1BQt3m4V2uQKivLLG8Kul6f3fDGvi15oBoxpWAN0UJmJwLAp/Ml1SWXPL
FD/ajxy81gECoHVEP7Ii1TwhIiiDzkR0SOAVuFQ9iocBOdwZAduag1/QdPy/HmRd8cvm//ZqSAkH
2Oq6gtbnRyf5iORc6zm9f7isiaFwyIY46fKtd6LFQjN1q9lwU89K4IY4o/OuK+l32XXjSQ7uvC8N
Z1urNitoilg7VirjIVAi5E9dbG9EVEM5n2Ebyj76hCJJvbRzdElbWyA16ONzLrVsK8mFMNe3zTjB
ia9KGQeeViVPsawfGVPddVgNOflambltVP01zogdTAwYYoaVwjBbyt2JdCUfF0gcWVvqWoT9Ps9b
zY9MtfenUDQkR9mYWpbDxrKydTvYxxAjEikEuZePZBOCjXx3uzjamnH3WStmQH9V+VA6hnvQQnEY
YuURUlXyknIOecJxv+Ul6Dp9kuoRlYixK0KGs1LJkq0ZaM0xCdfNorKV8t2cjDvOTjxZTbaeBmim
TZDKk6Z2HQpPlwgBtTp2tezOWU44sBWW0oeem3qp6sRULcQVlL9CNyEmN7Od5ve//v7Fn+ZYzsTl
fESdbmi27XyYY0u4nXZthsWPwlbHa9+4FWFPgTH4dBke20hjkV5R49WWs7Oqy+jedJK/8ceIXwtQ
t3PQtE2M4tTRCEX6qI2HzVfYbuMWPxDiaa/lhMKQNCW7V7CodbZCGQIbP1S1dRXwyRq9Wb2TJGNv
I9Z4JAelJ6Gm6SFFdyLjfsJHz2z31x+T9qfLZGmWIurgWtHpQX5snArFbkd8svMPUWbfiUHrTsgd
MnBseYisE7TKrZurpc0ZZcSWLUu4jyYxrqkBoxceSmcTm9o3SP7yPJIuC0tlUo4ZJvxkKtTVMPTa
aR7I0fzrly0+1Pb4aEF1qzgpHU24S/Pwg55BpOy/EALZP+KG60NNza+uHLQVSX1QNYKw3he2haZk
7l7MaE21ew9tXP9SOuOeuQ4XLMF9zNrVcFH6yqNc6R5ae8q8xAHmD/3fF5xWrB0d8RTXQl1PUbkD
qKSuujY8CgdYQ0Dmn9XmKwJHrP0Yzu2KUqOzHRyKY0OXASbJCdgkzWjhYmevgTIWG3sAXxzR3D3W
6C3XdRCALgnj/mRbEw0Q+q54fMnwlGXSenUyfSsMmoERFkI/VSa5nsLR3pSmE7FxK/tVm/Q19sHJ
3YRS30Sl2dzrQ5djys/s9UjQ1SYwjIQp3GV5Z4YD5bC5wyCm16vGCDs/qFjpuclXnHRRW39TDMM8
1xkLMkUh71Y4JG3W+N89O4knikfBE94ydz8Y8btkoYTN57bYHKc9zNpqV7Ud8lvKFFumWHEAOhtD
2f2u6uTgQtTQm54gqrKL9tbSnDLYnxIXGRPJGBn7dgjH9QDzy3cts3h0wZjv3F6+mbAHc1YBmtgJ
HGTXqmVpd4dihw2RitD0EEwnV6vSXVQPwpt6I54pLxS+WWf+RFb4VbcVclhr4I+D6kaFR6lfuY+L
T4VBx5/oBpEfCahkMVWIVTi8Q+fOH9vSsHZG385+R81WNcUVIvySC4T9rpy79m9mqg8Omp+nsgFP
wqZe7cKp++Cgkmrgcl3awQ+riSOWH33hpbbiblIkOxuhxpIubd9fLMvsL0YoCMRMwmOZ4ZlnbNmM
Rv/YLwl9WP2ecr6Uv77StF+1X7dXRwEdh4/QaN7bxgdzp1C1rMnrKnkbCVMkBYOY3kEt7zlPSmLe
p2Gn2QSPVbRO/Ipy6yYTracPiJNv5P1qBmSVTORw6NlGF1a7QaNApS/u8vtSLdy1OkfaZl62J0U6
xHz9mb42cpPYvDJ67Rhy/ubt/Gm8s2kumC6CA2Fp9p8AM7o2zHM6DunbEMs7ZMPiUbjI3RsUxn7A
TLmaZJNdO2ho6CR6X2gTjjThCL8zGbAVnVTvthXll9GRKGhTW0cEmfSP9vDkls63KZyqp5Ce/9+J
RdyPqxk+eF2jE6PrjmswkPy6Y7RE3OYtkQVvSgj4ZgapOJT2c5clLBXAl26sURu9SAnKPZ4d2kPI
Yh+hDV/tzD0UwjL3t81Ur+pnpR3R6xV7bSAtq5TsdwT5FF6IutLuhvasi2qfUDjcCidcgCUYayCm
uYdmmFVPD9ot0UDfJ5Rin/XUQbjSNeckD5otteH0Ke8bymYMpp0cX//6m/ugYLudiI7B5s1RTQ2t
q/tBLzPnEnLCmCZvTq61aze1QmbwANt369zrcZUerVFYa7xSb5NCUJQcD8rUmsd8bNa4lwAQD9FZ
H9XmZOZRBd9afLIJrr/qjrInsbBXOuMFsy9pkJg1VqgXY69us96nqAL7JAnry1wEX6QqGaMDNlX4
XJ8DfD3HRsIi/+v3yvnzp+8b/Q+LFs3hJLWE9WFMaIbcbJ2wKN4y01RXKGmHC25gl6DtPrT3McvM
uzxOV+hkirM7h49GF70H9az5qaqZm8xww/PtpnQp7ULuAfZgoqzEbpVImd4z8gb7ymk/E8E8nhTK
vU6Xr2OluRCoPAKqoDyKu/Fi8NquBsChmHNr5xohmfaZYlxH2n2XtPgc23vm6Yw0S3IcoBoUru6Z
lYPdVdWfa0uuA3r0emqII6HkaPm7XoW0S0qYRDdTYI+vbKZG6l67IEwiXxIa4rVhsTQ/2GLND2Ze
eJNhKYSa5KBSMOjcgX0oTt1CPQpztybCHiA4WhpemCmVF2XK6hUtijv0i+VFG5+6bo53bDlD6vQW
pu68qEgZ7jMfIbjmz/ozS0Iknu3wJi15dOuGLB8mH2DgHk3F9C5jGe3NCFrXCYknXr5w+C2zIaq4
Li6s2d2jY5XxkSZW6XWpYe5EFIyHyZnex1hqdB0KcQiWRNdAK94iWYO6oI7pERownipSOoKaXMoO
tt/IyL4xWXVhkaPgoQL3WUqhhrlU4Pre9oieOY59A1QsyV4soyHTckng1RxqbmiG8MaIYxtN7dno
32nQd3cZiyEPjMge1tuwNYImfUHofwgaasTl9M3JlPDECF5vxhCqd4O0zksm2BHUxtWjudzgkPZI
aK1OYVB9g1H01uAD34nSvAB2Nh4MKcedDU11gEt7p8VIKkcz/17I5mxYUOk7J7wO5GxdgaX6rcgf
SI4o3+2Qqd26UNu3XwsxW95E6+FYqNplNIX2OIloOzlVeh3YY8I8m7odwxL17SEaiBCKcNKi19tZ
MaV/8KSsLarcXSesTI4o3qdzKClVzY7bXkPyz/5mRW//aVdhW8LUTSZD2xXoDT+Mwz3JlJx1hnyz
iI/x02hiFZfjy3JcyRjKCujOcWpOyHajkeVeeUkI8MQS4SoimHFrxfP3fIzNbZYCnE9MwONfqHrY
Hpgsd58mS4WKnRPT+YmESMwgoPAY4sIz3gwvtYqB9JfA8jQdm3Q4TM5KhBP4/nyYTmr7Jc2KnY7o
8wFEQEmAYCHPMEjMTVKK9xs1B9fIluwSfW+O9IDAl6Wf87bPVljHmEVkxDaEvzXksbnBE6NtMQ/g
DQ3j8jgA1UqXvM+ibeSjTDThz/1TTucL7tqYrNUChFI0F2+jg9LIGvtuGwY0lNLlFA6a+NIn/XSO
LfPazVXzcw/zf36hxrU3itz3EqwYYrDuw+F/P5U5//5r+T//ecyv/+O/z/F3OpLle/eXj9q+lZev
+Vv78UG/PDN//fdXt/raff3lYF10cTfdy7dmenhrZdb9m363PPL/985/vN2e5Wmq3v7129cfeVys
4rZr4u/db7/ftejy2bVZzBv/4estf+H3u5e38K/fLm/DPz6XTfq//Ke3r233r98UW/zT4aLCuG0I
G5WEbf72D1CBt7vcf9qWiurfWNYbKgzb3/5RlE0Xgekz/6lSkaFubQHZchBY/PaPluDS5S71nwZt
XVAAYNFMIFzmb//+AH7H//385v53HKD4dRo0DQgwtNvZwxMIg8Db+rCJF6Cse1UNgXKTXXDXq1n3
EGilh5LMG2Q+r2YRzP7kUpcOg3f4NuFuzgbn5/n1y+n1RyihWCbb/7E//HwVgGhwMy1rL+F8vOhb
VZlrRxT7InPrDf39x97NzyDgxAUZPcFUOYkslu33kUZhSxAdZ3bv01hFrDJmej4aUYZ/+B5//6D+
+JK0XysLt5dkqEt9S8WaAVrtwwfTwAK2K4fkM22qesxzSrdS5SzItLR/5DTprtkod3XZdludDp1h
2uSjm5a1gmvnFabyEBQEssPWhFlmIt8nUTAhemkmYIn1g2+ryrCtdOynCPHDtVMFgCftZkcuyW7Q
CKMj2e75r9/Rh13Q7R2Zqs3ZRm4KdtOPK9xaUduxbFmY4rNj5rFHuglR2awryPR65RI6wDiyRSug
7QDybFNmfBygFhGFJ2csnuLS1u4KzXkNNNX9m1FfcKp/PAFMTnR92aBxkXykH3ZtlzSDY+d74E0P
wWBRr1WzfalaxNurrsWukjDMSa8/m67sDhm4C08b6n1mRSSZYv66I5M8VKe/fV1/OjGZjMgg4xpB
osUX9aEIkmAxRkrYuDsj3dcsaHxdlZFvKhNQWcEqCYvGFHXuehZFstXC4aUiUWpVFvXIamgWBFRF
f3Nimsu18Mu1ApkGJSpUEJfvUnOWl/wHIT46e3UOg7FnJloSmRP6OVaTr1noKmc3i5vHLDinoJbv
6yFDh8KKfTLHyJ8NK95AEiDuFRH1hURmgqxA4q6AAxkH4u/2RTmrr6gGPLsPCJzSaRBnjmL7Zmo8
WdMoTlavHgxpbApK9mcx3iWEQtHDKU0cJsQxxSPeFGfU6dxP30pZ9L6juOOmpeNhtItsAJavqZef
o47F8tjqZC4lYqcr7YXdrIJzv0HWWOCHnN7jBKOZGlmw9eyqXyFiGT02POOabMN4NbsLzIU27mrS
nKe/vko0Fth//oCZtRmuDU5klRi6Xz/gIodWmOTkLGqD9CwtLy8Umo91gflQS2jOJTWJGOlCzB2D
8TIWxkxyTVFcE+Akihwjz+qUdFUQTnl0ewjJuT1tppoPaJI/ANry3icMcLewnSiwv9MyibdIN10+
X22FGZhdhK1Un4MupaXsuEvziT1hgE5k0Ixr6mhPLt1NNKKAJ5RmoU8sP6VuGB46S9Ist5BDRQR9
I5SICNvgJovcC2mQ5X4oRbCWVnlEa/Nw67ywQxt3LZLMp97AOR8Fd6Nny2vR5WKrpjPYZsK807aJ
7tykqmmHqDhNjBLeF5z+JTyKFlSyxXzc+HBEQt9EsrmJ8OwRmJbsETem586t0rNmfpukVqzGUYRk
i0cqllSZsZm2V6olEzp6dUzaU0OlaWqNkzWEq+SUYqM9WcSeXbo6i8/s0X208+F9nrxOSit3TG1Q
YcQ8HYumFxd0U0QkThdUIlfHrEliqBqWcDBGTkNE384wS/uQ0SfzRFmJPRN7sgI7Bl3DmJZ4cYm6
G9HGSdLJTLqZ1NbIICcjo5OWS31HftNXFCXPTlU6h9t3ZGVUm+tIFyt7AFRKE/cz60txCOssYzNl
mqekK/d6rlzCqqNFCqaaFv+8d2s7vrc755h3uX4CXRDfB0of36uJiyZHxcHTlDXt4Fo8ysIOGJkd
lLGjsRGaFZ7MivdYO8V0GRTOFs2AsCiz6aTZiW2Ahq7vXStO9qXeqMDjui9xFxandhQFySTo76Rt
+G6KFHmyF63CxCyfEHJFa9nQ+CNZcjKWm3ZS2TQOtF1mO9i4oosorAqGWWd8YP9XoOKgTz4i8tgk
PY3VmS6hV1iwUXuyKK5kYqjXwEIJGCfxvp7k17Gpp6ukNXftAVq6aXqcZafvZjHqD4ZaK3cxmojb
kW6oTwW8y4MlSvdumgoIX617MLN5L0Pc1LcbM4SUTgQd4cPL72a3cH7ekZq8j64fnPXtd1ESs/6f
qxH/Z4nBdnmw7gKFN50C9RA00E1u09+p4FjcN8tNls/OnouE6vRyONUMpo2OUMhorO3tV6goaNUO
4tDq+eCrrhNtNURKj2mBSS9MQekwwCgPtxs1Iewmm+aLujwicqiFZU6HA746261uXW83HS6Pw2RM
329HhCnOS8DlamTheGD3RioC/b3H283YB5+d2S42E4O216KGDTwlIWHX7ox1k+X5YR7r6griGYfP
6HaPYWET2t4h2a+KQyJ190XEKjitoR0edYrcogxfqiJnS27a0w7kR4clsZXrTlbUgN1WucgWMIGc
EUqAQKg+O1hlY+vHEKfxczdxEmPL9Y3MfBE0KH2nzO29MPCVy9qwVzVBARlo5SsYhszWvji5Tl2a
MracXqTVHQ1LLj1y4u4BBKCV63fIZxsvgMRNdy47ZotOgOtirbSGZ8ohw55k1jTiOnMd5+ZJNhiD
Yxtqb2pkYh3a0Lonpyk9F+nnNkPosaFcOHp9koq9WsXv6Afyjbs4fMxOOqtsYJxAwGL5YjvTh8Om
U6zyBqVflOVfOl1GG4PBd0e8h1egs72UCtoMBU4RmIB8q4LV9/HtPSedhXBtausr7tr7WB2e4BxZ
6yFElDsuAkZXlMUqy1xaCw61I5j5Pz/NzJiV/YzBGFC2TiSbMcCbfDWl7K5qZ62AKYLUXManGQnU
08S53LSfiKesyAB1L/h3hyOYjAL26vhoW0O8leYR8z/AmYzfsnS31o0+VkRmjV8MzAIbI24vUhtC
Xw4MEmj0VsbsumivYcMjANtFbLB3Qo/8nif4HGbzoxWGxinGnr2GCldiloAxNWJ2I25DOZBBFom2
8d2IUj/f39UJ4+HYhfbVrhC2gNSz1zXmG98hXsbMSgIdBBorlsLbIiigzy4bbt7atJlzp16NcVgi
FCxGv1HEN1UpGtarco0AE/FKAZY66TEejHEXnUZdAKd0hpMRrnVRzBch+2NRJsrrPO8mNzdWgxZN
ZLRk6Y765WWWDqELhpptbyGShhId5mHaRCnu+HJiuTIGTyoWazRv6D/DiXS+CBdAJ5QXskudVTTi
Vpd0OiYznK9OfU9Nm9pTG4cbuxor/jwqEbVzmFj7+eiMDUaOCTchyVPZnZo71sHN5nOc0FcgAG+f
1jmCCSdnBR4ys05V6SKgZB2QKxtUcM3Bwl5zmNve9tWwSMrvZJSnK3Wokp0uK/pIWnlR3bdo0PtD
EOifllLEHq/6W5yUil/DSNkrnXsnpG4fTIi6a8wEJrEjybCTtj4+WMYMid82mI6drvZmFDZbXF3A
zmVAS6iwjK9l61SUIKOXPiWyC3G94w9GFaMryBXfwiO9NySZpzI4NFZTbZ02gzgb9+lera0LChq7
Ip+jaMtpEVDuitS6iiQvtwrMr4rQ5dqtJq+zS2dlE13oOXZAS2t58Qpa2PtKuucyrJSDCivDMyeS
WjsZq2ey2LYzAs5N5D71fd0wDPTxXu8g2LJajnZmnHyGVaecO5LaDN4ZfPnuzkii1muNOD/iUnFW
yEeDTckalW6QvnP1+i5rekLrWnJJlGpf9hUMwfGtASt4pgc7rOagea9mlBQDOv99Qv4NVN29IJZ1
4yAs3WWlrh+Y1Iq1wZfnu4KkJCssoNCkNklWLUOhDMZXDQCfH028BcIOIUUopbLXEs6m5Tm6ICC7
pBD1ljMIoohuIoBNaOVpYbfWkTKFQ2quR/RD5Ne77mbIrFOOzAlDk3LKenppc0O+C6TaNaeJtkIo
ECfWG0Ds+Rp16Flse68B40ZfhOrHmJyDrCihRrGTbGNqFaRZJWy1+uxJDiup1A4SiqY+AnawYdA/
NQD1nLBB9yDLV1IRKqTn7pMmyaiNZ8QmA7ZkXg6+OLdoNhhGkmc5qe+NGVpeQLb0Q4MfTbaT/rWn
Qe/PMKwJeO9Kn4AKsq86uKugWvSnzOTShXjF1NQltIBt1qZ6nuyUCCHP7VDKfjwxs/AR4zShmKVc
ehOwiszzfaq49CMH6+wU0XCs6Ol52WQFZ5apGqm6af6JAvJVGZL+TbdbOqvqGVjEuOSUpkv12jpq
cPqPLja4tUrK7cg27vabeBiso6NlwJBmPV0nWVw1nHE8trr9L1kdm941PJzdkZ8V8XACh1GtsFFi
0sm7ATHlhOIfTcbaaDQOleAHcN5sMwyVSpM//9KwITv2ZNqQD8xPtxsq2xGtVZLqzbAkRahWDeXo
JoRma71xuD0EDfphJG5+C2rm3e60eNWrMKHNRD9YiqX9vCkIg/Pqvg5WcW/PSIeRILTESK0AT2V3
cAo+q/TDNwoka7Z090Z9HTPLuioEPAxlUD2omWbuaio4nkJYHs0xfidNEL5w5ZxtW+kKS2nIt/MU
NQ9IXHwHt8T1dhQA+T9YDrKy22FI8yIk35LOyqq28ngNJLRac8ro9ymqqfsJSa6fZk28hI7QdaDa
sq/J9vDJNhkv6tCdpBrWjyF/g2njwaaNRrW9zncEikMUbkSNujB9FsFgnwhAxtc72CtDrcKNijv2
gZY0MjqkxUbLCww6IgfLQWUHBlCH0tTgaXK5fJxireHcvXmXHcZf33Tp5JmKcidaVz1MMxLmAb4Q
op7l2K4WG7RR1StgNsiMyvmoTI7ja3k2UZkP5oOhwDmSTgMIbnSOVTQOh56FnRzG+XC7KTNH5n84
Jsgu4nob57XG58yUOVlvsWgnmGY7CzpzBc7+Pqtkf7C5iI6sy3tvRluU55WL2LRJjnYUNtuxrS8a
ZeeNFpufYIxwOdjEEbNuoLJsJWvkQeRqoEjUZPapKa1vC0v8qGQQiNzE4tniE0j+mC82vFcHiNZz
fGkatiOd9sQKD124vIwAcLxJGDx3Lhgi9ezUMQs45qDQ8Ri/1FmU+mS5vSoq+j1EhYh+4yfivqgK
6Pgw5k0fQMFqO0yQTe5+N2fjqz3bu8HpnxW4Bn4/fwb6Na+sAlN3+BRVNA/7Lim3BZF0XuSEnKV4
nkQ77BID2uTgvkbLDEO8w3YqN62q1SvinjSR7MNsrzXRFcdnsO0CVrgIgj1RhAjUh7JgrAiBkU17
orxWiEAPaqt+LeUD6/xgHdRT680jqxrR2GKf6IHmm/246w2E4FmviB05JySTifhIt6rxVUe+GQjj
NpaZfh1TNKJ0JF+1ktw0OnBjwArdCTNrT6nNn2gTJNSUDvYyXN5ucqBhTWTtaF28tTPvM5Htttat
vXA6dY2W5N6KR9frGtxQ6OThtVf0cwzEubD+yJnEu1Ql2i6xlAeFGOEN4QioVsrs2+hKFvFLeSd3
/Dp1XmgGK2tI8ktHdnRXFuo5z2zCir5f2nhMnQia2Q6Ru/4e8FFXQ0DYmsK8rQgWAl1af00/60mV
X+ET1X5Yw2teKsjEGnU/GDjuGIZwn0A5vXMUWuHFYNc7/BbvgzkCt09MbSNG13wJLf3i1ua+jDuX
CqglDsUCLUNXoj9bbvWpkZih44otsOEGOEvcITlpNX6jurLvU3tZfRXNl7goq1e+krOSBS9N3ZOS
2tRfLdmRY2pB32yXZpnVZ5jOIij3JmMIm/b0SHbOiLJHp2BGPOxFydxVF2vNpUsze9N2ykvP8FPE
7NqR4jvrqmL6clD4rDShN37QBNGuyxR3O6sP7nyRVQw8HxfhfRxTMSTxOpcp8ErLttmUW9q2F5NX
lUF+6kEys1l6VkWnntRBr1acwi17IQBcEkmgUXfNsWqMbAVrqfaFovZ71+y+FBSOPJi/B3Jyog3j
HuOXqd7pmAevEQVq8O5XJ9n3xqR+pb0Nwym0jSOWqmmXqMWXmrXUNu2de3W2znOAxwHyj7l1RCSw
lbvmJh36bp09DRSVd0qc9Cuq1PUd4LJH20hpXge0TUe39xOTelKgLu7olJJyUpLkJWfraKRc/Xub
zOKN6G2CiJd5I1S0Z/I69T0LhVOZorVIW149Hdt7xxqCZ7RjG1pUL4j9aEaG2uAhna8pVIOLm+Ok
WIkhvReKy7g1huVBQIwT1ezH2pD5bRsEvuScBpRa3/Vle0mVvCK8gvtTIlO9WA1Iec3q3dDWmEwI
mAcXuR+6FEt2OZOxTFLbQciSeTO3y01gz8+O6VSHpXQ9w5vlx1bENzKn7sVd9cWRWeCN6lNZuBuF
xLqcUcgRhyoHFxhV7Ckr21hlNfSq7FtCgeIwswYkFFojgON2XGgEykWIkixspIdKG8tDs9zcDm83
hkA/T9jt/+PuAEXFHx492G5LDloEELbYimrw6x7kbFpL4BogztaWYmyw+aU7MAvurlkeQGXqAGA6
YTaZvMZt8PVFdk16Ljd9MhGr9iNiD65D4GGxdgoyGYMayll63cmKbg3CyXvwVafUTZxDkWMNy6r8
65STR6forcNpL5XDDLo0RyTHXtfBKdAQOGdFw+Zn5F2NBoHYk3wDAvfe3jZtkD/Gdv/ckDuz7dsY
sqtp5ocxdMlyabTjJOaVvq3cwX6UDW0Vt3degX2WTy5IhKfZRhQYkuBFqLhSWulh0EnIiKa4XiEw
apE9IUd0kQnW5EgHaoQ/sFMILGgllYz/y955bMeNbGv6VfoFcBa8maa3dElSZoIlV0DAe/f090OQ
xRRZ55a65z2BwgHKZAKBiL1/M2Z7uPkKEe0m1RfKoKQHUEMLgqvmBbPwrCjig5dPP/mxHaZsxdqb
feYuXB3PL4HUqd433k0fTqSBPRsjYWsZiYm3cVXn7ABHc9XlLmHdhMhKmwT5rYUnmZvj0VEixeFx
J68UMFuMAstsDKG2VOu17uJOa6dpdfQzgg2+qLNVTb7sRDr6xtBy5bnw3B78feXuEzwl7j2IH3P6
ofkxxOHWmZptNzWzUHGYb3kEsp0fhtlznvnHLIsUiKhE70xX624GBIxueEWzUfK6dcFi/FtQEOPB
UDQH3v+lC8J72xfOrxSkQNdUaJMoNigIXLuyAFHiSh13JcoK31MUTNh6Qd5wkK7dJW344A0kdLqW
IC8bauxWUJ7c60pvrHBvnHaYVE3bKWPqGA28WSelAYBEYDIv+mirlsOWEEd9gFsaIVbaInpeBgnx
wFxbKXarnJxKCTDrneXjRPKXUdY7NpT23i4hhAVOdhtrnfZIsO0QEFBgjeKNR4sdnCR4VA0W7nPN
KUnHtbMXZENiGIODSdlVZtuszTF7DNkjoNfJLjioUjCVLtYoptosbYTAVwhkKfdDcB4j5LEjhJMX
qmL/qNx63FtfMXVqblqBlNcAHtlS9WNhFPxhANXv+2hQkFnonHNfpWc3ysRJS7yE9OBwJDuZ75kz
zxhRt/d6an+LIeYBm0tXqLIMd5FaK0s95CWlDS6UmvahrXkZ14HqrgZ3+lmXabczfaAwCsHVBXmr
bGOrJHCrKtxEKG8tnEGARps1KqK+ZZcA/KyPR6wv2/FLGDYs0ftKu5FhKWRut6SNoMCp30rDLDZZ
nvMKa9zPdgElMSxC45CIySKKUWxaXecew4plEQfTsxjLbKeP/YVfa9zbmcceKO6mTaZjWu64Y7/w
nFbfxoE6bTRuMKaIZGmD1JhiosN1zvjQqD55jZMsO9JI5ai2xy7Be2cordOgfXFazJhn42rgEaD5
7aA5K4A/UpNXWgVOb2uNX6Dl33gzXjKIm7XFn/cwglEFRd0fO9s+Rjpq+tnYfwoyJb9rS//khC1P
YG9DjR5I2cSjfesVibKMdbwfp6C+nQhtBw4ZG/RwxWbKy/DYiPZhsmMi6dbP0hjWmaVH2I0oLLYj
c1yjlzXv1Bsik4rL+jhdt70Bgcm2gtXQN1BOxvAIUFOs6m7Id90OrADo8Hxoz2HZ6WgkE0lTpnMP
32VrjLgYqEWBedIcOajT1F75DVhmL8h2ldNDyoq7dincUtuNMxYGkY8bgYnzl+oJJHRq+c3tqHfV
YeziSzDo4iYaCwyxGw2ykqmuh9GDkRUW+dkHqo1BwQEIrY3wp9iEoIAPIQE9KAkoQdZs/wkVF5+Y
7VmF4/05wdj42kz7UYhDi6LAja2Qa2aRVCOoWPnqrQhYCUlsYFgzHRpVo5yiSuGiWCf3FsGAoZrO
rulruxY9po3GJmQdkJVYQrBrFixsbSRwIUK1uffUD165LfXKX2pVZjw55rhi4uGkorFWmD95HRmV
SD8OfvSrMxJ7UySRgmbrgwBh+rkb1c9twxvWySYcNTV+YjMxtW1RYZQatJAHQ/LzY0pqTItQtYbG
DPFIVUELD+SACxZ+yMGckFNy9t6QI34ZhSerRuBtzHRvnRTQ/ca0DrgJlfje5RIr4Q4TCKMIBYVw
205w+wZnJ9j/H1HiKRdwAmyIp+HSbwgcxZ3ebNnhlmdLUdvDEBI1tXLtLEL7WU3Ndsdc9UyqQiF4
npc13E6WFlpFwheRQ+JLOnef7hbAvkdENgb4qGveDlgMtgF6/A1MwY5X78EUOHAVZowfKTbwGsuN
kzEfBGqmKMO2Rx/CyaZAXG7RkpY6COSKvEJoj32aNFs/wuBUKY9EUtNjgFPhEu2AvxK/LMlP+MWj
AYX1VonjreV+Ua3Reqxnx8eJoH/Tx1+ECtcMyQtwo0gGOz22R9oUwfi3eAF47BMb3AtuynIin+c2
MDIJnB3TxEzxE0jcJQqe5rLUyuw4KDobxBT3yoglX6iaxiyu3KIZGYhfdoT3ahviLGHD0d17zXOK
BioCDDjb205cpwubFzvhVp0ixs3TQcRFATOMna1dM2HwAYdDVpMVWHg1Bu1dQNDPiUZzqSvwhjBF
XlR96Ve7oq3LFSbaA+z6AQa34P0y6T4622YDHSKE3oWyLon4LmuedEP0u6z3I9StZi56khn9Ge+v
yWNKhvB0W830/2Y+yGkn4QkGhxLvnOGWpABr9RLuxY0zp6nNQavPFurgAQRzN2KGjzJAPeOoxUiM
UHKE8iuefcPQmrN3UCXIjXodFLiENj8721gSnAA/YnpXu8fKHqx1McXJPoxSdgqw67LKYQfqGU9Z
lfCaNFV1rczSdlMW2Oe+GaIdToDneGgOXo3YJlpEwO1V1M2Z96a1gb0Jwdi03mKu8S2cjeVUN/Uu
rSbOWVOpX3xjylZhb2eA1mEv1Wz88Z8uwKDEw7IWZbZFfUQ5FGrytdd0GLK9h/Ghlc1Zc+fZg5vM
ev/gqEbwWDVYWffDiMFWq6/CyGkXgHx+jKFZbUc/79dKiG4oeaMvgxqsJhtL34ol6Y1WBP7ZHOB/
l1a3NgmgHDqWepqDw1zco6Ms0DEvWYRmLtE/dHZR/cab54GFqoGzcVrW3iOMt60XNkvkBcVpSIgn
dKl+0FBpvy3VHIHVao1GdvFt6NRfVtDCUc7yne/V42NBeJrQwqMoMM7qG4JL8n6Qd4avFuAF1WZd
NFiZYMzt75PA5jkPBHd8HT+ZVYnqGeGMbT0bYGTsTMcQjyoVLw8cpl2DPNTXLmy0JdQ3sqZ6Vp2C
SHskAY75Q0Y+p2PvtiGyxbaPdOeyFfVDF6fmvsyJVETDhBdxlQ/PmWf9UuqJpiRRMbNo9KcJ6aFV
NunTVk7CBsZhzHOs6ayh+dEDSznj5qRux66E/JOR2awiVPdbaKTnqXaeQ2S/HjPVM8+hoT/H5b1N
/v9ix5Z49CqNCHWG6QlQYGACnlodzL4oVMICFGXdANb0UppGrzrIajiawKwEAvKp1fBKEOA/DVjj
0xJodHmQB8TuP2lVnKwGIBimJ4pD6xRk7tVE/bsYk9be9+OZYHN+kAdr3op587ZLltRW8PbIGwLg
PPIwDF0jO7jWTH0kEYq860s5E7ZAktqIcJFRkr0v/PSQ9drrwXOFA1WyPGrAsve10f6Mm7RcR9PI
BfoRb4tGKbODLGlxbjOH258ixwph4xM0O7wUh7koAp0PiuDCIqytdEVeuThovLQO03yQ1evBgna7
LmNytQJpgYO8gLzgy6Xe2sD+riYnyHdg/atpmcSJv7aG/lkOi2WbvECs4pq6kB/hwwVj3CXWgBmf
S2Kkh9zu+SGUKCwPL/W5MQgVtIgBZawyoLxLN8myZd2xySd3lx9k6Vr1Q4WFKvL5H9rln/9D27V6
Pd8gzRMvrldOAgunYDdrWdrzA4bXX1HWFaXglxB1cODmV0lcCtxyTSwykz7ErLyxUgAZXrztexf+
lnORAxTzu6fXxX5whgKrFy19va4zZdwd8r/w8y4jM0yPLGmhi9xv1Py4Nsl2dx4mS7Xn1tvRgYXy
djnZ/nLNfCDwZxbg51LAxxBn2NtHKN29lGRVdrSCHXgSt+ZSFBeP5OceazYiuB0UV0/hsUrKtD6w
LsLLyUj28mcO5e12/VmTeNPND5V8koDilwd56OaSaY8xWRIBMRr50QPsruGgE54nqEf1epBtaTix
M0RsO4obH2JCkuZr+UWCiIdEHkanCtZBXEFjmNzsycOgq5nxAolFAhmcS7WYcU0hMgrIDDg2LoWj
INznqePaTZ2tgd4sSOlHxW2rBenmLb64A69oewNxFnBw+KRl2QzqRmZ9WCN2wuo0hJszBRqwg3HL
Ak0/uhZbfC3WcPAAXUDq8CkR+i0C3e4Gcaufrsd+h0T4kw291EibObPIM61k+Seo4vsuq1EV8MNg
WxvG2eR2Q14OoF6AICpR0Ge9tG4bPQpOgRlswmkONgv/5Md2eHD4gIt+4Yz1d2Jx5MpJjC4AgMUF
2HBWljAcCihTzbhucARJxxITQCJ3+FCmgFpiJJps4wxPET9xKKRzerWFwljb0a3qeEdzrP0l0bqu
KcmRtiNmUu0nM6nuiJhtW/8J7pK2QtboR2F9auzUXuaNt6+D+Aez9YokIN8nENtIccFrleOPaSJ7
b6b83CRmXfRBF0FhPem9801Rt2qdRug4Nz/chjzL6DnKQtfIFyBQNaELTgYn1Nks8BoXZrIIrTZb
ijZGfcdX1y0xoHPgi6+lgHrYt1gTaGh0YNB1H5G56TAZQTPrDppNvgxGlvIZsrBOgUAekh2JiRo6
5RUpGX3TE0A1G2WY8SgTWzetAergXpLEXmgGf7mandjB17u9ErRo0NUjEsVYpawzT/uS21vdY5tl
pCzxi8rfYHZ7L5qbLMdtCUOypem1xcJlXbNqjCUkk01Su9GK5ReJQGwHTUODuJfiv1GWLRkropK6
Ls5eZVzGRveWvo1wO9iIB0JUZ757vShGAaJYsK9yBH+9aiaRWHjLFnb2zNP5l9asGiztF1FNgpsF
/t4MuLk0Td/BjiaHYSCk1gk4A636nQ1EzSOra9WKeztasT7MV8TlF8PGb4pPY2NkxKTFd1EgdAom
egVC0l9PllPyhbWH0bF++ra/svoDZgfIbGIhgbWuisOOno4kUVJ/Ww3mzgTkhf2zH21UpYw3TYi/
hJ7A6xpQiVmzSta3Ga5kK+z+ul0UDN7SDBvzcRgLUElqdpxwmV24aWo9TplW35NVR2qEbYNsCmJv
UbW99qDixMZbyPLWdTl90X0dWaOpgS8VxekyMgkXTIHu7ANrcB6VNizJoPvqhrwigE7LfxxAF+89
NomLHFeGfWcIh+CBpQH3MaE58w1qs8juTTubLthErpAIykH6+Kx4VG4bD4wfuBbwSgZpNCITdfc4
IJR00xXREy+K7lEeGlRFMEy4RPlJ+FwpKo2fiLd47LH8/tExK6L9yLso0fQrEaI96KIXd8JQ3EWf
bozC15mrEm/nOLjR+bgBPcDIPmBsg6BTsHA7qzuWk0WOoGmVReo8GA1y+oMmNmMydXdQ6S5lVv0I
1dSjC0mOYTSyW9tsKjbqWo84B74AjV8BtsmhdWtpVaxTD7VVs0b7lp1dl2fNEeD3N9Y78SYijEjc
bxAsF83+5ETPaRG5rP77ao19E3dBj2wcPDK9my2wXY+lU8GyMFHPpe2aZ6jriJrpsyE0uIaNrYy4
k7eRBcPITgj7I70RhOi7a+Z92XVkl2xIy4Sr6kWufDKGzj7DnDoN4K5201SKVZqGwwqmRLGqBNRo
wHjhGnz4rzHRLyArwktDeD70m/TJ7o/jVHsXK7SZV+JP6Wxa6ntjgU+e9iBRN2VFVFLkSPRMFeox
/Pf/jiz+oJcA/t4FdYVcBmwODXrlR6rF1OmRJxwDw1EN4cS+I+ndpD5Om6Hz5AJavAxpXSHmMW6s
Gdwx2HBl//0jfNAikB/BZUJVZ+EGEoEfXds9H+pbBKB/h/fU0vVb/dYJmAEgbgqMFdwvic76fHai
2nh5BzkRU3dPT7WlUuTdsi4NdHQIHB5nsKnaaelt5waPDcnlPdtV9WZGgcpo1B8+9Qy4fod4n/9y
Ks4KNjh8XDU/ALJhMyDslQ/84bzGXieW5u4DqO7YpQB7zxNza3Vuvho6bd/ZY4jTXBp/mYydZsbf
BcQtvza9b8O6wJz8u62r6NNkI8Ef6xcAFctk/mIJTDTmrkYjbZEKMR3+8Pn/QW7g83s6LALXs/ka
EnD+DrEfwZnR7JypDp0zxVTylWhqvoRVkWQb1T2ojGwJ5KnbTInzubMF04N5jhqvWec6Vrhg+0+9
+92Ko2o32e5nb46AlFHxhSfvLkIVYjsUeb+s09DaNpF5Y+JK/8Kh//8UsBcK2A/4CM1MKINrl71j
c83w//+dAPZEvvfXz/9zab41v+p/nPfKAbPt/3gEHRAoga+hMQn8TQHTHB0yF3R5e9YwQUQXUvor
AwzemGHNysAGAlszM+yV/qW5/0HsxNLQ3NEdDZEz5/+F/oUKybtni1uSq0OgQWzDgfrufnSWTuAA
ZKRUrV+lkZ8lqXgAWLgqwsnbQg7Tn3o8f1YosHtb2au6ivbSi7uM8dKLpttr7387V15KDv5v52re
NwCf4SroivIoD2hrsJ691tE9KI/OfPjQFgUTC/2XRqU+2Xgl76Qm1fWQwI1lRY1OlTwIFibHPN55
hLA+BUWSEuRkilPmaomayrrvwW/rdml+0p3mZ0yY7Bb8zQJDIxjbVbSRFuRWUS6zRvM+dcGwsTxU
YYmxOBOJXn/CNXcmd8iSXXhk2PzArhbXeuxrBrgftiMQ7tYmxijgN4woWLk9aMyB3D3ZcpJxR1mH
AXOr5L76vYhFtBsjMztFU5ifkvkADRodXbXAduV9h6zKgy2q/BSzVsOFdS4WOw8I4Un2JeSj1gF6
lDiKjt1mQG/pJqqRzA0K34VTQmkaECuvwD2hvLLFDrB+9kgl3RF/Ar6ohPliKLqcBQ8HX4k5OOW4
sIoMP/KmD1gHmyn61UUZeFCemxstaIC1F4p50XKkMXXk1zfVUFmXEKWmc1DUTyVRrRUpWat7wPan
Jty9dGyrfmhnXiLfo9tlAssV2SYP87Oy8EQU7GXVngjF/dtJ8kKJxaKtymHDDEZOwB3tIPi38e8H
2VbozvBbh2zjHff0+pu7xs0YkWLT+uS2MkR48Ukcb2sTaFll2uEFEWZt0ZGAWiEN0WxL0llHluXt
oXD6DsOkUtwQMLLXGf7OD/pAfM5S4vATaBP8EABWENos1RXgjmQZ9ShIyVLyViLELl7ariUHnaRd
lIQ2thzg5zQns4hE+lDWZL3POmsLqT/YAT6B+TXNcsE1aAFAGtkOedNyFwyq+1DUMwteSaOfoNTW
ZJUAwvsj20BTEWeLFz5+OzG7P1aUqH6bhD2RgdMWWI9YGLz4OSkWPSflHgJQdqr8hu17flM6vcW6
rypIINFRuSPBa9mthCzC3bL44bTDufSTry8mvIALQJdTzSDdhGSgJ+VgtPlXHk++0Fu1moOd9bSf
lwPHyWqMcmHG6CFEWRIHqybOgc4iKPjS+NIf1dp3u0jDnYN88Jrkib1sO4WVrKX8UBoSCPHs/ZCy
L3GxdZqeuwR9JVDIgYsaYdAkQPUBLgdWPN55s/ehPGTmijPE7y0Bidm8rLBDwHYSPCX+R6YOKcEJ
xH3uk1bUxwpV7T7YDRFyHuQwb5ys3EpqmDxIppg1zyOymsrJ5FrnB7z1J1hPTqVFZBS19BwiIAB/
zJo+Bz6etbPdfYiiojlhpIChQL9WLaSC8ol0s/C816FdNp0iM83/ICjCyvLD28VTPWCzRN89G3ED
lkD0/7bycbRUtKEdur9wakPX3YuJ2ehznFWZ46dNrFOXxY/1j0N/q/+j+PFcpM5iEOSDuTaNSX1q
y+ABaMuAnIeInlgmYceVLv189H8z7JA+H76CLECGg6k07IAtFL5afLjzGYNS+Ws5TnbLw9sZ1/YX
ZxB5xp//DzZnZ3yVsguMlXhRd3l/D+KsOvl2CDDXbopvQYzc8GAEz6mniD1ciXQTVG7xrSPbHMTf
6hQhBEyD3J2dxPWzoqT7FBmQfmouKGbBR7Qb6yEN2zMyBu3n0SIxNNm2udacpv2cAQJaEJcPb9FC
ARcQOKQGKuSPvArR9M4HUJmq6nDqMne8pHF558zttYuIuppO/r4UVvaJ+Dhan7S3XoQ4fxPpWz+N
w69ac4t0ovMZfXBl17WVuZbNQWfuG7RMn+DFNMcGeuAKHXTx1SBV/ttC7O5lf/A7gxti9ce7z3EM
ZjwTXjErHG7F93cfyHm3tlUbiX+2uWjZ8+qKoDR+NUG8LTE8Yc1AevahnVxe5fn4VZ2VvpWgqU9T
PRoPRAA/jTywwJJypCcReD9huxOf0qJ6Lck27J8Bk07B7kO7HDu09lAv5Lhrd2SXd5VR8Rf/L5eT
bWoNpTJs7x3LzNdD2/YntYHrFFco2aX5FHwm+nnrzA+35Vt3pW2qn+RQPWRbLod2k/7b0NyBtZ4r
xh0YTe0TmJV8rRVauKpIbiPCxpZkKrI7t4WUokebPjLJf80lNTHjYEEa/LX0vvfjOGUQmwHx1Zdz
r725W2sHvSLaLK2xFTJMp+vBg4kZGXa1vzbJ0nVsjOTZSVZtKz81Q+rvRDwCDb8OuZ4r28io3YII
HHby1OvlPp6WeuqDEuv9aiC64U/J+MjLM4JKpVWf7ZHwN2jP/jtR9POExmUwR6jhM+Lqyj6RSLXl
VQ+awLdCsbInLRoijJlV/emtNnmB8SRE+aR3uPNoc23ukzWdN9V15P/VedP8P7xd5fr/BfwPsvbW
d/3/5r5r7e2TWVniEEBGayvSBMLgBTn0wdLzVTrzgWSbLF0PsewIEoLL2vA67r8NDgff3/37kyxZ
9tcAgMneicyc6eg6kTUPibQPD3LRjrnD3ev+VALE8xQgn9DD5ZYi17bEFZVHWYmJqliFQhYVD1M8
jbvUOfp1FJxtu0IO+61a+Crriaj3X3oJylT3HnQvlZnKmrCQNojP7+pC1XH4oGTMbbIk2669eeEr
UB/+HidLvegf4KKJE1BMVq+Iz26u2XuZwpcdMCIHthMAieRBDpmYnpeyo7AS0IYy9a/NjfIy14Fe
PHp/kBVw3utdyL8xMAz2gDaaj/PG8v1kCQhVwR7VUH4i+XNppsq9d8HQnevYB+E7z5osu3604Pru
WV6Kc/nW7tJev7V3k+ixi9JHOX5whPfbeNluBM6PxP8mKu/Ba5KpXTCBaid/BmfJB/WlNLdhZU8O
VBA198JaZeA8cchueZBPuizJgaxAzAUBJK4oG18u7mqEVsopVFcwrcxLmSCbn3UegMt545HmhroN
VUOsZBWRneS+IS4ua9jEWBcDi6iFAFx6FNbXqUmImo3WMSmb+rbX+2LZiDj9UfITRb49fE3ZiuAR
9fcIm3C5ReYSmwx8L+NFo9nceNd6YfxhxWX/81dExo79Ia5Clot4yQe9isDqhIJTqPHTyiCJ1UJo
kNn/Pti14K8o6w3YDd5+wdpoBIm+eYhsKpEuWSQCSeRJWOaNImIT2V1UO+EPnM2xNW/0+SDbRWSS
LYT1sfzQIXsHL2Fnq4t103pKs88n4SQ3at5FKzBFn8tBaHsrt+rbemjrW2Muze0IQ467l7FxZMa3
Jka4HeaRT5CPvTvHEceqL4wnIx7du7mvVN3f+uq5Zpr9Y54nI6EzpUT3soiOshT142speStde6+l
ACG1Y4zox/bfZzGpRcv/M0sdoCVE8BWFRwQJ+KW5E1Xq758wkveDqCYr3o0wbAh6G9pyYAW/LZw8
3mfEjR7wNE2QBmZP0LfxXZeY1fN1hK9g9DW0qBD2iIUdRl3nXTQMaH9il/E9wcXjJPGsFhQMlCLo
lVV5CJr++2gPwSk01fByPT/rSfEvYw2ibX/8968rRTXff10CzIhtEthHHRjdmfdfN51TQm1gB7uX
GwDP8n5kH7cmc+ed9SBDgQ5Qk5zj5Mwm2zu4/pmc/GIb/YWgRZQ3Vx0wf4FuAB8hj7M2AuBrv9Wv
/Yaf1Ldu9Qf5UPe9IAhTI3KICCVZrm3ZvIM+igw3Nsm3EQeZH/EI/0Bz7BwyfMlmU2XHiRdwepTV
0vKxS6+w0MgntjcL2f1hIIpzjrN8GS4HDfM15MjrcHlJWZWXdAvrNtFRQRJRM94I3N/1RQMM/6Y4
ypapNzCwlM1OEfkvdPeEuVOHSM4Zsp8AZLtwnATqrCbGm5fu16toBEQWVQU5OA/WReW2+AYpbXXS
ohzlfFmUhxpCzTEl1zp3qr1ZnX4bfB0G0LA6harrQSJbi6LgcrLppei3gjeiY/gbv07yc51l46Zg
+UmutgNsOrfJg8UmGRvouY5M7qlQx2pvhw05/usYWQq95vUKsuoVlveHAL4m8yLXe3l+OaJMZZu2
5QIq+qfUeYjLYBKNagUsJ5tqE16zt6lminHilneFMnR43VJ7aXJg+y2qjFR6YMzyLS/1t/4oFuOh
d3ARyFDsIWVlddvRy3+7jOyQ10KGEibsjL6CZxQto3xSvlh69pAXsH0WRDXHxuHfwLjD06P82vsI
sCRNpl7UcAJ/nCv+uSzUaK+LrNy7dmicY5a7a63Ht9ZIMwyo6zD4Ol8RljKWOdXJ9IP4wTXCamsq
aOA1fZn+AOa3LYd+/CxQ51tPitMftMT27+SIpLL7m2Smb+MxyNtmfrEMZqueHPm26UuSupYRgL18
67kOzOEcrowAPeGsN0j0DjhalkN4MUsvvOg9yD0B3mUj295GNEMZr7CCeyjnyI81gWvXfR/U9FyV
bSJx0k3psWvDwJ5YUfBWlzhxOVC2wSOKkByJ6nvZcb1WKkNOmQ5bsVaaAyLRa4mzbIOBSNYb4rKw
cPLWShyz3rfLEbJzPlOCM68nWTNWE2K5BbPr9bJyhGyXw3SyU/KysunD6e8viyPAH1bbaPczM7+7
2y0PbKwM3HCD/kP6DOOayCIxrnyP63hOUSImrVRIM2g5WFr5cr8uAlzUTG/cr7JBZMWsOz0vEMYU
Cex4ml7HyzZ55iSm4ab7wY00X3VeXrxc6/31X/5TETnQmZnbSIzep/Ohcx6A9ZZ3L0v2ed1O7OTa
ErjINBfo1+D3OzAL3cdNYl08xGpXePaaKCZ61iWb7Ohol3q5kL2DNliX+QRwrPXLCYTKOaGHH1nX
2VZuLRQvnhW+3Xwnq0FatisdgeadOmdBQnT5X3plyuTaK1MmsledB384V8MT4ClP+3SPOs1f/qin
d6GKiJQ8gCn+ORVolsia7GzdBJyxXv2VanV2l4BCWA2ebvBNUqQoN5ERrLp5ORpha70c9dG6lVwJ
pybTbNV+8BWrpyU0RePzBFoxwAF26w9tuGJuCS9daYQXLR7WHnSoW9k0CAQvQrWAf46g6x7Qhb72
mjbbhIrolljBeLclanO3zlwqLIihhMHQZ3nrGBDWP5dQ/eWwa7u8SNvM6gvz+bKDIC8WK6rCKhEj
3+nYgZZNrZjNVFTkdzOfphmd4fMIImHjaNa4BeU1fvbb/NZu3f4hDsM/PAfOe0Vo2J4kygHUmpbm
kG/D/vz9AqbtfbdSy2n4PlSkaPAFHeAO4SJlnVlg3+dW6sMZasy/jC70jhO2XRfi7fUudpAEklV5
6IpHECTlg6zogvuGJaK/kdVQy8A0Rda9rLV+1iHx4/8VJ2V71DsMegiKv9oPj2Bd8r5XjjLu+Go/
7HrhJuySeHkdZ0hjYq/11yUKOkpykKtnVMuVbVwk6koumPP3VQ+tlFXjIMbggKExkvwiszLyUMTp
XdBVxY2soeIwgA1G+P8ljRNVQDL+Hg+9B8QT24iDGQ3GSpZSe3Afy7E69XOATbabY2wePLwDHzEp
/thugM3ajpGoEFdSA/8PS3Dtg3je/JtiZ4ntqu2hdG0SmH7/m7olNvNjbeff6xEVS0wBq32TtjfR
MMa4tM8AfNg0w1mWcBGq93ZV37BJrK2DHDxXYYKD1veMh0RNnLOHNPKu8LwQiG6fnp1osvH3S4cL
6yiASkKk35x0OMZtATumSlzU9WL9pzOO0SJTrRudYO6Z7Avycao7khDkhVROqusu7GTM7jIghGCW
ty3LaTB/eix+6aSkV9kYpstpXmhdD1K6zJ31y65teHUtVA0qpqN72trj7d485J29z+ApgAQ1PiFn
O9sxmNbeShQDhJ978nUPaYdk7B+ixj8yBcbPhXMLAik+8VHikyzJgztVEOKjDohQnWD7Ovdi30tq
Tw/U7ctenIzhI3Zo/va6e5cb/mvVn7f+cjP/NlY2yRG2AgfD6pp9XQTj8XqYcJiBBJLu0rTRd0hw
oqBz7X2pOyGZRht0ihX1JoQtNE2ytDwbc002Nbx1jkjenGWNOea1vUPvYDNGWIJf2+QQkm9ftXas
tz3B+ep7ZKjZGtqDvTcyJLSTYgy+pEZmLAk6j8cc1hDwcljnc3uOUPd+DKNoTUg1/AJGnSCirXm3
JuIh95rZPCGuGn6xiLpsYg971UxxMrJ/I2DQhV8O2njsht6+IMAknpp8IyOGOE3Ligz8maEbzj2y
kszDgu63YYHYlBHqU/++zcNM7cNqQZvnRrZ5DkLqM0bnw7Z2MHr84LLJ+J6GPC+OqboneVBcIF7l
mDTIYvzdBsxvxFicDMbLmAwCwYknz3obIcd+qMrxlsrWMEn5Sk7ZXICKj4eo84hoz4fRUpcgh4ab
a5Mt6tnBGSZiCYTmZVho2DEcSCz+ZBs6/trKwlB6g4LbsCyGOt1rQ+k9lrairm2jIBU/V4vJrHZx
44asOqniu0IiN4eIJqst+r8I55pnWYuxrnzENFhW5CG1ob9EkXMXeOJHpKbZEfemYNea6LbJ3OU4
rz8/tKlzG1vg38dd2xQLyMFLkvTDeS1c56PV6/FiUoIvbZzGzzViO2vYMrxSRrgtmPt20KJi9Qsy
ontVa+2f74di6tOCCmaoBQgPVc+h37pV6JAyAxIGEj28KVXi8ComwSGmSje2VaYq/p90yHrvDjM1
yNwrlZ6oqAsxxuus8AbPRGydQhS9fzuvVHRni85ofSrDMLk1pubr5Hjqc2SzTDMxmV/KKlR1c+vE
YbaW1VpPxNpwe+j8cnDiQ4RJuuooq4FSfgat3t7aQaU9hzFkAsP61fqgv020xy/4t4lzYWuf5VtM
NpFUPbK9EbdO7jmwRM2H39hVWgo1ttAI5V4X6tdVuezVS+K5H5brwJbzPWBM9+BNPrNP047RocQQ
MhxUvG11hNaLsT4a8yFIoQjI6pTHObOdt7o2yZIcJkfIqjyojVMffV+rt8AlMFsPWner+w5I5FyI
z3aO8JaYxukcE/J59sbb0OnEZ9W3sBtGem0pq/oslIb4U7qX1bzJjt3/UHZey21jXbd9IlQhh1tm
MYhBooJvUJYtI+eMp/8HNt2m293n6zo3KOwAypYIYO+11hwzVdxLWIbvboXqWBmshWfC3IfBm1xr
P96VcTt8Ef3B1K/q8r/2WyRDtpipYTQ6FcX0phPhgEBTJLNFGlsM3PPd975mrDf5KD9IFY4aqPSz
FS8/mWoFmveD86vpykYyMwo9WItRBNlU1ojTEu7MYQwe3LzQDkiIiqXX6+lSGzX70LMLA6rVFe/s
G6FE+CY+FSQGrnnjcrMHxbseSfo6VON6VY1y/l6o+iHgzf4EaMy5XU5U7x+XowtbiH6WSvoSINk+
KGzpt7oVLYMAECaYm4i6FVYCyrEawYhO1S5DatVzY6Ju2qg0j1ZzDTA+t2fEoNgckCVe9IFUotYi
8yj6DFMh9WRdnSb727TUeIs6dj4YHEnOWR8uI1HZDDkvPnsggoOVAd7wSXYKdxospqIVRBHH//2G
QA/+xxtCJWBFbZtJ+NMwwST9EZS2Eikt2rTNv+Su3lLnX5k7uQ0gHmqBwvF2brqGsWstdF2qDwrI
EEO3CWLodiiNfB12CK7IWhfrNknjWx4on5o2382l2HK5mZmvM6mKl2JDhjXmz9GwTbKzw60qCk9E
IYo4Q2Z8LS3IFvf+ew0LaIjboJgvilnu0xy5u4ZjdclUXCxSiJhR2C+tNhnfVCXmngoSiQhHObw5
Hdwgh+A8qN7uNk1Ck3VIkK3CImENxOpCXmGxGdwSm6LvvhL6I01yn/zHcuqP5v2TeU8Ft9TI/UPV
vt3XWmgfnb5+FAnlJOjgq0Tdq16C2UQMWu8dKXJwTBxQ8+BH+VZp5WNQkV9rRGQflpd3cSdPHBTX
aEgM1r6dKm95aw9vGhq0TTWUpOumppimUoO2zxVMmDJ3QE9MduV0/y57Q3Jt817e3r7Mmpn3oILY
44op4lBPX3zfzK5NR7n2vf8+V3zm7aaRjOz2eWGGFxY2giUi8jhC7UNBU1+hHshRB13EQU2CL2Oi
DzvRcjvFPrnRm2iIa3zLVR+02kGUMV3zb5/Tp9F/WWIYU7nn3wIyKlWgDnx+qsMwA/jHriXqkSe7
fpZ/qX012RKF9m/eM32Fn1fE5gPRjoF5pTCk+bdhMVDnxnuFpmEnNpqQIRvTay+iEZUllsouGFvR
lPpGOchuf7ltcqNI/iwyy9u3pW1sBgV8ktv3BtgIp/EWWpFni64czE0RNq8BW58l6nUqr8bRORp6
h1tbM2qvwHbDregTUN9wkEjwucVatMZBb6YiSYrSujbnCZhl0F5T19HPtj8uxT8qUYk8yAiilmK3
7GKncabGAHGw1z2JGSCSyJ+mcfYgmoVl2lu0JnzFpp21ggpoVkRBt4a4mu5zvUehAxnGnGjKY1ET
VVd8rOG9RsIzzm5ScyGGKkn+4uS2DlHUG+ee5/mbbEjbhQfJ+uJbFb6tBHcuXjS0CxgnyiWc+jLX
Vg+SWLZbkeLwjgyogYj9k+Gr5LumQzXlP0Q/m76TaI2BjDW9sLyJrNMote/i0VHh0L5qcylZK2Xn
7SBZmQ9+6p7ruK8OotYQfjCw0UmCZk6PdHGQEtzqI6s6iNZ9hqhVFFf9+gwxI/B6RD/c8bP7c1E8
7FSl8g+1+/2PbtGEgOEfCFWJxv2RKZ6PYsxtvt8fluKs0A9tZZcY1PCyyu0w2uNj7W/ZN1LFFBrd
QVaQIeMm2BPvQ5jQy0b40vjA5ZK6yL4WSQ3cWHd/mPVHm+IIO5OUfJlR+vm9qpUvqTlBa/GumqfE
u7e5yoZaxbIYg+cQOItVW4fAqDISbuAYolQbF/7UJwZS+8n0WQO2sjRtwHsvnKet6q3vobk+Rafi
tAe+BWfb8/Vvv05iD4LV1BP+dTINgbo5Sn6LdRbQgYPkVw0SV4y+Zo0hlWxF6HTgX4+LAunjCi5a
cA5CAyys3Aczv6llqFY6fBBJjhyEjSwOePqU53A4xhIGqhQe7u/PP4vfxor1XjK/PfpaZvu2tMT7
xnuA1hw/M/8Nq+DmowlMEK84eF5QKldI5nNtWZSkECxQIWJGhip/UZdlhNlqYz2aEyQoKiz1QbIz
Xrq/sJd3YqboEweE6GsYgP7Dvasxo25NajMYX5Syatakd5YE3/xHlTTyqSdperIlcINKP1ogKXQJ
J0A7bFd+YQKemob1aWLQ+yE7D48MdBGu7SB2ZlqrOeswLsctith0jyM3zpCwGs4tyJN5ZbjWa2EZ
3/rRSD/zSAO8Q/0l0s5hIxVl/xFJFMGoTeUuBoLiSKqy8imT4KiAOznHlV08ZWETLOUGEZoY1ILa
Orq4B4pB0eUpqTSrCUg+iKYkx93O8CY1SRfVkNG7+BqHWnwYEcIucoNC6lVRydiBJST/fLS2O8Qj
ZAzFqegUh2gavp3hGZLN8pRU432OaPK4Nde23kvbyPXxb+/1Mtj6QfjWZ71zdKF8AULjrFADaQ6J
dAAASLPDSH7jlmhc2b1Y88gNeKzYPQArlcRJb73mreruvD6v5ikhniIBDP0yprLMF1cNL+LgSdcG
d/QT4ProAnKl3ylD+eU+rpW6vezyXl2IPlWuvtpZH7JQsKgMXMdDQF7Qy78injYXEGZQyME5fVSQ
ZkGlJwn+LzNyT1ZWXa6/aWzP0Ej6K41NxlW0QsP7rTWNsdKgVmCameEZc29NY4NpRp8JQdwddPIQ
2ASkF3G/FTFBfwS/0AN+lZ6nVbtzdSotscJ6HCYgtGFXoEbH9tmVqvYiY10Tx5C49NQATAuCb9ZN
s8Ich/IQVCe+94zGMIgXfpVTFo4cfiaK0bFQiE8Kok/x08Sh7YBLlWARb32hp+EB7EWgeSNb2/ej
emkSa4z5ywTxsjXJ9ClgAC/iQLrsETGQgaqvOhqiGgbwAs6FQU3wflpl3jrjwcjWrUomDV84XmGm
xN5MjdJTrrUpNcxSdwz9B9Fz775P9RUjOYkBgJ84gfgsnEEftjmilg0iOnVJjLyaURYcf1ZUBSqZ
+2klNhQss66vRuygtVCacd/nirJDBtwDwCxVaXGrEIqDrWOO7VX2LPAbnv1bv95r4SEbs4/ES7QL
Lx90pprzLCItme3OnaDLL6IVutab0rruLS6jEgSdt00BMnCK4bRYti5IO+OJPjUDzazXYWCpC/Fp
5lAOW0vFjdOw3WrVKllISNMhVeiWxl7WyayUmArOOrf2P7j3zq0SeVcd2t0mVxNtJQfYjg9Thovd
9LoqpeA7Ejb4g1HcPIFihXwB3HVDaVN7gUGFcnGaEgI8prhQ/hJ3En8RSB2HUU3+y0Rc/5fFpCVb
lmJTi2IaOFz9PQSuUZDrKbCsvgQByIm2aE4KHiyXqFajbV5FxYzip/oi+nKrUnjox81aNMXAqOFR
+veresCnQ+bU0pNhwpaBlNjD6J6huf51Qmo9OWuypy6JRpERtrS62omDmxgFjrvy11GSKvjxsBJm
qqVWO3k6iCmiqadggG4j94t/u0Z8Tj+U7/+xexU25tmvsh2qDi3eQ8i2KGDHBOgfv6+qlCu/S7Tu
XW3TZJUgmwZAxXpCmQ7iDHE4r/VAri9lYEFKnAaCaVHRFQYD5AGqtSWBohOdTRTYh0TF1z5qseBx
M7jElqkc/zhrVbipog+fup9n///zOrVc1dDq1yJPaVDJPfN1AmtiWyyanh5GO5GYFM0I9s1vTTF6
n3y/ts5ae/bH5HvTgxTP20xy53KvWHsIh9nRHqJNMiX3xYF4vTZPMGNdE4D1n+LRQZdsaXNdlYuP
MhomVF5anxHYqJs8YhPp23rEvkDTANG05vfInVX8tb+b0SR8jvtwi76zmpt5hfq+j9M3b+CRDzFc
WYtmOonAMys9pyrJOEr+HjVHS96COKs2vgTk79YMR+yNMXw+gAcfXrT0M0zG9K0DRbLT9IkBOn00
EpFgkdlytRWjgy5hfpCWVPrKPdsJ/gXiw+QEYwDxL7g1dec5s9v03Dhpcala4zHxfAPyIAjShrrW
RdlbmKlCDDsF4VTcHBXBBzfHe2Bn2pMm4ypoBvgZVkZYfrGtD6m2/I8/LnQb5T8qCm+y5N+//5pl
4uNL5ZOBjTkeuX88L0aNpya4meTF7FmLADiz9VXlh+aw8uJF0zbuTjI1d+e3xdnHJ2ItWqKfzJqF
28M0KtrIoIi8U7+36To9eRhMKPSpr2fJ3FKBk8Mhqx40IDqXojDzU2Y2c6+Mh4voSrO+XbVSWi9E
UwzoqvNklg31utNFFqqqfeWPV9ESh95FGg6GQF611GovQyBcKwve0DprXGrpQuovWWT681Ku471B
McJrH1CVYCfDlRJI76EIrXDut61RT9Uw41zVLbBG0519u+XFrRzUkCD1cuc1MrAvXkvr0Bmro07S
63bA0gP0V2zEvw340xRxhTVdISanufmhaC7QWAd3hFnrNSSnnKjAS+Ovs1KMiDaJXvDiCKe/9Tlc
JDFR6uXHWjZPf8QBRPPeFwyzkSKmvejJJkPKe8igVj38U4nTgadJ/S3SHbwvQveLzrP/KFoNtqd6
Zl/xaU3OsuUfSTtJL2rj9zuM1CAuGpjEoi4L1hDXsGmh5PWCciq98KwOzxV/EKDLxhOONcZT4Xf4
tOThRI6jCbd8ndXJAE8ub3eSKzU7CV+OnRNDsAMC8ldbnN3n2NNs0WTb9wjJGWWhApRbbOJ8ghdb
382vooxCFE6IMx2n2FmfOUgEhpzNnkco+T7PyJDuVUAZWB4o+lEJDGNulqygtKkpDnLtGcdUz89T
mfB2KA3wETDP3QMu7KBb/zYtLOphdpM1yqOr74SdljikmIQ82sNJNIgGEnYmsvyS4STykI5dos/E
iBVMySddIWwrnLj4Mu3sOjzwxAkvfWXN4qyLT6KVA6AkfxFMT6PwIg4AJACXIYxjefFXn55jbdLA
C08Aux3Scvheua12jczcFq08CLVrKI2/tci53VpVoqrXKHJ/G2tRsy0IvSYwlM1xa8Cf3oqzesLb
3/sQ0GozuYtRVkwULssAqazB7iHdZjXw227nio7ANAljKKnkvB/sYhge+qSJ96rtIqQEwvHYdMm4
lEh1XrIEQxI99etrahQWEHfyFn0bfIbsJ78Zk2Vv3tdINwJ8ItuATUcFLsiKPIyAh7jZJ8A4P0y/
+gF5xX5LHZiAeq4k1wx538K1UZH97wXFPyTXNgbjMptHHqo8TBn+w1kyMl0/7YrKuoJflGfi1dvl
TTHHOBam7eTr3EtIjHNZjrfi1StGk6D6OSor8c/R+7ViFJuAh0bN8vO/XS8+Tlzgq5SGG4CUcU0r
eupaaj+FHfI33YfZUMfPZrgFgiyCWHbodHuIqtWc/XJ3hXyD84NjdledTXtDraMkqUddD/LX0Yag
0Fu4tYgmkUIZRqk28JBk1PQg8blFXRzGWsleDSObF0MRY1qEi6JXQ7tHtFVAdFDNazMaF7ERHOoR
JwQq1Z9CPNU2IG6LtVeH1lVqtUuAxm0D8VAHxFJs5SpL3w2Jev+AZe5B11Iwf45qLJ3MbF+SynwR
Ue5fU5MKDo2YiuuhcptqO/1r1uXSAqmrddBttOMLJUb0FmbNrnZ81nTN4NkHlRQsRBLIDGoyXkxu
yg9ZKz4tvzfftRz7TCdxx1fkhv48N8322luoZxJHbZ7iMB0WRUOQQpbqdmkXvn5MU6ldURfqP7pl
Lq/7Rsf6rtOtjSr1ztbBHHOrSVn/YHWdvLOLItsMJipO6F1YPvW59ZiHhrQ07WE8qVSFkgLsmgu2
QdgKAEV6rkqVvbyadi88uLRZk/TKW4AhHVUTnfTFGsc3/iflNxYAB2ssrE8D/ozeZP7WI2mzKTr+
OxgEQpPEagO2YPHRh5ryrni6jBOgAlCvQsGqxKBbp/6krwF5U9uGzYclv/uesfFj23/ummPPzQ0v
ZAg3ORp3JG4VVOOqjb7pRTPzi6j5HArbmzVmk18DN8a3wpC0XV2k3sH2jGQZy4X3GnXmS+eMzacU
haumMfSVmWF1AHE2mmda1FySzNVWWiO3OxCdEQ9EDy5x6edPIKh4XPpa8mEUAIfzst5FWQByOcrt
HYl/63YQTZMAAGsQw1+IAcVSOgxYpjlyEnIqJt1OnelyrcatPgp++xgx2Q5q7J8hlQC8dipYv3L5
6MqBum3MVIWBbifPFDymvHD09FPz37vRH7+lvJihPaXyWS3GdCOFur3RJU89SaCosViwio/KK+fi
mtS2fzSqnF3zRI9WDV+9naEhqZeU1KJgHUhOhuSA12KYbHkaPgVi9TEdtGmVIvrLZnyi8vNn172f
rOSTaHWuiiYpDqrbZ/w/+8SHiJ/Qt/FbolEmYAa2saDI2ntu2qJ6rBP7pAL/exZdplFvK5LJR3nq
AqOWoHzFmkAMhoadUE5GMkA0HXUgHmeudUsOq3nVt0vEjo84ldZHs5bqp9rHKD6OCGMpbbwpMBpf
tlNUC817OGtVpzoWmtY8qY3327RmoNIycV61CPu7nDBdAnsVhlFhl/veoHZNHEQziQb+fgbEUcJH
2snFOu8UBuDpXeKVokvqjC+a7NQ/+0aTG50ygGIpRlll5P+ls1D/qFO0UfrYVHmSWuXmVJQ/HdML
LU1GbBPUK/lPkjErnrW4vY322iTudi6mF/noQCS165+taezemsbETIj36rX/28x/XidmVtNn/voJ
v64LIqlcd2U6ztzWJZ3iNh3pFQfn9JaaSdscHkWPOAwURa2lMIYh8feByozZBYhAsW0n8sIpoSZG
BoXsU8qNGzx7NEp3I1rioFfYvfOgwH/U8LuICkQbvxjHHkDAYaJO3RLizcY5WkMAU1gLz0EaOkfR
Jc6kgHRN40EXvg8Q3SpXaeINj6FTLfVkVE/CFG5IinxhRlJB2UlqPPlKKO9YP0SzIVE/SuK8z4Fi
f4616l9Lpe1WQ+oqW8WNjEdd13wqhr3qAVKPsyQahSSsNi4WLiJPUZ5it2xmrxjQh3ujITYomj31
ijy1jHpV9il4thGiuYSVUpY32JOk0D0dPK2Ihpnc5p2R4RmJE3FFyWglSQ8sJeplm6BeXg/j+BV1
J8y9CL4dkWn72uTqRSPZ+i1pSaH0GYoASoPMDeRXXq7/nEH8MlvAi1bXKLCUFRxukhpQaA/sgYGG
YfzywrvsOzoB91NV35u6qU4xknB94wJvZOuUQz61YuPUwYHfhkRKltTcG29yLq383ki+KRLmcWIG
/3p5O2k+l5ZJ+qrK9WruJxFL8Knkl5B6M49L9spqTpELNaeBBMb9ViLn+o23D4YeSBgWAYQIglkt
VQh5K8Cr0dCpPzxFfyTMHH2UCLpnLaWwr3ZepHMWpdHz0AbKwuU/c4oDp16llI4fDD8ZNn1NKcsQ
tP7O7Y1sk9mZfSDcGE8g/eDMXwyahkZCefASs1qxBh8PWjGgBFIz7cGTpeEt6nkH5L1DzBx35R61
zUz0626Fm4XfM216cPVF/9s0OSqMWT09waQh5dNqjFPEtChCmx85P3i1R686v0LoF+W7B6diGeOX
u6/DonyMlchF+9CoHwrIGE82vwWyjI1KHTlURjnqtqrLgH+sWrxChX5MzMj8lsTxZyp15bNVFPl/
LX2NP5QFPKqwrddV/L5sBHDoFP8ee6z7SLFQqg1XqnWcS6m/2FrDgxfOydZoHRQDcVS8J0GYz0yp
bo5tV2jnXlVgotAfjdGyHTrMBjDD0vI+ehAbEdEMKuP3phjFuXxXBPnZGe147ypBt/LLPr/EZVTO
waSr71oyngNRl+vYDzmQwx+VmX/Vhth+ldCNzhP4vA8kf37UdSXvsE8nedPkwxffSi8wxdSncuqH
+ZkuPF0bvrT7InSzYycTehc7+iwaMWMaM28u9vsiLkCCqz8Eam48mLGl12sjk3GMMrRwbcUtK0sU
/+Qq7bT8GUyHh76gWrqFtpd6LJAw3tyLtutl3d7rjYasBNzhPwbEFBOrJFbb08TaKftlYvfXWjdP
opJQ1B6CJ8Cqiy4J0cDZz60YNghuh2iascWz6mJpydNmSJbxq3KC/nsdIIcFMP7DsotL6NrSGyQI
Yw6ZTDmNUAZ4/ivE4n5dHrjUjInL+c3dLsfvQP9RBu1l1Abv2Ohut7GCPj1WyApmmWembyU4v5Vt
mclaKqv0zbfMd0xKulMAUvbJQYsrugcntTdQL2AzTRelA7s/HR+Ave7LNY6eG11zkzcny80dWeJy
Lpq9NDyhNjuGYzd8SUv30QqN4tnr6njXAf9ciH4v9Y4U1RXPGuTo1BkViND5Sq9rluCs5LFG7n4/
3PtQKnZLPSu1mZhyHxBNKkW7JQo9a5F21bDo8YY7O/iKL1luyLwog3YdhEmx94ohe4hYFm4TKhd2
GjcoZu8NNhAlrpey1yKZCGHfDUnYX3CUdee5nVbXqM4APCpK8yb7VTRLQowWVXfKAefZJ+brqyFy
AcSOeDwBGAwQmgLvjHAbnMkZSRgXLmvjBU9aO6bhj5ZiigeRMesr8gJuE53lKZuW2cEWWmN0FmNk
dG5j2kQz+DUmcnL/vM6JSn/Rdql6Uw84emBSVOr4G1GBiahZ22a5jxRxEl5jICut9C7OKXXlG9k8
ObL3wDLe+4FQ7cF3s+CdWIjCg6KPHvFM0bYyTKIVJo/Wk12SxQ5g6nyG5py73/qOKaA8G9VUutjK
mK1rFgP4CcG58grWmwWmju9Z4e0CJ64PlRxpa4tIHgbGkveDktMk1bUfUl6/ZySXX60Gx5PCbsaj
ZuXDZtTU/EFzG30VSbG/A3ETrGK/UnZaqQQHGePyJUVf0avWxS8AHJpPqlxWkF39r0MEcCUHWXhC
GMGTpkj9jVe22tny8TYEK298WN0XlszIDQQHPhAyBbPPu92UnxRYeDFARdBP6wBdga5ZG5MFzWCY
p7ar38vc6d9aexhWVqoTa5wKsWpFX8iN5DwP+B/v0TXhvV7rwVuDe+5C4+uxEU1nLA9N5XWX0q3r
c5dFT+o0y8m0eJPUAzShqUnwjsin5H9Lja55JJ/AryJHjHQvkhqDwSLTHBDL/1VsNTTtAkfq7ii6
rNQKNmXsr8kVaLs46hFceJaz1vOKJ4McS4tKaZrnyOwnD5G2+1J7+Tnk24EbnbSMogh7ujTMd4PW
eh/1qEAL8AL9Ko+Pt4WBFH3jQf3i1rr2mtcKjkNJihPz1HQcjFIkiTvtNsp/q8PP4PF/x33Mf7z7
TE0jQIz/hqU48j+k+Uo3om03C+m5c1KF2iYNY5BibI9yl0TbqgMljDg4e3YzliW6mljfc+oCvZqb
+D53QMX7MESPLAuYHuTpc14AXM8zzbxPT7DNun00bnTh9jZ3+mhjUpNUbq3Obwr7FGr/LI7jXU3E
9xPHhC3GrtGXumrhgtdhetKjUt1k7Ds2XqaEJw+N9NyUMu9LgpTeY1EuLmo7KyIKSp3GSN2EOj0J
ciMJni0vnKlTdt6HVPYcdSR/pyeIGPvVGqLxz7HpOqpcrP/gAVEy9/cyOhvhj66BEJEpp4O1/CeN
ivCNq1NOaD1rpHYXUTNE+WtsuDNKzCC3Iw3a2XKHElmclg3pSKi61e42kuqDMxedXVyRiRwHe+4l
BpWk5njzh80Rcty8Y/+oifmj2XXGAJKiNvUNYimgTk2LCRz5tCdLUVl02m2zU6TC2teR2S4reB1X
GDO4IE2/8CTfw0IxvouLEingIitsVrLGnl9cVOGpt5R9GyecOGepHx9VNfe/N123tNWKu6Twsrk5
UAyDuu+rVZvjm6PU1Rwti3GRB/yFsygwD2BEpQ36Q/khkiP/AH05W+ljJ20dX3/xYS0v8ZMt94To
nB31oeFKSsbuGQA0eiP4Cp8Ya4bQoT9L6vGo92jDaxc5OLY75c+LCIQHt4vYtha/LhpEpUAJY62M
1eB2UTj9pGnbdPtJLrZhz7KL/1JLAdC61Z1kmVLYGbyMtfcVTZiy77Qo3I75ZCI1RRknQvqy6ntv
o08xyEKTcXItBucWg4QLNpv2m9c8NnDapX5TkhTzLW9/VFOde93U/aoknrKxjdCauqHFZidPj94S
K3Hh2qFMryr1Ff6k+yi6xEE0nSReEXgP93/065WqzpsEbjIs2qjRhp0/USrJgCCdn87uB9EXeS34
23TPE8pu2bfJT2k0FRzHrrEXjhuWST2taqfmXm1N9SpGh0Y29qXz5JV99aAmkfYajc6KJJ35JPeW
fy59TLkmERi4Z2ejJJGJq6OqLaUGkFOWl+mmI/6+EHetYg/pxhns5tYUo4mZP7jKsDby+ocxbc16
CvVXhHFMumhKoXIoqP+8uNl3bbCkfeUM1kEscH1lFVhyge3PtOZVbbMeic6r7YLgNMsZjD+WnRyC
vat8qqtZqrHLnBzefH+fh37yZIzh7/0ju74+NZKnab7RJM67ru7jgQr/pEZjG0GN0MW/KEjyB5b+
9gLTdHljgs5epvgPzJK6tg915GdXrMeXYp85pE3+kBAfnneR2jwNvZ+vc1sLVyJR6EaJNksi3dlH
/Mpe0xDrU2V4ofrs+VYEQ60XPnaaJK9YG1vbxG2kg91ir4VfVPFm1NHJm2KdbZhjNpka713UhxSK
O8GxgPz/4EhVtQ48R7/EaazObGpVvtfqSo+qHylah/c0uxAMzhAR/nUi4fL6957fhzCaTHGC+21O
WtRYCSHuEykHal+mHJFFuHVSNKcVKSM1ULyVGG2RSRbZ8IH7czqwV3f5c86REtSPMcYl+8bIAqB5
lfXe4GZfxbXyLckaeeYo0XiOWSRRCGjaqzjonGtSt89iBjZ6bFiD+FrncbHGeiN4UOKmuDRT8E3M
gAm9zg0c8PLJJ7SeQDHldOhkxDSynygLzEoH9vVmSKeFD0fcWOE16YNHTY2Lk3j5ZLS4ID+Jr/E0
dm/Vmvdb69d1rssX8X+//R3Z+uf7fyq3IfOjkKj7J2BJM6RK8uR+eB6dbSkpXfMQ4JE5dxwdB6Ys
NDGfRBghzrzGZQOko3FahBWE8K5u3VWTwhJCnIIOn9jErtB7m+y5/BxZkbM0eVStB70Gqu6mRIWn
0mJRZBxOiKkay8u0QLAWQEramTxZXyzdeUntCGveqSXjl6ml4XMUELVRzNTd8twuF15qGe8orr9b
FMqdcweb9WjEuCpBYfY4OFJBDKI/+3VbIf5rvhsght9LImvULrTDa6jhGxmUMU4SXveYhajQA9vO
HkvHcnGN7qoHjMVmCXvI5dAU7VOvyuM+Dpovyqi2T7gGqnM84b2V6ZBVyHnXfXfMaqbxu4OgHkqb
wq0/hhKAX6InOb8PT1t0ilN+VbjbU9weXvVBd9fIgdO1WeTN2TfzQ0wp73ucaAuRV5JrsGBDl/kn
KyzOneSHD30fmPhsokURB16fVChi7sc6E53QpKtqf3Qq71syNEHhvPmZCyFVk8udbQ31kZQYr9Im
GJaa0RerMnL1Y8nTad65hb2yOyoKZqi2QUE1kXWx8cLTKIP7qlAwM8ty7KddK8/Z8AyrTLZffSNt
P2w7yGZFV1bLcGzCtVnKypwnQPfqmFgKlbrffvOQw5de0WHqpD23qe78MFrpzKZ4U5OdXwyYwhL5
U+d1rdSzLvHtdaTXzi7rq35j2tLWHbN0qQyo2OOqnclUV79ipdjj76KZq8xt2IGn9VHNqd+rKDr8
aKLuZJNs/STlRMzGcuae69srOE/1NqYsRqj9mPCXLDAdxhbZQrzvPT88i0NRyMpOiijhm7oiSSrn
uBPiNzaZ23XWgP6gy996Oz8VZpo/U5X7rJROfIR+JV8zSXnJPMV6VMO8OgxGeUIIQEl/EoZs4T5D
uUn3cuBdHHTdDx7+KTpC7EzfSwSgneXom8l7ZxI1zhu5XIkmTgRHO2d7aKpt99iYdT/DtzF916UQ
ryq8M3eq0xwo07SpfwZNJhQ0vsNZAWwryvF1SYbuZ78YjAhiEq6Zpog2CLMvkpWli9YdrmRG0mMR
h1dWJ9Xj0IfcSWOnbLuual9kmyc1peHJmiDJd9673TmxW+3Q99bGiHUf82oTljNnZzEoD253xqLG
2mLW9kGOkRkdhIQHJwB2dmsHoIxnA6rJGf7DWLsSWX5hGdMsKb3ntTY1Tc105rKjNA8pYO1V4OTD
vKsrCdiRqaW726mlN2yTWHHZ827qjTxeULYqzf3uMe98B4O84VTgg3q0E9wjOsxTHe171ims8ML6
o9ON9oS1bo5huV2uyuB9LCn0DdnpDE1Y/ej0p862umsV+c6+cLEYs4oYWUXUICIJeaTDXnQ3chck
s5zb+ZRITX5KpzNLV04JD/2d6BKDGEAnGDLhMieaFDclj5JSfkSkhLPKMp7LCCOYrjLLuWhagTcS
eYu+hlJqPgOF7i5Jk83jqZVnKDYDr22WvdxL+3E6UE328yyOtHbd+ubXe9d92n2ug6KY1AY//deV
llntqOL9Ubi5ve2LKnywscJFEtonm0BXvEMXBNXaL7XokVTisNJyrTiOdmnhjosNatd5J4c38yZL
sgRLurHe4nvjbJogs/caiNuVOsjjsS/qDD+hQL7gHAgzXO/k5zw+l6VB1YE9JmeA5OGm1cvy/2g7
r+XGkSCLfhEi4M0rQSNSpGx3q7tfEO0G3nt8/R4UNIKGY3YmNvYFgcrMKlAUCaIy8957jHynuR/D
NiTvlVSoqmQXueSbHif0FihZ/TWqWg3BRC190Ci7Itw7yTdd0cZumavA7ciiHhWT1XpDmn8ykB23
LU35hpbbTpUr8xdalM8KzxBuTVbwodekHeQixW86oLKAe+EXv+MV9kGcPxhZ2N5UY3Nn81U6xKrd
HwaDXhnZQmuoMAP1RTbq76qZRr9l5oUuTQgW+DI/mNSev1gBhGNlp9QosrI/KpMmP9tDdetE1AQ9
X6ofQBi1blZTCSjzwQ3yKvklB2yznIxnEkjNsj3wwvx2mjTjotJHskVuXvms9+OFHIhNodJRuGXv
a9ksv4WBMe16Wy4RBeutp6zuf4Gt4EZJ1Z4dcW0+pnUb3WqhDz1g2o13KerQm84wvkcIDgLLaMYb
BW2Og+nziARB12M7Zv4Phza5WVVnfBpTvafDvJL3Vda1L6QnKJAQEc4PznaZp49qX+f0AdQ3suUn
R2tyzCMqmvmZ/2V8GOUG/Vq9dLZhP7MVDZFzM6oofWYF7fhD6HgfDF2vHywkLmOQqb3Wb7SScq8/
NMklhP/yQAW52YnmLp/3cmv2YXkUrV8tjPR0itgNnEa0ftWtvWkho/2ARmr2JHvIt6Gxc2tUXeJq
etcf2xah+slWsi8AMX5RdRkeSgdoR64FP8P5nmsg8FN0UoGoO3lYBP7MYxd242Ho4uzJV3uHfGVb
/zAd9BfDVvklUbIo5dD6WMow5ClK/MUekdXJM815QIjaeQBg32/UiA+qZ0qqNKt0Kdupsopd4FXO
gwh0HFM/2JGOstabDWIv87YyuLHMq4iwxBjMB3tZe1ksMZWDT1dD108vo+Sjx5sX2UXySQCCD+T5
udOSsxM5X61Ycy6hxv46qJ8nTQtddVJhGkaCK628k+XYygV5cc1FcRRaggY1Ayep1WPWJeN9MR/C
m2xMsz2b4/CmYKew1c1WfYGn9ptWDcNv1OcmOpV5UGG3XUnolNaNk+96ct/cLmdFUwl120CXjMeB
+8iNPEoR4vSm8tGMfOvGi1F04iPP91VJPtMzk2wnu+aBSy7G8+TRPZJqhrWPTG2ADyjO97Y8Wue8
bNsOJqX22cit9EbY1oNS27+H1LZKXs2i/YunEagk6/rFrvt6k1l6+AlZyXzbpYb2EDsBW1R6Iejn
PkTaBEQAQAL9PfCw9mrZb6awufSVxhaQDNVzSp1pAyh7OAqbkmrmppuQN6L57yFC0ukXtSjkK9zG
8+0nX+MpOVTlbzI6VKgoofeqSyBNNh6k1+E4pyZKqedBMP4s1WHypZcDGtZpB5obl20S4MGJrvQO
uj/NdOPBrnYmPfRGEFKQ9NPwLBdDdgynjO9DIUvb0ppUSnuOh3BW/wQV4gVstB9ADiSRYInbg6dU
+SP5NCDJyDuCY2uAjZs8NQGprRCSG6PLQF6DVEhTfYyL3L5zYv0Dnx/Ec0fQPMDBf0eII/iYLSha
gQcr2cVty44CsACIC1tU1t5dU/wQAzMI5F1u9fHWsqrpIYYaa6MpzQAyQZseFhtsHwc1sem9mEOE
g90CHCkIrs8WtNmRxzYyHoBnRsDBscpz2yavZ4lWxDv4Pg1ovvq6oQ5LzHLKnYjPVSJ3e7QOoM0z
4AqVZKDdqeJ4F3HgY+AcW5BWGtwiF6My+QFIo8emRLVRzrkt8gRrPSrTADkK78zRqAzrUdgaOz+p
cT3d5JGtQjAFsqtNTKrwA9yHcganSjneUXXSHuRxhIUTTb7HgFeNquKY3EhsLUvVn0CjjXMK4Z4O
1m1nyDo/03RuOoUKFifSv3SA+i5B9xN6TQqt7Yhikk3itghj61R7Nc9i85kSQ5+zGMVYHBrrjirv
uO/asNmRNqVEUYCE7KXkixcH8VdUIGZGFKn5xP1ecZvI85/pRQl3elR596bMhyKMv7G5ogDfVjTv
twY/LfNQHHpHpavWcMgFgGvDpQ6Wecr6rdQn6oNWP4V6DbBRNqFeQWL6HkoEKK9lp0KV1ERHLpsU
KXSLiXyAHhvJNpwk7VEcygBIIE9bLTrt8qutatqWgo1aHoek0pe4XlHuKOiZ5zg3nH0RzX3ilqKf
mpBMiwP5+AclMOunvu43Msy6H3Sr2zmxLD3OD+peWysvGh2rZxIE3jI0ihRFt7GP9qlaRBUEvkiX
FOg2HKBgSqjF5j9sL8qRfOj7E9+1kB2zPjwaMGm4o5OgQut49m1cSZ+CKI+fehCSelvVH/xxrD7k
dCMVWqPcFb5UfXC03nA7yMW5wzJEPsc7KB2pGa/x7oycpiqgW95dFpk/lWmKXvw0qo6hjD5c6fjx
iwlaZqf3dXgjvCAioG4M9ILuFbzog0AyHUvPszjXE78ftLFgHqwO3GKQmyjABs2tJU00DHaGdmNo
dbKFRcQEMRXXEDbRPQYO3PyYkkpAeASBPvL6eEcZxfKcn3cptgxSLAH0jbSJ7sRcJJ79Q6EU7W6Z
29J0xq89eb45mCe8ep9PdMYLb9yR+9PHqVyGtGnxgzUO8l4EZ31CfXPQIe+cryv7cbarWhJjy9xh
8LYWBe2DCEZKUd1Wge0t3sSsW/gt0vJmmRv2FN46SkLiT4inAOX1pokPqCjdGJbT3XdoFuzTcCrO
dnxL90mItpzbKXL/QULQ9kNaDZ9AUTmXXM+Gm7IDvClpQ3/fNlDQhZ0DdkgKzcXWKN+QDy/uFlMH
WcGdTrEZSWUIiiN2zDSaBye7t/t7sQYKxQmcJ1l4sLPBTa2s5xEvtLa0Tye3vg/wG9Tbj4zk1Dek
lNHxyDXjPvWM6AZR+VPTTOlDa8QfWzn2X8AjqycESaDRdgb/pYqbZk+ufdwLL80DtUuN0DkJb65X
z2mddw9+aGuf2m91mfo3apDL26I3KhhDzGpbg1s91BFFTsRIoEFyCmRddpFh/X6azKe6kpaq+y7g
3ameKsU+HmdFYuPJA4T5yeTPe3Z02ngHx/+k8Wl79JL8JEaS0ev3kT8+iVE0ZTBgZv0PMar4o4Fv
hyXl1jL4NFVwB9kDNTqxatRM2h5R72obmZJ2j3bi60GXjpbU+/ermQf+4pR4/kcRtNpR7lR2wUil
+MqR+5G8KT3QAmuwCCEfwV4HHrP+7XJex4bRqBTlI3j4fdg34xd7QsdyamhqHpVMvsgq6S56p7c2
XC/g36vADWeVGnFAEOv1LNEMm693xm+4haSN8CpvZ0meOruhA1By5RDBwtu3kv/OC9gH3Ryzr8lK
kHtdVq1rG+ZJ9A2jFlAxCZZZ/xm6sNdDxKPCKZkP4mx1rHGr4yruX4SsyyOKTmebWH+dJ4ZrzHql
fxFytdQ6929f5d9ebX0Fa8jV8rU/N+Zdua+utC6zvpirZdaQ//Z+/O0y/3wlMU28SqUby30bhE/r
nyDs6/BvL/G3Iavj6o3470utf8bVUusb9p+udvUK/tPcf35f/napf36lkDlUPB1quQtByCz+PX8N
xeEfxu9clKKYlSX266xl3OrorItVlvEy4d20v7yCMIql3s8S1r+MX6+6xsjUnafd6nm/0v/1+mxm
2Hr3esTT+XrFZdXlOut131v/r9ddrvj+LxFXb8BAGGXf7derrq/qyrYOr1/o304RjncvfV1CeJL5
X35lE45/YfsXIf99KXrq2+2INNNGj8b6rh0Ca1fREe+KYdDNlAF6VtO5g5ceLcOVS9vbSnadq4ek
Ro2xrhAFFm4ROIw+PXE0r5wBqVcnNW8GfSvcfrfT9cS50PMLgk6YuslJbkuHp8BCLdSDOmrWVqeo
5IL7cykz0Ho56+wtKnxCkE9o8YHZg9JTnBrDFEvuqtCnWq8TV9Oq4ed5WgTLcZ1888JaOupQPrtZ
msYHalLko+Q0f6Ir80Yvs+YOsqXsSSL7cjac5kH4RFTJN3fvmBWKyHOECFNjtBkCki0nEaJ6Mo9I
GY+mrCoCkiKnh0uPaBacLyIc//Lqqt09WIbqkUT9iys7I8xLqvfdzzQycJndXyY6scaNCffHRYzB
sAfukCAXK4arQ38LMXWJkHwgJO9fp4lgcRBxztsqRhkH+1wHvKsUIFq0KqIKIE7FgSwhJKXr+F1Q
bNsXui/Hw7s5dJ7+Hv7OmgdKYruDJvfQ9EHhjmafedcpoXUnzhJER7ouay9Xdh6Iwi3Pp3yGriYM
TXDuYh+2ht/XEBHiULC9hQXK7A6rTZwFidXdAIP8dWUXixS1fVsVk3kSTmGykn6fymN/LOm3p2eS
OiEKXAZvkeVmZuUsduEUdnG2HmivM2/FEEl2qO/EqU0xxaui17liWq2H3jbUqgaxunTY0wLQuWE0
qc4Gfr36gXkkSVCjkvjU0kJN2s4c9pGTNw+9LzcPlVJYJ6uzPwjTaod+64ORNjZ7DULFIaUdeW/q
fueO80xhW64hVlqN4jq25Y/LdYRDLqbPaV7VBwHTFWfwQD2+4nWvoLuQ8DnFZvEt5wKzK9C70MLS
7dBsHXg5A2q4J7nRtARe8zKtT1IpmZx7klz94bxRtEp2RbjXVN1w2yiqufHrLt3WkfaKnY6l1rHJ
bgCjXg9aUUPWSTZfmN6FXCOvhd+PbODY70I1yevFdAHEhr5gE6JqgeIdOWtdAyhdJ7Z5G8xNEUh7
yl/THHagWUhhjQhMRYE0uE9d9XjV9BOnNJ/vhdGaZV7BvxokQLb5W28QnEa3melTOZozgHxTnkKq
qBBXQosnDhCypwgCNt1CmlcIPuk5rqEatsTRatHvYD2poY4r6seZoWAfNlW0DaB6D1w6BTPaQdJo
23tO9Vj0Y/UobMpsawF1o2NEjnYvxsJ9tc4gR/d16/loctf9uZON7uz0VIg3YhzBQn9rq3d5mw/Z
dnGQfKIfYLDa7wGqRBTu1Q7+Zb/Yriu0WfS61pUtmNfz1LsrsymH0kFSh8f2Td713e/Kq/xr5U0u
OQTl3S/M8rNDCfB2iRHjdzOXH5neC2XXp+nJBeEHP65ExTRNwpceXNghm1UCxSF5Oxtpt6+hg/7d
I9xdHy8zruxiyA66O9D5/7nuW3vakPgENeUAYk71ULqsh8yrX4e632xa2kTOwinsy9wONI6Ltv20
W6eRVfe2XVEq7sJ2qwM4BAbVQwaoa2FIE7BS7iSr/qKNbeqfmszqz1mUsTEN6/KIrHl5jLXElp96
g9yBPNjImM8x1XyIBVRhdOiMbqm6kYe8EyY7UHOXh9EeepBakVMk5k34igdruuFnTrkHzKrei7MU
AVd1CtvLalfR3DunqgF3EaGOTFPtRhkK42DxsoH4YVwPpPX4S+j63oYSJNaLO9QdqCrfriai6/mS
Qy5RkuFq6wsIqqw+d7W+XO2dPUtKumMQNOwn9TglYXkgTy0/O20KUaXkmT9VxGuCNu2/203WuxWg
/gfvLTbUrOkqtrc+V1wmKeFT9hVKAG0NOVri1KSTMv9Gg6+pX9ylGZKRpNPh1ZYDrMqHEoGVecYy
WazTB3NSrwzsTT17KnjMlK1Y0RyCGxFyPWVeG2htCOs7M4Q3N8ptolrWYN7Ts57t7BqiYf515k8z
ACeixOW3wIzg9TDq5L6sYkSbUaHcG+BcPohYQdfyx1i5mwzKNLQ+SGolbSyFnySBGahRPQAMEzOc
24hlDV414RVoA+G1bBodhFfMzVvqkLKj6U7leqzj6tTJN9UsBEa+ngx8Sf/UOhTecpYQE940R0Op
0mloqhVYfp12o88SUhCVgOCZz1bHagtmLx0cysGMQCuIOHHoYWNeHGA3fk5U+Ka+p4i6ThCXuFpJ
XGKE7QRGaBYWweu1k/lF0X1VX8pZ+srSi5050o4XmkP0BRwU4kfyF583gGJhCNVw3ypfSkOhyaoY
n8e8B58nxQmVcF/5YmWyRfFT9i5+MskoV/KBnaeLVbMmq44D+d5/t6o3qHBjSBJqVjw8Ho3eNg6K
14HMpj9rA39Ydw7V0H8Jiunol2T7GzuaPuRl7g4zMRr4ufxObVEN8ucoQIs8O5tozAivE6slfwpL
Cq9YElRefxbeUJffLZmNGYVi1rCb/CclhYQKg5PTQW+1TzKE48fWDsw9WkfmJ2kK78Tv8BqR0Ph5
LELL2Ae1AemyDjtVv6kmozyI5+QpCrVb3crcq2dlQJU8gU+yrN0a0av31SY8YV2984wDPz8bsQTf
I/lGy+vneNbd1JIEFh29PjVyL/V3b0OKov5FHKbMOgKOLi6mhJwkC+U3tWKHT+Lg0OBRxPTiiRHc
Fuql1JtbrdMRgEnHdDikbd9xk2XCxPf/yUqTxp3llw45VHSIxDTyqWha6yJCRtXr70x7OqwTVHOK
b7iDgqoXE4AyG24DffoSs1x3iu+LPA+WRTToHe+DkcKneBUWbfg3EEwbGxErDnRNJ1t6m/q9Pi8/
SXbhDqgiPEvJVo7QUcnbun8e/Up1wx7FYmEb6Lg90xX105n5XoWpzHWoglL5Ys2mnu70fVyZPEXO
w4JN35NmfBY+Ea5H4EidFMhOI3v6aUy9L3CH9LeO7/e3ozfQhS5OxYHbuySha/EWcB1VvnlEjBh6
eeOXGzGG6izcqcbULWuuMWkejZ67zhbrGtX4+jqWJcS4SK0Pcl/5h6sQs5b5RfWdj4FRoaTSOvrJ
7qSQ3sFJ5lQc1rHwi0jhtqDKeo0UY3ONXFwilILE6Co+PCMiSKwhztZLok0gae5fXk1EskcNYB2k
M1FW6+HegmBwGw1KvBPDzgmwddpw39mTtenhoNhfObw++RlQbzle2/PhFBSpcltlVWIip8Iig/2s
jkV/56t+Q3NSau0ddpaPkNpXG6+a+qMYikPc2k+y3kVnMSqjSHlsjWGbISB0n88jR/f9R4CZ65QS
Fo5L2xo33lhPoeu0DSwDTvpNAf4dunC8THxFVMj+xPT5woMe9Ps6TOlTKiuX9p7+sbLk4BkgAH2V
3rM4aJHZ0EFkeKdkttk1jarTJCHuMg+p1rf3ma+eSt15naB2tDAY6MwJE1C0dGdNHbSxczy9t9m5
y63f1niggbR3mYibzQFlV46u3wXjjRhOTdHSjGaGrhhKdqI9ZcWnNE5erwYrUkn60rSOWtLEdN3k
Gkkbe1bpg0s04i+L/C0U6+jzzbYwN2giXsf6UQMoB1c/Ad4cIKLEUBy00Izoo8n97ZVjHaLdou8D
w6RH8JOm2OjkjJqPVIpNsWnWvTRofNw2fT3thcilZ4fBoxzam2gs0j95xVwdSR4Rm2i2/yzmA+6/
ni8iglkp8+oKb9cXznUNmoLh8qUJ3YHqf28EcHjFFYKRGxPwzsWWmh3IDB8iAaP/UTWRf4rmHuuN
iG7N0HLHQBsexKGBNfVSeDW09s34kJmAPNLISw/iNUExjSSDUS1Cn7FNGa2WjGETi7fjzSteXfoX
3oSU2Lu57Ty31/LgOZNj44ZatQ/CKQF6ExfViXZBuKVogH0aAjcJ54L/bMnlyDmZQ/abcC1Bldfu
ktIOd+scv8+Tzdj5r+sIB2TG/4/rrNce/vfX03aT7GoGDGVlYmjnvFYPXaQax8bTeN5Kuk47jyXL
8OiVaOfE1KLTAAQYVUDtLEy98C4xIrwElLNTGgcsyTxFRIq1xVAaUI/Ylj6ET01cjjthFO7liiJ8
AIS0A3xVbUI7jF/v0sVIn8+m0LXxBk2MHep3oe6S1NBPYZkatG5zz298fvKQmGDsiPu78JPLGe1d
UTbNzetzjTeER7J80h1fEP/ebhN7P+SNBtfx7zZ5dqB/BzKnUhd7BvMOCsxzCNLznzvVKI5ivjCJ
CQofny2fFGhR5vnC0XepfTbVUdpH6QCeoy/O9EqU50kxivNfDYVDhIywWpvVBLT2f48VKyWh/80y
YUSrzOdC0iRXnOk0rSxn2WwrEgnxvzfvP8chByrRFUwy0052V9xYYqjSxitlIQ2z83OcMIlDFXT+
O/30hNaCxNOgbUv9i2L5gM+oL+t6So/zoGs0MEfP2mz20jY+jeylXTE0SqD3cCRJNDBP+YuqkIQn
CwTh6BzME/2yxsQzzUNkBc8+YKUXDjFfW53nGBQuzBS9t0NeWE+1Z6Kdug4Bhxw7H0KTg1Q7i9eH
rOwxMnXjDEX48DBBk2KMWnsLCdr44Okc6lCCBbsM1a3VFdy8hsiMz5P9OkHMEgdbS5apYiTmD0Yc
7SxaabaFXSbkOtvxkCuh9lgAtNq1BXky3TCQ1JttyBw3bpGb9RIiHCMLbGBmy06FOv5qfUM5kRrW
HiE1PclRIF+UtrFDN38ZwYo9NrNrbBvpopjDTaNZTog6dzqeYkn9bYnUAWvRna7nrrjm+mISH67v
iLaYgh72W2FPGqdxSyQ+DstS64sRbvECIytZXsi6XP6iOLF1zCLVhzCBjd0iThxK3Q2t/uC2JLb0
m9WojBN9t2K/KMLp+SYS0volZl1iday2dRnUfqLNxPdUQgPjEym0FwCV0ocmH41D3urFTZNWyQeY
/L6rND7++GPAECJ4UfmkZQQV0CiDk9Eg8hJkgHJgaluzTN8P9XkogoVXBK9D4b2am5u0pzf0WLt9
a2iXNKYfaPDsz/S3Kt7JV6BLB8QDy1dVSCNpmki/kNvVLiK6HpptXGn9bd78luSGfgqgeLoFScq/
qpTQqQQZmleQiGG1NYpKpISEd5xDxJk4VDUgqcVzPTbDRjuZ3Q8kzUxw0XOcWE6MSSK1QKHLUzT6
0LX7cZcCg+agTUog3QwlCfuJ3xG3M8rM/i1J9PSWbuCC1GeYprc1HVFubHmKKybVduLswrYNebbK
LEm/INULar0fQQDK5FfnIaxR470TeIjYonO1eA25qx4npAEuAPBe2HXmn9s0mjZKHnovbUs7ktLl
44tXhsbGaersxbOQHcxz30FFoZY2kgFmt9VANFE2cE4KWswLTluPIm8ZKoLqAbaad8PVK3B1/3Zu
kviha/VsyZsZ/am1tMdoVajwrOBYF3NmO6F8Rhf7SM3wtvfLnbANtFxO28U9T0m7XNlV8wo6gK6d
o6jVzq6k4gb6FHsXA9v9osbRpxqIwaPclep9n5bJRtiztNO3qUwbuTM39QJ/5tFM+exNZXPiDahR
KknjL6Db6k3tO94dvYDTUyE1j8Luq2m5TzzdIDHGRcK62bc67UQNPJsv4VctiIaf/eQjV8Bt7bEr
mukG9ZPyRtZT/4ntID30Zmb+DL+qDfwnIhJ6s/HRjKCFeX2yhm8S5BOajlsoLBIwUAlZI6GMLoxA
DZLdOFrJhW486z4rJcmVfINfs7czPyNVKmzh29nqXc6iIb+0GeRYoW8+Bjy9HvksanfiAIhdvzMi
D9VGlAM3Vw4xHCPvsShS+yhi1wh43smEGfScdon/BLlf9qxUSbTzZNr+8xrgWCQVhWt0VvKjGSJ3
0sfhq4+62G6q4vcR9Vwi+ccIwROVRKGbhgFqor4E4CODavMAu03Kt0iSg3tv3nDUgWNtDRlOsEUy
PBCbE2vehgi/54NvkELj1oEztN06s0N4ncTmS5NUl1EqKkAh857m3bR5bWrAw21dXZpZalftSPhq
pVM8jTQmHntbUvfDVEifyGAtERqgn006QjxkRkCiMurDysy3jgj0N0rPyi3Mus0TPIrjHdznN1rG
y3blfMz3xqj2WxErDpqcfIPCTrkVo7INJzCV3Q187vUDm0u3myrKkh5ibkIot6nJw+Ua2ZGpbsaP
lpptBQQaelS2w8ipbAXK2VYtZWObpnwBoOgmgdJJz6E3jjtY93MTpAy0uOIQmLJ8koz5QK95yl2E
U3prdRVIQfs95d5IpWD2iPAZ0/53p5mPCGQFHBbcazkOj+F8v4bsy6CGkxhs6wEuZL8mr8n2q6Tn
RN8t6n4lWoGjdSPs16qfIiSLtOE2GQN9M8HCsRWBwrEuJc78uD5Eb0tdhcX2veQoaR0eoFxRo22T
GtumMbMHo0jQSNPj6FCpTbKt1ZCdppwAnG9ldEb16ntfpM5e7eQJKQL0qYV2tbA1Tje5gzTUj8Lx
tzZ5ngvCD2jqGiOmJFXdu+04KFtReFwJopey5bs6ZoB60d7r+4+iarm4F+7oP58v5U1dQ5Ju4Zxu
89bcd3n70Q63kF9uDHVILv3YdcEuloB6WtmfhvGMMs56MnRJ1xzE6C20mbHI4mb2ZhcripGwi4i3
eGHXZ4Gkt3hxSRHqfDVLCJiKmbVaHPLCM3d1V02b1SbOZv7Mi5o70NiKGMOGlxC8/uu8xu4BBYnI
Pi79y9DH1i4v4/cx64oNxGsHqlE/UT4wT2Vp3C3vhxjCegUsmjdg/Yuosi1hwmRnFvfzt6nLUHiu
bGR8v3l+VW4UtZd3dcOdTbALFLX2k4b67t6ntZgeVmUjOAhqv0zPug5PqIgSkyy/g31hpjL/86Sm
ji+vpRIlVFD61jPgbkU8oiGFPPMmLszhIsY+8jj7bqSUKGzSHPM+ENT1jruVtcwWbnLCCpVF8m/0
XmsQD0W/dCpvRykbtQdxmJrO2lp97e9WWwW8jhKi7G/STNbZFiPV3s/CYeJAtpoeiYqcdzZ4MDjO
wuKBGWuIUX8VAe/MbafsobNNXWFb1yAnR99TbVnLGsJhZopzUX0eNedLtW/Xowso2U+T3l87eOb4
Qem1O66Llw5fg0Jv+fA56g0MSlDCzKKtkBpWj5qag7O29Ps6Q4UebcnqcQ4QJhEgDpH13iRC54k0
KxvLxD+utS7/x7XGvPnshJFystVgY5lG/SQOkZKjeK947auuTZNDiqROjn5s5aR56rrUeejSYM5R
oSXT++irejLRy5jEFbX4THmNtoDjPORsZa6j1+uJGfK8vrCN+uA8DKwvRm2hvIRp8DLEofU49Dzu
lbEWHMVQQHecyboFhVZfBIYnjRz/MVJuxUAEBTDTg2XUP4Qz7kfYifYOcUfXVGUABnNbpPO2Ss03
R8wQMSCQXy+1LjVfyiKJi+w2L0Zp8uDRq8D5zWvIIK/OPZdJnbmyJXvZ3pcDmizo038I0u6umpLx
VpjEoYDV6YDstQqZI2FkHuGSj4iTDZoHYskqT+WgRxZKwshu34itRCx+4sSpOMDh6G0bRVE2Ypsi
bGJbIs5W2zrjyiYW0Kn6bWQ7b3cBAFBahrT+8o40DLCodazkBCWGmU4MuOsrYVg+VjvDUKHI7BAX
3EvgJ/fVXCCd4iLdAzOI9+VcTV29o6/+GBQ6aCjphS44JWt31SYvhsJbUHJcvGubvGinp0obLHOv
HMtSszee+CSjbUh2CxQRmkafpgKmLk+B0d/uFOOT16pfEWTK7oWzbdQNJHnqhzKtnKdRDQ7CHKQI
8Wk9ONxBDc1PQy7Xx0wu4q3wGn4t7Xwnoo42X8BD+3i5wLLkYF1dgGLiuwuEdm3voTKl6xWYS3M2
gthlSNpFDFODhr5RUd0k7k4QeNrn1hvDbW2E4fcSIMekwn+KEJy+79XchNQij6F+rx5FAA2UFmQX
vna/zkQeMPheKmyCHU//nEypsUfchY+VAWt9MqTww8w9K93c7LIehC1DeAXe2+yw2p2w6vcljZLk
uRAHu5oqhpJoppzngtNFL+pt4fEpCvkwGa1fFZt21qcQBzNvSVSJ0yqiBauZD6tb2MbJD7ZTTyJI
OK6XWNYpKgrFZKG3mlqZ5/XQt1196gpal97sPt1IZ22AaG/7+ymQw26q38XkTTgc4sb53vlDfgdX
snqppL0YQA0dAMHgcXyxl+lB2IVFnDXznD6u1QvPNqvZR1ASTjuKrH9Y9N16q/0Pi/oIYnVZHdqW
q4KcmvcUYgNieLZ5GIb467JFEYWT+XC1/wAo/BnRL/ppZyf9Zeo+jAayxX+MtebVyiD8uuyAhHfZ
z3Rlv6Whyb6NtLQkpZNVz3UCgE+WJsAoaWnBI1xaH0YTZDqENb8hYWd/VLh/ksNTvPMUVdWtqtEI
iX6R9sx73m8CqZF/Ss290Pma5xil+jrHUyTvXPsh0txxPu6UfnTHNGdXTEb7a8P9edNB4nJf1R10
HrLP7itIp6+1BfcDfJGjm9RwOVr9mG+pqET3tB4PR9MepYNq1fmjrTglOx9wWJoD3fJMHjaG/cPQ
1ernq0lKU0mwrer5Y1PBe2CPqnXUe2dMUZ3gARJ8UGXtYyPTPsXVcJeMdvIj1mKQlDy9PcGvWYEx
JSKQZO1T1Xd3In/2VxFva/xtBCA2281AAW/tNv4IL0X6IBod2p1MdeuTMdYVALDgg2ioyAPZPA1w
bC1tDmmh0eqJGsZeG2CvauHbPRRa1rl5rqO2PXdCRFm4LCrmN1ux6Ei3pFhU9FAA7LSWRVtlbHcR
oiX0DvOYIlv9gy+X2RltA3YgiJMtQyFSL3hjFUzkTmBYmR93hH02VZGc0ffFEm/rCBOCnq4VSQpv
M/T9Jk2PAK8g+fDPk6nG9/UspNcGQfajDeiYahzn6zjJ3jZho7VEGI3cbQKadBw67fZmHQGgesun
QgdQ3+dFouBARm4U+dPVaMCDjcylxNZFzKZoU25UOB/mH2Tf3ObDRHptTNP7tIBLVOiat2U00FD1
Z0dlSuwlZodPRm2ZEXcOn+LZ4UeFflY1eIgvA6mqNK/l+vk1v9NrVrofKFALvbut143ytyZ+QSk0
/UGmT3ZDZ5zuFPqbzgDYoQh7Dci6cFclEv18UmQfxqbdG3Jj3ZqjZ1hb0iXxPoNIkS4jNOaFO5RU
6zbk74F+CL3KBOjdMVEBsYu/jDbrnUb3/0s7wPSx2uHG2elJHLz8Rbw529XQyelsrOEiy6H3SOKK
b+mckxRj2farDWVjA0E7chdOoQwb3UwbJGNL7aWm8lI1JCFJDtwFVVtsBMsmPCtQWknwHYqhbur/
PKlUdJrzsvFCkiqH/nY+SPBU0l6IfkYz/W6bHREyZSjC9LQ9yeZuhN24UOzyHNXj+BjMh2wwdnWR
w+4+j8SBhn89rHnonC1O2sr3LbViMULEFD4OOvuQRPZvV1M0VOlt38lfhEkczNbJj7asNsvMOqyC
Y1YZv5DoaW/h/kTGqP0f1q60OU6e2f4iqkBi/Tr77mXsOPEXKsmTIPZFgIBff48ax+PkyXvfulX3
C4VaLTEeMyB1nz5nSHuIg5bdEkToDnJMqkK8XRuphzzpbHanth3lP4rMNIGXSYcTtkzWup56tSCs
paVQfYN1OXqoTT50RgewpIG3ID3dzKDvTbpF1XVvAxoJie16Mu9S5kHKyGgDD89kg+Gb65pwPdaR
v0pSPj7JXiCO6gQPzASWSwwV2ENdyzhS56RMEwWVEFqnXh/0TzuIVodL6vXxqjm7o/cVlcXjkwMu
6CvkAMqmabpl2Rh3tQK3GHmWDqqz67Ew9zQPa/DTkY4a19TLZKcOFupdwYaJTwQcR3KfsOpA05IH
kJAg7DPqR2rFBYgoseWsTzQbYlYdSOzrETRaLvRGbejhOVaPbdgk2HOIYlYkPGLQREGJdKdwI+85
aHTPqMrGo7mJqqca5BgLU0GZrcSXFiLgE0EuSK7MKBl2XVQAcKFjqthOW8s4FjVY8dDMWSn4AmiG
9IyXEvhaKhvFNobtrZI2sZZZmP/mKDyIAIR1vjGLGirAOgVn6BRcqFNzGWJAQT+0FzJRpytBYGMG
ttqQB3W4HYicaDzZbpNYTgeMbt5dyG5KQ0GSBppZqNe3Tk1XF7tKhA/hZNig/iJKqyhnILKywJE6
hcn3HO9ykKvoHiEDnEILJt240A5ekBHczXCn09kV1JXFuuuQloI89SoIXkTZjne3EMBo2CgLCGNj
R4ED6oilPUAIWzYrPGD5PXVkTCLnXVovIMjIDl5ZFnjwBWxr511wqVroGuRODEGFcJqWZuMlL63y
y4U35eHX2q8vSiEgvxim1wobPnyrZYsKkr7+kdr5J0elxWtn4F+L+uXxGfuBfCWKTD50fYmAgO1Y
Z18M026MvO5Qm4GCKi/715XLwf54ZUdf2RDVpRpLxFnK7BVJ+49X7rv0U1Ll5jIp7P5uiosNSMzA
xj3ZxtYuR+MrV7jPgy5lIMNu/DUo/oMTav77A/Lo1parxLxPQWi29GRdfXZk96JB2xj/E9RGyHRO
6VfDMsyXqPfSFcOP/j7KQmOL+u3kEKeJPA9tMq2dYCqfPBGCMFrY1jcIabx9DAsfwwij6FvHEQT8
42OMU/CvjxHbfvnbx2iwsDlzrJOX3YDfc60gX4EkRP4EKtjygbd4rOiWHZg4AMtXeGNxIRNWW3IV
SN5tqUnDxQSsEjVbPszDUdftyaUeisIA1JiDFNmb7HjVc+Fcw9LKH7DVAjChda7QE3CufaSDMBBB
OpKtiSKN+tVcVyA5vgJhlD+44dtwSIIhnxg7iCbYnXnqWvvtIPVZCvi7a/RAl+qWG/cTYisZR+BU
94CcB6o9lrk3wVK5IsEG20J0ASmQ6QQ2WGjqmd/JDHVRSMVoL9KpIa9iGsdTVZsPWLeEy7iqwIc5
Krs59ZpBhQ6s7Xusj0EGHYP+cX/rqBof3ua79zg067INd5Dr7JYc8bM9Je+yFNxXYJjwQYYKnDX1
gvM62FPiL2cT5Hh90Mu6YbiegQOTEmIRhsrflrHV8BXpvVvaCE0Ff0vC7iQWT2fUy8Ditmh1b90C
O9OpFqrrIAm7mwR/YsRSq1ujaz4RhS316datT3ua756/j4PA8OxZ8YajkAywsFA54zptwaFES8B5
NUjGIa6gE6IXi5Qqp8PsbbccVb6Aet8OwWiM67HC6lcJd5fYBgdIIR5fAexaVVmQvoxxU6HUD3bi
pk3jAEwWdTbb/VEzjPnh+KrtN3+L2T+wfFN4hiH2MmjGdjq0KUO1iOpihNtgu/VG2i/32glgB9ot
FlkuLpGFF1fbKlRajN7wOQjCaDXwnB0ou+OV99M0ypc/vJSX6NziIcMO/sHAP63jLhIXfuzZK78Q
SHBqYVbF5fBQj/iXUlqjZ9izUXpt4Ib3kNkmv4JlZ23gfQPNFKc7GRn2a6RUwzILyzkmUESkdWwg
+1IAmi7kkXrbzDmMoK14jCJh0xxk7iEtehI55qApOeJgwCOl+SIXZQoFq05cq7GuQb8DoFLNY3Et
QdwPshZ/OQ1gn13WvIemYRh6m9p233pTbKtpKJn+Nl57UKeHAru1A00a1A40XlvpP0XOBOZeadcn
/Cly5iw3HdGcqHfSmXHqRXYczgL85rde+jVRU3js49i/OdNvDU+19KSORewNy8INjCcjGv91Ng7s
zabez/7wMxJouQ+yGbaySPlRDD5Id/RNCxzE41gN49XpW36sujGDqiFuzgZ03xy7lw92upnDX/4q
ARfo1JfKNdeV6yFABBKT4yQFO46sdVeQhOcLst06/tZELIHVCxp36+bF5K5aAYXsPzosPX+GN+6q
9TkkvgxL3NEhL7Mn1K96QDz+MtEZeN2CJTjls3VJeplkrBIJ2hTXBwXa796xANg9c7/dzHyM4tsV
cq98u4LnALulWeOCJYtEtqYRN2fXyK+RyveGAZZNVC8lizofkk0LlU9oyfls305mfTF1ptcQeXA0
O0AMdKYXb1r5KBFzgsxCDd1W7UEdubT3FmrI5kEoL+5WEuJmozWFF8iRtgsjC6ovbYV0pMNycczD
vnqBHtlsb0aoFEGQyF7XaVN/qbBWtayyfORFCLaifATSWNt7PRwVUNFteA3J1Wvkdp8gclGuoL2X
XpWJcAudkU1p26htdPb/42eUCC8UJrimh0FYy4BPoNvXTzRnO/Vj+9lmYjyOJjDLZE2z3FoOCk+U
SnDoV6y7CSTYAUR4DBDkbRqZWFsSupg8fnGs0nxM8yG9jyX7h8zk5ce+uS1se/ysvczA2/IceJjS
sK9YaxZHy8FDAPl450q2UojVgCLHB+5w55pAqHnlAXW9JQ8aYI8Id2oB2CvZ9IDeBXvrHAfwWRQD
xJeuwdotXgCXbvZh37C10KEvD3andT7aS2yLXrX/3+xqyqA+W4cLMYjukhbK36SsL9dlIfJnUBby
HXQpg6UI2/xZiQZFy17kLYwAzWQKEZSoQI9JzhYHn0+fqwt1plUyPaYgIYuwdFLQ2VrlUcmeWKfi
B+W1atenrm8iDOe2hwovy2yhrCjc23xrOVL2/1CHUYLu6pizoT3M7pDtg94MRKiAnqrBwjJVw8WO
y+6lXbmDrV5MQ7YQnBqyBTWjqtMMkwZkYHUvVEkriCuglIWa+QAFs8hRV2Smgwe/c89kxrcLhqII
IPcqbTClDxW0HEIwO+r1rPE1tMd2k2bY391et4iOZOMiRoQEWgAfXsP0tr29fMNhrYt6PzhQnyAF
FnROkHmZ39U0kCEGHYMM6WSD3R17SEttep1ly7uhfYyncNN2IrojU2f60DsWzT/UR6bboJvt90Ht
MNVHq1P/kP//dVDcAS0Gtgd8tE76iJN6w12QRIB6VFLx+tvYREcjwWrzWoRt+VSk4U9Lr7pqr4kX
PhaTZ9AJ8rnp/t6k3pszIlbyfGuqFBVnVhbVq8DYh7auLB64P92jFVGdcf/XFveKYqEyt34EJIQt
nVywB59Z4way0s0JRHD9QUmI5QSeL+8QX+YrA4CJ56mGkMZY1s03vxZ7aQFvuygB5wY/AYRCc/4N
yjvis8s8tkyRbpun7A1N++gVb1OqCYClTjlvU6Kk/BTh3o1bqT4bJetBzYizETV4C+gcqM+FxDXp
TGnbX/1KPoEmNgBh6XJoc7EhbbAQYZWz64HiogZx8pqaTddAKByKnKQURpphVc6887udpMVcBDDw
Mk4TrAXPfgHZ4AVO7BDvnwWkOuaTj13/i48JwM+hn2K+iTrercTkhfs4CMbPHuSsO1VWn6RVJucM
DNGLAboen8ktjlNjD45g6Gza3qJifbBLUhZuBYoVVyhMttexqvC/rrKpW/Eyg+4HtcfW7kArYtvr
AaJC0AV1pzU3vS2wTP+EzhjtibceoKv2js7e7TcT2SfHmv2J4p5MjgaMDLDjrRrtyU4m6vyv9j/m
xz3+4fP8Pj99zoAQHe9zK+ZsAlS1bSzDtXFD/jr0ILIdWXfXFSl432vlI3VRJN8a7oXpGth2xH+a
DiQjesDsw6cEQi+JB1WYBE/pf091s7xPNw9PQOnrDjkUwrUagl06+i6S1TKw/GxDNtJO6MB8elGZ
ueA9Ay82XqXcjqw9UqPmjBtTfmYvHOl3Zw8s889xzd9ewEn15jbDyLRb0JbdGawh7nP6y21qh3/N
9rsbDS/DCP9iF3c/n7AxhgLTXVs50KTntfcQy9h+ANpToX4YN3ppnrIWzBbkKW3e7lyX++BKZNiU
aP9mikF1KBpw3ZLPaDjuopFA0zHkWGYffQWwLzsfrmCuZvdMhdMJtBH35E3TDgGeW3xODplyOAwe
UCt2aOS7DDqYn8wKKYnQC6MzNUH1t23yNr4aUKS75iNfjbrGNc04Q9WTLBfUnCaL70DGbM692SAA
hBmKYke9NKWA4MaZmnrKMQMnH01ZgF4n66L27EQhaFGMAMEKsWQUN9EH2eSAiUMO7kSxlC6qJmji
xdGGmlYq1JGZ0Czqa1E8RcgbXe1sDqWQQ1OD8vk2XMraXAZet7ZaDpXCKAkehhqlakyrhVaqB+2E
1wJo3PVgf/i3h/LbYzPgVf+HB5BTCIvrlMdf5vCwf18NMYc+PNYsOVsDiYOQisttHCdNu98nxoaI
9Gfb3A9SfZDs1w1YYJ3CsLZObSMrwcBqijxYffKoiZTJ3CSEDWFqhHJm0w1T8z6I0Drk9W6iFrm+
D2QoRziJCKXUCSvvuiw9Qn7QuwIa7F09xj6hjKs5gyTWg2R57a8R3x7W1Nl6RnAeEbJqdSeZiiK7
lF7GwEqL0WnsJGuU1DcbGu6b0sJOtPk2j9aDIKWxBbw/vieT6fdYVIH4eUufYOj97iigB7ygXpqD
IQdXmKx/IJOqDFQQKS/d0UeAunZ9cJhrAgDy6xOB9AeqX8YjWVozh+rT9C1M4n5PATgJgtztVHfV
HMBTMW8veNE+UCfdZMjGQvQ9EQ90g4m0RdnH78NlXlUr4TLQNxepv4/xHgB219+3QZ0/OSwpnnKs
k/iQDndRzXGPO8xeOkzIHXUCIT3tOIgSljTgfTieVzlIXEdv7btlcuH8SqAJhpfQCpDeCew74LtP
aySVGzXE30CD+9XtoO8DopFgnwuoMXpZZr1iIPXTwLEy/JWTADRTrAwzYXtHQ/Atox53SItbGnoh
H5AXdhZh1WQbH6wFCjJIn7s05mA7zZDByLSSlJZy0XYga9kH++/+yBmeWdCIbo/S5QEQ1hRIBR35
+yMGWHlxteQxEhq3jg/BwoYigZ4Cq2YR4xne9yW4NFT4ABWv8MG1kGXB8jjY9pCxfQBHAGL+Lkq/
lB+cyIOFiXU/dF+n0XGSZRYIV9OH/wg95SZLR7MDN3pK8qU5aEqnbqDZp69Q9wzB2w7q3WGPoje9
s8NzyYWMX9TuqdkwcyXACvscY+eBZcu/3ehV0TtQ0A7y9q9utZ6NgMzvbnofM89Gdrqo0dnydlGa
revBqNynCsAJCJNt2ylNj9AFy465ZdjbESiEO6FKwNhLy792IULXNXPKLywWX2Khqh91Ar271BvE
gg+AQDei/NEF9ZfREMWXvC4SSOOk3nVk+DFXhsjuIFDxdpXaGj5exbXjZI08WAP649eam2+sMVCa
Vkdgtogj5oMZ2pAzrczfbDRIU3D4kQWJjcBfZ4i9XSESUx4cpGwgzOPYV7JF8nOr7P5RWXgdBA5k
h5sJXFg3f0hfAdIoTaxSG6t5mA8vfTtBtLS0751xcA9cL1ZdYDc2VjomSGNP8g7J9gFo19+Ns3g8
Gbn2TNb2YZC+/0+ZmicTLCe3E8+1Zkvw6+Q3nzIJxk9xW7/SGplWy7RQHnuIzcvQ3JNdBf6d4D6w
D9n0pYsgO3AL71IYWNttBrFz2402VHkwqk9VBKUKSEVYqxh5RkjOJdOFh9JckoMTfErb2l6KAsXq
jYyypZzMaDPFjn0xgLidD1bAxCmQ9rrPQ4S3qINcFOSWlgV+ZBuy9aj/W5lOHEGYrpN3vQJdSOuk
w6YsJL6/ujQQgJTjAYvG8TPYcz1IVDrGodNNxjZ1MHgvFchrjo4P9T6htaOtfPKWnQSF/+QZBZiw
qh/VyI1XfeKn1duJBX7cVEIQxLGQXSyszPpU+227Ep2075QFbYG0ifMDEgZgdAinYF0xqCIkVlgs
swrkO5GWpyv0WecD7Q0gD9qmhaRfMpjW+j/7kCMdkgRsJ0J73yajM5F/LYo2wHaLn2jL2ZdiumfG
dCIZsjRh473uox0m9TUMd4venL73/W/jwIcClvvBfm0gy7AA8ZG4Ch76m9EHxkaBxvDMkiBed7W0
PpVG9zUvB6iZx+DBw6ruO+ie+WLQgwz2axDAt8MZBT0JmDUN89M0DPMgyKrOg5oSAS3ATYywT49x
7RjLbFLJEjGn9BiFA0jaqacNk/HtlLqm1EQAxcmnAx+QQCt0WWVpoBA8tiC8Di2w+BSEYNAwctk8
GnZSLctKitcxV3eeg1qvRa++9tJvf6Bk6qfwHf+Tl3HwMPuDfZd6ZgrdJykO+Garczpytpa2711Z
Il/iMNpOOn9EB1WOAbA1AnXj1M440sWpMxwsykB98HnvFr4YD9RqTSjOt2MwbQkSVA7QKe8bRPRm
hJCGD4GS5e826YKBgkSpyZn8hvexhDqi+cjvP87nNFij+2l7Av8GylNMz1jdIiy9bT6BJR2YGx2k
KWyAAkvHBVWZRkfrAw0Koe20vtmmJLhYxmuNbfch9oMKu2TTGPAdRqu5OajcvRtVnqByNw4QLgBx
UqwP1AEmu3DBnUJsP3hjtbxqxqw/35wdTxN7p9X1gxuE3OP14OQNuMBfQBATnGVZOXzRIh6wD3j4
UjEWXkaJfcsK8PuNy8EzNrug5mpaJHFo4Oky5ivgiSBqcHs+DSyrQGa9pgdTS3Z77OxLkbX5Smln
6gkzZOAWpgRAMJGz8x8PP5o9Z9wC2SLK0jXboavpESNWoC6TTk0iPrx1kVFZiQ1UH7AZeghp4H3w
E71VihU5OrGF8iBeeXzPbDXb5hn4WO0ayLTZYpFXOeQmLMu+j9Op3jlxm+0L7ox3E4QgoRGX1F8G
yD16RmT88FW9c0vmvbZePixpUO4m9U5lFphHgm6845hyHpSb7pmeCHbR7hAjcudBIXBt90EyrhkU
+ha5rlRwdaUCHaqhXiJoFZy5rSzgavTWHlwbAvRXKD0AIeObH3ZNYC6RVQ28OUI+i/fBZhmrLfTR
IG+MdM4dMMPDXZ6q+sxcKNRLlrsQ3wEFihk346EMzAdqudpEZ+AtyXadq8sT9FCahDoKI0o3ZgX4
nRc2xdssQZa1K9YhkhpbfhivCxsbzSFlICS8XQq5JXwaIGh2NNswJrswSeRFglRh7fsqXtMvqtQ/
KzMurlByYydqNWHQnou6A+8f+ugQ1KZau0BcrJMyeLOhcvUhLA1//i2iqrY4VxO/I3/6KYI8Xq4j
oer1bSIVynsO2eIzzYPgMOg3Ri9BkAmUKpXmv7LS+KdUiXfvQHT0ToZgrSe7dB1vaTUWOzZRMTyz
RGzb0be+ZMqCknXRjFtyS5FCzyxs7JupZ4f/NO3EjGrhKtBw0bR5qIoDJ1hgY3R8h6rBcJ07U7sh
FjJqJoitf2gK3STKMrOpw/WtN1QISpjFzwivhecemkIHmeKvpKYtEC0vXR+FCLo3cTRHpKiAS9RN
MwH2UGqafmoiZRCf06pN52Y0KvMcVcaPeSZkPC5JVHylViQd59K35idvmqbntpDtnQEdMeoTFhf3
TRZcqG8AcvG+GTk4A3BFMGrUD1hg7UIQrDzHxmQAUzRuqC/vmfXogjCQxnVO11zHNl5SXzVF8ZOb
/6xw521VAqx7Fxb9VeVFClqurD+6mtwJsGG+S5hdQUsHfFGzC6ppau44D9RKiowBAxhbG2r2FjDc
RRpcqEWDCizQFwgQ9Edq0pSe3z14afI0atqTrG/SR0NHbYtK2FssMHrI3YhqP6B2/0IuSMqICzQo
9rcBbS7NLQoBgKDQk9Chy2M5TxLldb/ngC4vwDARIJVduYukDoBmrmzbWDDDERDZksHK7qbwvsrK
8B7VktkuhrzRwiSfmqHMrqi6C/XSgZzHQxFE7v3slDZ4uDS4B+Z50wBMSaaTRrvboNu1Cn0ZKwGF
bZAWzgoFV8CQBJHJjg6+nPe1QK5ioLWp/eHtP8Rjtu48BMGr1twmXdbvXFQLXSPh/COSKf9emAEy
B175nIMu7W8OaeM9B2NZzQ548fa7asSmS8+QYbP06IFHZhG70LQvrKg6e5nBX5jcTGEev1T1UF+G
OAJOW5u7QoltCuD4Bsko/nIb9NbEaj1BJGuayuP8ZhxYgN9ILEqU90Ee6cOhCwF4E/0IlV90NPrd
SmeQefcu2PDEfAhWZAkYwzonLcttmBVQw3PsALKumVw7kiXPMsdSMG6j9p8SsSqD2fZPiTRW5Y3J
F6dFUCMDPhs77Q7bQyy/D1bVoNhODw8hdjMPn3yzeUbKo18nGVb7jcZCuBofIRsbr0uvu1DLM8Gm
MLWpXFqjBXyH7u189dYbRSiXr50SiCk99H184A/FxgzAYBqDwhqxABTC97pGJeOgVcEP5Iq8vQ+u
KOwFeo+Zr516ov4Q3G4rxoPpSAMzPbCl4pZpeKqzeDx4uqyibv3i4ugzakZuiN9p2J+sCVrbYOEA
P2NdqhO5kcdkROW27UAWuwf4qFv6Tl4j4zkac21AmCXlIrZMdW/1fnUB9sUAmhWpU1dVJe7PSouT
/hrBozR4ACEgOMwz+7snfXmkl1PXxMEFMmjbVuBNv2xY1G/ApNesbks9PcBVWXskkwJN38b0OUDS
CI/KxB1ew6zag3jH+GE51gnCpdMXCWaBpYd6/zvwZhk7pzP7HcpLgdrUgzwHdYuJWe+nQZR3U2gX
i3QsxDnTValpDHi0giTQ3Hq3O9Ip5CpX+aHg4FK8kcwAFgpdH6PzwK5qFgfqyHB7rcvMRo6fhVBy
7czxXIMh7aX7WSmre4nYEIEjF6xoQR3wFwn+r01iqWFDTmBtfRvD3Np+sb7bUbZTdRE/dDUXV5Zz
AOMzE/RVTRJfM1k2JzxxvlDnJER1BkX1uRjc7MTHNFtBGRcCi7oZdHgDLuiUDqGR4BGme8YhRY8H
4U4t1OOuydg73wCJyx7s0asvGfCji7YPzM+iGYxVWbNiT80UGQuoY6rn1NJbMOBsFwLMMJ/DpB6A
rTD9vSf85IiqU3eJ5dCiS6X8NOWROJvGGIBAFzAACMm2K6P0o0Opm9pNajczqsUZ8UpookUNkmFA
Ya1AZSMO1Hx3s/RsAIuBG41ABVPzDZUdYNiqyq+Bi5i6jpgnZqOAtOr8yxAU5QkVce7q3QMpCZQA
JEotXe0RtqCUJw9oEpVfo/ptDvIwoDgHLiJwJOOBZD62SKatpxo1IENZW48opbceMxlsGkQp78gj
jxMOxEEwLBCdAs+ul7jTAk+bcU/ONkdhthwbYK4wlEY0ek6EI5u1XaopX1ausRl65wuDptY+BR3T
otXMMM4UVkdqQqSGPzudfGtGwxhvYpQqr4ZauruqgGAY7dVd/NU7Wap4RRt56qUm7dZvznarwiOC
OsmCslqt3YIqOCn6Tdz4BkDKeXeQNvePJlBbc3YsDUHJNSDDSgPITqmzZhzi7QgM0DzTbcCfcyJS
BFXCVSqw7GEZgG4i79P7IMUbbZi8hzosYAKG4Dgw//Vm6hMXkgh2rpZRm3XJ0hO5XCVGm27mdhVN
mrM85vu5bYV4+dZlcaEpytxN78ehw/5QDwbebp4/Q4ktSOqGQxYf80ilJ6x23g6TnwDs82dblFV/
zJsj2WlEGwYcNKomUc3wi6fB5lMfQjDYQy0lDw22IJujO/DvL5cFQFHrGw0InSGMjjQqkHYizq+T
MzpPgwRMZozvOmk4T2ThxrQHfUR3L7Wp52a9SKrOO5JHgYzEqpFQQmuMxsWKCqWSsgaHFA0VkJI9
oBgrWFATJbHW5b9cyeN1dx8D4tIgCx90mYNK6anOj60+xANHuxtFDszQlB/pjLpLuxtATswH8Da+
j4nInfrJs5oq8Pn8eUr9RtPXa0hpxVs7i9IV6Ybvc10dVuE+WbHGVOcOAPyzk2XpKjMZPw5u+UOG
aXeyVPd2iBK7O5HN9cGv59jZkTon7dGBrQFxtHcX6hlQQQdKZ/Cq5cbDLU019Z44mmP9Rb5XlttI
M5CJ0lR0MFpQVGovapErDZxEOw+cM1q/5rpN//tcZH+/4m0u9uuKNDMrCn5ELTYen3gY1SkqbwnB
6783sd1hz0mLx8qtF8uJj03qRUJcZKw5246hzgOT4R6vtkPLEiB2yDaf+gCo7BPLOpCNDoVboZ5Z
H1BmAJLSF9FiBwHeLumNzwbg935ivFRtXX4ruP/i40b4Biro+QR40vnkty4zHLxPkMo46O5Cj/wv
U/y/+0ACDFVe4O9eO53jnOrBtRdE9JCLTGwa6NTO7BDcg7JLVZnOpcWf/In5T/HE+MvfBoU+a2Z2
iH8PGpKKv0Tcjk+qQPFllxvDPR3a2Muglbm8WSYE4u7dWC/IU6FFX03NZllU1taKsUd1lTV+GJp1
SyOsy3CesrfA1WEOOiihr6Bjevd1KKxtGoIIlmw2MpSLpvUKUIMW1bpHTf0+9GT2aTSmbVEzgFq1
3eRpcLOrqHyze2Bs29fA131ySuwh3+03/9/tZY36NcpezYkvnb0C5SU0mcc5WVaDtvbUBc3TLX+W
9aze9o4/LG/5M4UUJqKwsb+5JcU6O/qSRfZwJNNsF8syREUZ5dwmI0xPgldPt0t3eOBs61qMy9s0
Tdh/nJo6Riubp6aJTFA533cuW04WKgSlOyEwmAGScskq110ajcxRBzCEl7kHT6hxj7qW51zbyK9h
IRQUgSDZ0gzzWJrgfRYFdh8UNOlJ3w9Yns4z3Uy3Oes43eJ94x2pEziwx8TJulOPMv7VkHtYceuF
zLzywIuvGm2kZrXJB8/0rsxGUHXpJi1XnCJCrk2F6ZFsrg+CA4DC76hzdtPzukiFb262gv28TWuM
/sdpaVBgIJiVKJliH4VlEE3bg9GaOunQvk8bSmwVxgqrqqE1nH3VYmVH6xk/Ag6CmrSeoabr9wqF
SEhN3JrUi1o2/F7Skx9h19OjgngbDtPXoMWWKPLM/gRCcazxqO1pI53RIQ4LSMSmzZaGhmBZx2tD
D6H2bYawBME/75vHP+zzzB8uMmZBvPD8Qm0Q4uj3gxddmd2brx6EWIPQib/nXdIvmyHxLxD8bU+g
8UA54VgGX636TA4OVImXpQdO+XqoqnMBHZEVdbhbDo2pb1B2rldureJzIKL8IiZgD5Dair+77Kmv
rOkrR1H6Cjq2hV42h1ukiBF7kBDuxDt3fM1NWy7ilEf3ReHaF+rAFgC1FbrDQInd3FEZ4F8OGeoo
hvrgWQLUio6GQA1SPZJNtQ5QdmM/PtaIDG54ZKi7MBPszmrMB6kXtQlSSdRSrSE2BhjzoQgMkcfI
89gBUZU9FbXcCl2oCXVn5wDy87mT/MlOhxGppYMTu7s/7XpasEMbh9Jqdx/8tZ0ukE6GOKIgZ+78
Yziqd5E/NtX88W71NuQGSGRxnKpse5uWAVN/Tny1rA05nF0XCZ0BmPy7PsTrGoVm8aNMA8B+Syg2
DE1QLC3bql482aCMTzXZq+8DBaBU8T1IQZ5UuN3Pzi5WaZp70A99RDIowS4lk8sq4OFPpM4A487S
b0P8D2r06me768a1wKPxVJtFebSQXd1Mvo1FJcgHFlHut985i5bGlOU/wcH9qXNG+yUwBgT3EXm/
uIZp7ksbpfse9mQPSeH3S9Wa1uto93vlWtlP05sO3RjUrwBtQqAL7IdeJxdC9dPVZEWyDe06PdSe
TO9sX0QrK+jVK5D027FKsx/mKD53WTJ+6tUwYvdpFafA6uwTftnl2uu98sXrEA7Urryd9rHni2Pd
xM6yipIOFNiOPMa+NV1baV3B0+G8QqMZak6h3Z6gH1Y9gqbtG9nxxyAq09fqXIC27qGRAkDq2F8Z
AYrrQIAZXYy8iM+1JbDZ57z/1jhrN4mL7wDXQCZLOzDpjlvUUIp1wtLiHsUvxX0ZosALAYcK8Xon
v7egveYvqhyfeMruyIQaLgOZaRVwsRiMchcZbbJRGvSBf7XxwPwsXiBsrA5cv/fmjhDVAlNY3lNL
uGF5zpk43wZlJd76o4hB4vk+UYGE8Qo/pmRjEEQEC+q3icnHE5Zc5H7zncjeJs3HWaXdeGzzReFo
yreZ+G0+kg8dPrSrIZqOEljXzvIPkLBZOC5YPMqMX2bMwgRpDAQHkg1hHKKCyTMKND5RJ5lcYZ0Z
79/8JRDuSJNFztFofGdJdBR22XwuY9t6ZAianf5i7+vioz1h7Wcnk2/+NQBAS2KvwH3zOQgT9jhE
qKaaI1lF2Ms3flckQU6eC25QwiRQqVoO/oW2acE9Edr3+GLK5x6STLsWJdybduTW5wkP3qjzxDe8
wkCfIlPjNHbOdAeVah9EGShI1iOR0y2fBz1SlggMRW41jyQHJ0QRGI3kQFTcdQlEx71fI+mapvc/
lH3ZkqS6suWvXDvPjbUACcG1vv0Q85wZOVRV1guWNTGLUUxf3wsn946s4exjvW0bhlwuBRUZgOTu
ay2UKNJIEbrsU43iI3LASg/Yi2CdBRV/QIV4vMEfwzt1SQS+YYhX7+zaLpAXCG2ohWsGPWob9Kq2
lXyFdNFmKOQYAJMYrsHRZX6NOZCFqJiNP4iRdSvP6qy7vAuMbTu2zcEpm+GEPDvEx2VePpR4zAOe
16oXLCOe/ATFvYvwYdQVGMMKWUyqIvylNpha/unaRm3/dm1Bwd5dW2QYENmdsF8E3Qr7OlvWdtgc
ZnDW1ETVfHMg2FdtGQ/AkdT7okuSboHIKijkKFznVrJc2xEYA2ajg7Tt2u1DY4E0tsKutZGbHmJm
y7D38a2Tsc4jvKMDcRonFa9+OijN5KYOIHYui35r91IdDJSEnDtH92c6o4OOczCU+Y6zunWUpf8l
qpm/yCrZb+w4sPeuLMIHd5ggbQOoflF5cgLEs/hIHgO3LeQ37Wegf7ol9NiDQ49HiX1L67+L8c+n
5DTCiVIAMo7EputDbPvBRjcguCukCwyKn67Lqay4tutmYTaoDGxRFvTkCJRI82T8RG4+A82pKApE
4FrsNaKoaS7N5NYGwPJNw//k1uPO3yqUIkLGSurnKsu2gHIjr4c7b2OJcNxmU7NLi2UM3ZCPiSrZ
IbEcyI4bI3thov8+xJ57j0Rzfwc2bSDWJ3/b9JxlrSUyV9O0mVZb8h9i+TZtjrjxbsyAbAe1Nhh2
Ny5qxpbILkZ72tpSs2BxvJ83vlMvEBvRuyZimdE+Lhky0SXQpS4VrgaRaBem2Yq1pzx2ElTtipdE
62wAz7h/+0So0xyDBnGadLSaE0AmoJfIQFR9gkCnb22CAqDyXPbdhvrpYMjoNXYKa9srSwPDgkOk
gvac12UOKH8qwCDjOv2CjFFev/nYjtbLoq6R/Z28qUPLoAf/JZQWkgLJW2it67PufBQTQl9q2eSQ
aOwSVPMjdY9TrLyaDRjfmoWL0GS/IGM19dCZi0qZfV7Ku5u9MC1Qf8y92l6ZBQoNe6wMBF7jx5pu
NNxC4blJOO45Og3dx8JOYyicIW5OB+So0g4h3b/aDfiFFHj9yfJuJLXHJDKhWb6kuW5jICSEUPx0
sDJpr3mfOukF9GDNhoEL/FKYvn1m+tmcyr3oQGY6G8POXjrxoNYRVioSexDfPY1BtiSXhGyDpyro
94R8fZuhitgzdichaPpcrRYGVMkO3nSgsyARjQKTggMj9nPemqzNWHGU705eQnIondfDjnzIxEX+
12ia8tYmH2rmeSb48tbjmDJfmQ4EJasOCaNORW+HGNHICnh5tNPeLUE4FHyfbSn1kLuoZL5pM+MH
RSDfBSmTKILKTwjy9AbV7CfsHd9HM38JbtJgVwTPRmR8QBW0fbYM8AN2djhAKX6Iz+WQKnAvaeMK
EJq1LJvQQownDRZgjFTf+iBZo0hRofYjgnCN8MPvOi6/5IHTfKoG5O0NJ2QPWPC44J6sGf6OebLH
S6sFC04FNL9M1g5errgfhMJ3EXfDaT41bG0czAprKpWUQBJNPXRwOlRmDaDF67EbbCILoD3QYbyg
8PIKsc7q0R0L7wSwYLUku6FBvphXYXmX+PZ474ke65dpQAiuAGSMcnHkwBc/uTnkdDumnoN8rBY9
GPlOdBg6Izux6XCzUVN3ul6K1NrkIwrCO1WfayfInz1UwT7Urr9kVhWirmVVOSp9Fn2TPyPyivLG
Qj+QY5CnF1RJuXfUquLqW6/KYZ4EenWgVU1D3IfTnPm0ocWDqNtTMx3FuEItEN9Ss3ELpAcR4N5Q
c4j8Gruxyl3Z04eCKzTaI7thL6kXmXjjUOagt6Be12mjc9NghUq9rLeqO4QMrtSJpWu0KMTAdplh
2CPYlpMKgIzq0GBxgFBSlvhn/Lb8M50ZXfEJfNndzjJzMS6s0m8RgB/ABG9m2BhmUGaezugQQBXg
4Ec43Jp/8rsNoxHkQsNuzf//qW4f+ctUv1zB7TN+8aMOWXd635qPfgiRZQMqIfmCTm8HEH+IVW4X
/QJCCenx1iEjUNKXefbXEGrfut1pxluTzn79gLRBRtKUYDn852nC8u8Lo0+hK5mNt08lo1OVPF84
3LyOOsLebbqI2xBqzi50SkOKIv4I5c1yb9hRft9AGlIgFXRSE2MnHYpBoArE8IvlYNlvto7O4mRj
QNToPEx3AGqjdb2pdAKsxN9jaUQeo1qul9b5Zh8ZsNtjiicRfeqtYwC9Tud0yUW5IVbmOmyddVJE
3nL+xL8nRpQKwG1weHf02alW2CWXZryap6LBoX5JZRfezVOl2izWYWSUs4tneBcbJERbMEzog6OZ
PsxnMm3fzv5gI5fe5TLFjY1xdFB/n91szjTNbVbquNlKsIQuY447HvRu3kPRSnBThWBSp6YvEu9B
W5DQ7hLrLpw8Ssir7cJGtEvqLLnrPeSIt2Rlx87zoE5DKRAgHkS+UCKqdK3uXNu+gCal/FaM4mI4
rPjGtbyEEicKFteP65OMUnAzeczfy6p/poJ0KkMPplp0RAJm+81EHmTPyvEOKPMFG7AhSEV8DwI9
fo2jWF7wQFpTiw7GCDbn1G6+tUOQINPXoCKv8Mp66To+WAxkFhyrlE/7+dJ5af4+S2LzzUZnbcqd
lzAc0gXLM/ky9wZbZnqPidbJVQiRXMF77ZzqZjySCeIQybVBIf6dj2cZVPP6YElubXsNQcZ0T150
aKp6l9h5d6ZWH8UJePjyj7lUYNKYZiZTX4OzwjGsYH+ztbldLd2YJVtyoY5UZwBd5ADxkI3mDEvI
iQYNT1a3Tw2ktrdJDwbq23yBnVp7afao1zJdXHCcj+6RO82VhtE/CXURJZRKi3ezmyVoeOP5Em7/
hAQ7yg7sX5ebSfnVfe/J8HS7Mi39aGGCJhGYVHxh5Fs7lb8wDEe++1eVlo8yUgt0VeRCB28EB0ht
1ub8r6JJZetBdC/L9PL2saxR7s4oUbd++5e2VWscmNt9un1xCJCC91+n+9vV9Up4d3nwQnPNf0Ov
L6ao63A3N8eCH8Cw0U1gmm4vLYgkGHnWv8Z182SlWfIUQ7LxIBlDhe5kh56dbeTNZcQ6HMWfbr1p
QGW0d7OCP2sQ3ZETcyxz2TisOke2MFaGyLOFhgDfY9ubH7pmUOduajmFN25QKwLm5NIzHyunr+5d
kF41bmI+kqk1Qe0VZEF0JFvfBsUui3K2nAcIK3jszY2vtQkmTpToYV3dxnuaHJy4yQFREXNBTRrg
4cdiOGZ/JVM7IpSY9m21pcmBNslOsa2+UyddrhGZR6Rwg7v50xu7Q7VZ5KxpMlcm3YXx4kL+dPDi
+DVPpHmiVo/l4daXVgs6EfyDRqMPrqhUWVEnmXJIZC545fcHaiZjYe9khGAdudAldEDGsfGRDIaE
xotXjmxHFwBaD3YIdI+tJPZUXfSRRXZ7HbnU98XYffM7z/sEafdhDUXAYRf0aIbaWIF0CzWaseed
iiqDAh8Q1J/AU8hBiZs1x6KNULpmXWdzCwU+XZbgC0GMZvm24waF2m6u07vV5idIfRxbVSzeFerZ
cQ0xcdN+MHDZReB/pPx1wNQXXev8qUCSbadrSPwgSus9TQ6U2sYa8AuvPxsIcn6JBQogk47/SOz0
rkkH60XHzQA9UEtdHTtqt25p9Qe/dBLEKRIG1kDePyUDlHEVBDq/TsOhUcp/RBguMwSD8RP1N76d
4qeRMkASJhx55BpgtjATgM/SsP8AjQpwOcN+c+sm9HnqSaQREVCb3Rxg78kN6Ii32YbJ7TZbFH/1
iegAkscDaL4B7zAW2fAtkyGqSz3rI2SHSxQlmtmu7pvkQ9nykyzM8AvwPOmyQHn0RUuLnXNzQGrN
HqIvf4/sUohR0MjcCVC2bdtsZcQxEkSBSj/QmQqcZD7r/mD7k1/ATIbnZpG+y7MZjj0cwQy2e5fV
m3NsYng0xOjsKb0290pkydbCKAEz+TtHR840S1rWO7L3cbpQIxK7l6Itiq0D+oGPVlbMfFZO6prr
xHarPaqQIM6b5jOfFdbSsMcNCLQtz/gw+buIkwGlhjIFMeTgUbaKzlpPtfPL0PHAg12Gyb9pd8tY
L/xI+0cvgewISmWS/JKNAgkXs1tRB/KE+SWChqC9isd+hRoq/3hz8wcRboYglcueA83ZoVDjqLO2
fQo7S63BUtZv5uYIIjbuVLgkS7ZPujNHELimJ+qkQydBGAZQ15VaNFufmG+zcbN7my2wjWDTatUg
4uVayYI4syA/dOpcs7pQq2ZpvYu9rFpSkw4I8oKYM6gvvPRQsDl51CAQW/JJSoRsf5hj9pgG/DzH
nz7FLqH9WrTgngwHXjwaiXkkbgYf6qS7BFirdT/dFNDoi6ZYdHdXQrT7kXfjkUH8dY2HozyGdRAu
G3fkpzrJ7Q8MdOkzbZ1W+QEslMUqQNXcJ3Lz05KfTBZsXStvAap3vtAdU9cQrigRs7g2jDXHJmjd
FQuS6IvOznlpe5/bBLSrYzNGB5al6nEaSP1VkkNDx0K5kB0lzj5JMY9TW863AAGfMGy6L8iWdsuW
e+F94pomxFxHsIza+QgR5eTNV0CRRUOOUa1MJE9bMPSC+4OzVU9nNraqndIuwgU4m3unMzt8FU0P
FXcXMKHpAFJMHWxrFPRuRcORlNV4EjVYRoDfX45bD8+ZaymRWp/40uY/RtgMq9pB0JX+lmnYxlco
y00aXPfCY+JzCq5diCl2n62xZ0udxB209IJu1zitsWPIdN51gIQvkZcbX8q+PxGHtqfA3hnl3WdW
ppCDBP7C6OLsSQF6D+g2zoKqgGwoHslPRqzfbLdeOlOM1etOVWAG4nhQAqKRHeiSfSdNT05Zvc5X
PP1TnAJkX+SRhXoHxYL42cuKU54b3lMMwqcDnijTXdgNnyd7yvC2sMKQHxwJqpSf7SMSGYvcrMsd
Hn/9GQv+/jwKp4M+NM+3iVVEi5L1ECGgHhlG46IpRbjNuwG6ZgZ0EFxvCmpNzZtNJumwQ21bdW2n
Qw1ifWQvYKMmddxseS3rTelb7ZKq3KjeDXvgq+SOv6f6tpvdkPG4ZagdXqRE03pTtvLs6orcWr1W
Gk+PwDCtO5UIYx1NZ4EzvJ2R7U+9KCwFfQ5qJbcxfj0HF6mDTT3K4rmq1DcbUcZvUVlvEIjrPpuZ
n6xQPzVctOsismfm9Ual0llaajQWvpuZJ5cYEShQTG2BiBzWOcGBTHSQUxSZzpCmgJZrMUKIFsWr
m1hqoJUnwB0VcZENBADQv7GdMwI5+cWbHr9KWy/W2LBdzAUeyYXRJ3vODLwlygQa6G0dcIjpmPE3
H3eFaznitfDCeGUKkV28hLnHcMzrda+VBtYbeHGoeX7jdfZjyNvmyQ2jZuv7ebYPMgGltGky8hht
KK5HtXhFaD9e+XJUK8ncYQcKQapRp4OnVLn2pbDW1OwA3ntw3hy4LbZOlqFcfGgeR+UD2p9E2R45
DQAMofBwhTLIm62UZ8OP9yp01n/SrPBtvGqnznFKxUsVshVKFjvjEdE1fAtdFBQrwv4nSF3tkOu1
8AqDyhOIFKtriGDMbKMmdaC6vdnZS0OCAKHlrfUMGHh74FYxcVO7CB9WkIa4NR0QKOJ7tc+xHaBC
2nW8ZTIxjEOq9YNTV8GjFE16aofEXxKjt/OXXed2esrtSZ4JEfg1uHxTiBIWC9y25hfwbWjU/Fvp
vdTOAK4X/CFSEbWPzK1AODQ9aofwzbcNwWhsWzp8CE2QV2sfiSzsDcfPnEGZp9fDR8jFvNmpEAMc
mbOd/EcV++vAGIExaJpkx7so3CDJgbyeO+K5iFw52G0ACknSdGcmWfOJPMIm4tsY4nwLLLay5Uw9
3xis3/6xTcTzyJcBJSNcb2c5oIYLnRrqZ/SV6up9k3oR8e/29P2XUfdb7y9jb87tNFXpGno7BuOh
G5B0hRR6eewRAdioyrQfFUrCIHOsxm+5f1f0nf/dHssftnDdZ52a2FkGvX9CFXg1j9FZYazVAKQS
3W9s4NU2NsIcsadpDaSnBU83HVJvtJeMvd4w0zdcdQEyiX1WQtyHA3ndOVkNgeJBvyGxb37QZMDa
vM2eOasZfqddBW6azN6kAsXFUVIWZ4Dg1RplT+WHSppfCdpoOF/x2Eq+3cawaAxXhi9etIM/JqHW
UGFcbm5Nr+7LDeSRw00qg+AkBkCvRP+Rqt/zvIU0XegPF5e73cnS2MhEpW++1snsYPePrDcXyBaU
qBDBLZFjhYmwMC9OJEOTTU0xNanXboHtpF7sFa1n6v3T2MQJkbnIFAhUDXXBMgHrSgjQWmXvHkvN
sNSc7F3lgDBgaF5K7eb2D51I9wF6tCsw3AbZNQwmAIOOTmDqFvyrAoZ4BVoNfmcUUP0bDJk8B2le
raEkNZ4B+UoPTpE427HI7Xs7LsSyFU740lrqIUtz/gPAftQ3evpbWP41XIYa5RttYoHIH+8K8CN4
CMV42Uk0rY/qgf4D3f5kt7hytrKoZvUhb7Cye2C7j0pBGOkmSJQVYbMVOgQZ7ghBoluHWXAIfhj3
YLABE1WBqn0EVxaliLojNZshf2sS9BBvh/e9w89N6o0Z4GH/dmw+okanVNkK1LYnUUu196YFFqoR
ocjmlll4pjYdJhc/H9U+TmR0MrH4JD6DWHfffZGH907X8wc2JhciQ7BVZ29RNhpvyGvIxu9A6QX3
WNvOXmS2BhtefQqvaeX691zgr5i9VF04G+3W9hoRShQI9xX7GNnghsN97V9VWIOPGw//MzAyyEH5
bYigS2efR5SKQxyxth+avG6Wuan6T7Fnv7aeTL5bZYPhUx5KpCW2Siz55ngQWu0DwSDIFuCeDmpw
o3QD0iStGZ1903hNDZ/PC8o2MbNTHoevtEyjDYILlOvCtdvkQIs1j+M3CDB8sSY2L+L10r2fno0K
r4qJ+YvsTa8B7ZjsvHOXN1eyQ6YzxYvBKxcg7B23AM1kHyXkxZXphl8yHzBoCS62S5yG3cUFgBql
Bk34JYY0gGDg3rBk5G9/HpmY0XivMvujwsrmDAomdcaqV52xA4l3ojc+uHYUHe042gRWVj6madze
O4lEQUsHZdAeMZdl5TO2o16jFc0pCNzPcy8bnG81wB9HLI6wa3G4AclLRMjIlw4grtuIThl31IpK
z1n967/+9//9P1/7/w6+5/coIw1y9V9KZ/d5pJr6f/7lsH/9VzGb99/+51/cc21XCA4OC+GBfcRx
XPR/fX1AEhze5v8KG/CNQY3IeuR1Xj821goCBNm3WPkBsGlBidCtx3e2N7EqAEn/0CQDYLhay29I
nSN9rr62xmrexwZdmByBWNkmtMLqhGh3KDUT6cUZw2zrEq8c5FL5IhzKaDurDCZR81MbOOJLiEKY
2zIjTkS8QjYmg0AImInoECT+exs5l1m6YviNHyBPjOrZ6SBU1p/t6dDHTbXJ8dADI9NfvWmlP4FM
P9uJlmHFLjKnQj2S284uNJacaQKoKbDFP3/13Pr9q3cc7uCXJQRy0A7/+asHPV5udLV0HpsuGnZI
AgeomjLHdcaN8qVKkDSZlhPdCBx06fLqnjwcYJ4A1WYoE/uzV6V845CF7rt5OjbRbNi9hlixcRCi
Dl/SqLJWsZ10ZwlJzGNZgCdjQG7qwwjSZ3y9zrfJFfzTqPGeXJkPpZEgHU50m5nVcKfD2D5wbuGZ
C0iD/A+/S8/+9cvhDFFffDscpSGOcMTPX07nJqWL0nn1OC/SnUIAl5/zD8hQ5FcoyrZXQPWf6XEY
1crY0COPmpMXyrXUdSigVWyF3itiwHrtiEyBNQ0PplDVEGsQovlk6eospzUiXooPKmb5R2EUkAwq
OrgOOT/W8j408uoehfYbJOzFYz6x6ZfgtgXdQeIfyQbKsGTbFOB/pF4aUEX9Rky8/IiaQbW2ijhw
e3a2RHAq3o9SgbXfV4A89j44M+wuqZa1DxRh2DxCu148/uLLzfvasfYulDt+WdqTwpylhXeYOkl+
bmwDoJM6BD2w/GUnk0ffq87LnprpgEhhUYkYBGBoZJHTLlpADw+ZV6gnS5vVxjDHfE29NLrr0nl0
DvLeuzneyAuLrS3eJO/I5dtGTk9ls9lQR2mx8D/8Irj30y9CMOaa+F9AMVsChizt6XZ696TCk8Ua
QCUTPAq8oiAfx/pLZ4JemXCGUfnB9GrrlRZh3Gj7UyD8/mKEHpZoRgUpyDg5k6rsrBJL4rGzPCyd
Vl5RFItmUnuLUAQI7Z0yhrhMUh5pEHVQ89/a5skClvjbunZRZTPYbrqT3WgeGXfNI53xPrHLhYoG
VFshUcR23I33t+7ffGYDr/T2Pzx7fn7sT18mCKAczhzXs0BE5zk/f5lJWDEzzZj/IPt6QCo28xYm
8Av3VmR4KPrOzHWbeuolZ2JNa13yqKoQKL2Od2C4BfEs0oiFC+xxW+xq5Bmm52w1PV3fHQAyOrca
Wm5wIDM0PhB0MkOE04JRLavEBL2rxbKr6SXRgoIt1MEy460D2ZkIUQLQuhtcq2VcFOCy8b306qDO
5Z+/FU/+9hOzuWRCmhYodxm3f/lWsKLigWpS54FBLvdsT4IZoDZJUMI2qdwSJ2rgxPGqL66RM6ar
d9TLOQQNiC6ZbODPAzDWBZU8USv7ckAdXO80q7qKDXBxZ/WSSgFzAXoOSCEHRzFVDMbBVupCfrx5
1Q6q0ySDdGM3hYYKPwYpRmQEO2rqyda5QCiFg/2bjfyKKdQ0O09+ZBtqF0ttbrxUE733QgYjf8Rj
GLoiVhCDqcsp99QTldDY8ivIcFHvO2+P1zUEcrl3CrU1/QSGz/g5FZvYqsedEihUmews7x08IxBU
BGsKdvwg7HdRjC/cRVt7/aM1AUgKAJGRusVOaWpNfd0ABaW0QVgOEmFhoEDv3Jn+HuLexUU3EWjm
x8Y/upn8lCrdPJApx6trlSKHsaEmdZgpIFTMfP3n34glfrt1POhteCbEBTzBsQuf+t89hwaP4XU3
2OVDGJpT1Fl9jOsq+qI6FB36vcPukfmJUJ6HAmDw64VfCjBiIL/vvxRIK22gmwqWDOlETz+P9KqW
YQMznLzMiIBxBReL08UVYlKgq6WmG43rsNDjYxtKsIoEahNNinhFbuRn0MSi1HRqYofR7Fw5sdxM
zawC+Wjpin5HTQCN3qakJqSQ1xFKzdaujV85IYIi36rX0eg076DXQItjZVRVM3AIgapxn3JA3Wbo
tchAJAElMHOGXkNtLr/zbfEOel0Efb3WXabnj6DPGQDMQd23lcgXy5L66lhecJe0wL/2APG82NqC
Ujhj2QkVCvLJDMq9HxbmC1hFmg2eqf6W3OIY/OcFcl1d46LeqcUOguwOb15v09rBiAjwNJymLXQe
IBRfnGrNR9SNQrpxKNvwCZzrHPU5iNZVst4PNTICgBXIJdgvom9YPqlFNpb+c9KO1so3+vROoTZ0
p/PW2tNMokEG8DZTx7LgwSt6gJOhk9X6/dKCaByC08Amu9OB7KJqhnUtbL00nfHNRh3k12OUzZg9
z+FGW4hY1XdugAiK4jr7DAL4AylDNnFzFP3ovaCI0VnGcgiBn4B8qmwqc9dHCNiblm3jCtzssxvV
h9pXzwAzJHcMj8PrgI0RNC8gcC3y9gl5rgBydkH+lGdjDZmAot1S0ylTva9bFI5TEyLM9n1ds02s
7fyKCLu5ylkqH6wyT+9YKbfm0MsHMvWR36x8yx839mSzeFlDuWN297tUXaxC7SlYC9EgsBumzp4C
RiFlyCZb00vURrcMgHAsllxQt70YyrxGlUBQL6/3tl+VP1orebXj0QXmtfaX2Kbz+9K06y1PawP1
QCPoGoDi3BSRzh/+NE+a7PusKLcIWLTrsoUknoqKh2JCo6AMEirJExBFGTlEG+tU4ZaCjQ4CwgHk
64x4SrlRiZx8P3xy83w1DvnwHCcAaLilYyLXgh07VrccAI0cL9KJ3FCkxQrAov7QVU2FDFzXdsm5
jvNyWZvMu4KfNNzabhFBcSYfTomF6DxKEuWjYyFR4OSh+wWYqnWaBfxHoL1j2yAjQ8NRDuBdeRBG
WxQ0jZt/fhLav74tsWrgzGZ4MTimaeKZ8vODEGGosrF6o4VgvIkQa+cjvUSQAdBN3XuhNnegCkNE
hGwttKPCpn0aG6eE4A1Y8h1ZmNe4VVgPdGX2NcevEsVl/OPNAzX8ARLVfrSTE8UK8axokKxi/9N6
ayJV0ZOALZ1BwhHCuMugrrN5HWGj+nip+ZBcdNhY99TBkAG5/+evwfx1XTp9DYJh3TD95zi0w373
PpB9jzpvl+nLW0279CYkKW55BuVjkHghDGBbI/gybzd9Gtgr3tvlrw8DGlGkKPKnuz8swGeHTFm8
/OdL5uYv6xxpuqbr4i/n4uHBf9t5AmlqQmgwii/zgn70ZQUm9CD6jJhwOgXlwbaTbEvPZ9u/zPSO
r0yUUv1uDsDbOJuZraPPkNq4eddxI1ciKhU4mtYU5sykFz1bAlwueboewhrEwUh5rFRihg9GUL6d
QQiBrzoNmIcKTL4aprObn4JE3n/Yjps2cic/fy+CWa7Euti2ECjgrvtrMIRBHDaXUVhvU53wg4bq
9BIFJyiE6kTwKco8MKmhftmVFQB3vI8A/IEdhSRyA0o/5DEjFX7yQLQLzRzhXEyErp8zpNfITeVC
HYMQu3dq5gLsxnXcMXADRlh09U1xQOLlC2p24h9ZccHaAw82FdhIbPjuy8RYu0SAST9wP202GSvL
U5O28oBcZLdtKj7eA+IbrPBEsD5O87SNH/0Yx7d5LAOEgQ5yUkVxMYMQzyEQEbYX1Guf3SDJDxZ+
JOYUZdAgMgr0eTSeK9A3XMiLzNQcdDnuAKJ9JTuZqJMOQ1v6KxOrx+X8CWSspylrs28XWqlgS7Z3
H+bKZquHuD6+s2Wtyk4NK1eiKyFbSEPoowQwRFsrrbL3NvIxRJVPUlot9r2/XzUUjbG1cJm3xQu7
3AcMZHopAEgQAzQB83NTtQJozBKnuLAQ9U1MH2xr2miP1M7dPFg2gRlhkTSsU792IM41JsMSPLx4
MDlN9ih1KM8j9+8cHqI1mXTqm4u6YQKSEyJDGiDgR4NnP24enWA/wKUs8YTgCZYdGIl8jtw3Emq9
NIc3TQT+bWDftTiTB0/LZIcQK+KYUyfZ7ISvEQEJ7+dPyrxhkw3DuJrniLBwisf4TlbbqE5AODaN
s2pXrU3PlOt5htwvrzZkEm+TSnOMVsALFlualY+Ff4nS4OAKJvIlUGUQNij8YZey+XOawOcnKIB8
JHeap0d2eNGAj/FATT90+QT+QHngdAl0KAPQMqSOdaJRgRsYu6rA34Suimy2hap2pEwv5B/xCBwP
vhmu6LsZev+zndfRyQXF2F1Vthsr5PwBfIH8wR7BqARZAm/dOCJUyx5C9hD+yK7kglS1DSQURC0j
y8rXVsybrdeClBaS8WmXppt+5NGeG1bxIR19vMdk+opCunrlNLl1hHhl/2C07Rez9JNXlNfgjaQa
8+IGXnKHRY6zoA7l9D/aUhrXyM+T01g36Yo+AAHWoztVxeXtcAHjG9jQe/wp6ENS/ykH2Bgknn26
TYvO29bcKD5BwXk5sMrfWGkNhKKHbIDRHLu4RAhbI6a0xNMl3puJZIDq4itDAIstij5i5dLHQ8w3
A3WlXtOJ2pWDDeSWmqHhoSwG+p3zVBV+wyW2+hfX0+wRugrRxrcQD6JmqSp2B2TcbvZtesB8wTif
b/za/kqzyUIaW2i1iiU2c+ajZSC1kdlH6pstCgX1GQqn5kt1jUYdsPSFYsd05XaKZTq4KIA+qSGI
hbDe2zVPobUYOZ8tXYfOGT/ZXL1dc+e4d6hKVfM1Tz+HDSDy+Zo+NRUohB6lREJ2+oDpQNeNsGU3
X9c/XTMN6mvjt2sOkgq870jf3DWq33RGIra68vYFUjyAMukC9QFGizcUnQ6prlD9iNB6EUmx86jH
NXKA3lQKdbDZswE2IBZuAPGvqbxgmqNDYe7Gj9yPiR1Cj5hsDCyV4YlOZ2vRWmyBii1fGckqjPAC
sJPHuC4BC6hAFgbQcvoI+F76WGYQNuy8Kzkg92yvGRA5a2oWLLEeMJgcaQiEpNxVF3ZqQ7baRc5R
R0soag77vE2Xb8Mwbx02KO/QJeibrTZ9hMx9czeYzvbmkZWDxj9T5zuaS4+Nd8Y3Al33siiO5EdD
q6CHqhfr6z3ZVM+608Djl7Ec9d61y3SFAGG85U0vDixR2TnoKyz4+pWvir2b5FBJYipbpGExfA/H
Tapk/WNIx6/YiFkf3Bwx6rjyFUqLwZ821hz7E6sJrr0POhLVWtlny3SRcsQg1F1iwdxYr7Gwwefe
jNkDfXI/5OIQx72zB8PctnAdsNRYozw2cfjd7qwS2TYDHImOK84R3hobXgQmQFlQXh6S0lsyH6lz
o16XHPwOKZL1r27A/h9l57HkuBGt6SdCBLzZgp5FU970BqGWupHw3j79/ZBsiT0axY2ZDQJpwSIL
yMQ5v7mgxLxk0Xj5d0e+5Jh8s4j04i+lC/+sMAj9tEc1WZnDFLw0yByuUfNXYQ/Mv64NGbw8/uu6
URe6T8DqYV8JMbwDNoUnq5GY/j+uh9MztLCiKbfeVCKEjYj2tkZKYh2kOLHkvca+beq1P+B3+UGv
N19eA2NbID62V3klfvdM+1hly6y1p63cGb8cY+y1ax4lpATkSEJagaiml8DTyqODJ/FGDsjy3azH
7jcYCik+K0NzAO3tvs6e/SjbZzsmNKhVw0WURHkhyWGbvVwp80L0okznlduuPYyqSLaVXgffgnp7
G2i4/Ubv5uKoqQRK8Ir7vH0QwJe+kvPFJewrzzppgFWxTAj+5VhEXf4+u2La6zCKt1nbdV9JOfmy
g2JA88ICLntAw6d69lw8jOSlGgsOcMOu4TEklX6yEVJcywbFarYeT82PzjXMnYvi5U4ko/JRmPzy
yzVRSqvWs3BTMoEAR7DarW5fV4E/tw9sIny2FYxOgsWLVo6oY4AjxCO+2tkOd+Nc1nvMLKb3ucCu
Y/mikwx6PjqK2dmeFQ8kV6z7M0vSGzmPt2rCCCIiLb0vwgT3qVv+lCSqBQWfsIhNBmzRE5ENWui8
KCMej8tqWiux9VwuBzdlb1cZsbKRy2fk9TS4fwp7bG4LaplF865APmYlB8lePSDQie3kWZbssfMw
bxhYhotC37HN1Y4QcXwHcMVbairKUxKWD1rQhx+jU/DlwBm8hbTqWgMto2bjRrbaWZiuFTJABxnD
ApD4My1d9SJLy4w6yfi3fJkRlTP0uQmDWRXX/ZtznApsC+EWnIAwuqfO6tmd9tWo7wenu+pLA5Qp
uEi/NStjueehbx/mMsYKDXiPewos/e/TSdiYtczjX6H2bTBDNKO7PiOW4hnJSjiiXbmskbvKUM1k
havfTu9d49JAW3iea1WcjUy9/uqcK+SNxi5b38o6YSeIflWLYcoyWZNjZ6nGT2nkpc9kWIkbC+9H
Z6e06Z2bbfS24d9MXqgxiz+7stU2AJrVDbBZA0EnO/5IQ8XeZIpX4I9CsRpQ9g5EUp5kcTT0PVAm
dlFFYL3kc7kppjz5CEVNQHzxhmIjnXwguu/uajX41RqnY7JG+Gc6yNZedf4wC1Ff5VAl3MyGCvA9
rcpH3uHf5HWy3KyO8kNly/wwj//7Q8nWjCCW/FAKQpFsFpJqF0yzepJgwRtscCnm5FH9gDeZG+dc
drmx0X8DGIZKQJx26eRITvp9olsnOWe0dLKybF5XbbiZ5nEFuiV+AU4wvxmAppMWkqksqUPBFg1R
b1lyNeNgzGpyK6XldDLCYniUbUHrXZF9cq+ypIfqS4VC4a0EOO+jGx3tItvyMPuuCSu6iU+rGJUT
YjeH8+0Sap363BvBSUpMo9NZ+7k3gStYPlzQFVDftdR9kK0567yvZSbhftmKjTj3VApgswvVN9vx
0lWmnlu7Tg5kWIrX2XbiXaKo2loWw1Rtz24dfDqqHfFfjN1lOCFaJRvVlksVRuMd80YpXsekL7Z5
TKRXtg6BkZ2aiSfabWyL3IabvsquWY7iNfFeNu7LRUU39BuMA1KSuEzkQeQ/AiJP66G5pAYK9WmS
aWvStM3FqrCLBdvBaSxI1U8I/29vlZXwaMLd4jHOevOgh/mEs9gyhwqeIDOyz3oQh3EG6ozGXv6i
eUN2qSJxUXGSL8AczrywaQauNEurFTXtQzABXAqyqniRdfglfbMyHTzPUhV5A97jy4vQJCeYNMDv
etHw9GX8qIHACQQegbIoR+jlViS9+ixrNMFeb7LSZCvbxJQMj10/3brLHsOIb3JXWsleFl2iZ+i/
98+zM35DcaU9yepWAR3HP2h/lMWwqUwIK6DOZVEehlp/Ndo0PcsreTMo/YjVC+YLH1QeVGuNhcOa
f5T0cTBHdWOoXb/hSVNt87Zw1nJgX2jK8/Dj9tc2lTevJzjLoLuYZY4N/Zqk8U4XU/4iu1s5+T1d
nfVfH98NTd6BrA8vwbZoBe0QWne4wiAIgWjHMB4TZwH4Ku7xXiXPktHZAggbz7J0q8K3gezTOO7g
Zf4ajly8AQJ56lcQ5g+iHJ1NagKXnwBTPvaxm90OQeMuuv3B0esK1EqyBtW0ccx/9TO8bth2Dv5w
niij9ZCE2pm0aHsGUJatkzEVfwYHGa28t6tm/7+2y/EszRkvf2mxJVnirCsyDQ9dC8Vbmmzfi1KL
5V6EgYKKydIZthud2X6/3Vvl2AZ037r21PHgkgi5Nob2U2YWbVeg9FXX9k5mFtm1nSf07J9bdqGy
VxA7b9OA7G2YDd72ZsWja299F7VPnulVT6mRvktARRmH7tYpS2/bsXSS2fMnG3YeXNVid5drSpU6
OwleW5IkEiVgkr+7SKmmZBTVGkWVcTMNRTL5jpc/Ip8XHyTO5lYn0Tb22Dbrm0cY1tHgDMoRIW1b
dfnS0OMVswnyM4d/gXyc8SZbcarCJxd7gDQZwu0YEqcrlQFRRk0v1LNIvI1GkuXRWA4TIgqPYVZ+
n/Q6OcqSrHc7/ddQWScPqq2M64mXtqtlIJkboXH8MDlN/2olXbNpK9Fsh6VoKppzsOMwWsnWwoy9
a1WbR9koq8q+X3uGqj3JErYrqLxOWfGAlffvs6naNgpr+wnD5fZZSc6dng9P2uKiPWRkYr2gVX3Z
JuvsUMENKRoICC39ZZ2XnNu60099nF3uA+1pVH1Z/NdAI7fIrjIIWtFAmGL+dSU5IM7yYF/orpte
cvYJcPc1Qlihs1eUXH/Ig8H+v87Y4W81JwBE1BI9IpJGlGIBs5NlHqreOslSNyrWA/4Kf8iSPIAc
n1Yxhtk7IxvQe+7d8LknnroMltMEUassd3e07psE8eZlxlZY1mkYFPFsC7A2aY6V4Pyuyz8pRh15
bQrbRUmTr08e4rp+SA1DOcvSNEDHHAftXZZqZ+hPdeHOu5QEzCkKBcaEyyH558yKvG7XJtWX7JFq
1a8esjil6coyyxh3O7NFyRQuyYzzqe8hunwZqtS7qktDtjQUJphIdEVhexeDd4Wz+msEpMmfc6nD
+rDSQ79kug1tNp9MRBRnvXnOlmy3w6N935SEUWQHWTcsmjIKkMrboKZQzCfH2+bO2bbGlZ3oEZjb
3LzIw+CNuHlhxbrt8eXhhZ4G4S542WlpMaHBjQYhNdlPtoJRe+0x99pLgabcs3HWsN0Hqc/kaUi1
+7JBlpdWJQj/BDoIjVtgSZN7g/5yPwuVSazLpU4JaTUT7/fWe7+xsE54pnwXw1B9EZwd/YGf/0L6
Tn+uSGrJ+horc8JmTblXx6j6ErwmZWNpv/cdGx6UHHnlXurvw3PMTh5qEL6PrY7wyYwd0AcvEuho
L2f1UifPZJ1slf2Gvhb/bnW94dfYog7qlTcIfafMBlyrVqC1g6D7ERzDRlbd6+VZYbfhuXPNZudZ
yfxqpsFZwevhr+UE5N0gT/AWv9U4NYawN0frgF+iiztxVGrtMQ14h4jkLydPG2/G88WdBgIk/Kb2
cpANxqyLo/f3CJe/9HJjlDj4fwAVMOa1XoztbnAr7ZWfUtkNaZivZTFtAKxahG18WWzGhNc0dgph
HendylD07TDEMRAUhnoA5fyKO+9BaQ3tVU5cxxWB1aUobCb2cmLtARFe5GYn9xGdqk0p9PHiLRyT
ZMRpUrXCdQ95hoxo0JrGB8JTKOMlWbnSvNT8UOycaK2SV9ClKuOjLpuvyTLSx5D45+t/DFK0SV3n
hW6fc9yZFSVO2CutwxDwHnfMOpInw7xmxbL3tmFb20zR890EVJj4OIuvLBqNyZvVsvjKYost52rO
RPU0Tal51FNPWaEmNH2qaO+s+s7KToRc+g+gTbmJ9L7sJUpTgbXkjZ+ei/YrukHZyegV2UsO/q9e
hgKlINdsQTQk6T9M5SxnKNvu12Vl8V+XpVeTDsW2UgZtPel6drkfYgNZsVI932syjXXcB9qzqmur
PMkGTCryCxzq7qSiD/uZZ9zLrDNvmE3Z+2yqrG1iqtZnXzfrdIG+xA5a+GHZuqcYQdHr2OOcfcPE
MDKo4+QtrdpfI7Ugu42UHdJ/RlZ6ZtxGStAMToVPU9HuIywP/mjy3Yju0c8aQ0O/Knv7zULsYVP0
Q3SuKyV5qJVR33qWXbwQaSG35fTmn93c+XJUUkxfnZijj5Zg/BpwkrgIMyiPmkX8Di5l8hw3gViF
WVp9jwYXsQAyZ0nAiqqUzecceRXSH424ojrYH9y6+GLTn62r0SQWhX8PskGT+40NJ9DMLvq5+GUk
kKe+8kxzVkFhRY9aG+h7103sfWFoJImAceP2Ooxfpl3ghsLais/7F/p4l06zvEtQacVrDxJ9VWI1
sde8onhVSVXBGvTmVWmK8nWYBvXaYrrHfVe8yh7W6O7DeUofZZVde80qdl1xkP3nsLd2Vaala9lK
EL+9oLL1JC8lq1wxrnFs6Z5kqRWGB20FOww5dxTVytbGmheFUT6MHRoFWMrym+w7Fll9ySIL4nCk
GHiyRNkroatLn+bFNyMCamuiDHOsXReI5gw3ANf1b1MwIQrZmfxTYAnxWarfZXdFA+IyumzsZRF6
v1O0w1dhdNUeg7ZmK6uxw1y3ZpwByc/0Q6GLaiMn7RXrWHAzvtp5C7PLMA9AkZLnpDCxfzHBCDdO
j81R0QcshRVrNdHk57IFrCKmHq5QPiQrO6y7PWJQCgnSpfz/OPg21XK1/5xACzGTjNsCEY+F+N9C
EEcW4S3W0LTqtNLyZX2ujfO6DAfj1q3Ox9+6tW76ezebzdJBZZ98niLpLE0S8a8oaT2/cTRk99vZ
/FAxcM2RFX5XVU9cbbsS/rw8RNkf9DsPiP9GFu3KsvyEQMFJFgPjrQ/t9l0YtXkZszAhjclkvW3B
Se1Qyot7386m7k9I0WtVzwlOgI95iDXP+2YamJLhwKc+o/nRb8ekVR4Cr+oe4Ai7WyMqlad4QjdM
QBX+ZvXdRZfj5wQ1oSGq/ypznA5Gpx0Q+sTCtgy8/OKUU3dADXnax0HTXrNJQZwWR4t3EkQ/srgX
P0N1b+kGn6PS9Dc3dUdMTbj3lIWrFMeVtgNg3h1bMWP62efWJkJC8lVdHhS8vY/fFbtBEpmYGLaD
/T4x1GA/KXW4bhvdeMuj1t2XFUEIWZxAJu0TJYlvRbwyjb3uNcmtOITcpRkOWmu1iM23VB3Jlht5
zvpKsbXikaJd3Do7pKv3FX58t1a7Dtu9Q0ToNlYUDvu8VOBYt4wtbbInzaThIrh8KlgiGe5jSn9r
zSz4iJ2rIma4tHpeGe1DTZlurakXKLuw19Rb65zGwY4UO5j+ZebaIRGCs7Rxa7U0DIMtHd1qOZWI
VGOntshxyiJrm7abuwb2+zI2H4d5p1sB3hvLdbVeH3e4gMH4mZpD45btPpjyNyxsxtGHrNec5YGf
99dZbFydZh5P/+4huwmYkz6JvHQni02JV20uLLx3FhfCzNTdsze3wFXK4MriazhobNjRtgrR0JSV
sp88hEX83YkAKMqSbLQVZAy7bNjGy/h71zglFpXG5MLudfKs1dVXPccZ8z53g8HngyusYxMFrHiy
WxBD3ayQXFnLibWMh48fQULOIOs+3C8WFLhYVErxmPBC/tv1YQI0aOXk8Ub2vV/M0ZOD5Tbl6V7f
hUp2RAL5XV75PneU6+6KwJh2m8N5CRwNxuHi2iEPSoRhh/AwW54WctLf1WkqrNaXZR3HhX9OLVJp
yIDAXDeUbK0CsDjdTmXXtkwVX7TYusmW/2W6No12ehCSWlguOS3z2GHHW5Esm5PiolTh6Rstdtmb
IafqDZp3qEL+y2XRthKH9yZRnFXLC99rrMBkvTa6xqGqVbaxwzR/ag2MIrsBNQtY1nzLiAbI+iTz
xsMsRjhmcnLcXciRAE8jBsKGViMVIA9lG3unejnIYtta1VYN4BvLuqGqSFKT4y99VVdNIlOxc46d
1jknabPuPGN+YBE2iY0tDXbg9BsCX6wrSc4+W3aULVqE+9/SWyxj7/XyzAu0X8Nk8Ta2Dq2jWSDd
+b1Km9006coJSEPqmtlZHiYzQvdoOcgzWReRMFoDp61X/2pAsRoe2zJWdo6VfjepZXH8V73sIYeS
Jg+2Ndvl2xX/62JyrFZ73wkgLpE5Qr/pEExbdXHZu/u4S7/3UvrwpbATDnaobmpZvPcZjFBdqZ4y
7PTGiX1LsyJ8ievw4JRZuhtEmL5HQfIkmQlzE8T8W7S/9/DANP/vPQKlatfT3KIy6iFE6XUtwas2
zE+66mxMA8vWe5WTxnDs7+X7iFpPur1RVGdYFtlJ1t86O5PqrPsMYzSr69pHJMshSJgYP4zETjzS
fbWzx92o8KvJah9vlWXe7AZdX/RAqSuWQ1On0YZ3bHUtp7k1aA42JAmizLO6uAEtFkGjMqmrNA26
1b0udoXj3MqFtAC6N2kaqpy+HCkrf2uX5aZBUuFf0/1nx3H5BLJFHuSMtub+qrsXuetY2GUfN8eO
HXcMeExrj4zL6JfhVJ5HTP3I7BSV+lBBcVANQVG2dEGjd+uwraHo8StvZaVd24u3xGTE66RGQtMY
mucqUnmW6JFzcL2EcMlQJ0+6+ynbZA3AxXjvEHlc3etsCzuIKIeUpSVW/SzACjwXz7K7PKSGx7Zd
dZ3bNWSdKdQY7QnR7PXCHfZapoKBybL0TDAuPTfEPvYCMYEqKLSB/12Xo2yRfaJxbIH19sgBL71l
AxQ8bVv0BspTWaofCyvpm9cgwzfWqnBU89zwJbOi8UvLgD7XVtaSh67wNktDABI5RupTBTebjWP4
iB4jPn8KRL6EV2d/yMzpL/jaK7gMQ+in3QDWyPDALJnw0tOoe1UCkni9UaMA4aDgrKZJfFCWfRcU
mGJjjNP4WjZgkiMbgXbNTQ63mfDLJLgSoBvYcfulWX4J5gwtzrZ8MCydPK4zpSXZob/L8kwemqgp
9mZjoBkUhmf7nwOhNSjUI4+1LHL1neo2X7LxXv+vvvNYiQXb9p9z3IeKxO2PWLtt5Nz3enl2r5tL
NzpFqC8vn+BfV7rXyQ+TzCj4upjZ/dPVzc1oV9k5ek2h1ZzRF8Xv3AmN7ehmzaaOZ2Dg2ZPnwAdU
itZ9LXP9scTF56qSSH1tOm32Z6dNH/oh817noGvWxF0cvgNazWawtwbb/42+FL3FknVWgODImeK+
1rAfEX/IRgvFmeeA24U996lOrBI3r5BbHQtvjsGiikoGCiyDLMtT1LaHI4jWhT4wem9ZgF10Og4X
WYIR+JLl6nC9lYRJYMsdH28l29lnc6E+yZKXECGxoZ/nhvMBjBn26dDOV3nQAcJu8sBQgShQl1fm
r4YaRCXOHa67aVWrsyGKLy1oc/ghT6j9fYYKuvk1DsUuTyM8zf+ZGY61t8kN0JceXo6wZjJzg4SV
/dgCunk0CyfeT6YDQakvgZYsB4OoyDnDwVwPeBthV0pdZ4Q7o55HtqeUZN84MnW/tiNYz7jEPHZ4
78TKeFKjaVhnRLa+I+ZSafb3GsG2tZpk+slQSucy9aTVZEMFaRn7R/WrHyyogDNm9Zni7qamLY4Z
mv9oyd1PYwsILmndZl7FoV4cW83GAmpUggPOAMSc4eXZVl2+ij4tyJjl9YHgXvmascHZ1Tgqr2Vr
BkftXA/ZO8HotF11w+y7XdQ8l0tSFbGS2bcczAD70ENbHqIN7hRdrh4bLZhvhyQffi9+V2Y7Qy9W
CR+ICkFvWM6CuRC/FWXDv+rSpV/p5jiZyiHa3G54tlj7GjjQKAQZjykTG0eoNeTKKH7SrBpCRdVU
35vefvVG1XhNutHcJ44ZbNOyDz4U0OgjUJrv1YxyZd5P7SVWM+M8ku1cVfWYX8dIqM0uDCE05aC8
kFUYgoPWJFgONnrwqC8H3pqqy7DwoWLC/RswsGzSmwHzERplN5boH4Sv46OcQx6EHQECD7ewG8Gl
CXPGIhtFPNOYvhlliWAjiXTMhbp4F/UgwoPeEpcYOYBLUQmkQ5vAJhJB8d4glmJmtkCfDLx87g2K
bVVnBeCmU+UIsOaN82mEAZK9onYebPipH0P33V6qA6yEDt0SHCRLUPkgmMO9BmUSIaVBwWTTVk5w
UM3NEGYkfpYGWSdbLY3XXDS/6QMctlohZecr2excvRaEuOuY0Xd1Sp+bqlJeS6Bd+2Y29W1a5cpn
bikr2WHCqHndVYl5kiODHKiOdPDAreI501Tyu78cBVorZbVLjGtsW/qViOSwDTMFI4p/6uRZHYtq
tYQztpM39VDReDPqp9HlH5Ox8mDVqX7xildZMAoeEH4G6O8wFs5fTj11yYZ9d7oxIYKt76OqZXxo
lL3fTIGzkw3yowRgH3CCCdEqX8yVHRjdSteI9wnr8GtfaqFPQp+Acz1PO6dqnI3s5gakCGzTY91d
Wv+/R1l9VL11ePgoht4/onHTP8JGQDHCwG6XTNLpXt9FOYnieXZ5HaSbbEhSVT0RYj3IQbKevxft
gHZYQlyOcSXbTYR9cO0P1VI/pTZL7O2grzs/lLBBBV5zy3enUex174GvM0LRHhqMh/Ygs4yrVTa/
RvONfoIe/mmE3Q+mC883uTgpJOcsCifCwgwoCvCFvCvMyYa2H695mqhrPdUAAzfuedIQ55LCRnGv
70I1cs+yJOuXKtnLm0WwuyV+9bwA8Gfa4qWc9OBJyZ4BCYsXeZhx9lnH1RhtZRG46OLGW027Kp7R
R3S7U6O109WaM/QQybqvYObMB9kYOeO0xcw338hWbFPHhyzHzkW21hnCUBM4Ltkoq2BaALU1p6ss
WQExhqA5Bbze5Pp6sS1OF1eGHkDpOgWQvpLFu+3xzS9FlselT1Mp7UpaI6uOO0Kx1aYX10X9UVfw
w2TLO78oara8TIxv01KSVaquv6M2mp5l/4Z/2R1u46w6Sw8XGNFTL0wC+EzmQaZAqwGkmI4bix5d
cFliCzjy9CnTp0m12T2a0Zm8lLrmAw1PqKPpbGx9nptPY92XgCv1ZDVlE7ZtSo/YfPcZtpb3mBxt
HjZPDhThdJrItqaZszOJrm9dx7O3ZpF+lnGpANK3lZUgPbknHXtATzZ68gIe7hpUt28ugW6zRehX
000DqQRzvMgzxQJuVJXoAOo2P2usDBku4OWineutiD+xShOKJXLGkjyoAaa5TWCu3UInipssSPK9
Mz5N3rIj8lCIDbk+SgpTcTT0el696RFkYVQYjtz/ow+M7c8CpbbnUjXCQ+hmX14f/iHi0NsFkebt
k0AhtsXrMKtkxH/R/GZFU7qzFzSD24yHuC75W5FhcSPcbk3Ln1AleiwhtG0F7PkkAH1eaa+doX3z
NN31VRBha7MLiHYqjl8bJIjUCeDPEHarfuDuIUqQY13U4v6E9IT66HkqKtrkCXFyFxCASERsAD07
8BfLsVmT6dgMQ8e6rKbxwwhs0RdFe+4Ix4dE7P9KrByl0spoN2GhVduyVTJ/MAGY6mm/Qp4QoFP0
pdnd/EdbdTts8A7NbF2NslYfvAZsK4tTv/GiOve1aPoZdH/UOSK+vPv+QFGZ76L5QqxuF3v5R58B
JtHLDkZn8ayDVvOHGo9yXfkI82Rl1RXLStXiYiXMP9L8E/morcE3k3t4r41O80Nlm7C2zHfYANUR
yDFvJ3iG+GbcEzJQlGGlz3kKwMr6pkf6DOCbPaUXFWJFhy84iZsyZ4GdMjyLqjK5RDbI6jkkb2cl
SN2PRbcDLfqHMuT5axf8rFBi3VV186YQHWWfMF/KkQBSFi26RWPK4jE7a1XTL+Ax+UvmCnEfwgtA
JIcfaRzWF20y8NRKX7u+194M59iDoFwpgXjV4IWsCwjy65FnABFP84BL9cWcx2MhVAydkuwytFgH
aVBkNnPCj0Git99F4EmPUXjwqnbj6HjwBUWN04o5PHVaVLP5bKtdZKNd1/fdI9CPtVlPAyhk86gV
ruKrUZSBtOtenLkgYTkV87oL8voo4uFQd2BzUewhNQt8XenU/TDAMSvMHOAruC7Uz8n2Rw5OHCVp
orbDdKxH3D8K7IvrAHPGfEV0lb1ruwgJxkhd2SAgBQz+/TzDYzBxkvG1INeOvJa7q6FT2LoH9YEY
tm9icgWKQz3GnoBmXFWRvqmmqjl2CfrbV3lawXtL/d/aZl2lIi/sfteo3aEoCXSBjmSUnEWTzbcJ
Qqxm4kD3s3EedpA9ckizZu3jGD4ixzA3R+FF+tbq1Kuql9URIPnMHRa5uG7wfrxuJkAmnT79YK2y
ocnM3lMjFlFydgY+q194tHU4+nm4CkoHK6PU/esZW6Cv2OUFDs/2yM/177rtvIig83VyeocQyuPG
ifs/y4afR3jzY2na6MCWSACTgS/yRWu59651mkTI0OLfaYvXPJqrTdoBRK67H5mD9AVAXQf1zbLc
zErkXvs6OGSzq7wE6MQGU/SgGd1bbrXFFgGMrzZPlY0TNPx46AMiItOfVVv0pPBJVGtN8dJE/bew
NlsE8SJ7l9gkVMqh2wZ9na/4vMlDlo07L+ILyUqkP/TM6s9VwZelpeI1G8jr6xWvLoHYJXG2nQko
723RnLKsQCEmKd6GUl2JxWIEu0PchrDeIqOZbNsiONUl4gQJN6Oq9Y9loH1GukOopqkfVN43Vt3c
9xuYi9ZR0RVBzD4xD6lAK6Fuq59CKwofa2NDrX8i9hL7oxnjcN2k+G6GT21uaHuEXuuws9YI6RZO
86Km4r0y1cj3jJFXXze7RI4dbmtjQKY2BJtae9lB19gkJG7y2dbe7HeJO62c5lS2qe/ak+0LL8c3
PCvdbUG659IBWazDpr3kVkc0F1ULNLngYbVCRdqw6d6I6ce+6K1PowhhZBFyugrV2w8p0hlucyyU
6YfnIKNkeV/WkOEiaQyHnMyTHwnSxSzO42qygPMVuueuCEOPe968UrJriKKkWfUQDy3PYHc0t3gw
6H63GEYaqfYOL3gEu1qfzMn11nHZY8GQQE4VQ/wgD72w4geyow9pVttHIFAZMN7+xU0gWBBZ8jNb
8bu2/hkb1rs1TH/WeksOLDJPgLEfSliIzkQc0bTdag2d/qPBs3Lj5Okr6tTWZWS599s6rfdl2GSP
2QQOT4m6J9HNvtll6SZjU7fWIWahrRRjFKUNYGkze9VpGPRWujDQlXGTfZ254Ql3kwDRGCN6mL3M
OgTs1I4iSrRjPBgwNKN8fijiZNjnaOmegIYbO02I6dxHWchmFlor8Jhq2w/465Fr0jZlnDiPWRtG
m7A+Vx20HlPYJFPxEUSCgS1xXmGXF6Ehu1pQkKs2Ucmbm0DiLSGsV9vwcJ2bRfXWNPtesZGtz2P3
rSVpv6odq0O0PUKqtgMGZEw4+6C0rn7MFW9OWtUXn0pFTtRL2vFQWqa1hvLa+C2Py8/RgumDr7v9
Ca24BZwM9gGcKuZxnTA+WcAw6IOq9TnaXYcVrFCxaLSwYSAu8hmiq+HzWB8+iafzwpZU/afmBb2f
gZL69CwUdazZrT/DgkcEcnjVJxSyEW1mlMJCxTjiW6dfkDH0CEg4wVoWYzHrl1yBRTRGn3OblCt4
SSaY7rDdVubIImuax8jmnTgIzf6C0/pwafhbH0a33gI4412ZBWhdehlUy9Sxzuy1iSh5j8pcK69t
wlc2mKve5lOiVJOgCD0OSO2iLdKFxhIFRRQGaBSw3xAjNns0tZUNZHyrqkqD/0bzh9unpJiRmIAq
XryQ05m2PbIUa5BC9gpTJcPvNSO9Vtbg+JNIjE1CCNg3rH6nF4mHtXU8bOfy0ifVtO+aOLjM/C1K
bJ/ALL6lUSAeCaR2PtJGLFm1ol5R1EYYLp8fbXNiwS7qaUUgAXQdAtAkpniTVfu4W0FmaLfG4qXZ
5fEKVYTkag9dcfBmDDtRCMTKo5y/FV2BXUUx7yrM3TZT6b0DDl539RBDfOH+D2YQv1PlCv4UG2wI
vrXtDFrbsTdBEoV+kBJobWrkVASn2ziGMiQCpKK0IX20leSiL4/uMCVwZWddve6QoFSQ82LhFhAf
CAgg6RlYq87LHF/NChKRLA9tHNjPQ+kRVLeybdMZpT8UBDUKL3TXCT5ifkNmedNEpb2e3Lo/ovdg
n2Oh4byezOAWGsJlmskDNWcLfXWK+JQbFSBd4zShcLbprSl+gNtR7dj4W3yyK/Jb1V5DeEEoTfDQ
cquiMVT+aTpzh5+XsPY9iiZRFBNCnhxt07ZBsStCka7M+K35H7bOa7lxHVvDT8Qq5nBLisqWLct2
7943rE6bYM7x6c9HeGY8NXVuUARI0bIkAgtr/cHWmpd4mXWfjNrfzN5UmCexnEvLH5ex9pMuVp7t
uhtusz0rfkm5/qkTkwiQ/uUfV71zgoNDWZHmyfr2hWw34IYB4E/VImRYWvgwO5qGwDnSiT7apq6q
ZTfojXt+EvOt76g24sbnnePIxXizcJ/QAz+MsZL7o6s+myR0QsNeFl/rlXPvVe9C2M617JU/7cwX
NVua8WTWTRl2S/a7M8DvtGhTY8DyUg1tes3HafaVdHH8GbH6nnXfgXrue6pdnPGDjsIlwoRGjDCl
hyjCuwsFCOEof8zZnC5mBHxrrpMgGWYr6AS/k6HWi7MiRiigBonRZa5O7jJiMOFWzRXpqpvasqUy
gIoYOOvpODcAliUiE4V9aWcPY5CZ4Elrx+4AyTZMZgXKWiPWY2HlHdDK+q3vqruiAnhDp7k7OF33
XRO5HhitZvKE5Tx8nvm8DjMsuTU+uTHmN1tOdBiTLERVmAg+1padyu6j9hJxhqOkUr1a/+46A6wc
YcGOhwIOBXbdwTrPmNgM3vc8Kk2/d0ZyHaj9zDkSw539TKl0vs2ADJG+6fa5G384aJ6Es6djiiny
cJ1jm83wyAc0jmJvx5EaCif/wFdm3jWkzEKUO9UwT0ATVkqMXodeX8sZWaUuYokqbNPwHZTF9kqK
JX1fpH0gouRADi4/Zyi42qpuX4jxr3gm9qhhpy+GpimHmgfJj5aXHADHVKTi3rGfjS0KzYZL3UTA
K+mbjh2r2upE+uzsaiOeD0Vta7sUgI0vXFRJ0+dYzBbhTTcGBQjJneVk98QTF9ty27BHaZW6daHu
R+h4x9VRPRi/aGUwh0OlGbNiP6Afvg52hSpUiqQ/stz7aFHDznFbH7pyvo88i5kkEnGIWNB3DfmW
sBm66aEVpIUK2DeNruMY5XlYXxroRzVROu/wEHzwVbnkWNwfpD/zvVAwTFiMnZODkYlJyoHWd1qM
MVp00fSoAOYzi4+E/Aw810ABGwiovW+DkZBi31gIYTcoQYAOr/rXJofCZVAI9Kj5tzMI+nw2F18l
kjYHHKaYf34iszBdRJrflahZg1HVoifRGd9tkzr8OtbndMjEqVyYrk0FOFdFNaN2Lg67TKinFyxc
dxpmZkHTaAjrVBHUuQicUtade70E5DXnSAPGjR+h03lQFfYsY2O1n421goIwqwKHHdu6R1627uFo
4qmQQUgdVoWd+lykAAG85oRz4nCeJzGe5dFXE9vmcC5SoFNwalipHdLt4NsPS5m7B77c+mzkan22
yXft+7W6LWjGnlHWWc9pwabNg5cUyLu5PcWAIZ8PDQVGFMouZC9cn1T/TWhee86a8qN1CxIopTm1
xzUp2CJ7sJrdfEHddljOkzEgie10WKraWlH4llX6fAjmaVQ2X7X6MC9reWYVKdkEzVFoDdWHnYAK
6Me44v6kWjrsWguzCpSkSthLudFZNoSvxKFJdrNIu+8jRW3P69AiuzRZh5bp8NyqGdjFhLDUb9rq
Lc36X11fDp+flTySH1OyWkhoL9Hq+iQexSHaTA3lPkMeuVt3c3jj+961dTnzpmnsOZrOdvwOqalm
ogs1FOPZXVCV9Zz0wyjjUgs6tclOfb9ScF932pTdNcVLMUXnH6P4ZqFmiBIEEXzXRVHAJLW9geZ5
rLpbpjBdoMQaJNkSFX6iRtFhzZvj1DUIK5SY66XJaerhJSoEa8BgZ+Ms3wFiHtSFnfWdsl2N7YHh
roE87LSkZvsbGX7SA6JEKgT691tVemytJpN8Db5GZ4AO+lnAMQ9qBx5b89Nd85/kXVw+2QgpslG3
XHbH9LFSwk0zESf5XdX6XJ3brZFd2ZiIefAz377K/+90hJ/5f109OV63XyZBcrE8aPUU4Nn7nc3J
EHQm4mKhrZgIjJTZcWwKj6IOF8Q1NtKVm6K5vfit14LPFE4D5I5mBPG3X34LrAmoAM6a0l+jfEhO
uVKgCv484Da3H5LxXkb1NWMeOCO2jNFWXfxAlSwmUd5B0xqwKl315w6JcdLhihs6Wav4AKMpJ8Tp
+ho1RcncvRZ7bYrvDlWxqHhg3/3eqq5xGLc0gWpZxXmOURtsW/2yaDikHCAiOI+h5Rn2Rhe8ZFG9
eZIGiYp9GUOkHKeTUtkZj4673MSCrpflKB1RE3lGD/GGZszPkSqQd+4VwirIWBc+mhNaMIrlr1Sd
fWUGpOUaup95sflARbKs6+zsVetvvmxsTgCtnsypxKJRT/tdQolMn3rvNonVOJBUrmGNBSlbiJ3V
dtWzWkBqHNlGBSKvU3/I4+rZSqk4o4eE9nt5gGi/7qjCeFyFbrAxI5CKVYrurtlfoP7bS1SmZoCz
brnrlLW5ZghnGFqlfNRMs3tnbt1Tjr3NHQtGatLW2v+aM3Fw1h4L8958OI6oDjwC5TEij/5RlRGK
CanyY4jMOkDldAQxKvKborLv6bwxrPNE/Ijr5J1MUoCRs/l9jMUdXU3nTyHIp7Eu6KViP+cR4UsZ
p43fqrh/mZ39k8y8Sy6AOcpR++FIsuSV0iAcl6GBaEW2ZFfFXXbSES7fOYW5HhHDXA8rpYMdKE1j
typ9FxI+7qp6Sg9qs+U7PDJSJZnWXgz2DaA/rndifC3hkxhplXyPlNqGCU4xQX9ktVpt5JUkVA17
fe0m9XvfaX+VU98gcg1hkmo/dRgsP1I39dABmsod0r3ZXaRZAbk1W5ikwn4p8ktT1NPF2rJ3C1Df
yWiboze2yjsOyqHwDFKqMPZ20ZCHc5zG7yAFfwr8ip7MVlfeDNVScGFQp9AdCpCNVpXs83Z2v7fk
r1vPBVvfRcuFxGe8y03klEYqyEeE3XcuguA/Om8yAidztGd2AMaprZPu0ME9eyRmD+udSvifFhVa
y0t/t/jaEk9rxt2r8nqzsDCPnjGKu9FEpDYUUf7K6z/ICiTUSJPaX1vbe4A2jvZx4kAYblasmtZs
fSbF8HvR+9O6iP4xdb17HxC2SErwzPgVtwcEpZmOZP07582eZc07o5aW+1/9z9PySjko+7KRl3+9
+mvs/72FPG2vkZznI71QTjGZT9gfmzfu52E14Zor+/JIrjdjonKR7P/X4df5r8vlmGz+Z0zeR44t
Wl/uDLWeffZ2ee4DCa5ZVLdD1SGEIZ3671FjNAkItvO5AmQ3xNbrX/3Pl362YqEMqFjKPs5Ec5ZN
vS2zk1khPib7Zrf8u48IMlHkmF6rRY9fLU3lcXALIwBEFL/Ksbqwmd1TczrIMdmocNPVZIqun0OF
nb3ETGNfL+oxADyZiMJ/jskTZbe21Hc2ydzt5p9jqdJtTvDq6WuMHWeAJrrxXJm5FiZuHR+sGsXq
Smmsm1qb6i0qvISlb+5/tK72UQBEfuiqMp/XSBShjY/NvVpWtk/x4qN3X31PQFwcUnwEjxRGYC3D
TsSrbafp3rgb25xcSlQ+2dXYXc00P7issRcMIQmR1iw/wRw7ZGz5LyXKnwfEXd7LNndu0A/VUGHb
xbQS209TP6dE+OpTNvdnxFCKCyawAmcWgNygqNbQ8DQb74wC/bhq/SEc1Av5oL0HCf2nsm/V7+it
lTsx2WWortoL5eaBLeaA2l+VzUGHSN7BbCsqPSqCTJoOUY7Qe5eNo/reOBOA0T7b2BRkknJshnAy
io2/0vq30Q0dO2UAjUNsfayTWe8KuHOveYJIQT1XP8nlLxc51Mb6cPPy4iR7soEoHO87qN87eb0c
6wf93bPG9ip7Y1KtVJjmp75fPHBqvdhVRTa9liIqocEmU6jE0/Qqx5KKYBdw1E32PMwdL0lT/EGG
5l8XrDOKx2QlwaBs95BNof+TTJa4y9t49ZqcVBzw/K8LxgHXAFNp85Mca3hur70S3byOGv5S7WbY
uy/aWqh4QWbL3nHjLT3BtC3HYiu5FyUVVDlkVSOo27z6Jed1OZRM6xKotaYfZDdduup1ISv+eYcS
J2UdoJLEvEqQK3DQl7ROnWPaMb8i2fJv0O3nJd1KfK5F377G//c6UvwlcEhD38v7fV04asljphrH
zqaYAhScqickA82TMW/6OU0y+3JMNmOlVk/91sSpApxTX9ZN8wlqzn9OfF2sZatzrHX15WtIHi15
VD19jblp8Uf1WqKfNvF8t+3Sp0qnZCzwfP08+hqzlR4QQeud5RUKFabPy8q4yY+KDhim1xGvTmsT
Tw216N9jEkFhRMywl11NVAWi+gO8a8fq3kUUbSCfLVe4XZxMojimQgCq3rqTGGqMZ8GZINXE3kvY
74aXg2+rTDLMW9ekqH7UO5D7/TTY73PZTkehELHJs/ncZce+rZddbMKVH3vbOUctQYmdkZ1TFU0g
kpbbb85YsgXzxIfsWYWWPbY6gewlbmS/GaaFSlJf3OVQNcREE0W9XmUXxJQZYAX4vUHnYafPjfdm
JaOCJFiihJbnuW8aodFRLQnqZLdC6gX9NYIcebHBdPECg+EiT0YgOt6+6fysx2BaDJ6run5Rt5tm
PeFu73nlVV6Iuy0x3TJgsIP/nS/HJlaeUHSoUHns772kHiHRsOTNcmGTa5OrOxHpzq2M04/QRQLD
1tejk3d74Yw52M84OZSohbzF072u22LvKfgL59OmeznZD5IEFsVfbQgrUFnvSjaSncrVb0Ocsbov
ZfFuafNCnM8sh/dITixuOJc1ge7sbN1RmSm2eNEHqsI4OcxoCHuDeZC9pp7aN8c4MTsmoY0logMq
6Ozougd9K0PRuIzEezeTycobSlLQaPSjVsZOIKgJbFk+JxhBuoRJbg570lhbbswlnC8ey2CUgakX
8dHTd/bGQrU3WxHZ6PnRMJVno2y/DbqCo4vbLM+8aWQ4qpl8dc7eRTGgRaYUj4PYrqEa6mgIoppV
/ejL8SWKGvUNQzyJuPFb04seBXmtrCFWV5WGz2fRQBdtjTwSW4xhV+ZTXMb555A2R8kZ5/bXtMt/
1bZrHDvcEG7CQh9uIcS9FE3xF7F398s1xW2cC+0Pbg37zOssNkvP3bL6BOQlNey+By5hZb6HRu+3
eMNfi7L1YywW3s20OyUAeX9pBcJwykuOG8arblcXBF7LfaWRpy2VtAzdKa0peiffCPqaw+hCZBC9
J5A5z/oXc6xaEgF28qsVP9R4tQ9ep23o/NLdLSo5wjIVFf7LLklbFWSsver3NZ3Kt2lIN3ZhLs6y
mzfojQKauMK8t1+iYaEONUwNXA1jfklac+OXpd0eVHB67Bo0QiylPOIahBdAbrdHkn5taG60cnbm
xiuhP39+pQZJgWIHCCpMFQr9FLVyP9X7hOSN7Zv6HfO613hlBjKYavdxpFeYRpegvhStftedHreh
orxb7Nbex9XV7n2n7+U5pE+9y4AVsz/bvwcm53dTON6jqFF5x2nhfbSMBTNmvHy3czNCcOSaMcfc
eip6i6/NSOZ+640Ui19LDF1lb2mL+rXzsr2Iauu9rxo8W8viIM8NnqXenag9fvZqs7n304p/YaYi
a6EfsyZfb8XW9Op0WdNeJ11Drx66cT+6io2WkW7fZl1z2PMuhU9GB80AOWhsZ1KLNWZZikuht/ZN
nTTORku/hmaSjAjWbn15SjYUMHELGm+y83mrouksiqoVadRiEsdpLEhLdgLfLddqBYQhlMNkt9r+
AEUAm1dvsGeqFsCJ6M69ztWrq66nQSxvn115Rmvr8ZxY2a3Ix7/MKq1OBRmv2zg2/2pQwHRC7Mma
4H9OTKo3P+m8la9re8PRDL+btcYHQI60yHaXpCcZNOspggFmFD8bmTvvxQiZUsvV+JknCZKAPa7L
dbPCkWPyOheHmWfZdRvzBcYdWYbt9V/ja9MhX9TaCrqMcUsoF2k7sUQCxilNmfYlAGMollNeU0Te
xhKT2RMhoBg4h92/FVb5XkeNuMme5y3RBq3E2Ho7OfWpclAmO2UjXQ5vql3qTzb2ESBGekAvXNEA
S2Vz/JAd0VJjQvZ8vcqu1gPlgIyXH2S3Xsr0FE0eyOHtlch4Fs/rlHz+YTlkW0uQtHn8KntWMZFi
ndBEkd0EC/HQNrdE9PZyYVv1GS6G7cturjvWSwsFV/bk++tj/ZjbRfsi33ux4bxmK1WwZdze9wYs
WnStDmW3xqOcnyZm7bLr2QUySClCUNu18m5JNL7kNSleCsuU1iytVAOl6dqzTbGARPLSMFebVXdU
bSpDMR6S785cLX4ax84PAMSXliOszXieOmv9h7zFx0Im9Hs9QBehKC8e2EWz1BMa+lg91jcQHPmx
ruzo3BuruESRkhypQ5bHChHPZ71IP3Lk2X73i/NqLth+O279uywqG+febD5rNd64bgr6htxP8vtE
Ib4jg8/GQIvd9JbPZQoSJ44vlEgP6by+2Wtp+MhxAt+oc/upX4dq9YtG4+fNkzrmxbNsFNvOn8mG
Yswc/XBQeAzGDAa6OzXU0+JmBHAF9BwOnYrG5gCLxevnC2D59dR2zU/cF5WTpRXLmzU0/OzmFw1b
8Q/su36VqxtQoH8alzraC1v8aYYie07SBN3a3FH20PTVj9pKNYLWfq+5uv0u7AMlsfybsa7T3lCS
NHSV/BIr3i/CdfVstskfM6l+DrMwKe80zlEDMUqVzcV/CaGxuU1zFJggP3jCyP6eKBLli+UCRWoo
Vjo82FkzeztdUF5qAAK8VtWBjHxKyQ/v7L5M8RBBnZgqgfatWWPvaHlUPgG+52EjkMc0HcBKE1j4
rhujq/W3C+v7NpXaq6F2Z4jojU8VKt6rFRkxC7lLEi8z+V6V2Lx1jOd5/lvHOMO4V73tHpdiQP5w
BqDcBuQZlaOmUFeD09Ts4c7ryINExvkXUA/1lpMB26GvZO9Ku9zsSNcTyyMSm3b8vSnc9rHqLNoM
6c8OhXvA3Y4gY0qjmLO4zl76aynx7psntHNx7PtnhQZT97qHqVzcBdYo+jvFW+1gYTx8jq2SrHxS
u7u4VI0PkJ8/Jyut/zFRwaQW9CcZhgbytyBZX9WIQ0z94KuI1J0wgJuwwdGSlwaUiuzJprF6bQ9x
nuTYdoVsoloH6TJ7lwiyyisyKhqwv/QINiJMkfR/HjVTfSyUVkNPp9YtuxZCirci9Z5kbwRd+JgM
yNizPV7lkAH74OAkdrPr3Ex7eKPRg/IEQLT15JBmWAi+9Xl2li/YVp+TwcpM7JIcKy3a1D7r4bFE
QFrNpL7LHtZGcZi7EU4s28mZnQ316v4se56uDY9EyUEIOOPyOaZjNXEavdKGRcMLZENQsufRwKVy
e0HsKkuYNZkKGoEriKrTl0Gn+rCdVLZmnkj8KZAGTvIKUt3TOapQgfq6ZezmZ8RXs8/3XCRTFSTe
8lhS0h2LpemPLsJhq2zFOS8EK13Vp//YvY2uNLHTqyPs13z6XWOt+kZOM1gMa8bhojTe6rn+JTKE
JuQ5UrRqgDildwQxar7ZGrZ4yuhNoby2NPT43OB2Esizk0qlBxdv6xCZL6z3NWCYdinOniCCgIqW
vMoGcZQqbLKoCrP/jOlLgst64yHebevJ6xLPoLwiD+1v85CLxHi41WA8slVh0gfTcpLdVPGGk7YC
D5GXaJNtPFjAFqdIPq8vsRUIZlRaj/b28iZu98DdIwTR4bY1yuC8yiZLO2a7bppPTpw6rz3a6Lc5
VaCZ6wDQKjOGHY2xyUFeTEZQ3NGSY08T9WUA6rcL+YDmEGDzv+7XDv9UhRKFMPsBRuG+8QqXTscp
rRs+u3KsN9tdq7GeyR5emNVhbQDYfXb1iFetxSECuPEsh2ZjpZw3pCruEE38kGPLGp21kgdD9tpe
GY+91VZcwR+VzWgvzzXgkKfPIViQGCNNnm84ZfLiuDzmPdpZ9qKbPrVdKsXGFL/KxlPFQa2M9SZ7
c+R2t6R1D5WeJ1mwdlsWuG0cX56tElb53NJJnXVZuv8aM7zsj6eqLHpj3d21BFbZHweLyrlTX2XD
7wgFj5Fq9ddYZE7vbaLOVxR91Fcc6tNrq9l/fV2QsU9BeaPrDl9jLq5X/fx5026cEKxARiiwZnu5
6kn60s9ecWMNLG6U0M8jJIiz7OG3aKu+PPRy8ar1Zn/6rzH5MqurfrZ9FO+0uikA+ZTOXTZuS5bQ
gRAAQ52xWlUA6VKLaaddBkf10aZR/YiymvSalyYHOVYkJbnKFIi5KKs6WJpI9fntRyd5sWlg9Vmh
UmyYwH9qFVelnGk2jIekfbRr/dqTKHxC77V9VBkit6ZQokCFDorXw3RxBnPkA+CkAD61o5AKUkqz
24e6tOlzl7oneVIOYVelkbzvvJO2TPVtMeeL3YqR73My3jtzqs/e3A6ggpa4eGrjOizrUFGnetd1
TrvTrHgFeBTh2K4YztOYQdFIxyjbXKxC7MC+dUZUwYcfr1E9PlljjGK7oCYFL+FnNKR7SyB4kFns
dCoiAK/WmuOc2L9XtwTB1p7UMYY5oQgw3eqo73pikKAj+ig9bGr0wl9BCQdzokAkjVjNZbUPfAzs
ehMMuqpMZxAT71rrJIeYBYEEtwokHZDyOOoXdUVrrtcUg+IC7CRXOeSz/sG+i8kG9MKuNtRbMeQn
PI2VazPU0GPHyT0VIwQ4w3hPuyll++eyTwbtWYzCfayFpZ0XKtrkO3qSiUblF+XSw5ny1RlDVtSJ
Kd8uuAF49Zj5/coayWb4SR3vmui8l02Eb4HEYC+NCe8xNq5ml6p7BcdTv0o+1nV9oyK0S3qt3ld2
717Gwliw5doOv5plQgHeNpoLomXfQFjMmJn14752BHaguh7dxvI3txFn5FYMH93nKXBMg8ptpWjX
gli1sGb1buTceWqK9WIhOBsLQCKFgnNfpsPJW7Jjp03tuR2iNsSFcNp1jhNfc7ddd2qvf4tn/ANA
TA1hvELRUNf6bgH/uDe6+a6kSXMsUGu8IpMIroQ1Jcw7p7/WVUWWRJ/gb61REDfLeAVIcBxaBBn7
NgvKtj54xeydSmNpdjlxA1srU/gGpkxBOw5Hq9kQgfGgheZkZ3sAwj+RavqxeVIeTarkAZ/WGACH
GwLU2cjg8buxOwW4Xtb3F40WnQTgWmhJsGMfDFZ7w4Zto/5sMn2BV2e2lwmgwUnZEh5Gd5cRtbaF
1YQo/IwG6iC5QJilzJCMSKZefdeLH6Ot3PIcni/iKEGe3kEv/7O6RnOm/qayEmYtmmvqeaka7dWE
4WHys6fca7dTBv7GaQKjFMl1KJv4HM9EGIXG87uIKoDeWSO3N22/3rogZeWMaFI4yTt+rwSYGTlU
u2nbg7CXn66putfZzfqAVGAvSIV+gh2w6KK2ZDuneBQ4QsSQabQS76uq3TIl3yAClMGUJr+7osZs
OTGPrOVjBmIFeat2zwf6T5tjETOThqf6gClH31gvJEZ0PwVdtovS7uG5HRwzt8NETDWqk2iZB1PF
DNZp7IJ6ICfQli9omqrXMUm0a781jonvoQMJMy99ocdRaA4g9YSms0NRnIG51+rCOMvcAFDWPqni
3wqVB5QYEhSFSGX8Gq2p/uiRNWfRPg4lbmiOC6dJj6mBqDP0VI/w+CnuAPKsd3YkfUDds6nNG+7Y
hY8bwHueqoI/71gbhHq3QC5+nj0S7K0+LFSF41eEVVg++waEUqQO4PDN9DqDvPRxXyKqYFM4ZCoc
HrMneb3m8d72NvXZZvwdu1GBQJkBvNHVc0AMZgnwMDqIFcc/HcK8P2hQmfo/E6TBBNhv2HnA+Vrb
Ievs+GbZqwFC01WoVgMI5UHBgEVTFeQj0YuJ44jCQu0+lmZ5nYXdXUk1FsE6LIiiFf0z7OVXMs2d
b6Enf/IWHRSoHlknx3bPSjR6ZyWL3LO14XSadPjRud61TphmzU5hGsub5riisIQT598TQNRDMwx/
431gwAm241Cps+Vpwqvo6pA8rjYCcZzrj9xxL+AfFqLsOeITnP6e2bWT3YiBL6VpqBtD5HcVJIoi
bUhU9LFJ1a22jo3bVL6V2f0B6HoFKM6zAN2wGOwhM5+dkqKUXqG5hXTso7YGlyxPpe2yND3US28e
xrbx/sq9N7hMg9pHv1a73cF5Zy31NoiM8isxxqC0ivis4ysf6I3a7dipe8cR4NnBAgcK7oSSlBKx
eRsg3DtWRdJDNXfEjE/ebE0v+YRGkUMPMZks7M34rSwU+/LVNFPlfHZtIv+T3UIRa1frZkXEjt5k
gWN0C4CejeftozjyAuGhvqYx9QVsmX1djXkUI9O4rG1K2ZTo43de6mEZZ8sZ+/fjgFDUXUvjP9bm
EAVV54pusfwxsjtjId6aTTzHLGftqpptf5/Gfrn16TZz0/PquL+3CaFu0+aHOnZUEeQOXyOYsJPS
s/8YxpzIw0o+slxH59CsXixjtvdzmbD/3prIfVq9AR5ar6VhN9xzp8vOgu3BOY+cZGdUEABgYycX
yzbvemzA3vBmflG4Bk4grsjvpeGktPcVn0MSe2zOhk3gTCuOEgNmbxVpqMLAEk1r87oCgfmfRhmo
F41om1YedhmGQFIrqkFqzIXXk2bBr8FB9nwrBCirHuoR7qAYbsGRwFPSg2Mdj6Cxlnha2HFGvJbU
yBVB6RM/1OrSmcuLKtYZakdk72ZUaYJl6yJTsASjyZdl5i5AM0fk8EoGpCdXDXSRZ1YXEBnHaYGR
AlzpNpjDXenxfyrNNNvpeDGugcTMiY3Ab4E/C51pKeEUrO5tzjWNUHAonj1Kc+e0az5W4EbveG2A
Nqx+iCnJ39USlxiv/+1WET9umSVwtlRBu+rsdHJ+UI7nak+yWVjCAFh5yi6SV6MBHhNUylYB7BmB
FFja0jzL22B++Ja0cXkq0popex6cHb7PwEMoKQCCq9agQjEtcSqb58IOTKa8p0mD0tsCFFAGgFVZ
x99DciR6SkmwHrNVfAik4BAf3S9xVO8cZ4bgvuGNAGjvMo1vF/3fXEF9q/2HfU1/6afi0M4tyySo
wMzBGVnNIAn18Djb9uSI71VZG9+QkEeRc37Vs9g65pPyupIE2Oit6qExN+OB9G91MI6pNwuq9Tsv
Xb2TSKxbSiktyHVklXq1RPjPADFuX1xTX65anr7NKrtUrOSRURRQhjeTpiZC1ybr+HtAgT4+FSDi
oh32NgVvsFy1/SkckS//DJOjPYDtukhjKwsbAZN5Wttw9WU+drsqt70XWADOs7q8rSD4XgzACHYZ
d/smzb7VBAbIVyZAK2uKqbK75npBzIePfVoqyiEbXEH8ZOTAX6xdGQ9G0NTVeIQdUb0NZtsdZ9gi
gezqmdOBN24tbCeV7olwmf+nH+ydXse/F1tZDlWarxeEP17GFbC36drZc4yUy3PcaS2VYaQwndHJ
Q6u1m0MNDdyIYWcoGRJzBW9vY2q4E1LBjqDIWMW+s85FyC762SDPwSy+Kwr83gGL/SjtN0zL+lOx
YWbqDVcnQFicTOc52XCjrbGoJ4ARYkOSymbRkw9FMaIw/c+QHJeXF9tj157rmM/V66HT+UWV00qg
Z6eDnNbaJt5F+wVjwaMl3tIOpED0mLs438fQee3egFs0zQ+EylE3xPPuU1dDYoQkbqgw2TC4qYOS
9ya4IU8MUQ5Jcv65uF18BpdlrSHBKu9EHson2mrgkh3lYbaSQYKFxb83tRVoX7fXURCqlcOyQQqJ
ZYtzNQK3jju8HiI/U7Qtj8BoDBYrpKry3VHKXabGGK3+NscJFPP2wXXbHeXRFz7R1jJ1DSVUUQ7O
a7EUR3ll4vR8Msgixv96fb/dRF6lCXXxbafId/JdZmhNU4BF+Gxz9TvEnXqQCiOOF0Byn05gOH8N
2/c3m4lzLFGjljVg2WTy85eHKVtkSloY38luUTQHUSs6/jPbeyrBfcZ4Zxzln5RvAwNfkTQT4iRj
E+Kn/lu+Lp9jOObb1/j5DctBiZcqI6ou1kYa/Rqba304ILWCJxOgj0/sr/w1QLulQj0v+RyqevtD
4oFlMwGjHlr4deRTkRwpmsnGjKhxcuZ4twtl0fsT5yXU+O8R5mLodYJv1EZCdN9n3UN+93bmPk/k
ffZrazCtW1OC3h6hO+Wt6pw7bP96gWbb15cGdlgHQt3FO/l1yW9DHtVYpWa+PJS/AkvoEXXlwfeq
sTzj6+iBPpOHWwMRgd+GcmiwDGdumbIVIAIwZxxrzTX8r0P5agdHCpDIrlGePw/XfAQNZSdH+ffm
riNH/X+MndeSpMqybb8IM7R4TZ2VJbtEixesJVprvv4MPHtv6tRd69p5CQsFZEIQRLj7nLPZxW3y
eR71G7lz17sEtHRTWOm0k3stdyVpC/b/rQb5yhIDIM9EjpCc1F2Hg5QlMVIUQ5ouJEQT0seh+yQP
/jo05daso0Faaiyfm4oY9p3cCvmRel9zf9qg0LdY0FnlWtWPdpENge7yen/N3OlnAq+MQ8ZqgFH3
rFV5C9I2POQzQOdWnz7py9Qhn+0stp3jHMxEAiPHt1GBc8KE28AnZCV58f9c+N1vkCyyV4Dd9VC/
9rw+PdhkciJNDH0nU4B83zvoxk82AVnjpxQs7/XmXsMp3r0174IqPt5BAzdeEYGanJuDEebavI/d
8JvSZep+vcNMgje64wLpXicXtX/MELE8yG/p/eohtWf1AEdjP2+bLLxtB10hzGOZh5bXWo6U3L/W
eV05QxwQJjsZCX2cHljCsHVZBoI+Qu1kgrFeh8/Swa5mOpg6evXBdJIRPHbWcJpyi21Jtc+dAeEj
dwmu/Nfr2kV69kNihb3cIFxhCUhZx94c37n6EsBoFHa90NswvS3TsowkKa51BdafZUay9NnZ+041
ELOSPjqBwhwp/SVZ39Z3Q/Salfa58oaT15hbGQnXQ5AVOCpvbYODQOZCNuzNEYbu8/qGr2NZ6qQY
LKNQ7ftDQ5DeMXSig7SZMtilx3r8xyEoZXlqkrseI+Vr9kO7FD/UXYdtWdn236kHWTkc/Kl5DsDK
bVLCY4qUILfeJsJ5+XDoHkDTQGejOukHdCjw07MukCc+2DrCoM5DPrdPDmsD9oe3OhaLWS2Qak6e
coJShrq7WEus6jyWT/ngdgfTnFlKNLq6U4MC200PwcwGB+9BcAdTvshFmvNQ74KofHCy6t2Dl6vK
OLi+TmtZKtdhso4V6VIMaXvqkR+UwShJvUzXktMT4EtmDOZJ7r6cpCCecSJmhWHX+8Dqt/KWgGqn
VrLvagfX+JJbkCjJvmVCNXgPqO6rLViKkBvWxUp6xg4ONCRe4hvGRH+NesLdoTHZyz2WRB57vCxP
IMpljzylP/JJv/FiIzuo83hJzBKCMq87ySSjMWu3YHZL2HN3YRFcvwBG+wtQfnaWE8qTlxwzfbug
Yexo+DUP3iNice41ZtlP7GcfzbNDLiNinQxUTXXOHLf+Pr0dtV0/Abxf72KZOcykyfKZydzM2vkW
cCEBlYAL+EJcssFK3IN+VLrgWwNyYsCLMmrW/spjJost4nWr4+Q654nAHPy5R+CRcBRH9jZDMey6
urruoiItKPC56dp1EgZLfV8biXGQ88vv8u1oPLf6w2zk7UE1jSd5quujlVzedT9jY4o2Y1HA9A+E
/O8GbZ04FPn2S/m6sGN7WqJIw/aBGP+9ltk56Pw2H+4gZDdPhKZVN4LaGaKuumEs/CnDLLs+X3kS
6xyzPhg+0L9T4Jnm5NU7C4A0tBiOgcJJwUvgMoPvYAjcl9wyeTIyrAMV26NFeLBfoBvy38lcOqwz
+vokrwN6me/Xm7C2Sk66/P9PxVptBL10J++TrBTkx0jxuhZfy5K7Vs4Rsh8saCFmkIWu0tknFY1F
6SKXvS65JIvCJq/aNYtf+29Y/fVDKb/z3SrjemyZu1vCAm5xCCKPwYde1q84RzBdy2syF9DBbIPJ
/AbXCvbksE9ORROG6l66X7P+8gWNCAbpgvS6jpORKiu6NVnrpjnD5aDBFKkRJrYswuTvrMk1SlLK
79ay119fziNInLuxgNetJ98Qnn6w8VLNW/h6C5xQP1z5IWZ9o7u6epabLYs6ya33fq3DEQTndQAA
ZO0sV1+L67GSWx/j2rCe78OxUf7aQdTBHMacKRNnRyBAfpKyvHnc8YRt/NJ+/fFzqRWbSBnUd8tI
eYTXkTd/DwDan2W4RjDpEjS9PIOw66DckJHyz1k5+jpVEZTTnNwy3X2EggQgRdYt3AdMiAA8pHVt
WPeA0iDJ2k+Kg/9z0Or8fP31y0i+gj3Wd+a6nrkOZqn19LzDf/Lf905y116S/ViWg65nfdfr4wU+
HqVoODZa+0WboZqVeWVdPcix/1S3dpHW6zpbsmsiz2MtSk6O+9ezvtvOSG/p+OFS/1T34awfrhQs
Ez5Cc3UXguhbXnE0nPFVVPN1ryovvCSYUgBnAiNi876Y2dZkrZszNEGB39Gnag2y104y3crJ167v
WiTrmwERQrjgryNaXpb1jf/wUq0v0PqiSd16mBzxr3UfDvun019f1zlfwP1FTLTfuHNRaGNZu6yF
5cO1Jted7Fp+Z6v4p+4f6q77ieW01yvIeT70uV5hSLxbTRn+qJ0XbmVqkD2o5NZvtMwha1Fy64Js
7fyh7kNR+vk9hAH9T62GEiEpbIB8vJz43lneyhC+ZqVWyjOmbLbVWZUddK94Xqd3gqmAja9lZV5g
5FKWmZ+1UIBFycos92o68gOrnbcyPWD9h5K1gRn4L1ztOmnYKjYEmV2KcgaECfnbTp6kJOt0K0UZ
Co5s+tc+6zBY6z4MofU0Y9CkmCxckF6DOpu7ztHTeSv734QAA8xFyfgStEN0uL7xclPW5DqtrmW5
Xf9alIb11ZVigCHl7/Qt5Q9nkLo5S4id0BJeo3Wyvy6sr+3yfNYjG7RK2LxlZwvDiLFYSN7tHNdu
cqwksjBYi5L70E8m0bXu3R+Xlg+HDF6l7GfjjqjAxxooBaoB0gNLuaERybF8uEoU8dpnmbr8LMmy
k9yZMunz7DSrzqbJHOskT3h9otd3/50x891SYe0qOXn4UdFj0bt2uhq5cgfSEyOOoEnR4coeZq/E
HQObizbdyyt6tVPKCBhnPW6+yIv816pVq8Ee6WxcJw3OwTzPzgkUwaDEAa1JUjd4Kzdr2bcCBf6z
0NqUC++wM1sIkDEhr5YPS9eCo6n7F8FsWzgAIhXuGrmr8lzqDCiTXhUvZQzORPDk+vKA5xbSnfZq
z/xw++WmvntE163r9a7LnkWy19c8wjk5e+a0l7ssl10T+QFrUW7sh7rrrk5aPoI5157SvP4lPQz1
rY203gYZQ6Tigtx/64p4PBoQAe51ELMUgZ5BQFqc0Zmk1dLxnRkOND1Lq+cR5qknCdpNdfAcadlR
W86hJnV2VwZ1u5Fec5eNJ2UuzZ3aZwTpDUOxaSJedUm8zDW3tkeAp0ZM0W2auAc1Cq18D2UQgsvs
7PdYJYkanpxzowfNA5gsfM2QxgI8zxzUi2L1NvXHlyWi/VMADewn8Df1Dta4EVYOilKXQXiUJbgn
6hEWiNiu0k+x58AsaHZ3UwwXgkPYwkHHt3/0LH9+TKvmJ3jHU29q5duYm6hqpf63vGRJXqMDf+MH
KpHiWfPSe7P13cNaj2fXD3A4aC3sOMOwCZq6/lzPxPSyJS9fdTW1tzDqEF4VQdulFossgIkpec6t
Cv4mVd1VUATDDFUSx40QY3U/Li2YkhATGFAUCBPt2BR2eT9PSXUvOUmyonDgPctziIUxwltFHOzK
Cvohfxq+mjjPjq26UPllamUgRwITx24xAG9cn51bXMSwXqsAPg0fIVEVBsNdmxXEBHntwH64Kdwb
IjVwr3kY21tYv6Z+ih6HJQHoEj36avINWk3lLFVlhkg3vIuwchUQnxkW3honeGxgw35U8YQ+poqm
badxDNhB0BDbHqFVqc29zJEURUN2Mw1Dd68lnfcwL0mdEbZnM7ZAV9NjbQj1LN1qpYMq2oB3xpwQ
mxtHHV4Y//eURPP9tUQ0B8y/DmNuPb6KLO8BlploW4XtBt5TY+9olrmbpiaH441g+sLQzBvbIdSZ
sFZtp9t60m6QgocGAwXw0gvL2wqo3W2zJGuR8XlMCmyoA9RGNti0Ur/JZzM1tpppaDeSFFPwn8qi
r5Tt5IFy98IUYzOkBi+9T8Coa4/912TIvxi40okLB+7Pu2WCZyYykWiFooIlpp9/4+78HOaJ/nVq
EqIVIMR5CcaMsGt4sB5mDV+yNSXWpXLz/kbv4/aUpnFxzyPQgPy36qdmVBhcWWreqUb/UsMadOdG
ycNgVw3QV6X+FPc4jhzIHvdSlAZcoa/Qr+f7etz0CHdspqV7rKWI8sXEci3H4cGmylGA3TJn7N4d
bOXfnHQ2L3KqujG1e8cLT4DDUOrMoEU78MGpdusvaIPkTxjOyfW8tTG3D03X7nMVWputj8RyH2TP
CBXOGO2Lhr2ybV4AWjSfwJ7395iOz1JCaLf9hGgdYKhshKxp6SF1jlF+PChxX1QXPi5UAwnUBvaD
xWLJKiDobuFP62/rAbNymcJ2Ig0OTBZnaDATotm4FbqptEfINrWtFOX2ZKm6fKocYsKW+2OPI4Eu
1bLQi4/2+Of6d9Ik9492UYM5W+4frNNE5GWThz49Y2YcTJhTJCtJFcwg3NeyjLaxhULyXaU0S0sH
uGM3PBA4QwReMGyI60JSoayYlPT6S10H4am3hwCO97D6VpYHaY+HsD6kOqxN1aw4GKwVF7Vw7IHn
JoiC225JhgTeE9fwj+8a+j5FTuYt8O14D4QhvpRjhobhkkhO6kx22Ug22DCqxVrUoDf4Lx3lkGvv
9ehuRBzw/3JI6g7EV6ja8eNp2q6A5PZpvC9VrIHbD79OestFpqLUm9u0XXAUuB1NqwUBCyPlXbQk
OQQTd1KcfB/GwsgfAK+rMcb1pblUYS7frJ0kh4LehQ9fhx+Zg2MXq0pYVh6aGJOi3DhvFqH4MEtJ
64dDpSgXbmEdPTkQgV8Plau9OyLTzX1XEqDxsWH5VVMZA3Z8mgv7S4o8KZFLs5te2qlKL+4YEXCi
wbzZZfgZVbwV+6QItWe1DIdbV69/5KGmPg92oT7rYX3fMcHe45sG6QLpIF+/3oD/y6lb/WITWvLm
ZpwKZ055l8Jm8BZVymfwyMGDNJplcOcXsf0obUQK71MAdZ/ypedYvyWDZr5oflS8aslZuvDNyZ7V
pgF+eR/W6XTbB1p6Ny4J5H76sDGTmqzdzBvmbKLxlqL0AWiKI8d3f6vJgHqpi+0S5FL6lnk1PNqa
0W6laPTNcDJQTd2VpgUj/sa2uv4TMlZQF1mjvo8AVL41PbIIKni944KvfCMUrNzZmW+eRiQzH0t7
fCGEpvtqld9nt3E/W4rb3mRlBHWSrXdfm5lACtWx8kdIdODSDfs/gWO3XwnZ0ndzjIq43fgvGsFn
cNi2A/Ge5OKw3c9Iw4IX/k8VsMi/jR/qdMshKjabb8vBq/fotZUwzDnFS6ZY9k2TdhOc233xooOY
/oT0+0YaFcLYXojA+AySV72TKttv8C+4Q3mU4gibxFnzpmQrxTp2zccZL52U5IzdoN6pcL3pIKIv
wTQTl1BYoXGp4YoBFl37sLDZ+R1G97jbEYsHrSfUsvvKH5wbaelb39ub2mAx7lA7mX1mHghjorde
rfotGJ/oRopOpNqEKUT9RYo2QkToQOr+rRRnZfru8s2/l9LUZ4/M1/mjERPf44/BKYwG5SnNWvUu
8oERhz5yVUNePRLos4d2on8qvfY1iVv1QrDC8KTrLa9KDKt8lbi30kHq4UU8lEqd3UuVJCYsR5EN
gKHudARXC9RjMzt4ku4xcLTH3HxqmuLgdm6FYGG9h8a8vNiTU1yiDrDcQhZcXhSVpOkqF5pZddrF
Xg/puB01D6HmIAU+WS8whKVfVavy9vBmlicpgtEhpF4v3kpzhJLS6IklWLpp/eRv4PQjqiYfUVdW
WwLFq/QrUdTZETi+c9DxfXy1LeOSu4r1bIaZc1cmFgEWS7d2Un9PREue+bRpdyzrNNSIyLlLMmup
v8WC1xC/+5+6tYvkLKX9XfW6dvyn4/WWAJjOjh/qcW7uR6UiXLpwob4jqsvkS/Q7V/1Xcxzst8YZ
4QfK9eI2Cw0bZuMqJSJumD/3lfskXUcjva0jw/tSN7m6c+vYuktLDwGWuoYtBV7YV+BIPxXIr/Zx
sXUJG7pVS14qd4y/dxoBYpbhNg+e2QU3iu0kxygN1WdYVeqNnN6Zv6il1/zs8BsRRmTG8DBOxgmb
bQnrbmk9eTac47zuDsSWWr5JsrqAGReOqtuSOfXWLsNd7+vxTQ05+d+Gax9pLtdacCQEP0Pjv1Pn
QI130h4S93grZ4sdl0q7Ak5YOeb5WpRm3dOS8cCrHV17Bpr+ZJmJdVTtAez2egrLMS824eU3Tmgp
+1QrdGSpBudkEe97RuumudUM0znYSTY9Tui47PpWbV55G1VCf1znG2vnJ7h5lD+N9+IOCUvSsbAO
T892W5g/wSRCFmkyzzP6eGmzxAGkEsz7uqrq+1hv65NpVMNN5LYW6r5+iSxB58CPRbAqEx/ITL2E
Fsvv/a9xML4mkan8Voi0vF4oyzWo4grr15QO30NFcb5odpPBdqzNz6ENNzhLlOABCLV7zBZScVXx
00ufxtYRc0D64AIFIsa5sbCfMZHZ/hx+ZQL+BvhQ+aUH6CATncQKm0V4Erjm7wxmZL3rXwKkOZr2
U98RswxPcfPitewJu77SHojb6AjPQWEJ3JWzw7jm+yddN9CgGp2F0kBNUYvTuuwiOcepcQFCgXDX
JdC6oF/zSXMG7yVPvS/aFCt3Zu953APoe+swrW+k2Bkwz+VO3J31uIeYSmNddu5KQt2KxvVeAwDp
m2oI1bu+Kv3XqJ6/6lag30tpXiLAHd16kK6e5lwizfIfpRT2wbFNy/STWej+qz/jSyys5rk0HOfV
P45+5nyN+VQe21Ftj047BN8K/VgPtf2tJCILyZyqPg3BUHxB5m7bW5H7iX3kLSIPxX3tK5DnB4A3
uj7UNte6pSEq8DijrLsgWcYjZEcTLxHEa0Zk/Ba5QwsytdAJute1Q2PUxq6yO+swICl43y0JA2Pa
NWgj76QoDThsi/tmRm0LyeoLwU5cOegqohsQHN1guyvujSWxoeK9uIpxlzvV/AkrwJeujKZvU7QE
erTgOeCBgnIv1b/E8zB9G+vI2o5LfbTU/+/+LpRLa3/f9TkP4WnbJnAhfPvP+df6fzv//+4v19Wr
AeS2Z+7N3Iq3Axv2p3KY6ifdMfWjvdRBl1E/SUPO5vdaJ10gimyeyqXuw7F8OaGzUrxjrPNNlMRa
0JZe1agHRkb2t05FPtrLzcPaTRrH2PM2dQ3eICgflKy1AEyC+Rq1egj2Du/6rofHZpeNWvEgyWjy
vIr+Td9oTbXXw0S9DSqAeExSUoChXb1tl0SKtqEAur+Ws2rXs12D6/E/rVK/FuUIqYPb7pJHBLSt
VdczreWUSW8e3YeS2/W9R/4DRjLvawKeiUFV5mfPB0uqj86nye697wYEdFgLveHBcl0ERxP4VopU
jfC+giYGeHxuSuVg6N78GUaG4dhxViE8fQOWdZZrhBnhfH3VWncoYXv3fqfh6FrOjXjFg85deyVu
xEJ1wDAOetOON3odwtm9CO6Ios5VXMcKC8C5bL6kQZIeru69S5AVSPTeOZupWUKu0/pPmZMoTxBE
dzv95CEjlswznC4G3DGQkDvmhiUIuJh4rI9KlfVHNn/Q4ht/KrP9BsXI8DmKUYJPurZ/iJpeO6lx
m539MTXvw0BHE0Mp57c0TP8QdJj94eAQOfgbxTRhx0L69wk9maMxdsF9VTTNU7EkhsryMCygS1w6
GPoCRWoI2bDa8l5LwcVDmazuB6/o7qW/dEPgaY9o5IQAGuQ0yaLJTsg8WrJ98hRA1oGuWpM+QjqE
QISFMJrRqeMBHbT63gq65FgBrblLMkAVxmjOt45LZDHoePviZEN0LqAyvnhmZJ0xexQ33jQPN1k1
jmdFjcpLZhQI+/h9dJs0PhRPg+PeJuWE1muNkSTqEv8Qt62KAoNaH1yvGAG6QroMAVT/iH+i3Kex
0z35sD3BG0zsIDMO0UBV3z/PHVI/iDuPL5EFPXJnbvouxCgVFOprgw96G46q8Ta6Llze8J5+Rnum
31TRNN756FBBQZ2nu2oKI5iw4I/j2wTgw0/nH0nj7n30yL7gvW7gtYkWrP0cPRNL+iey1fmHkhg/
MPwCL7cCDOWBqx+ylo+zP5jHfjmDG6PfQRxYicTDyIbKniDpJMTkR0Fcot6Z3z1iDdgCZsMFbtTx
sUZIfWHjnyFdq+88a+qgQuYNYGdUnrJGg0gG8r7xPoathUX5eMpNJXrxFc+5dzTQtCIEH5o9kDvL
H059OkxfTJu9k6YFL27Bm6JNeQFtgDp+iQgA3Afl0J/kKD1OzrUxaDe5ow07bInFDYigmK3qEhls
eQhy+O3mWmVOECJKF8m9q7SXFqn82LJ2HzPhJ+QC63mkrqpccGg48LYZioH3Vtki5dgq3VuHgOXN
6KsZ9BXckgy+beyWA0iPpQijnbef2gKdy6WomxOgJdMqzlL001rbgE6MN4g8AJKzHTYFS6LnIXpP
pTmVl9FLKhQsyEmy9pGc1KE0Tu9GJ0RpyInG+j8cN0MYVQJQ/1/nluK7SzvoCJxZCW3e1a2HyPXH
qJxvsvRLM4XhC3OuvylixzrrPtiKPjeeVc/xj8YQKts55zE7XhE/2lVxkpIcZBrec9tl3p1lKSeo
i+Z7r2uAFLZ5+7kfnWpjDE7wvQ2UFwBF3i9T0w65y3QAD/g20HI9ogOkvF0W/8GY8QA7SPyjiuqY
z07Tflnk7reJ1ZV32LkvKiTudwAFqrtcq8IDdKbzJjHV6m5tkFYWWH/7mUjyFK2zVbs3QmRQbl7O
IIdIx7XY26OzcYYan+V/L/Lh1MqYgBfS/beUGFUIM5eLrCeQYjqoJ5xf8c3OHRTnthsDBIiQDkXx
RelDICS682jC5PiY2svsqxVEGJihe60D6YukUuqeHEwFd46KcEmsQvV/LS51KHUPd9GSSB0hmNoe
XTS8IEvr2iD9pK6q1exgDqgCSLG1jXwfQQuz6+IJ835V/4gALniFWn/Vggn4W19Ob07Jpr2eGv85
n/N+R6hY/6R3MWyYzpg9uAakKjEkbneT1Q+ngqhaGBwjYvaRrTpbqQcnyDKLD44a3eepWh0y9rqP
Kly7WAywXqdWrWBYL7JXfl24xebtfk5sGFCs2TS/oSn6xW9S+2dp+TcqhswAJhxwTUmdsJR+LcrW
hr4PIwMOje7POHm3fp4XP40m/q6YWKmZLQmgJ2rIsnrUsEyoFiwoPbM5G179emjgNGcDIa2jE5aX
MAMKKK05Ep63fj83G2mN0zBD8xJOOWmdWju9rxXzW7KcCY9H/pDW1bO0xaaLzQmiJdbk0UPZqsp9
jJIQ+cCaowfJSaJmwddZV6vzWiU51FDDXYyOz/WotVV1MucY44jaSJ3ThNBNug24U8hBt2u/9Trq
kN01ZmHf+LNO3zlGlQok0vOYeCUuIh/niZZqF8/ttIsKjgrMeqQd0xmqGGmQZHRhDdoqS59aUabq
sB6j+crPci5htvvvad51sZwYDJmcfD1bj0zHtnemcnc9rzT7acwl3vWcbUXZIodl7gzbAwi2nF4Z
aiCCIFjfHSgN10vKDwwz1T94pvl2rTPkF6wXn7yEIeg7nXpuwnb3j/9p7f33vNqvLIC34foblrsg
uXc/dvlx198kLdeLdmX2EEPsClT8aLWueimWbtLBN2vMPJKVFkkmuf2SNd0O6obhh4dH6E7phgOr
DeTUxuauSaJqWyNgEURAzYIm/24VzQSHHjGNvXq2Q38+Ol73m7DcaZdCrKhGP3s9QTrStNGj8OAH
84buHKbtrzrzvQNrposLhWlU6dFOs6eFytb7aStIZMfdRqmZyCGaNaHDdz1sjA3qVm6dvLHPPAHC
ezWb3tv0vHbwekwvtV8RXNy9asHIyYD5wYid3Pdqc+vE4C8rop4w6OxTrFuFqX8Pi+FWwes5FUgi
TlAwlIvDr1BwOiTgfU/giNmmesklUrSnuk2URzVmy1uiZ/RY+ReTtQjyckvVMPbApNLk7lqnIeKy
mYshO69HBVjydlkN5RK6qcqjNIBB+97OIK6qtgfKOT831XOTmsPjwEKodWq40HO25MNMyAjkZTE/
JHhVSkRWUMhB9qDqHJgd2nEzAjU1PeINrfS+10YUwJZkSv2negDHnxUXJxgsov5JCqzFWzBm40Ev
4BqTuhwGhuOMyhoG0//UdTMLCShN9WOFil7hWv5DtiTQUXilUz22NnRNaQsvzsga5nFekig1ypM7
OdNGiswgxmMMGwWAoeZatdY3tvk5slrjRqpcpdLhJRtn5EKbYi91khi6r+MmgrNRurxrgDHPmJrr
haXa0gv8u1ORn+XCUueHw8b2WmPXTjUe6+VHSmOUqPnFsiEgXKoszOr3jqPshiCMn4pyXwAIfmw1
LXrCZ/5njCr/PGjGHUTk6e2IWNWjJO4M1z+0VtZhrUunPkfEDWb+RFViBUijb6B53d0kVmI9Yuy3
rsd2kb2fCx/1o7BtUNFy2bT5KRpDs1W6x2sZhaTqUBepuSXOl/awtPTLsniOG/dh9lgd9HOFr6jq
zEfPS5QHK7oES8GI4r/JaNVfO6yWN5OZLttC8D6o/xGYsfYbE1iO0pmpV07kqIWNdkX0iOBdd18W
0+46ouYyCog1bjewIjcPRZ0FTyZGsic9Lp5LPxgv0k0SlmT6Blmg8iRF6avBsr6zKiLH5SipA1GR
AklI7tjDjVtPDbzHNDe8R3i55xvD6L4Ffg1LyFKvO1mPklS88WMX5L90gwHzjOc+vJMerPwe1Ugz
LtHM+CumqD0pgWc/AhZ1HlEQq/Za6KJlMM7OozRoLeSeaolzRorSAGGKeV+lLBhR3lBgjg1bXMmG
se0j5t+kt27XviG2U8TMGueY6lV8cCciJqCzDJ9K0BA75FmSveHAjLZ12so/GJ4Bczj8LU9QPUdP
ZtuADTUS7Acj9lDXSBEVWrRMJGHtMqOWhZqnPo+sNsoAOTwFsRB/YerzIR7+m1uK8Ot9zlu0/NDW
8Ii/W6RVfMShbySHXHOG//qmXVBC3RLCKDlJBgmUXBI2tQROSiXUtd3R0/F4jzGEL8X0El4Dr5Y4
b5Vld/1F1WfMLC272AX4sCaskYE6SDkT1ENvZp/NBXjULUiaevkJaBOBPLIFf2RVELvBBolRAN7d
G0n0qh1nBI7qhX/jv1k99X5GiQ4HRpND+yjNfT+DEJVsDO0MlP9JjJsD4nycdrDsXe+YOyFBksAz
Ers2LkS5i9dmyF4ui1XmCPcJcgcgzIAvmHtlMhQgdt3vqTN/+bBFpEV1HJH/2lnac4Cu403R9V8c
buslQg7s0Grmt3Ayvf24RNUmnKbwLsw42V7+73q3JSdPAB9WuDcD7pWCStpF7fRdnQTmqUWo7cY2
ivJss0lIqrjeKGp3HEz7NeVfW9YIQh9Qh8oTZghoNWtyF0L6WbF2cQ2IeQGl5UvEtbM8LMllkDbs
K2hB+O722k0Ds0VQ2Ti6jBImviQdb9/dGCDK3Dfba6BQdLStomQ+9n4MblVo/TSzUNkb1m0x1ONN
E9rDNTHMaLzx9eXOZdO3TNOrGyC/1Y2XV5COSzZ3vV7bS1akVyUnSeL4FdFOHmwYS+x8scixlEYF
QIdFxz8OrNJz8nOUQQSwYESXvymJ/OG12GUGzDIaupn+gmGalxhFuR2FYE4l284YvPLMmXbrk5Fx
uhYl52kD8lYAeJm8C3gCSYwl7G9NrM4Mj51pXZIl9l7GgSTRUhxwcRzmqLmVqtK3EHcIXFYjImvQ
i6KBrfQ8374oPqVaU6M+auRgwBbU2DXrdPpwTiD5AiTPPV34ISoTGQNJpBhHsBBrkfKnZkk5XBCG
bDdz4/SooijxeHHcYmcg09UW47QJMqR1Q/Spd6pbsYvRVf+I7eeXl44vWrkQ67IeQTe2QHAOKP2E
63yvZz240eQuK6pwA0cZjtK5DG9tYmHuAr/b4m9vNsOU3Wcan4jcq6ydB8vqRa3aLVNGiQsdy2JZ
dWfoBpat7aw+gb7XT/OAgpDtoknrfG7rNj+YOGGIYu96tFia4BC1CFGa+UbpM/wjhAnu+OAyacQP
pq7Z20mblL2vtMjC9PoB7n/o6eZXw0zPeVliv0OSKGrMr9VQoVk4pQfol6K9BdCvaLvbMKjVDR9H
kMlhUewaABlhdwvxK/EkMS5dRcX1GsQYVcBSbSFliw5DtWhEtwZRuJgocE5v51If0Dd2m10JRUXj
Ymvsxz+Nw41xew+pFI6fe+82mJJ4GyGw5eexCq8pEqWRhrm6VyG+NWLY8RHNrPo/sQ8iWyWSajvO
lnv04bpRyvbU6iE3AR66yLS502YIVrwZTOJihjfPXUyXCEGyHmt+OXy6l7lF0+COcexznhwNZQII
rBDv3w3KkRXFvMX/+I3Fc7h3J/D7pWIncBMRpuPOrD1NsDku9GiEb/LHg9ybTon7NEKBdMLjqd4S
TIt6hosCg5rzoEtQumDmuwDCYDdwVbS2OhPOKVBPofKn9dGWqce7ZQTpsd3epeH826Jxmzd8KCs2
2Yrj3xd697PKYEfSeUW32tAj1jQN+BtDB8UcNTZ3GERvi6RBAdcGJwaCe5diTjBMQOFzoqZbu10o
ReBa3ox6+9nne7GD5XWDLjP6oBkuHJdr2ZUXwQkx91uiciYYvay7rlIOWdD4TxOM63Pl/ihTVPUC
Nfg+9cqhddkIDlq/WxaAvW2EF2LlDpYX/lLgYd0UI9rE2jh/8SoMFhggNeW3g0QivEZGdDY0LHle
rD7BuOBujSnd+WH/MmnuASFcwkdCQrEUU8Xbyg5JSX4mldYd5mrsdlOYlgfFfQuVPN9Ycebv6zTH
PtPnB8tWits55IRDi2Uw0rSHYIxbqCmnc6d+Z+cfbr3J6fdd/dwkSLXW6HVhz9/bXvlVa3voWSBI
cg1Ej9v+jYhcA7KjONyi4pltWA1q2xn+1Y2HYOqmncZsEzvhyTIVddND2WXH5htEYpVJkCQ0Xynr
o0rd5THqKy6MoarWnTQjsGibPgde/90PqhpSp+JXPH+Z9QTytTT8SXButmv0VyQUX3viJfG6wJY6
XDwoUxffRjt27g5b2zh1DiYzgoBtX/+D+QYKE/trPFj3xYjTPvVuTZ1umTbcGSqrf+b0eN+jOtyW
za0/dwjI5tMReV4bddk8PE0/UM7GXv2S5N03rUNQXm2nx//h6ryWU2e2LfxEqlJopVsECGyCc7pR
OSrn0C09/fng33v/VefGtcBa2AapNXvMMb8hMir/cbngemuEQKLRafQJVugKyOSIZxiwYcw5EXT1
CBAs+5x4k1ZdQyiwZmn7RlFkJcJogyHkvdfXhYvgT6TArdVsu9KO7sk2HDa0drJAte6zo8q1VY0s
BBoY2qJ4I+O+WBs+De++G9JV35ev+EUZchzYQ6s8JS8J96bTESR8yYnFGa02vVa8APO/B53mrfrX
yYFA16Y5c/dy76XmT63lP2VqfvetRVhgB5lfZw+Fwh1Wcpy3XkmzIDXwsnsFPqJkjt8MVFBVAvuT
c/2oZ+2pvQhV1XxpxP5avUv0guQXTrDK9pNYwb3rNkpzLuPOzXlKslVaO6glF6NuG6t9bXBTKPEI
OcD7YL2wajpxkBn7rkzPLkaMVVPUpzKv/0rL3bet89mnbLyUuEu8olwLvdhhVEEPigbyWmTEXL0n
bwbSzGJQ1esWB/pmtDKIPHLK145GGr2pDfNKsyu1jizt24NslEQTRvTU2ghCpczBdcJZdU/EvNGG
LkWIChDaC0pmUj1XSt8KUr23XuLgH8azktqcZlr95ut1djMFceJdGGIPk5VAGy9e5mUo1vBnnpJu
+a6V82rW8/3kBGbptFsnVscFNGfuQJ7ryZ80HOdYg7H26h7OYG3SURP9Po8ibNpOKFNt7aVk3b/P
afPhx8WT04wH5eBp1OVLMhS7Hg9OrjgnsqHfgmQDTTMdEsCBGNoAo3WFvc4bduBat7Y6rk+o8nax
a/taIuLOMOPgQwMNILsitj/mQX2QTV2u3EJ77j1ANkNqvvdl/i3B6Vmteme+7BfbLr5YK1ymdD+K
8mlmjDwo9PqhGYGXp3CYphxHNe/HoyBELKxpA+D5s9CO+iWkAQlMrd/H43hPphEZgh76uBzc3170
oCm4w5KxTdR7JUD+AlBeaUISealXYJuKgzlU9zlonpWxSHsjfD9Ujr9/L3sAfdCG9rWyB3j7OWb5
GXtEQo4maey3hGLUJ+aGsfC5YNNNrsgmQtlBFR7sb70cDrku30Z+KbZ+rykmDEifxYvfabesfI+Y
y5rVOLq89fHJIJm+ts1wyORO1dG23/Wy2va8LSwS7PzpHaoVvb2U+l+CAnabU4pKtRvIU9N7gsWU
f8hrWJ+jldNPqbYy5eqVXvRbFEQo5/jTKtW9OuNwMP3hbvSKgDyH+2aIP+ySfSMjZEQ3yOLdZaYe
Pmk9BbRmSHkQRH8unBt0BMDGV5QNnSGpaNTGs3QMxmMo2GfsfXbLdXkierSjDkh1tCoul/HVGRCV
l8JTKzg85yJT/ap1IQLqAsORVcZPtVP8NoPqVuVQyHXrjyRGMnTYJfp+0v0H16KInBPI2VU83Vo9
VXYzRh/jwHW3jObWAebt9tPRQr2DnJKvQdw5WkE3tI1AieKdArn7CoMQo1OMhGahHXaTxZvs8jYS
ebKwoBvlejRdn4F/z1tNmSzX5WNfwoiack3fmhbMhr5LHwiAHyLY9tzgqCTv/R9djePBAETGbsze
edHwpIkZ7KY/fogB0vispfhexo+u97fxBFK0T8ko9nN/XSARdDQ4Cozx60rXuHgowlqRBW2MIjDq
eoline/KZfL2hEy+uinwHu7g49T8GAO18Sy5PGv4Oll6EFpNwpyEoZhxurTpg8Hys2Y6CVcT+T1L
2h7itP4jZDRZCWOkrWQ9R71HUEn1ZUCu85aOKQmDRLAo9cjnrI5j3N46FIvxUJ0mn6Yh+SKgro4M
EL1Qa794NC0CO75kRZjqe7bZAeTepE6ez63Gmde5N14SBrmbOwRIZT0c1fY1N1uuDhk43aKf7alU
FONFvhIeNZhT4NuI078JPXu4tesLIctW8N6UfLZruTFMW1FYEZqRurAdnPFOk6rZp1p+Z8UU5GTS
VqZdhRbKVNsukoI2mUKGtK3eKdcIQs9OEn/Bt4KdmuPZS4yWK4CTRvtD9PtM63wfOZYiGXigW3kq
GzBmIO7FqsBtu1vsuFv3EDF9mQXZYh+70cebOv7a2g1Ry4eUYNYKERrgI967vNkwyniXTUJs9ap9
B7JwM1YLxOf6gmj+aAXB1co3GNavk+dGuFRCeKA8RIJVq8fUnXUKZhILeuWFmJZsoiFdGWQOwz3O
zFSI/ZmNICAnOZPZ7phbYc1Ppu4c2owrMOEdzgWhEnQlf203mtbFAHG43CSGE6aO+ljUDc6Z5wJH
6opckHZTGrxPRImfmMTANrKwX3eYVRrmiwRvv2qQ+S7etgB6yJvZ32rG1iHwaOXb2qOoxXYCcHtZ
pOoVHFRGoWYM1OGFLkf6R87Cplm3oAPfp8T6Mh1t3kbmBCyZEVKIhmxPiwK8HRWh7XP21xqzAxQm
xCYmzK9Q4w9pAiMpt/4sZ6hWjkLut6EmsW4iIdrgBU39PvV0E6qcu85JOV1pPmeJa5ufCC6/ZCg3
t1NO19qkcT8TVZSbxgPAvnKNVYYBSstY63ltX/7DJkUjXpsmjX0vD4UNl9ZQaucak0cdkDUBqLke
esrwlhktOOrhVks52+pOrPqiec6KinEk5wYw5nqpqZ/l4JPqi0ixcooklCSOQ+1cTg4W9kb8zIb/
3ZRLtsbI1nCajvduJd/dXn5DEt0t8xw4pvFRq9SGlixB9DJ8EanOhk8iq4A+iN6Ixyl378feYywj
K4+TN9JAaXUa2f57Zg8k2pfWUzQ8jEIH1Q1DlAQxEnd0N1qrpDoWtjgIw+HSjQfynOhjdLp7bth1
THUl10mq3xE48mxOpGL6Y7WNk/khiewJL6B7T0OFAJcsgtm8vHn+g+domETMC4uvHFQwDBkFNgUm
+Lp4nZn1eoZiS8z5aupG+g1JqDXVsSqeweb5NDujHedk0DWJtVGZwU5sMjjUTKuNZjpW4N30McBO
RD+8C2SD+yOek8rdyFZ/04qCVstohpGCuaciwvAKMGitOwbxNHwnLdZ729pTX/RVQYEh3ZVNVcnu
S571fE8lbUMdLkipSv3AqCeHH0MeQuFrQYQ3t2otI/C87Gd2k7eEPuU8j2WgTbABM9+c9+78Wou0
2ERmWAga0hVzqMygxhuHHJhajG95FV8Uanb+Ucan5jtdwA2BXklnoLSSV6eFGUOks5M/K8Xd2ybV
e9tISo7JGWgT9rSHE0KifdeHofzTRGRk5ElzGuJkaxEksvVnddvk5lehMbCbZJDfL7yhdvjGkfRM
Q7zeanhUVi1X/MbXXPaGPpeSlP2pmrc+FOB5Rm7Hz9WuozyGzlYzFtgyiVDQ1cp6Zv+KCC0kTX/q
qDjorgbUPGtIFopsWk9pv0sAbKwwLbmrrjZ/pAV2qng2HLcK49r4cA1t5y4K/cTHzWM1P3UN6hRe
9w+8mU8qarltzeS0gByG7JvnAWmwUAiWc5cQ4XqnuJtyKTJwWH1iicH6Pf2Rb3mKfCKWU9Yog6Dz
cnJffEPdzh0wEjhzZMlb3XnqxGfFhwUS5T7NfTPULpHLSTMfCluH+p5W4zZN2afp1P5NI1+4RrGB
YKq/LIfOpovnkP9HF3yMAd8me2KFnnPD1NYkYIUvDJJGK9lGuId+fPXaetYr2vaTW45UmxhT7QXH
GdHVjE7cFrnPNpUlKrIoeLk2Mdmi9bYd9pp33TE/WgMvVYlnAsH2oebNW1XSuteKHMlQWG8TfUsj
ltOa9J8LT8WPD4ktnuLF2RkFBbqICeVjdaICgLTHHtYzYbe2o4XRGJIwgtWdn8T3zS8Lb0TnRzJZ
qZLpvhDs1JyOeZpMEosi9LekI6hhNmvyoOQTANJii4frLnOnA20FBv204iSKeFizCTzIC7l1th6N
z7jyPt2xf+l1TszcfiH74tF0qrWIySkkAhgKOEGy803fcbUw1oVDfNdb+ts42F+aO6Er43TrLbLr
Mh0xJuP+7y6pxcTEtG/HU97CAWcBwAZ3gTcb79Fl8+pp8WGBVAhS+5CbzoJw1383rdq2rvZSEEm8
chNLBrKm8NZt3AwRZwtVzFjVPqPiQl/Zoripo+GrEoxQJOMClBL7Uzc+uoW4tUqnD0xtpKaqsN/r
AKpVpmlrccnnHX1jwyg4UfRZ/Z2UyQ5wxU2XJls9t38Sr0On6ugCkqRKlGIamnNzyh0CRbu22DcT
kamj3mxwhX/mRo9d1CSh2043WU7jORvwv0UV4GB7w69wOyZnN60wCctDpRnwnRwjWTH0GEnrIRoY
oYiiv6XSnkyihJRTJ09a/gEzsbIXM9BiHTeWNE8z7LG1NRjf7jjsTT99rCWddSYAf4bo8mYnxcds
TK95xVw1aQvQr2r+5lSe5lwe6wx7XhR/UkJ8EqyarNx62trN/DE2l7k8nRu5Vvo4Apca9riJ247a
/KJUqpAuXrK2ZqRZPTUJgDdRE5IP3yaRIu+rQ1kQp1TbD6UnBR107X2J5UFvQUj71dFkCReuFw51
7QWlBHJXDZtUpm9p0Yngr7Wbb9sqvqKmwWtp1vcltMbBLVlcnI60JXsAj3e7VHITkR+Py4lZbaO5
Zc7o0dQmzOlM/jJlsZslWMKEbNAs0xH1xmribMRzvghrrdNThcEVMwtSyUAPhkVlJCWm+XaJ3Vsm
KD8d0X4Uy3Ke4HzRVnOOXCGvTg6tTRvXflXjwfTi0OyywJUjhmONtKhsOTG8dAO1dglb29rY4A24
/xjkURaBZ3J1TYs+7ch0gKKPDVx5I5B1/qjG8h+Ui3jjoqesLCo6zuLqaBUvo8jXBKjedcnwlky0
wC+n4DITMYWxRN/GDicK8xOnpYhCFPG3yB1OKLfnCFA+uwTm0IrW2JBCdFuI8nFIzPdSOYKNXkJZ
yzyV50N5EgM3xip9vFoFYh1RBvG42bEbeyRU+60Zsm92v09MgQ57sPlkKi/RmrmXN7s5dE30TnmA
HyOhRIkQ6g8ajZzOIGxlnO1845XmDpcRsl42W5QMbUw+pHao3UY7sdd8VSXa7jK6W/Kyq3VtO5I9
vfK35QKKZhFFvqu6Y1VrNAh4gY2Xa9/se1czsxAijbydWjTmJkuQlYRkxcqLb6ZUsmmEnEBvXwua
zCa2eLbDuS+NG62gg9UyiUAnwmWj5iU64xlGOM9+u2c8Ll11MxlMyrDKB23ugca7eR9eH/7zHBj6
jOuyL6K1ywgHIP7G5F41EDbuljVZBpf0J/XmiRQYNwEWjqvmoPXnfe0yks6Q04eDjmwI/KeuNWo7
/p7tYlCojiJC6QNiz9bmZSm6Ppyo0DvJPWzqECDT4ZF84c9xKC6TXdx9Fk3uhTH5oRv9uWR2BnNh
fOIj417TY3fLdBGTc1y8ayNA1dqitHek8RtVHhcNFXYZRV9WJsYAichbgw0QvgXEWa/4mxyWJa+9
SeWlZEu028TFwxe534lvfk899u2ZRTgaoz0kZgDpKFaDb776OdBve9vM2rG9/Lj00oGxHOxTEvK9
773AzwN7WJEssVTBNGeHRXceyubcZGJaZYV8rGK6z4Xn7btGIGm659xkmtz1fjplA/GP27vZLu6z
S+vA10pkQ9XdCj2WQd9ZXBE+KfBMld2Qj1Gt27hV9PCHNcW15LK29tUkCNSx2b3trDgRwCZwdugO
RALDbWCi5pYLoTHuNpndnLtselPlJWhRZVMYWeWfTJf+OEDaiJG3dZudshX73GBni/6AZW38RH9L
Z/fox39mb9GT7chD89hwNqlXsTxmj6V8iawUupDHHi2JrXjFiPVKDbAcVK0Cz8/YO7u2XNFTDbNU
N15zn9Uadiy7WyQWVZIPZaS3YkR9cSZxYo/95Ojla196xUbrRIrRIn6DMcIIu2eGTDPpAUYPlsGL
6dAldgjlEJFqDC6y52YyGVY3+YzNS7d10QiGtPM8JMiU/2XeWvTCtrrnfC5M8pcSqTKaaK6AUGHE
nY67HBR7OI3cJa8qvCB3HIOJpunJKAAC6hbIl6lusFUhWNnNT561sF8quStmdGajsP29KfZDOYyr
OaYx1S+IT66bf46IfNxtam1VYXroizrZx9l0KaDNd5sRlxVqZQzuRHV3elnSWDHtr/rSeoo+WhSW
wMg1atfh0KNZYpPtbmJGA0eKkfvI4aysasTOUWfuZDpNzNcFeFSajV/ZUNJn2h7OJbFmbFH80mWU
9Ms4YSAj5GGXQKmgvFupLh/vWzLT1z3xRhcg/y26/DG226AY0W0URA1DImtSSzX7bGohfnBHSFoR
Be2Y6sdB6tuSmnI1u0xOpwuJ5UI/+42wQqGP7RZC5H5pM3fl5NUmMQlsWWJuDnEs+luJ3p57GNyz
XL04FSZTfXima8bnXy1Yf1Bko7TPbooaWZ19K5zazCF6ZdrCYoAi0VbpYXDpn7Ydon1jKY2hWHiQ
hV9ulsHiZiz7NxA9m8q+1J81o3HLtLdzVtIirV8qZ7F2rlnjZhb1fCP6S0+ow05D/AYePjfvqGsL
8sSZ3diIhNNCk4IB7B4hkAuNbZZjv5RFVwauUUUByJUKLydTr00WENlWAYC6XJLnQvEj8plL2Co6
OxBCXPIU2oMtstfB4b2NjMHZZWmOgYnLnjGfl87hL25tfiTzRCgxscOyRkvG8aZX27cxFuflAdSn
uo3rex0JhTOqWkV8Kpsk78F99x3bPX620cxbgkYmus5UWS69no3jNXWQxdNOsHEnXrgkYnUUVUiz
2IIRs/WnY50Q3sKs7KfuiOGhNKPNlM2vlmTqcnKn5z5i1hMbUBdWBNGwRA9nlS4cpP0JUoKQdeKv
xnLGteuNNzE9VIRD3wSMEs/I5k7zA7+Zt2jO7iZ91Aif9piAmTxiNyoGE9oGP62JQmcSNjKSsFlx
JtsRuDUuJKb+m6OYB5YbVZl7QCX1Qllhc86JxvhRsf2pm3+TWn5AzxBuASjcbu+W3tEh40To0NEn
8C3+tzCdrV4wQUHLEHpNz5AJuocmp5Okx+yQ4pMl06ZPtHe/E95mNDoC19K8PtL5czfF4pGOJ+jp
0PYKdINKh30Ow71UrOxrQ8A+IoCJka+5be8zK5pvnEint8HWR1RYcty4VlsNFjw+5MdBK/Rt593B
uKAw1OeXSRm7pddRhVX3PEx0RBw5BGZc9YGSvkGhWCz89vEx6Yf3wqFFZv2ZU3rnsdtnE8xdcZoU
ViO2A6OiAZ34GjX7rmNu/ByTR6LVhFkT7rSWvfbT1dO7FZPrVUTHfMRbKcYf6SHoNxkSPO7KpwFR
gLw3H+5v5SB+WM9TxPYwg96wYUDnU7tMryXufKtcogvKLLvXRAM935455ZamXtVYUdbGxJ7PvTDx
+6b61S35NUw6FYsjdwZrT3iBbsu6+MK7QXol9FP6veyMTbd74C/KOKuSDPnFLsIEBC5mw3WuZbtS
J9C5i6y7tvezm7rn3LbadcybvJobH3sgTXCj9e1NMkh5aryNhXt27SlB2sb4Oc/1mTtsRhVsrUTD
+FxXV/hAmu2cXQZ2B/YdhLZhkF+an4whK7YK2aOp+1GQtEivSW2n/AvhpIjr8Vw5TOZq32jt8kOL
d3RfddBO4jT1tNkWVX277oXNItgadT3GuolPxdCXMPaX/pxevtiobyVO2pvrU07REmWE8tDkDn9t
f4mgidSuxP6IJ9dkLSVY3dN8KP7dNK+blnU4aoynbEwzzgP9tQcvsTZM0w1ia+c5jr0Wi/8ap4lg
yg1Nu+5LuekiNjKlZA4iW3Wqbvet6p8mt1lCM7PSzdQVJ4VljN4x3TmrK9qQi4dgY2/M4QgrerV0
4ijhWGOZ0gdTgTq8sbp+PE2N91BUvKHVUqzKxuhOgz80ZHhvPW76XgOTZaC9AXXs3EUzIj8y45Co
LzkaUMRd2vLZaLxYDs7Cpv9oWkguTHRRCpUbv3PPJR2xdbOIPqBo3USMDk60WGHmXII25G/WzevI
mQbiC2/yblRbwN84F6OTv8TH2GGvwrZsm5tNEkgtR48x5I1B/gBFjvplyQUe5Xp3htXdt2OODOPE
L8VM/1NwX4ohSHfa/KfID84iyziltjWth6qMt1pBMkJreH+ujUezHF7UMEUrAQY5cGc9cPuZ9dla
foTydp1FTHb25zqcoEtZfLeK2VrdHaj9NEKMqjm+lVbz3OWYKQZOLrN/Yo7j1u9w+MRRsonSDorH
aK5cX3xfJk4oxKGT9L5pBZHpHkyc1wX9l80UO3sfy88Ng4rPxiVmPG40uu01b4ArfvqCYUvmiGrE
162KPKA2WfHkO/SpTZeMIlggN049nyeL7oEtovfkDgcKq0oQyWUzmlj3p+44j3kRYsvYz1N0Ji6E
0Re0iNxQWHVcXjOe59eysn+7RR2FGM9UqWCLk9s84gjOTg1DUL/NxcjZfanO6KOcnSwRlLN9iXJi
7Vp72BuKHPRSPWrzYhxHvEAmPuBtne7KjhJ38K1fM7fGVeX0r1o9LOhcOTcD3jeTycwW01PnJbcD
vTQ0t09TDMPBICw2S7x5qw2Dv+6XOvBFwtmS3heQGYKYtb7uQrBKezyT3Mpz3WS+v/koHOLEImWR
OK39xvb4mYv8a+iShbPfDGXL5yJSwgvJW986S/8RW4iQWXYZp8/ooFlkPJm1FwcCRBkKAx1bm7d5
6qYtxidW2JtsyJ75/B/cr67p/HWMXoBMi+jf+/pKk2yr7PhX9eqhN93fphhevbl/pAsRBWamwcl3
Cc7yIUq1EdsBYVzcO/RRNVKDHYElm8gDbzWWS8uWX6fr7EbWLaC0LyOSXtBW+MQu3axqYDyfnVqx
JnZnPykH+MPNbM2hyxVUxXVYsnBHjvZmjekfcLMK5blVYa1ja2P8Pel+K7d/JWcKNbqqz63YGhF3
TtZ06Mr+rhQT9OPqy8w9vOlqM3opljpdNOQyMHfaXOJntBmDXWT8uOYvDU1vkyz+UWFJW1cGaASs
12mr4+n1kxtlL8YqS5NjU2ukVlrlwWFaLa/aMhxmW99gm7OpLmQwVk5oSBVDG2taIljaB5MXhrDG
5Z+Lm45NacxEJ+mOCYPXfjuwwodzk/0mdXuBTg17q9L4u0nlFA4qDuUtm7BLBtosX4wl8W9RNgLV
kz3u2amxUW71lDTdnTUSBAGmml8jXcsSr6uHWs68t310crZCLe3yIJ11gqus/ABT7x77N9A/1dCx
UjQxFOFOOKfCdtCajWzOw6Ibt1U5bWWlxes2pyhr+l1dGdStaMJplfLpqWrjJcsxLVmAoqStNnoz
3MQewe2xTuwCjiPD1/qNX2iMK09vheo23dRTAgzxnWZQ9Muq/olp6LUZYZR+rKVrbTY/naE9C33Y
lX4xbwaDercYcgc9yGJYqIDIEsm7Iba+GnEbW6ya5AS6tMP+fDwOtbAZc5/8XzJSPhG/ROu90EEJ
FTFwzLTcWmxKk5gyQsXmmYGVcyL1cypH3B7GvomLcmsgDzilc6dM/2LloRxtWoIUZ7yuTWe+9ip9
wmFJOQqHyh4mBjUq51Qt1mNkZQ+CNWXruWOYd0voN8ZNxJ2cYdFgrGmQEU25yTLUSBI7s7Rbma2y
1tgoeeTFFDsNvpi+RDVnljutk3CejK07DFQliI0+mQWrRisOQnU/UTb95D29imxZGe1D0Y4jFw0j
f1H9ZibOT6rs33Gq4fWba0svmhD4Pf2yGbBCy67dSb6QZGnYN1WHeKadrXp5Smz3JXPVTjetfZtQ
qmqDeQC/w7iHwKMzckO0e29cHf4MoW1aveGGARpi8sXWbrnD6vKrq8AG5l/CEuSw5XtE3XvHRYkr
hvp1ifx1Ny8iTAbj2SeHtW3992S8OOLT5KBJjBQY7UiBKNXBLsk9rU0E7tJ71qG4jVF9Bng04bya
HtsJLWaIGYatXefI4BiBdlHzUDLIsPKX+VCN/jpdbFKUOISOycGCk0Kb1dvaXvdg2eVn15NVpuku
rH0Mafr05AvkZctnrMD2HuVgULDZa5ZcOtAwErDhiuecgE7GTcCL2Vb3WenjWsOl2pIaqlLz7Bgu
maFwAzM097GJdpdbHn2B16XK7ZVIKmbTGfWJWvu+tfqT3SkvoNfItpvQupXWWnfF6PSbCk+P9HA+
quHWHOkGx7RTOu0bkgNRj2irK9lBkMSXarp8tJJ+eVEY7EvdPRI8a2NqNNzXlnA0xpdSRwKDinSZ
SA81Brt736EooVCUTKtc2oDwpFKwE3o8Iw5Q/Ub9R+sZ27ETh9F14aE0JEPmrNkALdwaQXMcjrIR
w9Go0/GIALHQ1pPaDvuIXPVao/ZlL5qHTGj5A9vqy7+vT9Q9849wirhtOhEsyCiJjaCz9T78z7c5
UFPThljD9nx9CjsAfQhbvP/7IpmMM9ZxT23spW8e0GHaB+xij40OvOP6lEW866n19d0/B1yOKggw
3fLbJut/XwghnSl9aWr763GYrdW9aomvv7zq9QuzJbuEgUra1vxm1+d6px8CHHY2GJf/PlekXmAA
9Tlfj4DdNeN2yRC07VyehZr+84W93b0nKnnz/54X1AagdCQNrf8eb7QOFAtxoE9qnv59uiBa7RTj
MLq+6PX5op6JnkrsO/Yi28Zso7uMTM+nNsI4VTdyuLk+dPw6v2TALZtUZeOT38XFrdmiJVaxHLlz
DN49GQhBwfjNEFSuOkqdxff6X+fO74MYs97++jAr/CxksEGs/3nhOJIHsgoRzS4/tiugzuXGP4de
f5TnN690XcTx+pNkSmTjEnkxggSHy7Etd2ynteD6MGXy9Ch987lsNX4PXT9brdE/Xl/H4H8iZXTt
4fpCdoWpr638aHv97pDZwYynl6maor6/frGLttvmHZcWqKwkCUanhnUhyz64fhtHc33PD0x3HRnM
rOKXY8p0SXBd0dT693XyflbsB6oQkcLcDoOVnpHYk20tVXFHC/7iHGiaexB17rqO0+khB6m57qEq
PM5d6wQR0zdP1F5dEEuneBlQ37jubPmaLPDs3MJ23yplV6tCG+sP0TW/hMoyLtlVr96Uld+qqRgb
zKyfasHIXnj136CoKEp6KnQ46mDSGxaORb+LFBXNqjugVmHJLaHQCCfDfkA0MeXOxNFLHSb0Qn5p
RNxaw9L+FJ177+Lw/0pl9u5VSfepsyegeuv9d5Pe7SrPinmbNjHRKL7R3hMmD1ezcFmCLoHL1+fi
vGGkctEofqa2vb9+w4gNl0UiajbXh9dvdCniUBYXGuUOL/XPcU2sNg4Ws/X14XB5gdo1vc2kPIh6
//sZZD3X2Kfpo9myrZNg6Vx9q1kGFOLLMdfX9+kJhqq1p39+1es3qj4aw6qnp3U95Pr6StPx+U8J
/f66xc/GRPpumXLiImmBnkkLKndja2dEgjbJkctM2wyayh6BGKRBZ9jDR1loJ9NuZEyP+H7xouSv
Le1PDN7+q3RMjwjkgbFZ6RaoKn57q1W1deua0tuyeZ24/kuTvrg1vcloerNrUC6JvWF6gA9oyZf7
ym2cd+WYdRDHcnnwjbTe+k4Jbqfspxvc/V5IanN0Jta0X1ttrr/gKMwAJiV3rZ4/VItpnqymBLRg
OZLWBL3AMU/aEycOjaK4zk85W6fQgrVwzHNRhGMLJaWoaHCVuZyPuW0NoVXhKqgEzf9RGOXRGGcz
hGwTHw3fdEIuFPeQ5wwC1Cy4XGU3FaaTsGG0f2fZWXJPNUJJZ7jOd1zcwJVwfgb24at+iOeH66Gp
vWioMv89VE39/zvUYsz5QSfjO5wGm9V3zB9xT2UHss9CGcE2hbaMnHF9DsEznNpGJhtJXOi66XS6
fpG8L82eZOUsWjZmusj76xfiZd3AAiexvT40LscZE5O4sdXYYcPSRnB3hpYN1Sfem2mr/vl/SYao
7JlRd0MT/GchzQ9QFUo/Xv+7ofHB3jCnxG7Q29WkqOCxlAwDM5dwb0EVXmPaUZvrc7L2onuqezz6
EDfpCXHc9TlXWms5g2e6PpJJVJ5AlO2uj64vxHyav8tIz8POzGtcv9jCjghu5hr69zn8nB2tXMfc
j/87jv7H2gRtd74+1fheBdKt29UdEeqqKIa1bkrcFQgow1bLBJ8dcZDJhmlE5jG1JUfLMvuzy20B
I8DlSbTJPPjncd92APjQcf858voQcD5S0+XLvy9x/UZtx//H3Hk1x42ka/qvTPT1og+82Tg9EVu+
iiyKTqTUNwhKouAT3v76fTKpVkmanrPuZiMYGekAVgGoRGZ+r+neuYTU0Zz2kYEZ23dGOOsHtXEv
tJwPwYP5byojx9UPmsEWvzpQdVSJaoCHSjhYHrwsFfDxLHCPkVyA1nFj3Qzs/7yLihpYC6qBf7Jr
2BLkccpbs0Kowlng45Q9AUfLE6/CLIO7JIJ4E9Tsp6v6wgsekPvQHwI53a1raDFa3NNflFdlhSqU
M+M2Hc6i3qr6PmZFNPbVM1EcD3GiCXvVlNBl4WA5a8SjdtV6PE0rle1mnEvFNCBl7mhXqqpJM1pV
+S2rai/tQwBxLS+0r7/Uq+IvdY7pG8eizrajzx4qvlfzVWzO3xJdb++Snu+62ODFi9hzPhgp5AO9
yqo/Cdp9cezKfdE88dQZRne0Xcve+0Yab4PCQvUDDfgnuzQIn8HwEKbPeBoZ6DI1efKM4yWmxgyY
oDK0bWvNVz4qW+GcWhtQ4Yx/YrqZ67p4nStEPfvW/BA5rQ6CtPRZsY/aaXw+mMaArKhO6H6lj1Z0
CAvB0rqD2uWbxUsVGB/xJ9fuEcwur4SJzGDiLQASpn5XF1X+POgE0WYtN3YaFK4/3XDNCYpt/zw0
UXUy6ibf6RDEjmUfFU/+PB/ZjBQvxmiVsJ7C8KqIh/Q+tKOv6t8tps8drKfynVcWw00YEWWY5AHy
c4CgJKaVgg0UbmTvkZP8lCJJelaJJab+XNs98FrHR+JAY5VeA5A8W2ZiTyvVBy6nzALThgNnX30r
fj+F6l5U1XNR5OXhcurcAhZsa0O37WuoAdO0HNFtCW5USWQQ0LwB2XtVTBtQLMBTj6Pf3ngEBLtj
yw4I6DA9WZe11jzPA3HVVNj1R28hbp1MeftS5sUzMI/xMxbN55756Gs7uFCyRISDfbmsSh+awEpj
IS+3o4MIfksxgZDxI1vS7Qt44h08ZSkuV3o1CnOmUa0SrKX3qnhpyHKtwAcZnOXAdve75EkbsBG3
EKS+9t24DnZtBcR3nNz2GFv9SZVUoro4sp8q1pJdZI8R+2Wdd5dMunYUPryuApY6q/QBEQUT8tUm
kc2qT6OF+jrP2RNtHIc+vFY/s6TXTm+HmEa+bszIeffWmft0Y+As4TSOdwdhiJN8/x9vx49h0fBk
8T9aIAVXU9WNu3UHDvs+ygpxH8olR6I3YHW+1/lt320ytsCA7iAJB3PFvG1037+uzbS5hsvyzJrY
edShVaE35t5WrYekbAqe3ONBvFaNDqr2G3Ag1UGvwAl2g1XthQfeNe+s6H0Slt62GhBHMNMJHhX0
TsxzBqhuU+E+Ljkom6CMtNcd8bXwVQxMSa2mcx4LzrUFIJtdT44Vb6o0h0AEUuCB3cztxLluLcdy
HpYmZOPUM1lhQrJjbY6ou2V36Uq1ehaRzrnzwmvC8wiMJkl+U7Vuc+OBWCOE3iSfaq84NSJ1nhqr
8uBURMiBLEXyXGlsIMgO3s9HEktt2VT340/gRd6OdBmx1tXcmrfElthx9+r8ccxhKCHgmdylYYhu
lNGVhEhybz/OrnmV8o4ADlP0RLTT8prxrdvPhe7d2FyfrZdl1l2ZY3+X6Jr3OEnJIvR4V3Vt+/u2
D5d5VUgPht6bjTOhzpyNS1S3ZJUAwX+uZPLWr2vsEm8L7dsRqqWbZxySRzvEghByOzHuLYjE/t61
+vihctGsSBB626qiSuhge25/z8xesoAQHrp0UHV0MGy2A9kBGY9h0Ns40w7RlSvy5jzGY7HNirx7
MpP0s7rVhvU1ccb4S8qzymb6jNGFPMZHqujKlsfkHnsKTWq3T4slwwdj+GqLt2NEkBsr0y++HVO7
4FKyXFxBqQqujG4Orgh5Et8aTQISdSqiXca7ocENmyahmn7NMgm2Nlqf7PKpLnpMCmx4fLjqrlq+
PSrP+KjPESIMK0f3SYWsuCRdnmAADOr1cYFIu+0nHNfbZLKuS2Fm28RJtWdI8u9GnsIvTjLc2u1o
PcNbEITF23/pGhb9OzV1tePptgqSb11/Oau96Hisl3XGNuKL2QjrvR421WM0/FBIhhdjcM23FiP4
oeXXY6qgGvdtEwJCWeoBZ/FWn3jHwvgnIKrbW5XNDAQBEplUQYrCpP9OR7frqsnkek1lBRq0Gp6q
P9eqMsrwzWmx2LIOZu0knOgKyoi9zwkVn4jKaydVD/GdzVNVaRSTjy6y7E3QLxAr1at3jd45qA6t
qlVZldS+Q6zM69NVhXLGt/6qZTaiP/ugia9mxvnbiJ/GIZ/YmDOKWtyGwhC3Kscs9KkjmHq61E9h
ZBx8i8C9OvTnvqBNv/Xt0O5doXHQIzvsR2eVOAh98hwV9tarC7RLuh7ut8pe+rQz4Y5f+6hmV3cQ
axkwlkmAGUaPGuLvV0J0OvvTMmtqIL5UTiVtxLsLeFK8utQNpj/X50s5c5dslxbomKmDoTii1PTL
ediuJEjTti7DlU+M7IdzMHHy1mKedPA1FVwt5PqGILlFyEDcRnosbut89uCIh9YmmM3ix4ZDNyDg
d6mtLMvbEGm1NupAlSCtLG7bQyN7qop2BB/mMuXYw9MocJp5Xgg3njFDqFeqCJWp3LcWSkuqaNpQ
RjW4mteqmLjJhhek+VgFpnmbFfajqh4TtFs7Gw+5dBbzc2sQ6mUJ4R1Vq+bo73DSXO4wyrYfWrG8
nTrI7f5qTPsKPSUOIuIxb9EVYj0qP5aRoyZYOpp1M+Kr9GyGOJP866e15adlGhbviCRNz5dPq06Z
8WmLFoHmGpb+XimhF7wudl0ZgYuWYulv6uhST/1SrNsYJloAhEa1qoZlyhnZVTnXxcfcyMVBleai
vmKohOKTG9sgZa4LLTBJbtF2mzYt+9nbqfVmoExxsQ4RKrgpmQphnRQ6hB8a5LNU77cDPSsGO137
0tcjuXW0NrkFbxaxtBjvMvwvrhGQv+q1yX/WTf79HEywjoLgth6y962sFgE8myYjnN71mf88dVa6
ZiM+uVatnZviiTFnT5EBerqzsdiZRs1/biCN7USTTjt1lGmObEf2aXoTaHnwtKTX6l/62qBfo/RK
BFD+qzBNCeQ2Qtur4pzNHxd8Z9GwaqvHNgq36l8GHbExY8H5uh9y88mGNZYl/rnLLSIeug65GCOr
M07Z3nmsHWIvqeGG4ELth3nObeSGvjdPGhiGyyHLsswMokjsO7xaLQfWSTw8RHE/PGC0xNZhDjg0
jCgieYOBzDi/XHoYffh+TK38rPrjetLurQGipSo28oQyiivPpY4Zm8JZoykS7APL2Xf93LybBHx7
JgBA7RuNX6uOSGZvudGX+K6Ph/ILHk4FOMFIeg3YsG2XzofoP6bvHbf9FFia+JKFJvAXt/5gmU69
7VAmvGY30j1Xi1HjgRR4f6ZavVFda584nznq/v2S4w036wlvEqcZ75cqGFbq/7mQFPPBrV/CCqii
Vk9MxrTMuWohVW7LxPWfAQ6cVdcuNT8Ovg4H0XQNPhQ7Ouo7lOFYrz3WUX99h4w11Nt3KAvmVOo7
NLCG3iei/gR8d9iFdWbvcj1bDoADio2JsMd7VRyaTGzMWDff2137rXUJIuuHop6Z9YGgUbGD7Uyc
xNLSJx2f9I0+680NYPjxWBtZe0A2GR1RLck3Hrp5H+Z5eAYCbX/126s215bXrmaYQIQ8hVDO0UsQ
Njct+5llj+DCaImXsajjPXpZBfJ3+VhdszOHZZTM/VLsEXnGZtju1qwD6F3X4ww7AhvosCvcm9yw
tuGkJdeEjfx1zr7rVtXXvgkWCKKzuLacclt2I5YRUc8RVpBg/BJM/tsJxqPl2bhqGdJez/P0a9sG
CypLdRqB4imb+a1xaGJj2zQDigSyQXVRrcFgllcEEFDRTwlQoQS2y5vIOdvsb55dmahinI/u1YK5
pCqpetXDKIgfEfTxUKYWKdR3eexY4nEUO8UuxvVmrQTYYbq+rxD6f0giAJOtAc5CCaF7S/veDfzs
gXB6/FZf5d66N8z2T9Q2YJsPX1Ab5x0G/OUuquzwECEdtPfjXDxkI0GOTtOHL9aorxGA7l90VJs2
yDgaN0in4oDW58luqrX2qdGN91GTjUjqYJQ1i+DZSfFQSQ0vu+6resQDxJpR7Z+jW9YYkLFFdAet
fLy2zM69c2Rim+AWnfJuThNXKor1ZyCYV/D/wFo2dtYczYVpxaV/37bJTu9Ysqk6ddgQg8Kfk77Y
q6Jq0JPmFdl653Tp5oGk8tqyeAd5073L67B95w/a+tIBZRmmZun8+XKa1vLqfbdA6lMHqYa+T6ZN
lschlAtOpOqMTkyYXSfFURWHMnR3IqlAQ+h44wSR8+yzpLsaA0AAqtjOc7xFqUY/qKKXle87wl23
kKnCBxjqu7brnedqjiCwBffGlNpnQhdI8Ef6V2BY+j5tKpY0qk4lSSLaazhX0Jbpqy+ltQuXpjp2
g/gIFhjqeRCaG0P30/txFs6tbX7q2VuAOINdxREZMyivsrFsyuxetxN9oxMd2qq6t4aw+mjNpnGl
SkgpOreB+KS6q5rEMfQjk9Yfz5PmpQ4qotO2jTcMEEm79mMEh+rtHCwugGvXy0fIL/66CYhMp4T+
DTkAJei9PlxKYfhWUmPVhMrFpW34qfT9ODXIfe+pjiPmND6YI7FqOQB+7/n2/2SbFNz5m+OCKQL9
GI3HaJyzM8zG7Oxk4X1fzMMBOZbsfKlXube6eiJgNoJsoPulWjSM9CtVbpfhcx4BzMef4RwWTnlW
OZW09Yymipn3GIj91RAaejL9ULa95FDqUXFKR3wo305zOcPQavPWSKV2nzy/StS5mBQMq9/+8R//
/M/P03+PXsvbMp+jUvwDtuJtiZ5W+8dvrvHbP6q36uOXP37zQDcGbmD7pqXrkEgdw6X988t9IiJ6
G/9N6F0cplMVfNZT03H/nMIJvoJceg2bpu709w647vczBDTyarHGvlgwvTPdDKY40IuPoZwyx3Ia
XcgJNTSzx4Ctv1Om5trCHAZeMMBrVReV+EXtr0UD3rdeackYMFHBJCDfRWlm3zSLY70lxWLc2Ayt
J2LDXGvUkuwbUPnVXjOifnXppxqIuWGgWSZIJlcJm6KOONTCH8+OKKazylnfc7IHyimCaRy405il
yTk0jWOX9OVdlQClDe35h1Ig9KMTB/Puv77yTvDrlfdsy3VtP3As3zMt3//5yifODI4vSrwvDTau
Z9csypux1/Mb3C1kHvZ2S3xD1tRbZ8aZDNjGhHSITL5Vp02AbGDdhmeN4OamsHUHwZupvQsSr0FC
gbopdB3gpPoQw+r7q1z1zec6b3rcZ+KnGrj+u4Ro+JNuPuVZ17+3IE3dZ2C5Va3fd+nZCKEYqmJu
EFSZLA3xfHmMA/dgG+VtA3m/d57AWuTrxRP5lWoVZfbD+afqh/Nrln4c+waiZWjgehqGHWId7XBm
9/m/vtCB9S8X2jV0nnPP9g0oX7b984XufeEzYY3EKzsiI3oxXD91haMi4KI6SFlA7EMtT13jS/NY
IovaCnF66xe3PUxhdERPsb0012zrwIfNeOAKd+4xzZSVgy/xwyobhrbMeua3XpXjvg418646qoIj
mlXWdvC75aXrVnPLfviCQcxOL8z+2Be2/+iExq1qL1jlsGNuVjA5Q/emQd543Q7+8hK22ePEHvMj
Y8AvJ8yBH9zrgQXQcD3l6JYuznQ7eF583Y/VWZUQCZxvv9UPt/g8o8A3VCJcDRbKj8BcrE1oX7pw
aGeLt0NNzW42C/OTQ5mC8oiRDkHCPpnu9bB+nCfDwOBtYC/J7+R3ibQPnrede0f/qKP+fwAs5L4V
3Tm5EXBYHywfk6CkdAoMUzn6784qD28stBDUo/EfPw1/rRoOP5fV3CRR3P1S/Of+tbx5KV7b/5RH
fe/18zH/fCwL/v7LLufkc1O2IAl+7fXTefnv3z7d5qV7+amwFV3SzXf9azPfv7Z93v01jMue/7uN
/3hVZ3mcq9c/fntBP4ttVsxZk8/db9+a5LBPlN9guPn+opD/4VuzvBZ//PYAgSb+x+YlK7uXvznw
9aXt/vhNC9zfWVoZEPhYlTm2K4ew8VU1Gbr9O0wU37JR4OAhd3ivCFTQ4j9+s53fUReHihj4psEL
yOL32Mr/R5P5O8rvpuu5VmC4usFRf12Eb++yt7v39+82w/L0n376jh5wDlOH7OESZdcdw/v5px/o
rejCsNauUtyhN1UMukL4Pvw0E5L21GZsA8QwddsWW5FwXiMwcgIa8GEpNJwaQ4TdauJAqVysDy7+
cQOWWcYB2VxWzjDnovE26jcIJCz8WFDCbAD4sbm5mmGwAnDL810ZRyiopP5+CqCJ9gHr67K4b90e
x9t2HyHKsWp6cRNPYo/hBsB2hB31cnGOVmMgidOzgjCCj3rjPQRB+T5dlhvi9Z/9Co0ldnZ2zGPY
c55PPgyEIBPECQz8j2PvzOajtdbN7L7sEmiYS7ReDgIJRZRi2vvM8RbgkwmRjR7WQeeU6ybNER2f
nGtjANafJBu/GMVq0MRXzIPYxpuugFSIatgubX/bTzlMxrwFeOw3SGF9ZZccOluOX1dn2+/70ea1
lT1pHm9txJLjlROyxzi22HBG5SrrwfcEkfl5MYh1sZRjuWTe13l28l3iIyNcAgvXu1UKENFvtD87
ZwAzKl5gNw8dwaE5PRop1rGmBW0lw0lTmwDcE+7c6OMGm72EtRHAUiLmyD26Z83zmNZOT3o6nIey
RrEdvX8HWdo84yoAuwPVKYbbKtfKNUEbAdMgPmToxKfVPSuDAwQIcGp9dr2k6KKiT4NUjJm8YFEz
rLQ5QcrIz76U+W1GqAtbngdiMDuXc+wyllGrPkmazWjqG9OqAJwMgI3QArhBGKNYJ870qSmya/ZD
wSnnrMyCBcjdfeV+1icXqGCOmBwXYa7K6X6exAGcb7YNPvlZcqWB2JCUxEdnWm6x54PNn5RotEGl
0xHE8KfaOxo2MqValkKWZnszzuP3vTUCzWu6Mzps2Kt4wyMWZe02zhFEXJxsN3jIIzhtu4PXi46K
9FqeU+O5yEHaulaL0p2fXbtI5e2MZl3Z010bi5wd9/jGGohPoiXtsiYRHwq/+pDFGfab+pPtZc/E
xREbH0DOAbx8wvbo8zyc2eg+mwVcmYxgW20v+Ga5HgyhaVd1JToD7v1SsK0T26gaVSNugvqGwF8P
Kza8dZ32xhTEwaJkYyTO/eLBb8VlxVlAxIIw7bc6LAOrRFJtGo211VnZ+ZK0LkC8UvAVC4kcbjNo
kLjszR9QTWkRJd2GfvfaZwSeMx/M9pKjSDzXxfuq4haZg0u8PsIMEiy+xeZQFw8tqgCxwChZoONi
3aFZaR8iXUNoRLe+1EOTbsSM/k0TH2ELiF2jC/1kJWhnj16IjLjMXeo0bNGhzORSwFclcPQx+JHF
VubkYLydbP/Dt8YUAF8N4B7lVFQi/8rjQ+9sir5BG0q1/XC6QvLJKr3bVKbd47bcGQcezLdS1nCZ
UOlFptoyYUaYTB+5O4WHsIjTBWu7RdgZ843Png4vANlFfPHaCNXUOY/hQMVrLwmDQ5xi5EBg1O2I
t5Sg2pfpWw7mxO08Z8buUqV6pI15k0yJt7v0T+RBqtvMu2SzADZEUgGjEtNHibuyln2xeIQ7ExNf
JFWnywbVRSUCbsYx0gmtctDlSNUL2j1HJeUsGNyMk6p7OxMyg7SoiiFJ79EHRXG24el2hvKh7Z1w
l4nEfhwL7Wqe99WI1iYYey83W4Yb3/o4ltgL9sYqqBN/XxNNvTXaEIp6N4FPGAagY2gcjbjS4jHT
nHszNg+uIW7cBa+mvqujVVOJhNjtWgzglONoeSG8eZ9km8BcMhi1GhIhBQK/U53eLFjxXk/z8Fgk
WrkVA7Ox0Fu0Dbxr/9R47P6ZUYl6ooakqZTdqyrWSGkFVzLBbiVmo3v5MBkEnOCohPiffGgsa9U7
yGlYMBQXDRj+hGzrDZK2x8yEslUt7Qtb+qBzhNUeirn8ZE8W7jJOHR9iZqXvE1h4Baaihy7R3G2l
+biR+NHHeu5fRdy3964egh8iHGMBe/G0rn9cRJ+cEL667dn5g2zSlc/ulG2LOb4v0jjcaQS8t1WM
v3br6R+GLkYVJqp9gm68cAmCbOIvPQbnN2Z81/B07cYiAF4x1y3CqHO6mUWPPhGB+A1IWH7GFWKT
UREd7YktS9fEI0P+sFIpmY2ETY14gCz7MMCsIThOI2HdAwJ84qSSJQnfDYM37phNgORJdA/wbNfC
t/IBqqyqwYE00UqJec8bjGOentwpgG6eSRX6BUOFjTMhQdBIEXGVhBXPZhrIh/FSBttj7qt+hlhX
msvaZM17UknHADxUYMDS5uRKie0JYStX08SxstHahpVSn5rvOVV3KYLfetLEpG11JvonS+D7NStp
7xmpk4S5ApJAkJZxEjHXqhXuJZgh05rWRQfybu3C5If+lhzzPq9PKkECFm94lUWZvjr5lvPsuoO/
ZUsPTDizAhM54KNRR90JUYyOGKzFjfleBHVFyCbCCqxQ2veT1Ll/y8YG+vGqDMN7QOKm+mxjDYFP
NdKhKdeTJ5LLkIdI7qIw6s2HcfHXXewhoz2j2B2wW7lW9xXOOoMjuG/Gzqpw97Ub7NRdjtMFjpeJ
B4Q0GLjc5V66ALQyUTnVgAfSqwM7HwzXBDh/RMFeJepBuBRVDs+Ned1VmP6p+65JHXiVJPIxUHVV
gbr1KmzwRECL9b2692i+ojOlsgbzBuSrtfZDiAI1sgV6ddSTT3BxOrwVQnuToS0EB0FeVnnJVNLB
Ttr2IoSc8L1OXe8obY09pIhDqAwavieacmn4XlStqm5xP9Yl+Dq/G1HGU9dUPW4qh5evu8pC3wcv
yPN2SS7P4OVBRBDpqPPD2g8a9lxQNP13cIoXSDkMdyrJpQK9o9TlVZkwJ7TnpH4doezivCLv3dtv
FNnDb1m2uhja0Li63DgPwDhB3++/1Ms9tPqAGbzXH9S9GdRv9u2X+5ZHvOazl2LcoG7M5RapO/ZL
nScC9DZzqWEif8Lq14u3ZXly1b1TZdVCcDrEkkB/Qvvrrx9v03IFVLlNPWhLyeAVR6Z9q0TkOAiq
n4z6KcUWDgUqd6kDHb73WtPeTxFohDa0mEejOuS10741RtxzsXI4qba3DrKujDq0b1EJ2gQ646Gu
xe3J+577pU5r6ggcyWivUP1Y5LuxS3ZI0ESrKV6aqyCBeqwGjoGVjsoJdk+2eLz8qW6hIQeUyx0t
AOjkoOe5zejuuIcWoxn1E1Q/SYwWY30bYazBdC2Dyp8N0aExfIbTt3H2JhhrFI3l7bRcz8JgiGCK
+km6LWBWo81j6Lj8Qt1C2oKojpVl3IkUEJm60aKG/7dSv1aVhD7v/FVTs2sDo54ViHJncGyOVnf6
hzKKJsh14YG6mqGNMeKoOyyTSt51XVUWQ6ehT5bu9O/DsyMtQlRR5VSixm1VFyIXGYoabIQcPtVw
mYcLZgk/ZDn/RxHg8AOkD1kQ+ZIp5FDjzthSgmGTX2GyJvnFVJsZ4bCjekwG86ODyqom5mHfjlXF
yNS9eW262qehquL4U9hlxT6SXwn/GywjZO6S/F2d0Ah5oKL4vWMhL83fnWJirbItlvirOk2ujoPT
eOU4VrKPLof93bG/1OGy424WrIqQZ//rH+u59+KNWIaoviUW4m5bVhuj6b4AQuV1JNDOPNkRLyCV
DC2X+1IHiZofm6lrO70xvf005ldIskJygZDC8CIPi4Bj4egpT6MO/rvTqIYfjkHNfuuk1jUwE4AI
jfVsxJKSIf/32+ne+g5oLHHHuRqGNWR71a4SV/7jt9YB1r9e8KCg2MAw0Y68/itD1xfebvV4bN1q
3g4EgJrDYGTdydW89pTEPtMCIfaL/I0aMpnUy72yUkadrjSy0/JQyrmBljJq12qWELt8mCgsPsDt
dbah/EUAPg13fjVe19LtJKzMYoUaeiiuZw1wNYOMOCnLEZWooq9GXlVOA7SnJmJpm0S+bd8SNWyr
bAWiki8/d/hq6N1utPovhV01Wz43vxuZeHK8UEXQufiNpAJvbAJjMws8jAUYeQY9glTEbFV9F1Wl
vpBKAAG7+6HI913gTNWhlZOBWM4SEvlqhFQVv7nrRHJuofFiYKkn34F6mmeYLYh5Hft4FUEFYJai
PHdUDvfA+ARzYZEDqJPrHx2EGYAOOwzEMlE5cHgbO2n7QyeH3kl2VbnGRZTfCJdDLwfuRA7t2Wjy
CBpyxFblEbm/A4q00D4dvcQBlofGk9OpwnRsRsnwQ6eMhDQ5WUSTikWOyiGXf8Ixayysxdim8nuC
o2lOKlfzxXbp0p/TGlLB1jyH8j2rvrhK3D7uNyKEMlrJSUUhdL63LicUJWt5fV3H0BP9Piw2acsy
DkPTHcqR7p54aqRvHflrBL1/WztopqgHBzkRAQtQMJ6qbNiZvJDt8LoOIuDVDvY2OvtZ81pllYsN
ti7zXvTpwZJzbmX1pHI4IPFeuFQSu9A2fYMRjHKvuSSFn3p7PGR2lypHPkFdhDZ5h0QdmxQO7m8a
nBL5LwY5pVC5S8JGOAcY7TNb1T6QXa5Srt5dKosRAg5ONtQcqxmcQ2ezGLsKh6g/xEiaOHIOrpJa
PWoOmoWokx70TOMGqwZkXVgcdKBG5K1RT5uPY3UOmZUyOEKycYfxllZZL+Zggs2MZiYDcganEkyO
CeYXIvrKZh++4mxzcmozICJfJ8e6EugyR+N00nU7Y7H/vVxE9XiANrsJifKf0rQbTzCP0ALHCDZB
30jWgijmwznisxD1N0euKMSWSxX/pS5FGiQY23UxXg+mVA0YivGmD6WOsbllXsNG0ZBgN4bQHBHg
ZN252gOBivSU6KG3i00XidGgFHtPYBVSwQfazRg4bxvdX0Ax3s+68A42npt5VT9UeNtfpVP5CGIw
PLQJcqOd5X40jTm+HusYmwvIe32PgmceHaoQuFM1ped+1q2rCUE46Bj8ICICGeisbxM4b7lv3Qbs
5j75iZ0dM0IdIMe8+3Sq5S5MZ60G3TuNGRuV6LGFhyZc7rJwTg516yHtPQJvskBNjYBWtXJ0ACXr
02ZxNVDMLD9myIsHKVmMGpWFLcnUWke7zW/QR9C2GlT+vT3zRLvEQY9d3x/A+yMvW2PeEHnLdZr0
GlvB8/OIVCoMY/S5BdQmHHCncmc6OpFJc8RMD+viJrWQppS5PqtfWwuJAadu4WiDQGOSW1jrTJvQ
X2efE9cfA2VAjNPXwqlxko48B2nNEJGd3E5u8rxg45PV+A6r0QW3dYQZbDgSeRwhiNjcLIP3juFs
fERBwkdMIy8QdIFlbgt93Ef5WLzLcBaKTVwJ5jlqN06K6lrjTTuo/v216Qt9PVQ9npG2ma4R8Sk3
mu+fLdGInVejr4Ui9BHl7pytwjun0h7zABC5j9Sw0bGRirLhZyfBnSQwsQabsa7KwWcpXTo0OPAm
mYIt4uJfsGQQ5YzQ8jJWGxQ1HlW4NySIe7Cd+f0Ex3cLjLpbTb3vnKp48bdp3/9Z2jgH9EIyFNhZ
n1P9k9uyiSuGL1WEnk616Ozwo/WKgtYazayzaG1MBSE97xpLZyc4T+9r12j2Vo35XtgikiacSb9r
bV6WI/7liy7MTTG39c7nTbHOkBkbuggmP5IyA5vg66lGMNLRzK2tmUhyOUjClPps7bKiXLBhIrxN
cKxHYLIYj9WCuEgxwXQcky8D3g2EFa1Mbkhr6atuQCjpmfYheCUAOqJ63qITebbAerHVxD+uHOR3
89mIbyatQpQo8Rw2o0sfB2mCGYlfv3ZSxCmzULTIWGCi8VNu+gyoOOwN3uadjsrVVOwTq+sOkTD2
oRMEG6vMzU0IaN5C42kzSfUOgeMj7I0rdNSz69rvDignoNyc1Z+qiWBJaVjd/0X07v8lMPdTvO/f
hQH/P4zeMdcjxP3vg3f/I3/59FL8FLd7O+Rb2M63f/cDH+cNAnC29KpyvoftfP93G+0DyzN8oImk
RPS+he0s53dd9xyidowErusFxNK+he0s/XfTxL0ycFz0qnRid/9HYbufISksuRxYUfJjIJZh6v8C
jEgNNqZby9YOqDcGO9Of0rW1BMjmj+WhinZGUYkDBj76KpIGMQSjkvUyhNnb0/VTaPhHZIzxdx/D
CywPFLKl+6bJpfgRGbMYbTMPy4DLRoWd9Jyb/hUAt09eiw8dTqFRnZpokFYaq1dkuzq8VDexOVmH
H27d3wB0DG7GDwAddTUCw7AYKK3Ac21Hoht+AOj4tpG2wWCFB529vE2In5W0DTSPWri2Bu84juWH
zCUkkgQfiPuzyi67dWUUiCkLkMOtNSCfB5x0+7/4WLYtkUEX5JD8YJ4FQZwXEDFgQq/y+v3wwRC9
4r3iNeHBG2aIYnpf7u20fmeUsX9deE6wmiZ72ijuQ7OYcGWI7m+m1MTTsG57Fu2DW24dl0ll2KOq
W5XBtTHlzbXn7TP0rq7xo1kOTlDc4kVkX8/fk7zy0F1xxmxTzf68FWPpAEmKp3ew7+ZTos3PIUTG
qylEZcliY/wcqZdvqb9qte+e7Dsnuq8J1a2DadzP0h9CW0btGBniaxD6EzqR6PJCx962XXvw6vwc
Gnm7dXUrXgO67c560X4ZpgD39bFa87XFWU+XBx9m8E6bP7PXjMRuWu6mbutBbx1G+V7Ly002D1dR
djR8wMLDwOyosHa1Vt946ZdgznD4GmP03nMQ0Jisriw4CbAzx0dEFnFu7Xt32wZX0KXWqQkMNtdt
d2cEab9yPETk/PG6TLL02BCFcllPIm3p2zvEHpDeP/oxpJGUj5UVX+daZ0e+cmt0JYPXTt4QESNc
kTwXjjvvp64vNktEQMvFKjbDRno9tvYpgKi/STp/Pw5GuK/n5BUGERtDnrtFhumrJ5bbMmAxgAtt
aofmahrqu/SBXa3/yd6ZbTeKdNv6Vc4LUIMmCOBWgHq5T2faN4y006bve57+fCirflfV2HuMva/P
uVGqQUosARGx1pzffButvEGuQqR6UkKwQQVwCxpiQ1LvyFaAvUJzdk36va4FqIbYxx2cb9oAPS4x
hSAUoyG3OWj2VpECu3PMRw1J1U7XksPQRwmo3GbcVLCmzXz8htoAlvtc93SEUVxXU/2GLogk8ztt
sV6ZaSlbBkN9Q2nuO9yYzKsofbjIkO67qbux0uxDE7PYdDlWn4bekotDA4DvOEReYb1oFYp1wmeg
gca3zBjCoWK2ZcLTBOMS5SknwKQSJDN+TNBiTTTiICAdAogwJm4SFvJbyJtQkYuJaaoG5yjsjTuR
IxTI6AtqNpOcqSE8CJvL+xxqyOtx3bmUsj8zqTOHwHa/yXrFpksqAw8QaL7TAOpvjTi0vERU5qUI
GgQAY+DFNdC1SsOt7mQGWbCG6UWSVp9icgMqc80TXu+qyfj3m7yLTK9O6OJfX1DM+m2OM+pL+tq9
m6JbGbbmFhMwy8X1qSFE5bi5Pr7edH3xDRUGMLf/bHK9l64bX9/x9cL1ua+H13sNvexdopj7PxeH
A7OvcRLfgerJ3/G812ja66tijewVc/adzEltgTZBXWKMRdmeri9fN9Qo9UBAtuTv9NTrNlAvI+oo
6+YcMqxV+UobFz4+Fum12Pj7yd+3161iJ8VJMsJkuj78VwFkkb1tABRf3/q3PZlVNdoHs+Z3rQr4
utbotq3/5de+/S6a/P5/rs/O152/fjzkXnbsere+7i6XEFK2oJ8JmRE+kDgfPdwrtAscnkqovY0p
hEcdv9YuNDukmqQwdVFob8lZuWMRvBtHldwcsoiaqYGjMw1PsWh/4dUbMJY/S6mfi1wSPlsM91a9
PAuj/6RtfiT8jmRIk9ShoIrIvZj7fI9qBdGEMakHhQs72RKhjZGg2Qdq+CAUqVMZIGZvsJIHAKub
RBq3Qao6+7nu7vXQhomM5R0WsG/1kbGRbSO8aI0SYQIM+s0WN1ExB+eieEWWfJkqG5hlAmeO6zcQ
Taf66AaLwpxs9oWBvCPQG4CEZkIIi6o9ItOMd+VQ3ShTEB2XKDsI2gNPzHV3gdK+4xDylxjNelOM
dLTMMuXyXN8X2EY2U0BSZxWJHsIERGnooqZHvVTZxHMVevOCMQJ9aNDFCZcDtQVB66g+Fm/iZCbi
Z+LZ9q0417n8LrfwAj9qzt+Xur+VUV96sWIs2+5XaoXyjD21wiVfJDg3pt7vu3XQgsHdS7H4jQ2X
t+2x4QPSpT6WU1NEARyTi1VO32apMZwVerMdAOBD7jy1EwAjawn3uEUDT4fdto37X82Yf4hleRvU
5pupNMWDMlg0SxQHgRBDXTjG1S0tMyj7YWu5ap+UJ/HJfM/ZBEQTlgDeN0M0Z9i5h5/thJ3JanoU
FFZc+tAgAW83+ilK0Qg7Ku1HzrAGnDerm3IzgPlTFiqAOajeTT0QtBL0Xpvd2SogZKRgJWkp0Wdc
Dse81k5mU//SqDRuyRr2q/oWzuaP2NENT7fITLHq/gj23ydvzfgu+5/FEOsnzTbhqWX1tMcu/aj1
4OUGQelWi0EiavJNz+sPOU06Gp669nG+wD10QHWU1UmT0yWzBbWccrlZFCTHiwkzUEd6M1JRc8kS
2jgqR4BeG9vWMtAYmfvZ1M9pRo2KiadK8ofHgX0r9WjeqiHzTSHDaq+XW03XT3U/TH44RwSodaly
VzKbQR71sZAlTrMMhQRMlS1g3te4VBfyTbJ5E0b3WZy/c4ofBswIcWrlvlWZZJPkHuEB34KuSJjN
NU8SgNzwYFOitafuIQ/wiSqN/rMZqr0RgWZQKnxbsR39MOLKlapNDkCxgF+qbpMFVng9sJDWGaCm
wE0dpNeDomfnuAnv1Ahqhbk8DNJ4mHPoEoFhu5Y9TSc04VtlCC1aBnfM/A6pGbYEmZd7JV4bIuH0
0Gj4iuTK8lMW4xPLCscWdiuqh4yWuePTZ9jZufo61XBCI4fubUE0F3ED3eaKYarR46FlfYRcRfD3
gIkZ6pB1kUZ1OyVkADD8sLJlnY/YW9lMByIYjnpu39koKlqJymtSxIaJ08sUjBdVWM9NyqXJyTkO
lWNNm5yr9nw3xSFf9GzfB03rm9oqeBrCVeJFUTZEGQuo98EK4K8FUQR6LITtYhFPlDQzJY1S36OR
+k60jInWj66zAU5/QEiFYm3bFWQ6klx6ljDQLVhzcoiJNJrPsmOtbirqucjASi5Df2qWB32hCGvr
8I/CoHqtDEIde6E9J4D48LIbT9ZysuM1nyWILioM7DmRH/ak/pwnKjrBNyWSx1Q0K/kOq0r5GDp5
QwD0fBaO/asY8+9lRY9EjffOae6J94OGQCmStIMbGo0E1tCVyG+yWhp+jChiDRagOLU+9/tlLZPM
pSTW0LJ6qhlk8O/qP65bBVWO/KKnyzIz/N/AjO139JIKgJ3YRaiWKNsEPMMNhd/5rE9is0T5fAP+
1e90JffptaDvk2ggqJbRxWkqzkYdNrNVO8T0YOQh+K5xA1v9tPbI8+azQQSXH8XFQyNICYPYgHBL
x7qoMdMrSf3dWngJ6M/orlwY0gJIXhdNeYoti79w3ROB9MuXbZBzVbX4+gaKOQ4BWSN5CV7Vm/DV
48+wW4rbySi5mYCRimH4OUaUyvTUyfjh54oswilYGQUkKvN7L/xb4iTt9C7HkKF/6M6IoF6ZXqnb
ehkxEiyRgnPSTfYhx6KJhFLuigKAm0m4pL70N3aexj6xJ5+KIm9TAiqPSxfejrphMOh1xo0GTN0K
suzypgIg4y3lQS3lQS+H/jiazUWMWkvUnnpvZrp6wJKVn6s59yJbaXmvRZDG+iNWeZ5sQwxORCCR
xDO32uzbNSl8lTkc5sbywzwuNwrA2F7UzqGrK1KSyAy9wX89FkF6Q8pyvdfm+i0uw6MhSKtzkjE9
OtPyEPTjfAMhGbcpfZUwTz8jyT46hHe3A/9NzpGVLibmBDO9aGTHM2k0v9cF131M+XvaaV7ZWS+2
ya9C3G/F2g/ioN4Q2Zmqe8al+RjZxS1pOwFkHxSewiwChOY1fVMHZqZGHHzelvXJmaND0dnjTbbe
UCL8gM0itrnKgS6X58yZ8425h3jIYqhj5oIEEWkvBgMCYeI3J5zGPcku6dlqSi+nP38I9OWXXU53
pvOGm5nDYjxeb4b1nlICqsCbyt221xbNvb5EldNmkGJFRzftS/mQXFtqX4+vL9Pjop94vRtdX/8S
5fyXT7bC8VKDQMWiL8ffkpYv+cWX+OeqxvjXw+tzcN/r4/Xe9eb63ut2Xw+v977eawuyc6aMMMbr
xtcP4Pptklp/+JKF/E/lI/a1q/Ffva+GvxfLMkUuvVSbr8+zMFtCwf2PFCWv8/Z4ffj7s76UKrHu
/LWliE55MIhDTdyjagGfW9/+t9dDcW3wrc+mV3XR1+dfP6+nEtzYs04gV9Phl1z/z/TaLbvezYb2
gLLhW7aozAqC5BaZbsbE0yCnyQRdXIbaLWnTzqZLZwK/WOIdkrAFBJmSCw9BJvBqNP50lHBHJeCQ
JwL4moWjuscaRoAzuCRRkpzZW6jLAdVta+jLF7hAzZbmIbyU9eEQatklVmjbKJE5bcdqFGetNZ4T
1RS7xWApnZkBZeRsNCuPgIp9XDTawbZt42xhBl3U5tHCahiJZN/DaTonUZydq6iJXNVgDNMi6S5j
OxzsRr1NLAczymLOzXlm94iX16MtZXCrW8ozXaFvLMSX81Aoy/l6z250Jgmlw0i7vqCtN4VB5iKT
BxhJ8Z+bhYu2nA05w5XUtBBBOABp9mQxX+JcFpeEENXNMrMmaFOVPD0j8LDFaL7aQWA2pH4csiA8
d+uNRu2iTULzkNRoZCOy9jxS5RTlorNSOYZELp50ELoMbHxHfCDLeYaXpZzOXE3h4ob5U62bFtdl
tmhCZTynykhKCp0+0AJyJaJXOcv0jArDFD9belORkA2KFggOXU1RvEcOWPOgp8jutPXejpB0Lqp5
giS1D2oWeEuGNKN0knwnp5iWHw2cLol/NI5E+WCX6lnNbPV8vXe9McYZYppJa1/P8N4kxDJS+1EM
foJhSYm/vG5VzU4BN2BVD2EmO9V5IU+modGnQRc7a9a7w3L+DBMeqCCZnMr6qF+PFNYX1CmFHBip
/nousiitgONph/GhwqK8SZZcnK8H1vWePYzhNjGJ9sN0PDNx7DAN9XJv5otxdsbO2KVJ8n1xSLLw
aGSkpna21peur8uxMs6U/oGpMOnT+VPiEaEGjoYD8MdjNZekn6KG2VgmiR0TJ8lZV3PlfL2XhbA5
YoPwTiev4GKfUaO3dMNNTPqGqRR+ltXfSYg7NhLBpb5ax810QJCuZ+nZsDoMQjtHTNr2+myozA2i
9ZwKT2knZ+s/W143v95YtBhl/0ShM932M1IKY8gdT8yMxKC21HO0GtXt9Tvs1oP+eoMyr3QXTasY
WysWgmZyWqLxzxslDgdkeevj33eBys/rqp1kR2V5vr7Qr28p6UL9Y8PrS9dPu75+fQhgLKLTY2i/
/5uvF77+1+tzXw+drjY8DAjAf/65Y9ftKqPNj3P/3UjsrgTWGKd/23VwpSwBhLO9bvp7/77+x6/d
q697ng1UzgJ6Ae71lZGDixxedfe13fXev3bvXw+vm/xrN76+gqGL3wljvDRJgFIJNRbjLvh8s0of
U9LP7RH9Qt50nSfwQN2VFJz3RmX8KDOh3KAmL9yQyg/QBxGjwozMi0N4yWgR5RGUzslQp3e1USp3
wSizgcuFFsLMtCNdLf1M8RHSDhGZzOqjuVtuw+Q72uNdRs3C15v0XWee69vScbhIsdIVMCMJJV/F
Q9RjK5UOMGvL6NUudnGJUwa0hO2P47QcRawTrtJVHMG6thM95tliVsEKZD8i1jU7qhssR42J/BIc
owd2gnSWlumg6ST2VtFAlczhZQmK11yd7e9D9LPqom3VTBpRj5u8GZq90gz3BSldyJLj3gUfRCPY
Hho/LdKXSEFssIwEQoqaQtLYG+9wyd/THpHmWukgUQj/RzclgEuGlzaw73JTlVtFAOog4SLRvrNO
M0/ZnPkLv6XP9ZxY0FKjpGoTUlXbZDf2kfMYmKrulsnMlSi3aQBMKLBJzWDeT8SFJF8waFk6OeIN
9hpYaHU8FJyCD3qZmlTQgbh0kAl2jgpFvIJ2OTU8VQB9oBo8uZqAK7T0wCf1Vn0b6/a1U01tS/6Q
R+yQsY2rHzh1wse8TXdk78gtB8llHAdKgSK5G0BZbK1muoXhdjPMFHQ4lcUxo9crUpZgBE11srlX
nc5v0rjy+0Ep9mBfx5O5LPC+bwlHaXegv46lI+R5sufFI5gWxi4pXzfdaxJI+zwOc/XUOfGxo3x5
KIdE0GwOWpfil7mNQP65WlXKW9GzXCpzUWxEu2yHoTIftCSEEtPJDVL+y6iM2gW17y6pcuNIZstE
om5kn+p4/NDh1e+4wUQ6Z/N+6sbep3aG7txZll2Q68oGjG+L+jNUUDusMPtI8VOWxL6a09FNiOPd
RmIg/G9elPtqjm56e+wPssipcvRyDbSs9H05J58istNbVZTOxuaIotJG8GQ87nCd9ltHIYYXcJbp
99n4xqpvk0xyQUlr6gfo84dUw5Z1bTz9aYr8h8vvP2bMf1s2/19s+uqExNBx/e+7vjcf4/85fjTt
x/x3w+afb/uz82sZfzgq9kr8l4Zh0tv86vxa5h8mVk1IAH+1hP+ya2p/GLSCLVs3HX11a37ZNQ37
D84gS1V5BZuMCjzgf2PX1C0+6p8tRdWkxWxrIO95UbNXO+ffWop63RRIP0w8RdPkNuBSLkvXUlhy
0NLj+SOIMYwFceRG50Mme1IAjnpKnOfHNu8QLeA/Dp3uoQ9rUF9dkp6LlhZdPDKtTZuMgEO7RSaT
lcm2nSoNeZt8FVTFTkGs3jTlZG61eTFInZAHTW3J+HZktTN+oKtB/9yWVEdRNXPTYzrrhnzL+gIp
ij4D8IyN+RGNl5a8NXaZoASBnida66bIudqWTfoMN7sk0gi2ddYOVL5ap4J8qqCqGxWx67Pqzi46
FqhD9mRXy2U2h3bXTGF7CDMur6r6zMxTIUjOYWyY5k+m+R6FrL7uw41eTSEhreLYCSx6dR9gLJ3y
W3LJg6e+EO/KmLziVCt3Jaz/O3j2XlV35aHLCKhXsLcx9TlaBH5TMogT99Iw9S91I7kkYJe8Vm1a
z25BlqZTmW9nYJeHRhRPsAitbY3kzMdutwlEvXhOyLy3CcdvM7azfTHuiBopdvrIJ1cyg5yxmpXn
mCTRslSPgxL+CFGBbdrGeWI81PHKP2EthPUIpymPkHjW4CGKKN7JqtnmvbDcOtZAVUJJ8tFoPeH2
bXFz1lh6e6weIHIoixLQHa3Ldcfhab5ErxmYAWSk2Hl1q7+KmJqqStJaPyf7bqRAvPqxoGx3vWtn
oDEh3XUW5GGr4sMJMD9lhnzpyLHf0dwsx658KNWY7y0fDFJBIciulk7BcLyR6ztGaSl+EmC0tZEx
YELhuXwqW68z27uum/dQxQx4LpXjtoCO3EGE3tI8qwr9hzo6zB37aazqnMkR+6VfnouI0oG5ZD5S
RwK9Zqt57MikHuPgQlcTyGvancdRKxkA9ZHE+iDcGIS2uinyPj2daIWSpz4PfL1D/k23pgenITwc
Dp5B4NlxtnEjoffsfFaBfLUcdDhGzsjpYx/FAQ1g2+tNKIfLsz5xqDWwzzmGp61OyculyAS9+9jl
SeeHS30wYLolk2OTnZYv26V2ZyRWG4QesaeXre1RuXPlaCi3c5z+KJbbUtiEIdcxIVxddmOYy+Sa
pMGPE0YjCtXJph5jjvlhfJPyR5Vow2OvfDc1oHr8qMym4GN5tVTg6ST2eQL1wwAX/eixGhyNkeG6
mUnYEkaZ0MKE4g84DhZFurXCVu6IvSn2U8lPQESzeSi15hEFdne2KSi6KigxLUiae5C3bt5ow07m
3X3Z9Pou0AOCxgXwXivvlkuW0R6MiCVrmE3uAuQXDn4pLSbmtAxK1iN4nceKgyf3qTFOrkKPet/k
1XlVU0dDBOUKLZs7503sd0iMaRvQY8s8aeuvWmfeNxTu/bjJHtcUwzO7Anj4bkaw7lZ20T7aTIkt
YA9o8wbCJfuZfB9+Uk9t+w9ZkhmT2LgYRpPNOh3ZYqpIkG3k3C/T+JRRJ4RWTLUiyKLWdWJgwSgX
N6U2FDtKWPeTNZJGWoyOi6b6LR4oFlDj+1WGKUmRYf2UtpihAzPr3EXl502akUS0JUPQ1hLb0uA1
25oG3Qat34tPVrLxNhj5ncmE3iMFOS5WA30jdrLz3LWGW1nM0G1reCSTBXe7URG92YChyEr7WSFr
0V9sDVFmwVRa+UjV9BuTYdsDxntABglpo21Vv7B2YV1+2GWBKLQwT8j8CVmK35QJtaOMEM/hfD7I
Vis3zDbfmlYhGDzcjkNMZjdUXQ5obaB5zwnU6Okt3TACiKKA83SiXmP29jaNpxMJELkv142m0EaA
VBRAuHID2iHqDRbE5NVKJAljIvwE8+CmeEXnRBxI1Bubaa7FJqMSYfcwGkdjPpPAA5a19AEuB+t0
OBY2mcR1f0k1h6oxjtBxDBJPlFWw7Qvm+SXBE25Wtq03xuFHopCk3a8X1fhXGA2XsCJZVAEC5ila
6beo7f1CyWdvlHG/aSexw5zMTDBEgCMUIlKLMrxJVTJSZUEDUcb2Z2wpLIJKfdgthXz5TYfWWh10
OurACU7vzRTXO0Pkrd/kFNZnmWnngBAQ8HxDts31rr7TZyglRabsw6a6J82uurUGuG4FgV0RcSnq
Rm87z1lAQffqcBh58WyH9THXmvS+aStr7bWgtFXqnQiV4H7o5hvHSOqTuWaoE8fxa1KMY6jowWUm
nHBX9/rnoifmGUySuS10EuHIIWgvdVuAbk25NJHMBdKNubYZx4Zf2/2pLacXNQTrQ816PQz2eUQV
cKIikg8YvMQ6boGO2TpJeyNm1DxKwHZ0sv3QOipKxHlfyptI0o2jH042efTGaI9xdP24KR8ep+Yn
lUUcWCkBpPYwsSxUyYbsWa65Vhk/OEuXHsMeOUjY7Jia8QfH0TeY/2BBO4zuoYpv93oystraDFWn
ewSz+BMLKs+0CdRKxbIXw7RywnFnTtpLpofOTmbODYmU89ZpnvVWsdwRCsZmBjRYNlxqVD6Wo5ia
Wzzd9Mj+9+Ag322AHXSJ7NgFERBsipGmnSasvcP3ucmthEjrIX7oFJuSSv9oTbCmJS2Ybow7l/rJ
TyAJTwxD9P469BCzPcZe308Ttljgah0LEC+tlZ7smZE2WKt9MjALDSxf0s/KtpH9TZ5ggbgafboO
EkDevBhGx4HB1TYN4Ahq6bwVNh2aZdbe8iD9XgpHPwdMC9ehjDYo3UEQW0rFBIm8E4tqdksGcEbr
HjMtuR7BUSOUCB92wWKUmiVrvW2cvLSxWvsFPHUKbBFJVu2NMQNvGJ2ZP4wv10UFTqWmVGZ06QKu
9pBsRgUrV2yb5mGyb5ulay6lZm7nSD+qxOG0XOSYmyjrpRMrkKNDYa4O5E1JPHoUFNQTY2HsJjIk
QRMfx1mZJT9ojypBlTXRdbYDlzGmSEbSYXnbtDSXsmV2Hma7e7cX8SirYLgjCGTbtIn9kBePZYdU
Qepxe0q1mJCN1ebSm+eSsTlnbCTfBFu3kRLs16iZsUM0FKsJMgfCge4qQaM9TBeuqCFxyU0F3TYY
nxrbcM5pbfxKgmJ5TKn/Tq362E/HpA2Hp+vNWCXf5mlObqiqDE9iImiVAXfYB2FNoLGq0+5eEJ9U
DcHEMYF9puSTOlEV97TNXEJcdK+UrNxHI+aLqAvjEFQdvPNSZdA2gyeGxPIG9b9KLFRU+5S/rSc1
1K1DKqzMBfFLUWABf2sEunnpQNHJyaTmW8zkJvSj9sBcmXZwDv7dnM0niBtbtdAgY12fclCpFKMK
eXvG2R914ikNOTnauhz2ZVSAmhhrfQeucfaNrNepinXTN03h9NUyWuNmzp8QTeKdEOvUi0Z+XJ24
hap+bysHffWkF5dCrdZETwkcKadmydJ4QOyf4tVaQPfhcY/dUU29PjTdeMBXAGUM6TU4E363DQLq
yH7QNPgwlG+/ZRl1JCjds2tU2nbSxf1spbdWT06TsijHamwStwi1cN/SU6Oi3z0ZDrzWum2fKURb
bpOysncGn2AVjCMkrHlBET9n4dzshT4iDVAw8DPExdtxhFAel9r3UaUtEY31LtNZAQR9+UOmhBFR
m/bGaND3HeiFZY4osxF+0Nc7qmpFXu8mRq0DSIFvSJOmHeGLfAXR3uwhDku+IY3pAnVrna5jYdwX
lBByzWLQcwbV6xnsCLXcqAI2QFL1eEZiVIyJmDCwDdZTPhXZlvQxy126st6Z5Lo2sTMfa117w7k+
eJRrEZ8YFJcyKU49501X2NMmLJZqixJE2Hwjq7BuWZIfcU/4H3pElPnAZvASkjE+SRsCFXzKBPDf
Rp2GX8lrK5f8nrmItRk4mO0UiZ3xJE2nPVmWmXjdOkMZlOqMl/CpQAx5Wy/FzozMNybndB4XR+Wn
7qEVjG9tWhkEhuHiqEmSS/XRcKWNJMfRwubMamrSpMq8Rzf2CDQ6MAqsK630M4/w3BA6WPuyTh+h
9O10cz7YzE02dANYHBv2hyk5N1RWk3k76V5bV3sbcKmSj/c4nfP9pHPqkucaRwblaOh44mKEMaZs
Kcmla5uDFlLHapjFeWaRPJqR9sOu+EXyNJX+kBPORy7FBtvTBV0J08Uhe8TzdVaa4NWWLFbiqX0c
kB8C5+l+AZu/LKOFFz8vKnew9B92zQI1rQjiXCYsCHh/0z3m59e5GljFTiDPuiFcfFOEdxIkhOdk
+UjdHZNuLFlFXHsmOF0r/rqQvpie9OeYXn44Ktahhc8ahsYDVLV1GNSJ+7aZy4bxZxXinmmXYYfS
BMUxCtwq+mXhHN11Ga3xzNanfSLFQJm3bj1NMnQHaTRu8q5QN2DTWKaJiOVtCb5sdOAUOCCN0xCp
9wDbdFpMixXU6Jwa5OlrIikzSmV+GhaCslTgmLZjaftgyL0RQv3JCaszsfIdUUXiBRgjPoxIvxFI
CvZpGd7O5Ggc2raj3NcPrpTwegQNFpJzrfx2XCTiKBZ9jlb+ZHrwnlqoeUgFiBxq1FO57EE7nFSr
fQpTVHFM4UAOCYWU4bTv3NDUOOWF8mwWprIbObk2U83lAjwfIz7IXlc0NIiSGgthqnGRbHF2KGEL
8bOK052W5r1PShi645Ugvej6BZZwejabN2g93UlEBLLUmE8TEtoKXUY3hd6PPrPD+uDEXB/6erEP
dJDIkzAEHJKAKbVdK3u4C0ChuotU6kvEeHTgiIQ+EVHyVCzDszR56LXARtc1DggAK87R3vmmCWx3
TLA+iqR6W5QpPXABlnRfx9mLiC5nfI91t08o9+aO+mTW73ZDsBtElmKf18SjLSjIlIqdw2+6K2GL
7Ia+dyULGbGgBQsX9UUvNIcEgRLZwkhiSRoxlIc9s0YRCONUiPYu1JHEEYTzUsa7aibZUmnKcitD
T7cf5r6Ve6FapZ+tOLAqQrGjRummL/HsD0tLSp5gno125UhmY1WLGf4fwm8u5czCNBWyG5YevfFi
ZJ9eTca3lbXODtxeyDwF7lcJUj2tM+3+hoy9HQvXZ0auz2HmT3BS57420NkktKzxbZKFGyLoNkbq
VEQS7NsSdFA35qqrqOIxb4LQJdUj3C1qpGHy+Z5FqrqjabjTNCpoTQchU10+hF6QAi3j14AJeKHA
6GY68nPoSiJNDQb2+6QMXs0BdZddIGcyMhYTZmtz1VjE+8A6vE96Imlk1ZJu/CY0FIJ4OnB0KkzR
kF1kvgEYeOmYGrL088s8zLdDf2ta/WPXlCeZTcmeEMoSlXPb+blm3kEG4mwn/5yc9+QZ0y1fL1MD
quxpcDRTxNil9bpYavOS3hZCJYe0bCIvk323XZT3qKMs1YavmsEHOMzzd2tqsDbSAHGM5c4qBtsb
oNosA6tXiWfej8MEZAVKlk1COctvZscnfVAQ6MdfoIHq9QwsAyM+U0iYyRuNLcfVVUoxcwlzWcJN
ynHSrvU1ymhV8DSbuMLmeI0IYhWX1L3tweAPGMx2Szj3nkmyseB7vi4l7DbgU5kxRvW3rlEnwhIs
xx/D6Rgt96NO2UYBxO22mc21jy5Qi5E3JOPGZTbR7ATNBBpE1HaShaOoJn+hq01o2Zy+CCeMtYam
Lo2xySnV5FZR7UsVJEXI0O+39UgqdS6HQ9uJt0QZWN6P6lFErJEJ/Mo30H2s7FHRzB/NHJUuYBnH
LTAuMBn1CBMDtwNn253UMNwvuXyEVE/0+AjXKMxqoFMCXKRthac+ye+CGfFJFmGbLdu88uIquM1Y
OIFsA9EUBuH7SPsN4E8GYG0mhjNJ7js5nvsh0sn7pMvVsfD2qZIsm2JaAXNpND/kRvy9rwf+SpYa
QPNPbTzZp1L2kTuX9bjttf4YBLDJohztnaimxxiH4Mgx0hLbgRGv2DS2Zp7+fwfjfwKdROFrw8D9
7zsYl7Lofhb/8K39+Z4/2xdXqKQO8ENAdIRYLGiI/MWb1OQf9Pk0C3Oao+mayv/0VwPDwbgGCZLG
B2syIVdP21+8SUFvA0Klhc/MNKUU/yvjGr2VlSf5N0+UakpVYkHBrmXaui3stcHxtwZGRQSHHgQz
Xom5vSd4laI6+VT7ol4mJtnAuovS2iaZcUIDm/jZEL/arY3wYJLapkwjF9HrqVeLYastYeL1xacN
NjBjXfSC3PJBsJgiP4As6XlAiKIpGZVTpyB703puIbHno3nrROhpsbTb6lM6d28LVdHSIkdCi6OZ
LojxEqXTO7FvOymYjmTprN5HjuJhcd2kCsXMLOihy0vKApmY/KETwFcqzTPSu3pZnhUz/27MCkL7
z3As/XFudkioMAL0othG5Ons6myidBFku5C3kdUnWfjEIbC6oXdja/41CZZefHsuAzOXBXoQKlbp
zcxEngSgCevtfd6Vfk/a7qZdGpQbuoXAJhL7fsFalFEt8ZaRlXzsxL+4cp6KgVRzNDQUWjx6AOpO
tWl1TI7jxk7v54KZDFtMO53lWG2mkkV6F+8ip4OCpwkqKfzlYup7fNiwEEy5lUoW+2FF67ofU183
y8hL9PkuyrZFNpm3dUEMQ4XzpxOh7caG86gAcN8sjXpHWAy6XqWgIJpGaOmqx5ZjwOcCCW9TZD+0
hkzLWs9+ar2EjB9H4TZ2zHETVXJBA2tvjaR9cRI6PnIxALr16lF3yvFMa2CLO2Kl84ebPGsIxZJN
T5k9/sW1munWZL1q2fAgFyxTesL4vuaQUnNiGcFqJ3JLe76tEbieYjv7TFKFtU5uC6Quh6ij0TAP
fMaSNs9WVeSMAqhgokz/GZbmRDjp4E9JNByyFHOZmpXBPjNx2EdyulEMao3kFnhTjEDKKFRqb5NN
sqGV/1/2zmO7ce7auk8ED+TQJUgwisoqlToYKukr5Jzx9Hfi0NeU5bL93/7f4QBJMIHAAc7ea83l
caTcZLPzS0EUsTUT643Jeu7CQzVoObf1Sj6HVRC7INves1aP11KbbyS5ic8VNcC1Wc6mRwyVppoH
KQDa5tR0ZuyFxJiSVS+H5T7Muld58SfVIzVS2wCKWEAewTHGJZYZHFugQ8VHIrVQ1gmzovwLe0DX
jOmEzTWkJKHek+9MNG/d5w9h+OLjRDnq0O3clnwvvk+4lmKuVboG4wVG6niMHnB7yGYYbypm/tU2
D5msyPWtJQ25FyhgAFuFUwnHt6WsDYvE8oQzZUgWwn6yix+OloF/RQ+cRWDiCChNYMRa71yGfbYM
YK48KxIlFNVbECRc2+H3mYy/LAxjmkwkTIsOlyTFrlvRu2BX7xMSehuMS7jdO4+Q3VXvlOVOqor1
tGBd8mZVK9oB+uxrZdjj3gKZeFcPlHA73Kt1XwUbPbM3TKEVapdFvZlz8OBduuNfy1blaAVbuaqb
lW3Lb1GEugLR92RrHiOw61vGJ1uc/OWWVIFkoLVV7OE38d+2Vu9JAUyEXKc8pm/qYKf5pkp5o1CP
zE/esbN5RdONFAWQX8xmk+FZ0JCbRVlCwEox7GM1fCWV7ywXzGRQwvRuX7DLRUkpg2UiBtLGNecU
ekgHtQAh2wSeTJ1xWzoZAhR/QJbgNKsifQ0KtBZDPiI57PzbSl6FEiHodTPtR4XrVF13FblvPVWX
3m0N4nkavht5dEsP2riVrBrNuE+Zugqme+qUN+EzXTGuUKe1ErctlzVMCYN2Ww1N4cnMurZqCKJ9
6qBH6BNdnxGc1r4z0vqW1lNyaLkORNHbo8HJaYISMDgDigF7DcTOCZsDIu9060AGuj4k1mhWvgw0
5vKay3PLC7/cV8OwxqVUso+SIHRIZqTKYgke0t0smZ9agogk1JStutDIlIUgYxjwZcRdcQMIn6lu
oP9uBWmmWrhiU+PcKjq0kZbQCloHBscCeca3zdzsTRWIaO9znVuF+glTGFo7WOcubX3pHIISwC6z
JBaWhStoMLagwYhFcdOUdeLOSy9Y4GDETb6QrsgIQUZpQIsRN8piUc1DuvjSSLdA4TQ60L9bh8tI
GM/1gxZB5UIG7AXq/FQQuwZB2T7PxgyPMkp3k97dyoReAz/jpjQCFShUuO8aOIAoZZNDZRzZrxLS
5c07Mwh+EBZ934wBskkFHGUR3Nit7ZAqIw84ncogIzNA3QiwD6EZlVe3weNoFtAuxGMCB5TW07Af
2mewucHBztc2jtcdze+diWDHG0f7vQXu1y4oD2S7v4tpMjaSjXifZvGt4NeMC6dG8GcIVYSLNNPF
JBJ7J8hIlvrh9LBILJp9gRnM6wrf5ipYkEbiBnpOfeiyhi8sFhUBFQ0KJBPaBLmzTjdVS6XJYoq7
GRKqO6WOItsUGCfhRRReRY2warzSljE+6nKGZQtApmmNyLfDdEuexSlImBhwcL7JigxFpDX30VBl
ngzLKINdCiaGKOkMpxP7SaLAwFl4QJrcjS7qssgllf0rSkp85rfH1KCjpDSoIK2HNpOZhgHnITd1
dOcFTSm2Ur3gAjNwgWLbXG8EB+t697K0wOEsQ37o9bo7iJu5xegzRTU5jEuN39UhIOH+gQGiD+ZI
vLcDL3T5N6J/AK00P4LIqKiveTKmYneYF9hToGvlppLV3+qk9i7iKF/O/e1g0034hWXoAy6LDY9l
2b3HZfe2F0Db9S5Q3pxC3fLMaI1Q3cRTmYDYzX2Nh9gSDDixhniulnRP7xvYHc2k767v1OcUnUwV
erFYV1u4TGLp8jaXjxCfs9x8+RjxTJd1z/ZQsZ/+YxWxJN7m8nWuH3VdRzxW+AaeXHiv2yy23r49
+W/viie+veflq14+Tjx/eUBssy8/48uiWMu3CbHNxzEZT2ktFZfNeX3rL6v/8Zf8+fk/rvqnL21l
2AfxRwEX5cK80prwOOpxeARQMwZeJYNOQf+/E09gDi7NyzpZEAF9L5bVxVNG9sxBwiEfGo8W/Dja
KPinbeqVnNT/uNiUXOJJ4CjcXPGBnTvpsNbGFkeYVcDuwu1nya54qbgvbpQw76Ec4f9XeqXelakN
D7oh+0WnxjMsP2JxaJQN6HKZ0+iiXnAq6up4/gT7SzAQdU5EazB8t1YGaA2h7oWJai+7nLh74Wxe
74sHBTJVLH17STGk7a4H1SuAjOKmXih0YklN4nGtx1wHCJzjhbuaFc7kikXyC2GLCfJjJh4Vi18e
HWztNTe4IBEOFyL9tI1dVD8v4M6wCahSSSmFaOokbmzjNxoT9RnNw3ugQroWgElx0y5HMLy4hWrv
xBvA17/yST04scbYN4/HRC9V7AEAwpYRQxnVQ0tVpLQxvoVFsPGXbaO1n9kgZXvxhkxMswvp0kcm
ZOvWHnT95zw4d1VG/VP8Dj8xH/1qoPUtBgTxmNgMjL3Wntddv5+6nDH7ierldSteaLOCZZrZmbH2
F5Z2vbAsuVJ6BfemweNyMPeKVfTlD6619LUcFWMjI5wjomsZA1EpVVsqNvvJ1x7GOt5ySTCu2whZ
yEI9GxeKrtpV+exGCn7gFNM0YW/gcnEen2uU7J54f/G9fDMa4Vrdzhrhb7Ku0ZdbVlxuxP8plvKu
+4jpx67GApMIxbRkdsWndIubXsBfJdwmVP+W+5j0WFSyXVkkE+X7ZpA3ChYTdwK6Ptx0RMR8YW8O
C6GYfeF3GWbZ5f8V/4SAjH77Y4DC/pX2tE4mp14bS2NRryxYFwJtaPd+hYu92GDBfBX/jNitAxmF
GCHIoV/gU11+l3hO3EzLX369e/3V4rE/3RVPXDfM9bXf3gr92Mi1x4045MS+Jr6MuJsVKWfg632x
dHmQiv60kgMrvfxfgYThQ56Ny8riY5lrcg4Si9jrOdQui9FCwBbfhiu//z0AE/FB168clLntjlwn
Sk73dGH5LsdGKPnSTF+XRcomxewGk/5W1Hm5dcI+2V0YsWL1y6K/bLXIhVnINQUdowI9PXuqWLre
XB+bMLZ4k6JuSoWWwz/GJPGzxU3bK5zyxaIjrk7E4uXbl/N4a8Q3Y0EuVc8y8s/ZMwXMu0qbYm/q
v2zxRfT6oNo4MsXGdhaEpli6bvvrY1bRMTMPiM26riw+8nr3+lqxdP0br09c3+/ba6P8uUukZmmm
cfwuN50V1jnAMBbFkccWT9qjuH/58jDiKKRIg7wW7yX+0+u+5czvwQIXF/sY1gUIsmIx7DouZcRu
+udF8RaXoWospmZnl+laQILj5QpOjCXirlgSj13viscEDf//tJ5YefA/8Anne/H54vtdEM9iUTx4
oQBfdmbxqKPm3by5vuDLWmLx+/0v73p5r3//0i/PS0q98BCflFmOXTHMiNOIWBLv+KfHrquIZ1Vx
FSgWrzfi/7jeFUvidf/2XUtBWb6+RKz47aP+9Ni3d/32SWgP0LvIm3rBiopjtqWSoPUVRJflAL/e
zDbddHdYzifXB8XS9bEL9VvcrwQz9rLmFQB+XfXLM2LR13FvKVBWL3u0KYCk1wPly/3Lojiuvjwq
7ov1xXH291c6lgswyO2SWaGkx8Vx9QEGxFRl/S6dE5PJU+sZeels24rimzM8J2NO/k7Tyc8MJ0CD
xtK6py5crKy5q55L8hT0avEJKeb0M9fzHcIf6VlVfOeuRym+RmT6mMTEjSySrY0cJ+E+iqg4mMZD
PoIdw2tOUa9Jy9M8Iaq2gjbeZ3p2mq2IciN1EjecGvQ8PYoMkAsrpR/x8Ygx7vsPvgwnc0460TKp
mrNxyf4BQCNOr+LEer1xrmfbL6dcsfin1b89Jk7d4rHLJ/zpdZdPGBLnhM8GjA5TP6oC4sYW+Ovr
fQG2vtCwxYPi/rCcJL4gsr8//+3lJsCctWVa5QrhAYOaeHlmW3l8K9bsk6rx1LG6F0/QzuJ09+fF
KEgD0JrFhxLVpku/cqSGN7jp0BI5FNFphO/1YeWnTir5o4sX1KEWbt3XJEt1L2pq2IoNBFKkAy7z
qENvt/pLU0Z3So3Ie3TOWt6/R3ZcvtkSLrQmM34anfHgj/IHqUVIiBieAZ066W5Q7MJtZouGVpQP
UODmZt0poUxTX2oQwXeNW5F/tEa1TV1z6SG3EoyKNzMIDU8NuDKsJLvlI+6IOA12/tAmsH8KoAsz
brshhN5PAPXO8Wl5KkZyxDOR7TjFvyamOq+jAr6kJPkvZtf9DMJRcoM0U9dwt9bIlrBXRT1VMArh
KxCRVOD9qUblYnJgjCP9cX8692FAlcJEWJrLWeH5CbwOn6LFVLJkIKHVg2HeBg0SbB0B8gYOx6ek
OLe6pJv0bFvsAtJv9FnTJiOoiegQvnlqvCAJmlYWhTloftZdH8bv4QR03prJTkKn1xT+j86s7u0s
XttxVLmpyVbt08hVf2ng/s4dTkD0Q7JnxAYOMt/cQFD9nOxyb0jARhBljh6T5G4zJQTKF7Jzy7zv
w3JC6SAXlr2z0JzMhG65yoDdLiX41l1CAJq8xEZBeW02Y4/4KbiwdtpQuUk3TNuonJPwURUA9Ilr
Bt3d42cb5dobYIzF8JRXjp1mnlLShh+I6OltmPQBZQuFiD6tpeIp5drjUFT20ZgqfW3lOamezbMz
k3VvWQEUVdt5jMd2chO5ie5jo3sN4aol2Sg9FQ4GDETXT1KRO66lOjryLSc+IstABwTIlXgtCtra
4E4IOI55bcxk0CCwIkQA6131PkFZWpf4mNcQQOlOm1lzspRm2JpS/rOzIZA0MOnTtqGXL1EoV6zn
bFLemX0yq4SJ7eVNvwPj5/NzR4rOOWWmjpiuTOl/mUOKnEuHX59K5qnSMAdaJapdRv9QW0Y96k2w
7dw076jJpvmp7pAe6wpaowHxgLanuwibt4x+6mMwegkFVli5u+xWb4OBeS69Ckepf2Kx/8wco9mk
ivmk+7R5mvzTKpXw16TJv+JyzB/rPokPuVG0a7NQ1uxyyrmdqJXTb0FaMxydObIfUdWdrIHpia+X
XjEEp7HOm91gcF4p6LB1ahFsycgJLLysyZB82gqMisYuN3Fd0JxrzfNEJ101CcHt5F+zmas3jBQJ
FYRuAGav/0zGCUpByfBfV9VrGgMOjxykclIdMTmM9wYSI4IPwve5NfGlaOnBKdKYYFD9FZlUgcQs
MZs3c6CVEE+vwQA1YG6RgQ/qm2R3zganBBb4fiM3D1P5kYNJuI9lIDQlwGkvaGqKTaEEJaOG32jX
rauYw0/VMtlJqBFPETESjmR9KKDc4Fdlya0JhC4ytXpjFXipNdl6mgI9W6MzJ9/bH1NXmlTXaRgx
VJl9NpYVyDv0EmHKVm5ZOp8ZpbYMgGPpT/OJqHDQZcmRcuxIWso+MZlrKukPJ+Js2KNLqdn9pFp6
tAM+w6lRH1H3RPC+1bXkXsXxv6qjM6c/00jqlUl4WsD/iNj7sYB39RHkRPsUP4Y89Ne6HcrekJJG
kbIhJSU9DjEy4ZqPWwfTi2r0PxCLSV46TZtRZfDnAhMfbXYcRgZSTQLroZdZuLMXZYZScdR2ePX4
0sZLb+CLqvwf80z7KLU2Wta86FxMrVTHglA0q0fy8MBOxT7GlGgDcHIhQ7b4ANB/1cStI+uR2AiF
ckNE1w4x7wivRQIIqAMEjCbOS1DBZ5cGwHTiegYyVP1bL3RzV8G4aUMwqn5pb3ttCaeDmd3qc75v
6xpRydDlezLaDJQdOnxFhaM8KBCWpeo0bFv+1KkahhsEvIgSaTJ7cJNov5Y19n3IMjFs9WXk5wjs
BvrZFHa9usA6PVsY6qpRb5HL/cTLjC2jphUUyMFvKWg/grkH1qfd94OGzrfoMw4o1cOpS/T1mPH/
hcGNNqvPhkzUHu7X5NhhC9Cm9wos6zmFP5CWYYqRFr+MnsWE41kUVIzeROavb9OKwZKhAScPgJy+
z/A+183RBpSNnGhIfzA+HkEXBSjx2VHzCRuvxmClKlK50azkgcr8ukU0u5XZYhBbnBj+Y/gWK8U5
tkFTA9YhHgpU+cKtv1Gl/m4m+8upGd463/zFjHnbAFFfO9ENTXHVNWJzwi3A2UjygxvVRADYVfbZ
l3EpaTW05g6nlkc56t6IjHBbkgC54Mx2pDU5x4NS0gseORyhhD6nxEcvdCZg5D4BBOhg5GawN+k7
AHBMYXOXemPMNDqCZB9NL71sItWU7klhjA4qMLJx0rY05pIw0DyiivC2qDhVSAFwKxtSx7R0b8bu
je42B6jPGxV6JmGUVlwjU54TUiTuAx9allqoZNMP+w400zpncKmdMT4qcuWsJH9Tl6dhbJyHICKh
G458EWWAHcw84mqgXw1ZgYDNGXaxPB0SOspprq7Af9xNJjmH7aCRiVZVBzXDNTOkXI/3RrLJVfgM
ZZuNG+jUDH1z9NipU7WaMpOr6QqJH1n3E2z1JtiokslFWlU9+wocvfSMNAl5xZvmzIk7aT2lLbXa
aCEoNcLulsKPYdCLihGMR8A4qxFdYBd1R6MnuqFMjrr0Og0JDiRt4KhP4Ur2UfMTev+qqrX5aZyk
u6ip2Aw5NEN2EnXNuQtTSgkCzDZ+ghnENlIeBwkRXDpKzYoY5nSHDPDFbsKdYuXVvo1xwBOvNnOS
2/tWJdHZD7u9s9iNnIAL5igEYC/dhR2ALq6bSidYa0o5P8REyrfoq2CmzYFMcKI/nv2h8pyE5pMa
c7lfT+9U2sj/NcLPMp9PI2mOm0VPOmkRVvF9YQXkqkX97ZzJ61J7RCVhr5rIkNZjywk1NWsIRyjF
q3I+cFaiE9xVHILRROx589qjvlgHRgn9qd87naWsFseY44S/MxBuKE1krFd9cKrz9kGdNIewCeIW
sFf9Aq36ZGD42CCIQX9m2a3XpCOXSYrxGFo/MuY/tKNtaDppaW6UEu+ocWNJb1YQVtuoY+4wSUdp
gR7gMnqTJ8n0moLrlqDlUozRtMiT8CHq0XMXs7W3fDhvCcyoaGJQrsjpWAArdH2H3iVaNUmzO4hd
8X4Yuhd7sn8j5VZcQsU011m89OF00yMDSGoiCtB2T9vacIdwRr5AGug+ku6wU2OLNDkX22q9Vy1Q
MmEM3y4YQX01jnFicsGcIeupLh9G/qpdahe6J73mg8qFeuEURzWimY63nrOh/hgxOlj2nhH9OZsx
51CmOsr1XTKS/oGK+mPu9N9+jokmQgIUYQZxM/2mTcN4PZf9Dkmf41VxsTbRYjIwOtN+8P2z3CwS
vWpvLb3CiH7nHHXDNo+rei2HWFsRy5N6rS0jEIOf1gx3qMsPDtdBXFWlBHLAYmBDst87AxfhCRGM
Y4cKr5V3Y5zp98DgEL3QCA13jhT+zKf63BhBfW7zCSlJWEu3aaB45CAisCyhKjCBVmw5P+O98/R2
mZoMFb4f+y3L0Mk2OFvc0rQr9n77OTSr9cQVwOiXD7E1bQtF3+p9m647bSwpxjYxOtDhlOaEltOW
XMem+jJVyiccTYDARsxkAQqbVxpaRjhBvGXa8FoRhYW2FFKvTGowLFKLHFhOn8pc7Zy83o4dSgIH
ng3f/6DO3fOAaOGQx3edrC1X6Kj97Tx7hwR8slA6u4ZTJa4zobLoSI05UocH+BAQq8deOKjtfEYA
/0hiwYdhG8NrYTs/0BrXYFfTzyiWTMwYCp1Uq9yNGvtXqp/rxFBfcCX+aFD20CAFPBuY6WEmhSDM
MTtLbTN48oguya+CnZLHL2WrZ49NO5ARSrLDOCN2iiPpOY+nyGvkduUXU7aRbaro4HV/mGFdbeQx
9UKb/9I0YvYcPM1BPc0bf+xCz+R6oJ5IYbIRpmHvPkxKiC1COw8agKVKS0t00hhNc6y+Uo8RXk2V
bWA5086c41WX4k3ABAbbU+dCRx3HAdm6jGG4jiUM1vcq5xtPsgb6MCmn3ATNlwLGj/ImYhVlNc9q
4BWGD741aH3k7Y0NGr7nkiO0EpSyS6JLFh/qgYzApIRa2JZEe7UUn1P7BHQKF2zXGj8ypktxQCu/
QJXmQlNKXR8J29xXiGDkFvhtZMggvFDQ1AhtzbjBchKgHuM6+LaN1+aYMvlgJEsx+RjWBOsjS32m
idBZ63kAvUKa1coEXbzu7WabRYyaWTZhe4vvycws8IqNew7qAgN5xFdprdvcz0hjGjUJT4DsWmXd
38fY8w0f8VZo6XROatRpsoMThdk5Bxx7oKdEjP5BbiiH0NFCz59Swo81hnlOWkOIX9qxgO82dugf
6uJhHBoyUR5CvYVGWeCHD5ICYo7X57G559+ocUuDmgSkGvDn6fa8ThosfWYHQrzFkq6hF3bt0HkJ
yyaEMtzdK2pAClOHrtrSCSpVAA50WCk4XBTlVlEz5HT+kqNdq+p6CDaTFf5O2ZZuJU3OFs/BX9Fg
Yp/pt8tX3ENoejOocq0Ion2ux4Fq2NTujDbYOlmMBNmHhDB0r6rfEF/snDAxB4bWYTdsjePvqpIS
FL4Bv8CyH1SmIGBv49LT0akjKtZw1vOXwkb0mFesgqABg1IQC22MPZm93YwGjyzhSu2eZ7V7zZRA
PRdsvdt2rs8y6SB0BAqLKkhOemCX4hWttcfYXnqwJvAgpV1qENNtVxW11yiaDJl7LFe5pgQAkOP0
aCvt6v9ri/9ftMWgS/6jtNh9T6Pf9I6if1IXX171v+JiRf8bcaWKZTgmMkDjq7hY1f+GTUB2yIJQ
dBBx11QMEutlsjIcR5FVy17iKv4hLtbUvxmaRsPWluHtoX3+v4mL+T3/LC3ms1XFtIk7ROOs6ktO
xBdpcYsitET9N57zQcPnWMheSabwqQeAusVj1z+TapPvOz2y11Vk4CiojXqltFG5jfzusfeL7CmT
048gK0796DAuaPkZMc+64ng01Pw2kx3p4OvTWyTZ5Tas036/QCgAlTwPtj3ecm4Yb53WNr0vGu+/
83y+5mwY36AvwGNMXV7QMsi6wc+Y33IkyK8vEyfs+nOgatl2cGJXbfWPWa+NXUiS1wkDVrimshaj
2CL0ousa+1QDiThD7P6LPGDcVWN/W5jleKMqab7TOqn1bLU3b+qk3MhD3d1ZC/AXqwcZtyMVonpB
K/q2/9knQ7TjxPhQWJ3yZGVF7SIh7jd+XPZoZXOKiXL+uy3C4VibNuYyHRt4TghfwPB4pPYSH5O2
6dzRaqwtudbBBhu2fwSEcedLmKUbv9eeO5AY1DjBVYYbI5eCPT5r6ZG4QW2X6yjggqCO/ss2Nf9F
h842NS0TwJVjWDL9x3/eWfTICgGUTe0ZSEKLmyYkubxn5h60VvDUI880ynk6SKRrHbUIOXdexm9t
MXzaOrOIyKnUY9OWHvwTmbzjTtu1RdttcpPrwiqGS1Mbj7GZJg84F1dsaPXZcexqVfvGa0D4OTU5
E9lU2edHgLWbgJMGWDP8lnkkD09JgbKbPOfHkaqNyckyiLZpyInWUjMMv6MSbisDLyEHHTzxwk5v
SVVe44vjFFstsj9AJ8qTRtxi7sx3NiTNlykwQHNnA5SVMoSbUNyiaD5YnEuoesztLlSNhySy510c
ttmL2p4ro6tOkDwfo8wkBu0fN70TjYdpiiP3P+/jyr8evJZOEYu9HLKbqanffAGw5INBKtPmnBu/
kmAujkuVhE0XS7AScc7Fvhode90wb0Z4NdukDjemn3PmCY8tbj0yEY1z1+ryKUImrYWcw8EnVJX8
8p+/57dIF9lSLIv+H7FajDHcLLvVlzHGkMdAL5sgP8uq1BzixLjJzczYGOHi559M5798nIjQ+WqX
WD4PIBXKC9tUHMv+duiX7P8zvIPivG4kJbyVQOdDU11JkmpslFrRz1ML8IPwaeex4oBarAJr0+mK
o8M1atDp8oP1oE1O8NJqsEHlQWM4s35hqEKYHEkvBAbjVq39EhiLTI0foP5NMSMCLFVO8o3smzf/
ZfstX/iffxDHmmqo+hKRtJxN/nkDgs9C1J9n0dnQtTcrDcOjFbLzI4qvGa6Cyg3MRF6Kff2m6Uvp
pDESwQfHYR6b1UMUqcG6l0MEpryI9K/t0JTKnbhJdOcvJV/87hGH4KTMyXqQ5+A4zlzWN2HtqV3N
yK4sEsd8Hryh09mrquFQ2TXlvKwHuCKEsFGle01tpWcZLyZVxdj6ATU9dMOQq3Y/PCvxMj1vUxu+
IvZRZ24YAsrGQ4VvQ3tJxhtpSF2lJQKBiNQRGDRBKFJDZkQjh+eFwOT6iqqvibBWTra95KlNybxj
QtIc/YKOVKm3+fk/b3djyWL6tt2t5fSomY6qcyJZjr8vOy6dEOythi/dTPiO/ZEOqWQM97ZRv1Kz
YuDtKa8NtT2QuzB9Jood/6VlylqNi+G9SiyF8q1uAviN5X0ySP0W4rj/EE8Sctdl3R4DtiZNn12X
nPVE24+qGb/FmCpWGeaXW6xm012VYjusjZSRKDf1d10hStApH/TKNkh4aZwNWVLg9KvpLi5JUJyT
GZ+f7pA7lCuPg5ogVVErfUdEHZroSs53kiFXXq6POl1CE5RiPuzGOao2upmn52CR+/v1zz4Zy1tY
OfWLbt3XajP+sBuDiCLlv8Q9UVH+l11b0zVGBLCWjiKyn/55E5u1Hcl12Go3bQYQp1JS5ejYnXKU
mxFubxAp2EJNeyeeEDej7fuSS/dAOdaAFCrv+hrFlz7KGazX9aEvqxhWrCDzW154fbe+IaiwtyCz
X95XPO2nsLbcL2vOpiS58GH0NXuKthIvl4aazCNyab68UDxx+UjxBcNM9j3oeC+XxzTxDa4fPjlM
E0kS6uR9E7ZEGf7hN13X/vv7Kp8kioInWLaUeIVY+vJllycu30k8c/nQrsxuY2Wt1H23NVobWsiy
mljB12ubAuxyXzwjbiax+cWiziGbVOeQc/wWVSdz8yY4SZp/jBTV2Rn0ZpvuplcY+npn1DaQg3yv
XezPAKI0ug/z7zltE29qnydp+N0XurLvEu0U6/NveWxNVIXRU5uE7ymsrTU2sl9lJhvruKNqOlik
TpAb0Tly+ex31jlusNykjYm5uM5/UJSVmaHPN1iawFkpwbbLsyMn/JISSNp7cS5tNJUyM2o5/Kpt
zQS24jIh8dWzqg6A7Mf7gQ4UtImYbq6KD9Xs1oOPKGJufWkFYWgV2HpKB7UumKyPj0POMAryGt44
PlhXjv/i6mxmjjlryMUPek6806CaPxpbPZvRZxX35z6x4ptIk/b8ba2XmPWd0qu3HYigTRLTp5Fb
eAZQLBAMENgJosdf544dbVWteAi1jhOS2Xscvm96+mZnsOWNqSxJeaeWoDX6ttJp+cY6worCcfhW
JbU4gBOlRJk8ScpTkVTmpolCqCW68jqPs7SytUOiWedlXnqUWhxuaQFn30BcWpv1BraRejKqAFlu
kbwmPvaWpk8Q1o+fsVE+qojcIayoD3FQ3zhVa6/x9TzM4KCR9ZbbCqXFNu0PMKCeiNahOjtGbiEP
uM76D5rx1FPzZNsqIMzHotJuNf0taUuc1KW2badSckMU5nZTu6Nk5ls7MJVjITMyKmvG7WhfL04k
81iHpnngjH1MyFlad2EaeTGmHgPSAClB/Hvx+BFV6QPOYzDetBYm2qGkbtBTVLBLThZoBonJuJvb
0B/99pR1RUefG/ROGJR49l1yTNodYS2c3sPqVBnTllQBf99VccyonrOlW4DXyohqRm1CvINdzNVN
xlCcWM8KWIgV1SOq5TS50pGEW7XpNtZM1AOhgLT1elJ94GHRAUMqOKvjb4s0hHR80Y340yw6rxjr
fmPoQHaIdz6RbXAoZNIGiqGyvQooa6z2vzQrPMFIpacJQonzPD0e5ZQD88BQjaKjoT+XI1wdJnWl
pztfUo4tggVMd9XtUOpuGZJ4UTb9HcXmet0y05vl4jHUSkAHhWluIGOcJQPMEPY3Cr2NMtzQufJ6
2AEHx1eg+uZPWl9uZTsK1k1REn0KzhXdLtEcpJUbAAkYWomK+Zx17Jhq2WIoxMJYQgQqc+QcldKf
u6wFGDZg+8DdX9ZSupUn82yoaBHAjVKfDVWK3HZwGJTJy2PrVy8FtwxY6cFukpepkxJmduW0y1Xt
MPlTvjES+ZAFquFC81lCAYJ7nb4vh1a8Cf33zJTatcbFhheM2CINoz3IU+nZZoBA5MmK01ttCDcy
AyKmdyhm84y0tbGxMRrgizv4m1ju9RqievNU9cwHKT6dJKug7GxxKI/43GeuL1emUzxzseXFsfM8
mEGMxbOAM99kaJOrn+xDVLly297R4KOUlZUBbX0iIObK+CnhRqTr3SebskxUTy9onhDsLK/G5AQV
hc52inuw6PRHlStUMD5g4noQAK4qVdI6duy/BnBDLt8wh2FqHZkO/TIoxhbLlo5w4KLNkF6kSGP0
M4MfvaVvmYqNbjnDE9DnrREhT12Yy8T0YLcb03Vc0J+Wp0k/GjnjZMqsaI71+B54wKZXp+aukWMo
ffq+q+OIP4D4JNMswYH6ABT81nG8GVrd2AJs6trkDWoX9CHVbUxgy2n7IwSJOia4g2tLh50zJvXa
6drzZNzRV1OpuBNaEJdmg4EeCXpo3rdQwTYa8MlVm8FJmUqK4SjpJhlCwJjK2hY5xsqiRnfsb4fe
Vo8ZmhinNR4juggB4yHeSTQ/up9hn62zx9yn5eS3dD2ZFy1U5nyrGG+d05/UDmkFRKEnQ7VPls8/
PLfhnrhrgD6+k6ybaH5UK4JIxnasXLUgRqbX3jnA+m3aRc8JA6c7QdpaJWq1DbmqnhPaSuWg449I
sLPAkxsddAhTTcOmjrlbW+VLlcgPK3CkP3NK+agco1XuxAqJguZrXY3nkKGzzOZt56udZ1nofBbL
YpcZNpiTFBo5zA80WtKWvCMCuVEs3RXUHDZy5OwHDWtyp2n/w955LTePbFn6VSbOPTrgzcScuaA3
okh5c4PQbwoeCSAT9unnA1Tdp7qiI6YfoG8QEkVSNDC5917rW094vGMaOMivKlOLcXaqZ2bcGisb
qPhgm7xdoAJySStnT2Pi5qXDU9pNByHii96FvyFi/DZaNEQoAA8grElxNoZ3QFiEP8dk0yV2j7Gy
wkCWDu2lBry9sXvQ9FHL4N0p39ym4iTNTs5ckFihhqopdmq8t3cyaGijnpLKsn/2CRFvY2i8m2ih
tsRo9ecuCrT7Ugp9vdxj2Sy/ZlMZXTHRDufQmbrt8rD58QYfzE9CEeccsUl7VAMO0arLGadmUfqc
KP2P5TlkP14wELRvNdfTnY0K5NQHHkhRLS/X0/wcpf8ArhK+RZolG+HMwcegSu7wjYYbK2i0j45E
o+W5vKlAEsY1/MHUBnGkFCv2bQHJPIUAtpq8/MvTquaXWRhnN5HqXbONkhAnTdzRdukvmg6IL9Db
4lNzo91yVz76fNVmEe2RuBup3vrsGE9T8wA41V99P1t3SUeZ/zRxDa9zfL9XzL34e2IN0z+tlpew
Ct6d+f/qbXbpQi9+H1uG21A0iD5nTnGJMi4ZlR2Mn8ysSDh361+DBz1jhAb8xJLnPFA1b8ewCw5d
ZxgPehvaq+Vuuv1m2ZX9Y5SajiagbK5jBIjTkarewfuaIy/81+WezmTfp0VsvrWRP2wTbyDpgpH5
fbzJNLtEQtNpnyVITFE7zS8/SvBzu1b6BFxW25vjaBIa4moPdm1C+Jzfy2z6b/RS/hjgpq+byY+v
rSeCk4tlYwclUVHB+8/LB2Tk9Y3LVf2WO9Lachz05zqryb7y+nQjdLP5EmIeI/GswNUwLAnhPFaw
yQ6ugOZUtkn9mFtk2S13CVjtglILvzRIo7gANBuQpJudNS0nUsgXzmsYxE/LXaM2euyZgr2KWscX
XTniXLDf4VwpNJZqrf2l8uDPD9LX+lU5ld2jEU7o26O4Ohi90h/BYhHjNL+2HrVK1frBqo14DkcW
LirMEZKhXtsIxAaMB8gbf/b2mzbhtceppG/Q4+h3Ihfq3qQ7+H2HUjs3pD3+SBPM5hrIrbsO+OT9
yGtch6NV/gwE9WUPFJFhKdSoXlxGuye1SjCCW/4F8z0iYX8CrmD26avpErqevPStW5D2OXo/SD/7
filNS3dVeQGe1ya5GFUrN4XwuSYzebwLu8NyL5Z8DlL2uLoXMDjvljvoxBN8jdrj8nrcWRhKSKp+
n+W2ugukYyFQmuRXx0Tu+wXFsLaECML7sTLSO732AiRujv/p8WUt96AP0ax9eHBXTp7OOR5NEjTF
qD4B1H6/a2cmclF0GlcmN/0ZUFa1jTnjfcTslctzyCYCQGOV8S3ykV8V86lpLu4/XKIMl3tMiq/H
RMh6y4CoEd6im9vRzueJdMvYjM+WPDwHDYt7YO6aUBvU06lLymDLzjS+p8BUl+dRZD6uas/NHsjO
IRmLa+7OdbX0vYvK4/I86GDn4LZmeJCmFp1Gf6rRkXJ4sTw4LffIIqRiCYfEw1RX9tEkTXaXCnfd
mp54FQbK12EaEABnwcbRx+Rck0736NT6z17Lhi8OHp1+gBte/ZjVPrl+IEbnB+hmfkdf0nnJzTlB
Gk3CLozN/tNg0jw/0HTSYavoa5y4ngNi0mO5c33offMfK8QlNFArl0QvX90PlVN8Pys+rMe+19vn
tJHu0alzeyuyZPxyexY3bvSlhqbYtXosjkGu1y8mDb7l5euu6te0taxLGYXD1cgTB6UPLxM08qdy
vOyplZaFJx42ynI79GuKSNV/kBzD6qRM1aEfmHWjGzssL1FY4ED6aDSIXkusmxNhPV8e6WY+aigv
9x8SRvznbuRc/f0HqMgmLKF3shRJ59Waaa8HbgZKwt4sT9kN5An7U0LRrjfhgxqRIwUuRZrmy+BW
lczsalkbt0om1h3UKjQ483sfqvhIm2d6FaVDfWYMcF6GYPqodJb25NHeGHO0TH9RsgxVYwJMYwLf
+trH96sy2dHCRPRXPXHsi68xF1j+IOPpPotIg+wmtzqqIKPGHdrsi2Hv8mrbqXe2WFydY5wL4GAQ
q+8SUzx+fzqyLck5rCTn8tC7d2IZfz9rYyBSoDH65KFGRi6f999fYK6dTS70n7B4251llewyiBNe
/CahPOVNaoZmMOxlF2ujPrwuux1MCPvTTPekRf0cOi7dkZGhBrFNmF8sCVTog66syLxSUO6PTep+
koBRHWAs1BdwICxNSgvAti28S5W5zs73YBHWXcdVtX0MdEccU88iOVKnWDVsY0bYxRDUW+wYQedf
UzU9whOxLyKQKBbwYJRUsFxifrgjQZxmQrKq1btouWVvb4IBqRTjl0/PrxjPGAnAyN4XL4gsjkna
A+kJawswm39oIPVwQMK88yyq6shu0aMmDN4ms3vScvuTNsYhT33ntTXjaG2aXXdoXWXu0ByQa+1U
A+RybOZAfutzWHvV9yYqTNDh9JPmL608eYunYflxsRS3nQlQsI73f7OH//1+y52Xzb/83chQ4j2w
y/PydMsTLPf4i635XzdyGg/WaPXRNNopzk9p49LJOpR8dgXhUEOdNflyhKCMnm5A7LVFmPhaesD0
koQKKNbUtBe+ek3i94IJFwtiPAWQBKuTbO3qVM+brNVZ61Yda340bycjlP0JQB8frq4B3kFO6vMR
7XL3y1P6eNQCQ51EkxNCZotqCykDKL8/pFu/u3p2637foZuTmjKhFEgCNstP2VmnOXWwAF1meQ9F
HkO+0n8LTeMNxbNLcNmMWJgnJ4hJTe7NXQBTPG6LcZvU3XsiI3EGrg2+CVG+J/ut7dTXwrPuvKiR
++Xj4SiTWzNDwSqyJly5GgVDWncvy5ujO1qdME8UesWZoxfTCWZaRi7uWaNS2QHufjE6WP5QHp/1
NB7WxJ1VJ9XD4qgNnQSwVBl3iSG03XLb8tdyjo8mEXUTt2O2wXK9jr0GpWvpbVgoRJUig2D+3mIr
DTaiooojlJh3PKUa0VzunuXYs8y42ZJoAqFkbKF639tQctDRv2oeHmijJPXO91tJOJclTyLiwgvO
Aham24YngJjZhu6V871/fD+70+DdWv5vMecxpINDnp2tjhDzD5KR4WEy2nIbcapixII4ZGJqvZl1
LUiMcg3JhYecpUvJw1HNA9yodq/PiVkpMqC9Kb07l+QupECZF66YQjMQqQJtNzX9a2KT3YOX4SCi
IDhRLNpEIZxiPW1OpBE3pwYWNmsd/Mjwbow5SZ3IMczAKwN+09aILVhCAxZBKX+lHvmg+AwyxmvW
vd1hOm2I5MmnGojj0L/+ywC8+IEXt1uzOOeaGfajYrvbAiidYNlar1MSuJcwv3P91rtpAoTXZJJ3
AaIS8iUPvci+69ZQHO1dU2vU6bM6P/USRDtodeDxk3fSun20Ck1Qll027h2jC7ZWZ7T3WjKlR3TQ
r8pppzPQkPwMqqt6nMY62yQEHFwcV1i71AI5MLaxA4Qv8HYhsMlT14L/CQdFSu7A2mIIKY25NKA8
06w9aoLy6rcAm2oaxBE6SDTUyUofnyO7D28ZIXaQj3OxdfR8etRKuoz8H5KrWnq2WZwmJwLp4SE6
NSLr3jAOVZGbp9gOALJXHnzLkNOJ5xAWjPol3yPSO39b9WY3YDFYt0DqBuWsefdfOXOzOZC9F0HD
29F+gjV90QNfAduqQ2gA7atLmJHMBoYNNEQ8vZZ40znkEXg6fmbsxsG8xXgAT550KMH99BBbFDoA
UFxiWZyOSIQ44wMyjWbfW+KuUDj4/7URLhqBCX88MR/iRxgXOJbAEK5j1//2LC72w6FDHddWXbyZ
AUynZUPLqT0l3iumuuEoOUBPSqXXpMydXW5CcVhuKv/jpy5I0WGg/J80DsB8GEYQDwaHISEc8oQO
Vtvq3vAeZczE6dbcCgNdmLSjapO3IeKnXM45e8t+7qEQ52yoBQQ1OppFhNakH3s/G89OMdxlKfFN
uokwyfO4jJJT0H5vll91NCzAYua/oCfje+7FsZ/fybIpLA1iQFnOzS4kY9O8qSLiJooSlJGhk5tc
ToKEav05aDjLYw7vvjc+QMjvnxCp/vkTT4amkMyVTZaqHiiS0Z+Wn2xynP/y6/IHvfI2RepWh6h2
xWnZWEHCdaUuXiKb9Ml4pt4sm+I/EkP/dZtPdPIqjSMbOIZsTiHpBCzCC6JyfQx/nA5ecDBNjECh
IvtLTKjJqSQmeXXtFDVhHbY3HCd8/55RkSCO1QrpH3TSDVM3WqM+53ZT72lDMwI1d1MvXu1uolFj
6w9kd4PUDCtx7g1SNtTI+SKaZ7CaAj6XN/OglM9q2bis1ldCT7AQzB9JW2TkeeTBLORmr1jeTtZw
DIWU67p2IGKz3Q1J9qW3JAk6XbSpR9xC7YJEmNcULUfnRtAzZBAS3mivYUCcrHwbxf1wcmx7OCF0
IVg36EsSlYlxT9MiOmYSnKvWcdIu0FjjiQNv9f17QMJBFLb50exTCHB01TBTWOuiDqpT2xDLaIVc
i2OTnb01gY7kXgQLMGwJGPl3t/d/5edebotcdkRiC5m4sl+0CJy3FWqDC1GU4BFjPE8ZjLY7ZoUQ
vTA2EoNKSOSkR8PeI8eM6S7FmCnAt5dkcutD6l8H+GItZe4XM5hiUwS2Q2OaVM0iDMEy1Rpo9dC4
tEPS0gKOuN2KDq43ESGJiucU4vdMhrj+BNp+SRixPhdOM5z9DqRz9hQ7wfBYyim4xy0GswXaVhow
ELRiZks2I3Gi0Q25H0kdvxJMNK5hnpM34LsmDcLArbfS7BnT4P6jF2s6d4Yj9kXmxrcCEBPWFJMY
q7iIaCkDOyFlwYGG5/UPJh3e7eDD5O3yvn/wHIcyytDDQ+yOOxNu8a1owFy4rnULwdSuTdhy+4b0
SGI2q3cjsMlcr+ezdTrgMpmTMOE1JitjtKAWz+mZXgVHqo19LAlFFDznXfqr0cPqsvxGL54loOCk
kmMUWKNSt9+GEoCt5hmfra250J4N1BdmkbwNdr1dbveqjikCRLSjawEWbIpmL0TqPAa9+CAmwNwE
mUVPqYbSZ4JMW5mT81zpTvNmM+c/VgluqhZH7JswJmczRCVDofmvfqbjXkUQblVkosoCZMQqN2KN
HGqcuV43Nm8eUQ8s54MftY39xbWIoytEhpdYxbRydknRD4/qPkO+e102Fi5bxBNDQKzsbHyqhPGl
tAbxQOE8g3FqKQxYeEgnH28t43Zqj9eaJIxXa5QJMVfZhUEKnigRmzhm+WlMpoIE80HAgSNtilF9
dpKZPT7EeaOtcdeAUZhGsUH7pfioZQ1sPMX4k+rI3KopPHkTZyBAl81Rjx3zQI7K76JpdSToVfWK
zJ7ZRiJptkGs3pgWojPft7sd6wawa1wrf3TRU5B1eHIt/XXwk5McIIuSN1E/e+aQk63dNWsUXPST
9XspNYcX4XEZMdwBjZyckP0N6hLn+bB1s5zwiTTjUhgo+dDURXseDBH+RnNfbCWQZ1aQsj32TV29
Ngw42kjkV3tKEX0N1r0blI9MpsxnwPPq2U04NaRQ6Efc6s3QymvJu3C9sTgoS5V3y5GeuL51Tsqd
R3qrGnkM3xqXuvIxL/P2YpnNZfnN8BDtaXrN5MYjJcyK4rWFqPh60IbcfvOGnHACUfzoA/psYZdG
910+fCC+He8Yi9L7djCUeb5jPiCxNx+wmd05KX30QrdBoFL1rXF+8J7TXN3QPq1bpBUIlpt+k4Tu
+EBUVXXsYqZtISakUCAWKUcG2rjyXP5dab2bNCtnLTiabbyiPorpOfCJuXb7ge7K3QxSOqcwiMQz
IKKb49b+ZzS3EmhVVncMiNo1EE53B2aUqJxmHH9iUdz6CMg/gqBDEZXHBdnA6JwrXcidRvrlkyrg
OUNbT34OUbLxK8/9raX1gHC+66M9yzP/JCq15UQWfyCAjHaFHxenvtWDB8LQqIuGNyOIrJfa0RMG
iFwIzFjHWwew/fvX5a9MOBmSOiwVhQzrJ3fg5DyM9rttSdivZH/A3+LXuhneu4asq9Ts/5AEHM+2
7lXUBfl1RAxw9lPSUy2bDrDj4galawkFsomYlSYjfRPau7r7MygY3yPxiHHeMghgSjIeIt33HidD
n8cwwFZta+qfCVxwQBdiIPohGCa/ke/cbRDvFPhIWCUlQYkrokmY44xZ+k6CxA5tYvpiJwQAZYL0
tyHzv0zpP9S+Wf/uXcFoJgxjUl8ONH/CZCUzb+VA7tyiSaJF6mThKhsjeRo9130OJ0TsKSuCveZN
cK9J1txaQ9dfk5xEniSC5AX1/WJPHiEDafUKF9IrUvulc93+qeCYLy1bXRMtwqcx+saRnQiTluOL
baNjmmtlq06j7TrnqlNPos6fjZr4w9SaPnNTIOQnTcA9SZU8Sg3gXkNi6SGaqu6Nx7xnjY1Wv+bA
aBgVr2tvCtejor9FAg4lmm37byRj+yuIwpm03HeLCX9RHgdgZVerlvs8wuxa2yHhonp8sGglHWgz
kbDj9vah7MhJ4fpKdBXw7W1s0pexwhyGIbDlFR6iYW1nodqK0vSemtEOVhIj+ynPLGZ6jvBOKmuj
I92jaW/lziXN9PgjjlKSiXLtR2xozOjSgdo1GrUNbo3mpxx+2QOYdiJyq4ul2WJdNp1xL9P2ddBI
+/BF4dylrfxsGqN5yqOqIsuR/qbrN86X/zGIKtpL5RjPvWHm50AVBtE4OAI5m+asfEvrZZq8rxTa
sRYLtXJdF+tTaEaE90CRkmma7uVEY84XtToCh/chBQZUZ8rP94xFuIjpEXRZ/HCc/gXmTqGLi90G
+Als7ZIi0t4yL64eq8ZqdmQwm7Bsl29QmfnGisxnDPLQN4JMfskk3aFG1vZOH+eEfcyfim491Vli
HfUsr84gEeyjYciN1TnDYzwN2j2ZlPvlN8ftcMHgqbhISK8CukmMTyIHSZtYv6CD/mocw94VfPvb
CCI6ZYT31SOJxafKUmztlXF9rxSDjLqeXuSA8MLwE/sj6F5wP454wn18VaHU4NLaBQk6cpYS6WdJ
Fvqfm0bsPa39zSTj1qchwkIN/kOXgEfTxIhb20hfEm2E6zyzo+MyDa5j1gZXjkqAAMoQBCk2xe/B
IfU5jUm5YkyVPuXFsWmkf2pG1zuRYvUkrYi9UJLpPKMn7nHyXUqHUkwOZYyVmWhkTBnTzoxrc7UU
07IgsSLMTex7MnjKDQ0BTJLc2gLZw+AG8p5TlAc+NO8pq6r5HaJ/0i51yAKr7rdp/0LQY3uheeHf
S+VBm60757WJYziR47QaQqM6MjSuNlMtxTYpeaxy6uDE071kev+WUFQRpIjvhGTM7RDW1cc8efxK
4rrE1t27W4gIrNAKBgi8m/xiV31HpF4SnLR+VHunKn/S4b2qPDEferJIdhntMbh9KbENvhMRWEFo
jHLlqQRk/ApW95RERUyEIYdJJ0vs1ThQHvB8/tAxLc4lfP+AxL442yzt12GMYzYScq86GryZFb5E
1oC6CB3rz3BeUWrDwcUMsRWJjfH0wbJqb9V0XfcDut3WbYN4S78oRx5kJLcJdMo6DrUNSVDtixYS
wihFwqUupKM0iWhtcf7bxWWW3jnSerI9pixuok1XU0vyTY8I+0Dsa7gjDHDNCF9+FT1DoLYp/qBH
w1TN8Iq73me1ZLrJY+1XCZEJqTg4ftevS4sT9uQ68JwLYltbK/KOGujqg/QNYMd9i1xswhO6SszB
Otixvak8kb85pKGdFf36UhHORDM3+KFzsdDjqHiqvPTaeBIAcecG18S01J7Awu48iiQ6Ywxy94Zg
nmq2zLLc7qMQdcTwtsjPg2fsZaC4hkFBdyIPh6AbovrWNoAP5CVJrW2uz7702urKmwmBY81LYP5k
UArxtnlR1kukSALPyuihIqNly0vPtzSwjMeiTvVHDuBmWGWKyahtU/jZzd0iFS/KGBhQImG7Th2h
hEEc7uNKJxDHUsiiWrM5W7VqzlXCVV40I8yDQpBfqIcgJM18q5d5s874y7nxh+ZMrXyvuWiyQtW/
DE1+qbPWOrI2KTelbdLmgzB8ZpnF1U1+xKpOb0Pr1Gc90y55bGb3fkZQpDba8YXOV4GVVo/vsjzf
24WSZyMJydwttFsYYegbCOC75HTD3kCB12nZvipI6XlS3Cvfyu+1ejKOyolvy01FZiCnLcy1WeXj
fWVmz/hTvedOVwby0uCtg8fzkNRv3bAfaJ08pomgAewS70WIvdxWdgYIkj6JZxwAEHDAVPjzrIbU
CRDQ68LZm4wrPi2XiW8qnE8H59tjWnG2l0Xh/tBrY22JKHrKRvDHlsJGEyWfaCIx1pJ4dlCRGt4U
uqS0JISjKOz8qGm2fMocdljGHwcf37aL9zai9VdYNWqX8olPg6ZUo+IzSphVNP5Q7VzuWp8DnC2U
GmF46KdgOCUE8Ywd6xzREEvEWqb5UsiKOx2suUNK0LmNhwnjB59EOrbDG8aTCdZKlDJg8oY31iwI
KcPmEQIFSPsoe6CGKDd92QRbV7jNwaGBMfcOosuySQaL5y1J+QsitW5s5T0vm4zW7mg2hNIWw1tf
IIaq0yjdJxbpYJEbYMHR9FMYt/lFhlyObTCcCPJUdshVrJ+ysDc3RSGrTzpVN2WF75qjHajFO5ZW
nArSlvLVb/38nhzNkdNd2kag0V1f7CTjHAQpuYZsq8v3YxGkfLNj9qwmBjUBlUBXazCHbeM+rLSC
jj2kCSspnrUgE2edbm0aId1WFDRBpo2npJUET1VNdTa1jEIl0tGQ97Z1VIj2SmUYl1HOvMPcq1mb
aOkeka3DPkndNvT5Q+va6pJ2wV3kDjElpUBkVjBw1hC1eBC131RVFyedxjdp0vss66yTnSWsrn1m
VDQxg0dfqnWQR5/S8oJXnIjVKWc5gkZUhK/T4JS7V4r8EndLXl4RmGxJ1+rv4j0A5ugaxXX24sQw
Dwy9v9QQZVaikMa1iWzvWPvlu9HExhUdyxnDHYmYrVu+eKVxIi4lZSADDj4ZsUiH0I9+DONJpfve
N8Pnuh/7Z3PKKEOyX8yx1EVzIvlABVww3wvCzRBqtBdgNWD2SeuL1zN4BTZhoc0i9Q2jhreGbJWQ
cwXqiZMHIawqwOw9b1wJR1VZwxlnUHEHeyU9sAZCFT3DoApB9qTX685zrNQ1Ku3iKzB9C/EXgpQm
eoJnn6+7NhMfZRUxwPGc3xZjdoLuCEC0HFbxTrCvSz89wSEyLrSpSCRg1HJBjqdOfaPdqZLsx1Gq
D4+YGajYcXIWUfgGWoJLhVPR7qN8p+d8SxpsTLVVPIfKbB8sjYSMAr69yTq00Bv9q9WA/ecaM+PW
IAp6YGp6dHxwmnQqrVfdt5JdMsJrXozapotcYBhJzukLg1a9L39B/H/xKmQ6XZtMlK+y2jHUtnf0
9RrDDIm/7PynwqsuMYHbNK2c0yBoko3NeEgcznQrmh6s3nRoHSZdnevQ6RE1gXwDCGBfl5viWPrb
UnTVwakEPUOumnmih1suq9laVT1dTWSWd6Pp/LRpaa3JFMIRPQ2nsK37GwCz4WY4VbQLsAAyuWkR
ETFNTh3iHvJBz1+p+O6xKtWbJmmx2QW6t1IIL4lYMy06H5F7l5r11UMCoXwzuvTYtR4V/QwcjdqL
NyczSRKVsKalO0uzvIvbJiClzOrRdTiY5oQmU7MdWls5Q5GR5mRJU/XgG3Gwx9tIZFkuXswp5+Cb
iluNM2Vr2wHnWN94cZOkPkRRxoIBNEuPLPvAVAwxYpOEwIam6JLbwZ8boEnBKSshEHKeIpqi0Nzz
stGkQgyBL5CWCwnLyLFpI4j6CbG/8eC1IjsQRpGvqghGMsGCSY0AAmTSNPj2w5gyO2jUQzpv6hmw
ZqNA8mp3o5iqbgzjHBMF+WGUSBvH0ei27jgZJ8VqhVa3BauBcw2aGwK4rSItCU5qIYT4NZ77oTKv
CazeNW4/2MkabcOx1/o9WDdv29BJxcBT+qcSIgG+8PqpdT3/TEvbJ5EOCIRMp3qruaJYTZkUd4lG
RKdMn+35vBsZib/vir55RhpCIS+VOYMEfhUuMhN7jKdN1Q8ECeSINVxfwoCT8SmoZhVM+SXDIrqM
3SIGHdtrn3BghvqL1bVk3GVIr7La1I6aET2Ok+bdD6J1n0fF8Z5gFPuuq4FpTGsm0vSo0cCp5jOo
u+ljcKlBndBKd8uvCESIKp7QiNMiWOmijE/mYNjXyhqJDjYme1061bsllXXr+199b7S3SUZYGQRq
oJYW7IVaElSUBwG/H3Oq06De+KhLHGKf34ie7HZZr+tHM2lvHGhM8k2SlcMWvajbhN7emHfVWBD+
hyfi1IMK2JKOyAA7Ce3zsGyGe7o+9UkxWhWrGDkP0dTtyc1M/Z6ke5I4+vK1MCFaIDS2Ptx6gmlg
uQ+1i3FAiKMQlvvLjqBpDG06PEJzvGN1EBz6REduK7L0hXFgcJ/McnLfak5Ow9ratwP7kTjpOfqL
KCwrJgiWYSrZxl6YooW0qnZfjgMzfrP8ldQRJU8i7/O0B1VMiPTRoKFy8mZmh20Gj+im07WRxfZh
+RWxV7fxsObegMPdQRxCs9Y1FtAAjhVL0y+omcWWTqm77sZcvwi90y95b3JGT7kkGlYkoVt8zHS+
R9OT8kmwRNYi86N0df0lcfkoIq3886flNq3zmxUJ23tPacgnMV09WXlwoY3SfUwjLS7gEgibjGZd
Dk0AoERwyjDQIGFGbRkhRuMnjdEnq29I+KplTxs9wwDgIlhue+ANjjSTVZqDApxk57zYwNahTbvq
nbfEYCxJxVer/Jcmih4SDvV97Ez0F3V1ayfsJ4xZKNtVSIaPEw/+j9kla6YeCu04yo+5juZJLxHv
0I0Ln22JdtqM3ZMX58O9pWM2ixM5OwdEfsRkC01YN8JTtstJS7xL8478CNWGXwrEg9dW7nuXOt5O
KPdX79H5Ndoc5YuJAKvOde2RFjLp9VOZfSBcfIsYTp7LiafoqcaPrkKeIAIteuD8idw+w8aXIzei
R8moIK+H+GnZaKOYgxAD72T2BWmLXjARYukld8smaRlw1LH1tXRwY3SWhhZFm6ptf5PpHR/r6KY4
ex0ymC+HlP4r8/TO34YuY2aLgDzBpA15tYELMqlT1OxGsUeJVa/qsGCo26mOeVYGKNKwaWwrT+31
VKP/ZGvO3mX2dXBo+66zhjFeHQeUQEwmD/4PPGjBg6LBBZfNL/aMA0AySGGthUND2bDOztweru3e
/B/iwu//DnHBcnTT/ItLc/Olvv7X9yPvv4rf//zH6++mINDtH3/eePz1z3/8+Zg/gQue8W+2Z1mB
a+k00ALHwnHY/5bqn/8g4PPfcNB6ukcim6sbjst/+vc0NwfgAjf7tuPplmGCQZCiVfE//wGKAQgl
Y1jbYdWhOwAc/u//+Tn87+i3uH17ReXffv8rluBvVmh8846BG4EXaFueDZngP9sdfbTYE0JE50AF
8xNhx8pKHiYDhVjKQvB7H/pP//uv/8v6GwJhdj8zI3PtgFhthNL6bG/9i301bLsaF1kUHkYyaXam
35orrwN5Sas32ULsa/RfUuq48ba1Pl64or/X2nDM4TngLys+Cw+cfE4oeYPifNOrfgMOMtrYGY0S
v0xeEl9/hhbnQJFhuJI7waYy637TNpIqLoPNPtB/SB1EfpF/6JlMbjUSBLad1tz+sgf8+SH/9Y16
f+MSLG/UcXUf3kOA99v926caQ74arMzHLkDrblA+kLPUhw+Dsmo2cwFRzNdOYv4kduiPPGHoNzQ3
PYGKqsKyQrWvdlFYzELkP2bcMaFyPfE6Yc7F2NlmpVkwBMUia5J/ZQoJvKYw3rKWqt7c0wpkwe5b
x86l240NjjYWZlYGHRdqLHL6mGS1wiItgzSbwEtfE9duT/kU+4gGSgKJq9jS16iDUVsb0wrxFK/U
5mWrzs/xP5I9Sw0JTDBS72PtIjKI6kPM6pOgJh0cDwm6fpAeUp+oiYD4QB6S/GGkOKKq/taxLMO9
xzAJ5/I4/a7RwLOa/4NVgmRpljxVLefRfujwrqDMG+3sQ9QUeGHQfXW1MzsJyfz4/3xXf/NUL9+V
x/XdcFBZcoT+bafUG7uyCirpQxxT8BhcvFIr+wwUDo0SylGZleGKpQ1pf8RybDroSTQg+g19t4Nk
ybAKW7VH/HCIMstfe1msHxrP3VLtmxszQZkF/WHr1P77IN18bdqmu0LEh14jLRCfRfuGtcsKMWC0
88cH463TsVab5Do7aSDJPCMYlwwG2JLI/1dYvLZN3wfbyQ5+5DESB6uBghqXd7gDfPjLXD19vAKE
DZwLk6Kjp6Mr2PE8BgzZ2CG8yz6lU95COcqdcxJdfxwZ08ETucdhfG1NdQerFe7cydJZ+xETEsOh
AB/Y8i3aBN+hKQkedIPpPtEufPn/j7IzW24cybLtF6EaM+Bm1+4DQICTJmoKSS8whULC4Jhn4Ovv
gjK7crhlVd0PSQtFKkSKBNyPn7P32ll2KwROUTN/nDv55bbyxAd1v7Fk/8Pi8a9uKRdbtuYy5nXs
v6M+OtMYhsWZxCE16gldIA4UN7aWUCMjsdcfelO+/PsL4+8hl98XBqlvhmW6jEfFlqf559XKGrWu
qDWe0ZiNc23b1IEpaM7tZrDL4UedljeGwsE+dYcXuXAFpxWfsFPpMhhK98gk7qvTOE/Hh3F4/fev
7V9dsxwtXa4WkyXGYN/480vTta4sCyUXB0fHeVAleyfhpbGTdV5hOaCJK7KuOd39h8/gXzytqWqm
QZ/WYN5m/g23IkBZufmkuIfCyr9my31Ua9YDxjZfHclzQTzLvezcx3//u9Ka4Lf5E/Vg+yAsnb8G
UM429f/tUVmMrxsTs3ug1wlvlR7QNBMLPuHWoM9LXUemr0kws28+RZ3zKDMT5utMPFXlqF+axrx7
xIkh2Ja47YprO6vOTcYiE2Fh3af8mFwT+0XAXAH+w/FKdXK/zm0JQq+4Mzvc11h9f0DluZSmfSpH
3urFgaMn7SpoeN4gnxMIL6YdZjVh1q16ZxvVtHNskDmgFOFWsgHEZGqruL6rt3gh4sghQ9o3Emx6
DCtBXyMoYn730UPSr+XE0Wu6FVETwUCbEbo2zlvPpF1avDLYm5KGC1xw5gVYJF3ziw70WYt0ifK0
H/0aKihdaEK5vcGG37dsC08+r1dmzGagmiPhMnxsdRMqtos3bkY1buTLozFWT4O2fS9bK2rK5d7p
2XOaLRB5SMUjXWVemODNtRrjhbO7J5ttd1jIVp4aRju6CFU3kYe2gLI4oOSgEU0+DlyO/3BF6ATW
/u2ScFVV07gQoVGBarD+RnCJkC8PydrODE90EKooQ8vxFvvBuleirqLzeMEdv3iJxgTViAoPWMD1
SuIx9X98XGZT7EZiaV2c+GrZepGrHjQXnCkoxCEsMjYiahXfmiZ/QqfmKeoQX1W69jRk5GbqBSOf
PBxY0Hf9gFYMlSzSyQa+pWJ9pE4O+rLYsoRo1lskCcIexMaACJ1UJOz4xgo5k1My2Lzlq2dS7Ogp
8xZL/MRY3ibTvcBVHaajBm296/cgM1poLuYvMk9I+I6Wx7kGBcCaFVRcTow90np9wNFylVvlvUsH
1IPiamDYlJZXk9+GhWAKddMJ6eU5Xj6gye+zb106fuKBEitG1dSvGhN/PM0KtoIwGZUfNhTquU2W
vVsYT91avUbVQCems360S4cFOE8fskzhPBP7DZMeYHfOlZvL2rc75aZZh+MMP2NHTuaF58XN5IgD
OXfHnlMtJ5rpwcAcoY9p4KpFurPldN0u2bCDWwYvnrfKfO4nUsfnZryHwv21NCkSsrYOy7odPK0W
cAgdXneUJZeEwtp3rB6bM6JYKbLaz1edf5ss/hzp7E7rvOO92oH3l75K2x076joEkSGOSkzxVWP4
hUGLZGyDctnLO6UZ6jvcrhlM9a061UJAJ7slyhDMaom7c5PmxKBovO02VRX03dKXWcsMx6iOMzB8
rgYuCTRWHDhbVFVTZlACGmi5JXkXEGSxP5SWesR6JLdOvefmwFhds8Z4qBUvC3KYDHvEM87HB7TH
ZxpyEAIT3W8QZHhZmhyKoTnkjcF5nB6qY8F852IgjHSnOpADMmsmfzU/NCqW7MitBh9z9kXE4I/p
1D/EXUNWl9Y+oY3B8qrRueToTE6XPEMmX9/LrXHDj2ErsSGPm89WY93YaiODDhEay5CxZ4ZIg28G
HCv1WN+k7b5rgeet0icCA8+ZBkxmqlSDKUL9NGNKRoiZd4GYK/ojg8acR28PpmQvpddLjjmDmjCZ
cCzIlFp+YUVZksSHJXNbpfV5TYyNdRXUivJeVPOFohWWLNPP1ECz1c641rVofB318p7OKr9kq6pn
BI2nzqGpNVKhWlQrlVUXYTkoD0bEyryWLLFmXB6AUSD5IxXAhdPVuRMKE9opw6AQLaHoV2uLr9jG
run3WnZYZApew5tfDW4bPPDbAB2ggTJl1xLlhCeLfdOg/TMY7ncpJhgbMK9XRaQyz7nxLvptQvSr
YbU5thP3sZhxXVjRTd40D6VrHS/hJJJrTAo6Wt3yWp0BD2Rk1jnJsyzGz8ZBkjRukkitvukAkdjN
a98Mj6LT36RJGxUqMcojxEBVFjCrY0zelsSdOBM+U2s39BFFNxN2+Clk7K28CQ70gBHv18L0pk6K
J4B4Dlhn8S5d8oYtOT/kYiWOmSAw2yhssvZGMJIs9aXi6rd9m6+7hXT6IJYRIJOZFpduSoJiux25
D1cj2I1JKfxprtBGdXGGvzt/zUrencR8rtWpYACYMn2zCXOhtP0BWqzzABTJS60Q+e1UHYgcrbmY
sa2EFacDmSWo33oUQ0jeODd64G9tGo5Q6vFh8vPViWRHWl7CGO8bcA2Zyc1cV7rwGrN/ckR5Ufr6
Vhpos0s6fNk0CK933aDpGEt2q/PkcL4hwbwwSQdON+ZCVzP4iSSgzuHo9knOzM0sPUG2RpQ+YoaD
y42TMkmMSxkTcLzGGOCghxABvteS7NFpWEmz1j4hO7FZFKL+UBPoh7FCDfqRHGPLMR1sQIZBKdnm
3jQ91WJBWqRjaxPrcBo0Mkc3vPqi7NOZz0qK5afC+NWa6cNm+IXBRj4PnbjMGns1lpQngmf3MOb4
+FW8NRe1Rfpsd8VeNqkTGAmyzKRuWr8eh1At1CvV5eRHHekp5tBhXTFeamG+uqan18VAgce+mY4g
wO3yVBvxx6ZyyeOPwoSNUmD1wBwzPvV1QfhTXiPUsJj+R90PVREf0RYIW08cIyLlGSfJhMq82nHW
H5ugmuUBRsfL2C6PBcuLt+QY3ZA8wr/OD2IUOzlxjJT5aRDOV5bpqme5yHS6LaRAQAdAQxuQVnBT
GclLFL90+jknrNpTmdT6mSH2Wj2jC0v0w/e/ndAr71K2N4TNASAJyzMEpcGkWZiULfw7EkFePP1I
SIPw2m3UxfCT1oFj4uQa1icFmjyR1MmhFHkOninzSpU1t5df1ojo08nldNAW7Ue1wl9pVEi0SHOB
d3SnlTWOXoQKddl1z/Ruv+btyVYX750e5zBl+9ZrUHwtTfyU6BzXDDrR2fTaK5AFIudFjzXrBbFu
lqr3xbSid6BF7OnKKvyJmY5XtkXxKitlr7HnTgsKLtrqc8Bsj0mx0D6TDN/QsLyTsMGAQKHHShfh
qNTzCxClqx6rw1iOIQJC4pYs5YnhDKnWah8sUz16MwVPoJkrIfJokneoSu4ko+O+PJqt0pwUTq6d
GUa2RSb9Zk/hANj+9gB2tse4Xoy73rYulKtrWBnG7OPXKPxhRavizXTsVV00R37d4TRPCe7H7U9/
PMRbg6LIJBnkA6SO2YlwJxO+upS5u7cttz4ZW9yz3VB/9zg0aJSvp6RhTpEVacacGRvf909zwZ3t
N/dVY8UH0xXn2EWMnuf9zW/mg6Z8bt0iDcvNYZIyAcEJoKPbcpLGk5m2Hwz9urbUa7U0dnDKsVb0
+nWGK5JF/4lLnG0XahpAerDrQ0w1Yo14aEkBQRvUnyEmhaSuSy9W5OfQpncTnX6SrMtPS8uvneRS
p5w91iW+i6IZ+JjLRMNJ7qaqeyo7uUnizkCBPttpPqdg59AnvbuD/WZurrYXOYreG4rqU8/jO70n
sYieNscfB9+ahobVBbEw2Ozrw9M85J/UUOex2coUEyqqurL10QxzN7XpghdaWSSLac+zrClYRPLG
3zj3LSdLHZbTZOB6G52On2prdNoti9tVZ0o8Khhr6nr/R3Klrc9RYA3Vs71ZE3/L5+ODlp11jgtu
USWt0l23uNHp+6GcckKEUnlD3R2F0eZUWQeWMdKj9zRpmlOrSgEJqWhtr2mrx0z2H11PrfL96X7/
6ftaSVdLwzMWUWcb8ZCQ4vzfOa3ff3LNwaDNQxB4kggff+ijrbfuzirWn3pVaATEkELWqq9xRvdn
GstnCKr7cmtoEFD2lY3RIwemg5lXoFZL60rv4ydhDOkebiSvV7UOSOI7loYCPPIQn9yF/k7cA9ZP
GSdvGq9jVlDEIc/pfXJRIAMZCIbUEv6kvv4yCdX+7mH2GQ4QGOLoZtBLV2j869TCHzi8cGqjPFIV
NbDXazuqqAet0GDdDCab40nE29P22ddo0pCzLOUTrhS+1ZZfoNfxJRJ3ytijoLihxDyhIcfTylBx
BmcRNPaX3Lb1rfX3fUiMwHfVNvIY5EsHEP3IyrYj9zrys7XUhgw49sdah6s+b0+XRsaTpi0BvLBN
OQ1tfWtzKYV4bNT8rVlX6lqJs07Ns48ukl/mvAZOnx/ByfJ/2ptExX4xxWjSdULRAqY795mOHYZ0
rvzoLLfKOFaeqNhd7QTr3MB6GOCqIN8I9cgcryHeAab22rrTbJHsbP0u6gnhnhZKuCyt390+erDa
8pAtpuMT1Xpw8gEIE7rwFAJWTov8Sk9hqOTuroh0b3RLnZG2Ph0c+qn9O8Jex9uumHlN7F2z9THt
VQ+KJAQ3F/OuF3VgWeT3tktKmopr0UagHe1GfPpZqebHmXwi/A3bhVUlgl8LmYDT/opwp3jltJxr
LaZeH2lU4Nv4EQEodhbebkutnrVh7cjtjuhhSDC9ph7t8p5de2qhEhgUTfTcy13RIs+SCi/KVvq7
eTxW3abV0IPvjydhpUmTtPftCA4uH0QwruWzrrKVZXQGJ6u6zQTWBamu006JpvsVITLGMTzkYJRu
FMO9qDDD/bShmnaFe48UJAEZRFei511xsG2SkJG+pkN6UUCR/3bVyTkJEKTgIkCv4U24Bfjqa12p
HxIoIlsjRLZcPAiwSi4vBOlbfzGJ3Mc8Mxn+bv+PU1vDBXXExvD9ARjJdqTeOjFOYV3a1vzIa3pD
IsKlpqqfqaLelOZDMiJ7XxIRfr+laYa41SBfkEblgv7Ts0p88dvHWcl3aluA8+uYXDnF1sdVkALZ
HSw6LvCAbLiHYp5vsoru/EiGNVpq04Uvluu7nNmoFxcIb2qJac2gZcNGEaxc8N6M4plDKV25kmYc
ne2JPJcUBRsdHsUuSmgEg84cvKBemAhZnmkMV7WZHrQeEWG+SNpGhXUc+qk5VUv2Fpt0YTRlw58C
4cwA/hfmPVYoGdK+ZztOnHMzaUmAjKT1s9ENBZrvXWeWPTl2D0nXpfskWrlpCVPk+FUOVbGzGK6H
+cRJAandUUuXY6vAN2b0wKmAqPcyOvWx/DnFcjxKcHNe7q5fhfoELVp41oY4QWX2lk7RAhiZ43HJ
k0j6ZlqrXpik7guD7pwKRhm+UoqlfKBlwYVH/8LyS4kEisskV7Iv2it8zJP7CPfwJl+tSxdx2VJA
dXnRBw5QCV3B4v19ja1mSYIGYS9a1Czcuq0eqENz6Tqgf0klv9SVlXZoEc/brofjUN9Fi7UxGPWz
rpvKjoa9SniarsPKwd+6K9SOvppSHxdMY56a8NGJqvuIouh66+JG8qpvlvtkjH+oBTc11jtll4ua
MJRu66NRBcejeyRJD3IV9zO/YffZ1LIlESw5W1pNrhYzvkNm0iAV2XRQWFMA0SLvxKFPCR3DI2uB
EwZTei/t+b1tgEs73Q5M+ZEDP4lEjKpVbhRPxcLGZYWZw1yivd4rt7E4kM10rBrEbcSBzlUozQlS
eo25dRJosfsLMrVDRUdK07PYo4mNjopjx15D5u6xOTMvJw4hVneT/dpqwAjifHmyV+egFc47UXsf
GOFTv9UUE5jgGjbG0dYoC9MspRVlGX7L+abWsx91nmwg6vnNsSYFY4Q8YsK5koXGuQY1pSfwA3po
ZW4ioZNsoD82uPkgkNyoTX5DKM9lwB0a5EV6tYqMKIO8PYhWjc9NZf9EAPDSxxwWUzcPxKhmAZqB
o3SAlUXqShRqar3AKIrDqWtuFGE2e1q22blYIQYoxGuaPSqPbzkk5uPxZPeX1KSf6eGOXMBjBdgy
P0kea1xfjZo1oM+cYHqCbvD9EKsNqR1/fN0K2ppNhbG1q9xz2+CvNpT4vuUVnLQiX3zHZA0ZZ2U5
d9AfWEuaHUZGGqKrqp7wQiwFMYGtSvQNXyNYviXKtSK3zi3oLhrlVcRAdp2ApGmDE6g0C6A76HFQ
TurenvBjYzRAOCWlwRWx/bG2Yh1vOH/6fpASPUfK3h3km+X7+wFna8IZF71nv5nC//gfa5Je0fOf
gzijT9hWbpjFxkM8GOlVvYubCSEXMlFcHCZtkUMZMZ+kZcrRuIM+yQs9q4Inqti1vajMUMD+88ES
BJAY5gAipGrKs2K2p+9G8H/9ZaL82zT7o6oX7rWk/9uX//cRoH9V/J/t3/zze77n3398dZ1+tFVX
ffX/9rv2n9U20e/+/k1/+ck8+++vbhMC/OWL4FtOcBk+2+X+sxvy/r+n8Nt3/k//5+8qgselRlrw
/mtbiJGqtulH/2eBASN0lyHJf/35Gf4iSjijUBg+5PIv/tHvqgRX+wcxD+gKSB1Fd4C84HdNgiv+
sXXVGbkYls0wa5Mr/K5JMMQ/iIUgAkJVcS2wHoOf/l2UYNj/YHwiDIGl5jcpw/9GlPA9v/rLxAf1
jw0LiAmxgHf992GfYRtJi+khPpGFk5V5Q6Zjg19psGflWNXRNZbCk+Ws7Sl3zMei3pRobplA8bmk
Sn7KlGk+ln3LkoMWLAQATiaYqOZg7jEp2VPLemAU5o6OhcpgxAXymz1IpbeCiTbwDnzTLo/UypuI
2sVKPX2SxpdSf73/6SP5FyoB3VS3Od1ff0960xY6Ad1mxqF+g+P/JIiYO2uxpO7ax6jllFpZ/eZ4
Lw64s/Hxq5j+U5dbvBexsxPbeSjeQABx5Zq+AzF2lGt+KDX1uQSDsVoq6UOttWkcs/SMZctLbLLn
OJvQPkEd2jsd2V7VQ6moP82kMO++H/KC0ZUtyC9A5Byadryb9YkIL0RlTk3Ls8zKoLBHEmqXlboT
+ekRKSNpemuBBdphDqdG+nQWnSQuOjXfpVGjjZULfnW1fXSVRDvZ24PoaRUUC6aPUoVZwwO8K/W0
yMo5rsrlj78WpCEhgovLIOuNXSd0gv9SfT19P1C7YpPRBCq8IW8A7/AwpsgOjSi6zGmFztjqUxSr
doG1KDJeUSE6+udYsTMtZoymfTvbx0vzwlYjAtBk/SkZeM9K4YAGRph3qpF57UsbqSGOfJD2GI5O
xoAINbby9UMz2Sz66pLLWZ7WTW6aFvm9nY/AIqoiOpm2wRGAMGxQGnxJWBGHwn8+fP+dAu2B3dsB
JVLCvDS6u3n7Bhx7QRdPw0GfE6YpzCpondPelKRCBZAZCigG1AJHSdppNAgTsMWIt3b7E2Mv7dT9
kNi0wn5DhdhWhIKkzBGJNQc872g7lq2zEm3YjI7bYTdBG/Y4pNmcPlcOIn3zrkvktujjeUc2LMdi
aBe1569WVQ+LPB6uhE1poydjHXw/1DbVsRFXBDrAiTsPVUe+bD08f//V90MMa/k8FqsSooq6rISq
lcyfBuX0/VC7X9rWGspLmAex+VZLdvRqurItLqpGnR2ynlCAJ/W6wTrRksObRJ2/nlNDDMHYGOcW
FDHYtMq3U/3NtV/VoYM6xkSP/RGkhKLya3AybDeCwXOlwE6tMY4d+9rcxldsuHXpW+VKZNZ4npa1
PMXOChx6dIl37MSzsLMi/N7NOsQGfbHaxy7DrFKCowkBdDzGGXLQ3KJimjHXaempTVHZDEW6b0S8
Y7brHtBfTZSD8QFHOOPBfJ7YsQVPndoK7c25X/ZKzwBaJUZxUBoSBloaAGUEcGDQwjViWIbyXe4x
nLeIPbiHAGQWtC/00q/m6qLUEENqQbpnQsojdhamc5Nz5OPST6s9Q6O0tu0Xl/ehX6x9n1gmKAdu
0WJMNE+tmuWkN6E7ZGZoihlBSneWDV0Z6MjPbdq/25hUTygcZzSwx4ieVDk443nArYmes3mIUaSe
AR/WI3m/EIOemmJ1d3WtAlDt4RLbjrkzCzew4kl4dl6/gjNGu08/hqZ4t482DFOigP6FfnrgKhZQ
xjVWPI1eHL3KIoTWtx7H+APOh8Nkg4dc3LNwUBdjTqe5VzFa3BZKNszmYBZk2jRWs1/n4tI5A1gV
VbaeaQ5xUJSPbc4woUtQuPQV/laJBcbv59ny4RApoVHnt0pnLFAVdOMoaMTWs3GaZXm2afGKWJIR
CXVERqi69fEzA/U+EdZIBE+GcWFKQvQYL4mDFFvTtFClrYsIoDomU01XL0JuDUXAWzasjIv/D+ms
/d4jhYKtYwCNAS3sA2Z43DgrbmM8lTrBdhDc9j35ktXQdH7hRp+L88DE6i3CBB/UMeZvLnOiXU95
CrzLdou3UlVtNLLxeoqFSQJQ6aBDiDtW29amcbTyKvURKJPZcz1Q00LMjCBiADCh0a4jFQ7jTn+O
UqU9sE7cO8Zzp7WwqXKlCwV4O48L4n4EHqDrjgX/aWmglRcB4mjSPHRAOTSyjkS/HrJEqjsBEAeT
6GDdaAmiskIjiBARxG6hfc6HM1mSblnNMGCwhiAHKOyTdaP7LWDVxmn7ozlweZXGfT6b8w6J9HWR
GK8mR6hsDLu0/rSX5MZ0FW0Xd5m9a+fmKLTSuratmgn8wDSnH+qddImsrPkXBmezG81QEpoAeb+L
5Lr6egvhrII7a+ga3O3ZcbxogyOri/g5Z1WYKjK6rDEzZzVWo52wxtvaic+GKo+NLgVxJnlgfUOg
8LYeOr08tEs49RDAM7xCGAyj2zzKwU7hzNO1BIu0YAZGlgtBzJQvydj+dFoagUYMnEeZSdwtlIxY
znxcj1KxD7ipD4kxgcNXmc6UyaAdcHJcY1YWvmxAU1vNrjMgzxl1N+OYFKxHKwydnplaTPntI/Sf
fDFgOVlpRFcLJpQUr+haKsrF7rb/n9k3VaGf9Hr1kYHTl+Dci7iFlcXyO3rAgLcQP/ecO50xXQ5O
UweDnOHhWMzYHdhVg7MpA5vyFZ/NNU2jmZt5o2jhi3Wju8nW4SfUmHydIejzXPitaxLfbSjhtpSF
Rl/dzrpdPJUDTyd/oPag2rMxBKe6ZQdj296t1dLsKnmi2bDp8eLrlSHTxPif+3y4qGqb75UBBtEA
F6u3ntMcdntsbjCDlMtSMyXuXAj/fi1g+cUcz8n5RBXJxw/NyqDLaA9hg3ncVMXsNUsnYeeo+o+8
urWS+6jvp9spdl+bsiOFcy0gn5BkUE0hST8vdAGQHZVKGwydYe51nIe+4zovmS7iABGP5iWFrd1B
QtbvimTaA39/Qarl7ut6wnOWZTtjNL/yzW23pN2VdNUQ0g5TQiDHYMOI1MwZT+06p7SPWU2fqPtS
ZG+ehxIZQB/te9fSjpzVAvRgQP9Ss3qvOgOPYj/S07QzcZgrenWgHJp9nHeS8T8l8BBBOIvj/soR
DVvIo6kXOlO64kqbm2tX542hVyZwCRzdSSNLTDBzU+PpbVGvTVzxzxAIji4cxqAfFGCIHdephZvU
rp2zQ6cfS+KvzmUK363lCxwymnrMyUFfEskKjL5UupKsVbc6udKgV+wkgBE90Coe6aRElpunUmd+
20rYVAM++tph9kr5hwoxA9tk8QB5uLh2Mr/ph5eqLX7Si0x8l9o9637xoT9UxniRVpLQc0DBxSA/
zws4OnqmIg0yIRZrT913nRdnhzyHfr6QLpQzVQWRAkdPJvvSMsKmiXw7Ni/wLm4ZlGuHolSZD0g4
knIWt3FUHqrVYHKLWzNnSgBSADOLa5Sfcx1oTWxfsEXBQybFXnGna9eWLZaGlugeWpJ6NLzNuUst
JV8WLHiKk73bPcbMBCMmjrKw5yUjMYM2ERfdHTSa0tMnWPckFk2eWqsQ9ZRjORBuVKXg9pU22WaQ
Az3ptvrRL7+WcgNalTYMZdHux5JRVjZAqdXnZ5puL2UdPeCoIM4AnggUayd0iIw6iPmZMIQ9JGzS
AGgxpQlBM9mwAaq4stHvDNzBqVFiBdKKnQGo2DNQHXiTiduVQj/ldupDayMZT9qs7uauvxnr+BDz
KYclXcpQrkSqNoK+vVn7ltWd8Tc+N0194xhmEMU6iadaTCrAmF6ZJcCbudTLM+NHPxHuZzW8T53+
xH6zNwSsadsavmp9POLg43olUdPr4JAfqTm/nE33FBfl2ZgKhCW2uBZVfFbkBWcUGg/Kscpo7V2Z
rvcaFp2sLWBdqjFkKutjLV/rAY1BGlEGjeAKBwrT2KrvE7rjSq4+IQdQ6YSW4KCIdVDr7AcDXyZi
DCjt2F2PZUYjcYGFk/QkVQ3qSqIc821yxo+Yac/s+/UlkjeahZEENIBdGz8nTd63iObB8Buc5Kz0
OlrcJbSkzUTPnIJpoteJFklnSSlPdOhTtFfHOcMXshI9ggpI4eDEXHnf1ANGeYtWa6QRD+JMEz2f
9Kgj12PEjpM7cg0aUiqD+DTGhTfCC9XjjLdapZCM3eyJvBDoP7SrW+1uktTjLb+z1RrOnkSZG9GC
R7Ur66zU+q+1QUgZb6cqizC6mVFRZKcIUjtyiWKO3LOx7oyVrN466V4cDLxzxrVfoXksKGLahF96
LsxQrVgLe1S9gcjFm0nqx3UXo71gFF9UOHPy/BYH77NeMCAZLYXIkthiJac1wI75OSiHxSAAocYM
th9AepR1r/kQ+mdOdsp9EpHfMTeLu1cEdimQ97XPzOBRNttbylpou6nfRfWCHIdM57ITRNUUg6+U
9i1AMEYG0GBA1LQ37gAsYGZ8C2JCf4/LcQ4MTb8tV1YvkIznRoFBbRvXaut+RDEMswzMrI3lKjBz
WANSfmQaUSNjar0CS+HKIfebwmoh53uuTiX1rtr6qbWCmCLiMQYh09QqPXcTWg9nM/RR5gjMinRz
KsdYQ4mW9jc5A+lFWWpfmb+GJX2dUpLXY117Bow6Iv8ElTd91EgzjspyEAbBe2KyYPuUsY8UEExR
NG1FiWaaHmapD3IUrkQhPqoIf/HAERHPRbyrhuMwTczTgQzyNgnstsbZGbKjVn2h1FseFca5jPIZ
vXZHI+6puAu73bd59WFF1hRIe7mDqwCyEWWEBsQHlbrRhNpq7+15Q+Syvi+DnhLTgUikHaADtRGW
c9rMR0NnkJ+oI+ZKwQSdptW3hgDpb0EggGHJNJArKT590u/HGZaHLdoLhO6n0khdPxMVFE15X5f1
p2Hj3+IsYhbbzCA0neVtnGnid5nDTT+95YP7kLaaNyryRs9GXkMOR8sA4u4rNuB2DBSTwRY2k0Ui
IuUl79ZDZ3JwyJ3SN9vmgR9M2ZSxgHUutG0Au9AtAB3O7QxTkCKvr2QS9v1sn6v+Nc2nkhymBUSJ
wswIkBhHXWro+MqWjhOU0YJgVI9vBs5yfjYxBCG4ZVcT3QHkziZiBPYAlB5IhazuALDYZXOGmUwV
Sl+lwqYDO3oop0kUmIeUBOn6UY1LsO2FHkCnQSieDNSA0Xqz/Vccc9DP3jBLiReklmFvvdJB5HIl
M4kwpE1PnIBfXY9gkl4qIjs8oVRnLLou4QNeXoOT6WYswpQRNdMzGxh2ngLvKhxu/+2NlLX+w70a
awSZqL0JnSHNwkIqxEiMQbO1+QtpPdKo19/MFTQXHlogplV9EpPa8CPEFzOGBySXdZJ/wjQ/N7PF
7JJMLUS41p2l0pgvx57xqbXanl6oR2r75wxIkWtFjOntJZiF+1hSRPoGgYlMi6KL0rCRzZH00WH1
Pnf4bbO6vyIlRcp1jwqJMbMGvR5zaDOVtq9miKZLiQZ28xFjlTHRjx1UnVl9R+ORzfED3m20q0iZ
80wHgGIndc7y7BMxhv8DAc/MFiaVm60i26CLIubT5kLfreFEXjNwnRv44CsN+NDMDMefMFjuI6L1
8KngvrHrn0LnF1aS9D7a7kimR0VAD/4MjNLYL2QKeA3jmIb489h8zkdN7mfRXNWT8gEQiD22f0ux
Nae1c6j68bq1TF8u16whI9JI3GKM4WBHLPFtbZvBXDBsYnzKt00H8mdu2jmiYTeFkXSNN4l6lTAw
uUxflBaJ0twDJgLICQYfcR5G04hRd4MRatcpBueQczut4WLwBlLlP81aecInulGbWjoy3FeZzWfX
xkAoexbRNWKlQ3HFrAVQjVstGlloX9RV400plvumj+JDLiN5KoTYNQoKp7Y7dKICfkc1nwOnPQht
fTKa+SHq0tveNVXyepLP2jT3dtVJNKbWvZU3z6BxLlnnG9bwXFnmbYesa0DaMlNToI84m4586A3u
lpGqPyn0+6LdyQjzb1lA2Y9i5ywATrYrTLGMjSGPXiNONwrO/hTmg1Uqfpr0n1qLUG9SQSUaxXGo
hoNQ+lt1u9eM6pNR2A84GMRRzZy4xv5jrRTQzpoOok+37/qhY/As+se21J8i7UGx8QWZlfLV9cu1
G4OiSJXB9Ll65h1h6+y87fwh1/rgrE7sj0xgtVZ5n5UNodDhUdcL4ycFmz+ldeENXfwCJ+G4DCnA
7XlQ8Xqldx0w68z+0kd5g2ucXpkWvyeGuIs4caZVfWuX5peiFA/V9jsrU/9kVxm8bRZyV009zdEY
1PNJ+c7mxtDz6gSi4hoRpjYnUzia/S/NxNrHu3hTq9eg/PQjivAjsrQE3JkbhW0ptNAhqRU5gx3m
dTqFc0vjjP4+J5B8tpAUriPyoZQWYuaup//H3pk1N4qtWfsXUcE8XH6a0GRZHtJO5w2RI7CZNvPw
678HXHXkytPV3ee+IzIIBBKSUwL2ft+1njUykix7zAnoT3R8EFT1G2InFe8pZq5glCp3afGiBND6
AAnBy4PAU5UBDvdsRK1OWAvpY3IXqoQBh7OMxEHtGsB8sZqgXLsxYnI9RJzOkNlNQs7SWYeE+ave
oTB7K0aASp1MSj+R+bFwsmgf6wnVdJU4UNBk4Kr4QpOp/541wHjheYDjQTolCTDlckxYXEGCw4qw
Vr+59Gb5kuw0Sd6M1mj6jtCGF9diRIMVw14PMr2UiZevDWX6lspB2Y78jFZxl5u46lLKGB2NzZj8
U29KXmuBuEmpH8sgNTZ2FqVPg3rkQmRv05ou4Vx92pdF8aVosk9eVRQ7xKEY8SmhKA+pHd1pUvA/
nVfxJmq64exG1Y8mCvGdxIQUFOMQQXRKnLuAQT5jrenrkCEjCERqXsyJH0LpjtdsMqeThxFCIRXg
Drk9omTwwvrIPYQraNa491EEuzPB/7pyDNXxCyJvAO6G/TqYtHFf7dNsaC7x1FBLo50ctY6NX1zd
q715p7eJxID3y4hQM3gNxNZ0pFDZMLTk7zYo2jYdf+YgGE9TbvYmsr764lknL2gzmam905QYgW8n
rqPiBcxAhuc+cig40FOmT0S8JP2PLdc42FU5r5N9vwnzgBgmUgBQIXjDBlHAk6dncIxC4myEOMom
H9HoCC5fY2v6tVN9Axr0Q1KWOTq5dXRkek1z5LkYk+ROBqrlO3DCEPM63yoLfq7jBi9wEi5O2H4b
qP3QBJ9GWGJGvRt6VOM1OuFA71ou94ZYuVUt7krGSCjuuAoW9VeRjMGq04d2zcRxOtdu9lOMVorn
gaqU7jIjMGndrslqfiCS2LyzAc6alK93CB1Tnz9l3wypfOwrTu7BNg5xV/YX1J0vQa7ER1eSxSLK
8lzlLuNexAYbc7CyDX6hFWQE9T7qR1w2c7HSBEygrYxGJ7VCR+CfQq/HDNtZqxGAS1w6uZ/r6NMs
UKf71gFhl8E6xr/eroUwx8exQPQVIedVZfsQ5+pWrXSsEE25wT4R5aZ1yKtfVaj0Z768H30ppC+K
iWYGMP0YqYyjdvHJcT8b9ET8OmGI78DVumtr6xOohuLek5ccObPJxBm1jA8+t1hDJu62fUGryY1q
SUwGGvzsvnRTxPtpwPXbss+UZuud4SKaJ+noh9OOj+EoHuUY3TWT/Vnl7pGY6DKVwfLLnm8UDgwz
7aHx7fhn2WTmg9TbT0yXCR9wf3VIiNJBmIjz4pIBMP4CFWx2CFEJzC6xcMrUPppFeKV01PtcCkmb
atynvFOCnTW5BFtCAtSLon+o+/hnnMDjYo608UZu8X1SvPRxRMGLU1Lz6q85PlV/7hZu4n6wtrHq
fY7t4llr8uY+GGSN8pPbnzGGn8OAGQdi6oepBwvPrI4Qd0s3CXCJXyVdgl04voYT2QIhRdRJOm+t
ZjzWgjymWZxtpCOCltYiSVes4FplFCOccR3n5YMwVOAUcTbfJ7q97iJz6fqz01DHTC2hwByH0BEF
9dFJkmhb6WO0drTobujHvWWF7taVdbmOiynZpk7gbrSMJLjE2smGWIMq7S+9PnFOlhfrqADHWZEP
XfETZM6pO85Z3iW0JR5r04EFTwncnmeTxLxuppAUSsCv7jqL6p+mwueMhNwVnQg2tmregSgyN52L
bq1etBqQQoPilHvlZ7MHkknKnWgze1coGK9Ko472ZHlcrX4Ejj6aEyZbYdPI05S1SBiVgwREsodZ
AF+vU6HJUoNfQaFl5CmWe7jVI/W65BJM2XcmV5Ev4nCHO/YrJJwZYlbolBLbjQhjcXCqn2nfCdIV
AfGgpW44B01icIJrlRkmuVP5YwIMDfsA4jROvXvXa78AsVp39UiiouK+lln3tYh6QHV0uzeeoNup
owoz+N/qMmwCYy4p7jQoEakt3SdMm1GSBD6h9OrGaNJVZzTjgSAxLNOAbPjyhmfH+pKQ6RNDgtvR
fkOka5n4qaKVnuTlzvHgPxqqZe/DjLa0UQP3HULUcZPMN6ksnlolfpFtv/dMyNcUFtNNJ7kIZJRn
BDSStT4HYZILYO6SgHY9fN5k81ZQqn6NOpNXk25aqYRLxG0WXsgqITqrMQmFzDFH94jCZF9ugwT6
nNbXqJxRFkZlSVJ23D/2SWgfYKulybQVJdaf3sgI8YPT2qhovC1N0SEdgY4bvU9Ef9X7Ia70TYlq
bAVSBFGZSudGjb8zbJg2jUuujO4YD0kZEIBKuXkVa4xAZIetXTjZY6JALQ4sr1z3iJ1p61vocYvk
R2jmGuwnEgLTxuH/xQmvDpkvZMTM8WYCBkL6MGWkeU8xAan55DxaGXcDL54uJhNCLtrtuiNC/Gg6
+nfo3clmGNxiE+h6+Jo0cHJ/ITNXHwDjeJdambb5TLcncHU1JirCWr3l5/ZQOMOT0Y3lviGebNWH
Rn3fqkSwjWO6jRPlvm4xSjHiPytw7mBPN9Edsre9jReUcMTypYIVo4Wp7ve5dp+noDV15zyrwOLW
+0nCMmyXA9o7BpdmaWxDCSylMPchqnu8iL3pjzpKI660DP5FBoUoAr9rEjvUFMIlA65OT66q7dpX
MclfedUyRG5wr1bGm2cV+Q/Dzo5WtgUwXtyJyBHYROELTloJ4ZPLi6zS00Q6ulSg6EyWw6QoYOjd
wzUbXJcTAJMjCpq1MqkzSAnNdRXjg+n7R6CwKCOGAOY5OW1jjU4iNsJvzihAjHWavpFiusOuSRme
BKRdjPHesjF8iiE7t22CoYaJwwzlrDZjqBxS2XYnLSFBE+TyuR0+V8BeIb0r+bpR4u1gRyoqOnBH
GQlEOJlaMDSm25z6DrsGCnK+qVH5QsnYPPbZ9GD3ybjp+ukbow0FBe7XtLXBavVzVwi3aajG8LVS
BJT6YPqJKbj5jVr2YMzjGxsfilpX8Vb2wrnYlMsDTI8YxIz0fggmhxpD45cm6UD2nt7ad4E0cOtU
Grm6AX6UmOnHrMIjqlwnlMQkXoNOMG9f72SePsb1NPNSu/tWoUhhOnydopy+0a68c6xU/Jww6zHH
42YWbseIv4IBTv04jtFZlURBWpbzTdSIAFo3OdiwAC+W2XLvm3AAhoYGnNrYqZSK7rhrEPs5Nfe2
DcR70jilkxIlJ++pc62oVXdDkcBaZbALr3pE6cSJFfikpRvvu0Du6brTNNapaucD+Tkk520IanlD
GX1vFeTu1UAgRSPO6aAlT456nOIhPS8LRRHw/ZyAmUWnY7Hit1Cj4WAQW9OVTNKN6VEhyOcglapg
Mo80NaZz5BanyQnWeup0O0faX6Aq07uNJuJjVOR3hIwj//ToRNSlemoG5LlNfvLSCPdaFN4DA85e
MyKHqobme27Daw8bCx3J3OnU6Ffpna1/Ik3KGO8rWoRHz2XANXpuwpUZZDtFkxwjoQ0Bqnw2gCxs
a6KINlTqshYib03RC9k1rhkbbX5XkE8DwR31CawYJxmuiT6tjaEZ11Yx3NtuCvKxJsjIM/otUMUD
g7ifQw4pqaCO2bdtt0WnTnVIhkjIbavYSm0KttHIAKWiQmRq/QldyuR7eeaHeicuoeI+JirGjGDq
FIbJHoW7xqT4ZTeoe4au38Vz55BY2lom47a19YMHs/2yLFRHbOPY2oKxjg9kgqKvNiLVlzCXmYlW
pCp4onqNGFERp537akAVp4wAzOducCGP1LgOaaufo4H4FoOSq9HhSs1Bw65cZzpMluGdjYypQJ5X
17DDmznYx8Jm7DQ0dEBGuKd5ru809ARjOOcapS9haWEaicC002mHuaKmX12LOIkM/Ti9nXBEq+yB
DunFKxlh/pjiEiw7/UxqzmooZHlQXoSJdgPQZ7ej7tzvyfQSK3IPOcnQr/upNtB5k8E1HBh5hz3Q
Z3JMp0cjhWioTcY5bBPnycum7+7Ka3VcmAbDWpLOVRAtyFLbjJBB99jCdnGNxPNjO8uOZuxcQ+YI
le6WW8/ISpjQqbK3BvnLSOIfTqm6uxLT51Y6+BGIjXSooJicAlMh/YlfU6Fb39LMQ2iDxX6FufKq
Ks65rpCi5GCL3cR+y+OY6lLj3bXZFD4JGo8CIg7DYq6M6ScsB/0F8ZcuCtS64T2dEGZ0cDaY+3OX
4cJPG3ZbTfDluZFQLCzGXUEQxLrOxF7qfOk1s4VV2tFQiyteQuTrTh9mz1h4xWY0l+/GWvHrEnlg
jiuNu9il6rG4RG19CiedREluCa1KElIVUUPBs2cyqNukoDJ8KN8kFrYDn9Sk+paNAN8J180ZHoAC
j3dV8RjGAZDaODb3at7CXh/zN9t9NjRaQypRJUVKvliQU92gru6Jg2XkEI9Sndk2NSCvGR+Z8geH
RtCN0dCej1Wgr8GjV4+OCz5c1AeqLeEGLxT/Z7p1JFaKUjztCObILeNbdbyfIoJdRfpQ1DkzpSE6
Rsj5fM80qHD3dUcXlEmvjd7PHcBKay6uaHXcaGnzZkOI26sW44c2Vu5Lq29WxBrzrIyymera2wLr
+nNn987aldODOdTxFisEKsyig3Fm1QzdJu+UtXGwn0vegxSxHzfmD29kbp9i9O36gphKFMKI1caj
yLWXRBPpjgn8ePTmxbJmzg40UlkJTptURPOEcUNtH+pNMmfwLItFjYE0oZugvg00oSM0RpUhYFLo
qJSOzDho+MQFA9aI+RTqsLwpwbbYJX0hdi37l0U9lOGuUdxPfHRavoJv9OgNOaVPrb5G86NlU0g5
Grd/vxeztC02EQ6lTrEz04kmFdcMCvFJg7fd3k6Ft+GijB90XqApRAAiLJV5mMGMb2yxz82JVcvi
JW34o91ZS50reIgr0KGis6f3TZ6n9e9Qjf/TUv9PWmqSkT7odv+N7/b/EOIUOdJeJNUx0xj4bti7
ecmfQmpU0H+oMxUH0C0CX/g0/5JSa5r5h6uZtmpR7XQhniH//UtK7fyhIvu13Tl0TLMdD4DJX1Jq
7Q9Dp0jqOYarWfCO/hMltWYbfLSPGmMS4yzHABfnoqmmhWfMBLgPGuOshD05IKg5wxRvCYHEGLss
htknq83SWn0ayJgg7IzmHiLjm/r4fa1EjAy59xVBHv6KJkGfc1OTLmvUYrM6i45ofFHIzUrKZW1Z
LMLKZRslEI/S3/wcBai67+nRgSgrsQuL8TkqOrKlvNmqSWx7WH2Gp89tsgl2y0l2W2h1/dfJ+H5e
dmb2auqTwzgqzo9IJPNj5DRMD21GDgmsGpueNpM2xl5kqi0LvWxoUEwDoZRMlv5aBXrwPcasRVoE
oQQgbdnddVBj3p9JOg+k1jQR40Z0LdpGXZQ0Aef/MZeu+j4B5Chcm/C1Zdv7btwTpzo/DmgFsxyK
7BhghKVuyEj9r4dpGgHUxXotjpRblpzPfAJPj+Ji7qr3E6OEZXVZLOGh7lCaDM3zlg5VQU5ZMf/l
t4VGF2XpDiMrSuZvA6kkw50M4XE7t5mjWTTqdIL5lgvdiJJ5aGv5ftm8POH2rL7SX6yegL4JOOFu
LEuG46gtuTchPJzXlmDNZS1ujYpywt93q+QxkhPD5ZcJvvYczAmcSSP5T1qeuDxmkMd/5Iddt6N/
OGZuzP+1Y4OMIh2Ztv327vJ9978+0nKM93daVm+fc3lhhsJi5LeGlkc/dtCT39cAp+tHw0ozhLjz
6rJ7WZRT+oX+UbC9bVrWsvkAy5pV0l3PZ+zGvOm2/fYCq9YAGEo/U7TiOOQu//N1WLF8X1823xbO
/Ft5379s/C8ffzjUshqjKdvBZ3m+vWRZez/O74f48L7/tiq8H0aGfvX3d/hwpNSGvKF1uoNGZ/5j
/pt3+t+98+1Df/i7Pxz7tn9ZWxYfdn9YXXahf8O4nBo7B0X+Wnc5/W8/72XtH7e9nxe/70ZZmFOu
/NtxlIKTaTl1GAK2DCvnM+y2kHUBVF2ZQE2vzIqwWp1L2u01tyf+dthlhz09RLG0Dlhh8HrOQ5xl
Tcu5dtwe/ratMOm+oNPlJf+2ujx12bWsLYvlQMshbw+tJSFxeZwth1tWGfZx5P/+3ZcnLovlbeBL
Pyttn+6WTSiQ7O7zstqJqFO3op40X+0dkpFUEA4zzGGEu5RSScXZsWxcFm6qIwB733VDPjRxbyFK
I4VmVZei35iNIrrT8oIJxylUrPmoqhVmxf2Hw+j2TJmWGoSkhBw3iiE8q1Hm9vOpgpW+S+LCQqOs
3XkKQh9pD9/iynzDBk0AwDxepAW8Hqr2G9U/sa5QkG+79MfY42suIqzOSg0fTuIcJyLgJFMintMZ
2kJkTQtX0QGfMoHQybnvrHpoTxj2S0x+t0/5/meMJpKKMa6iLb6A/NjN1/Fuyb1cbrL/tG3J8V1e
8f6y+RXLa//xoVdHOCN+O/T/4jCGa7W+iUxwObK33GyXd3pfXbYuh4Etw31/eYN//CSZSsKxoHz6
8dOgJdlJfXyUSyIxCcPZ0ctgUy5rzfyX3bb9/pzb7ttzbttkadsMRf5+iN8Oq3cV989l4+0Q/9nb
LJ/29i63wyzbPJG8ZYmbH8c51XmYb136fF9d1pZty0Pu4FeNidjutr2Lahrdy1PeV5ddYrmvLq/5
7YjLw2y5Qy6735+5vGia33ZZe99/e/x+TIDUaMvAvkxag/u6UC6WLqENql+iQclO0ZSdi17FgDsz
LYa2H/wahRSsM82DN19vQI+omykw2jUaNrkWkfyWMI3ZuJSq19yfCVSKHPzTsNd8IDbn2vOKPQQH
35s5E0nifjHwbZE9fEzqL7bigg+RGYm/pb4uAurEpvM45siqQpqTK6Uuv4upo0vDCGMbGxfXDqdr
WNL5k4N7TKpUA2RUPquOYvpRUX9OY+U7SbnAO7TW2xaknIS9imKMklZovdZe7vkoorytxcTWQhVs
tsW6TdV+RTJJt7KbcVuX0fdkljOOvb03aqVZW0E/V6l3mRzqbTcgQiVOfo8y4Iqk6FeS0ydixgHu
wrbhLuFNDnpY7gjUvoI/KiEc4TghQqzYuLPbRVdfMyMZLlkszyoRZBgJmg0+mCcmzBQJyp0XYUIq
CwS1maeQOtOMybrDR25rxGba9JBWXzt8Z2SrF7jTFerlJkqDc9xPn4s0JpEebaLWv6n1UxvKawmu
AqAvtUlMHTDa1ugs/KkygEmOKFqTWCXWyoWaRDAzfSumuM6DaQOas2eku17N2UAF/QMXQUGPlMlt
QoXLYoDzBTyWbvxIO884ZkHUfUrxWrhJND4iiDjncflmwbrctC41lvEhzMKj0OVJyOGXzLR5xkCP
0ZLkjlo9eGStQX+VEp1AyQRpa0M1hKFudZePybFvuKiWqpHvTMJ+qWHWW5dSL70VD/UlNgq91t3z
aKAWsGkYWh72+cjR37rogXIK4vCYgmJpIpuQElJAoPrIIaBmoePMGftbsdy1MX8WMKvD0LtveaSL
+66l7tF+dp/Uoe18Jx7p0dbKTyXCzJnLXRqpL8hYC79C6kTcIDl7k3GlJLcu8h1iCweKhvTWjTWY
a5Dc6w6N38rMMcg3bk8oj2mQIZbWh1IgHkMSGW1Kt3I2UdnNbT9ng2Vj25PmvDe85i1MEEWTe7Ah
96pdkTvZqXh0CLCz7i0yOMBjJl5wkUZjn9yQpEQvReEqfyCYDKDPpbs0Q+pXFioRXS3OzZrmSmle
rTbQdlLyc9hGVVhvSc+QvpdcS0Hqu1URjWXX5PeRhQ7YNJMeBJUYvE/BLdqGukmUUaahFUAh3VGS
l1MPClujYmgGEItn1tU0PNiNXW1rsuBXdKAwU/KKUUY0lMGBw4y75kEo31wr3ceIqBvH2WWcH/Ak
KlAJCSJO8dAy2kfHk7onW4vAlbo04tU2u3rYCkoUZCddiGDN3xNuzVD7PlgVoojeBP4YjvI6YLMY
Bw/FSeqpG0l/dqD++yA5q9ZtnHXc7YsIu1icXUfCSZGHeOY6G91PU99xD4dWsJYt3ksHOiAFc/OZ
kmB5LkXzVBmRi8PtmE0xff6xIjRZKywmZAyhyySs71T3SKnK8gcjvQ49078uMUcQnxayujbfVdNI
jSwBL0mwAm0RbU3XnXKrS6KM6L6aGOBXQ48rpObEXxdKVYAEWmWNXm0tJfBbKxx2tF5zXishmdWY
Yxqaw0HZIekdvxgMRhCXoGFFmrJW3IKrG0UzREUQx8OwgzeBVtc9JfwaD1ZFU8ciexRn4sqqcBlF
bfpaqAhU+pkiyCfbGGZ9V/YeFKyuKWekBuSJXKONocEcazpCt+FgSL5cqnLRz6kLfuZFRBL1tLcF
cr28vKLHtny38U6pUjo7qSnlhkGaQhG8eS4I9d1EQUG3ChWq3xjGU4d+mU6ud8hjuAlcCkcyGWsc
qrHidwkX3ShKUbRm2BRkYUZr25E72prtDjIGrfZmW5bDJSAclHQtjURP+gkZBNCimN42Y64/lo58
4ewTK0Z+Ems45ImURw2u6aI3mY8mQEDDKTwJ7GNDVVPVHXNQu1n4idzDzm+Nr1qhDRRQYP5qJeBw
Ck9PAzyojdNF7pxXeuhE45AzYZ+TUHvWWoZljdedVeuLlwa5TxF77zUUc7OA4A6typ4g2+J0qhCz
KvkcQ6imvu011hPy9q5z9VN7b5elcuo5wTjTDL8UMRHwnrMuR6TEdead9JEUDyQPRGTaD900UDKW
c5rNrLzM8SRCLLq6bXMhYBe8qcNvr4dSsQrr5JA0rxWjKADvMDO43DUNBKFGFOuRwqzXeB4GbIAt
lk1fAy5a5TeIibaMpA+VKjatPtbXxI23ozDFA9beDVc7/AvjaJ5AY5G3NczR2Mis+9LtUZuJOwP3
1tQgx8Vwg+mM9nBHXJg9Fmtz8F5GXcU0glIUizE4ojH4WkFFhghKLAjdU1gzNvHSqbJxBuBMnCn5
PmAmsAql/pQPgICSIK7Qk5x0+q0rQEuoegckiA15Y1sgasQv2/pb6bb4CqoMM5zLpkqq7n50FMkU
vnijopYdpo4RUWvHO8WyPw3duIOS9ilH1glkMt+nId+wU6cAPbwJm5nZMFuvn/MWs2xr4H30jOiS
uEW/7SADrEoEQuvazd3VnL5r5OK+elQbfbgQq7pzxNAcC84Nh2y5HReShpylr10bb8MAv2RsB1fD
QXXMBA/IWKIey6TJtxXFiT7ByBe3JkhLEb8EmUCxIJSL05rfzA4OqzaFR0jO8y8DqTzcwt004hKs
FGIM4wmby3gO5v9pqXXEkeJnGCVXvr5Za7Lpt7lbQV5z4x9SQ5I2Qs3HcZeWq0ZFTFkVsoJs6pEQ
3kkfevIzMfXbluvx0Q69XYST9g5FKZ4xS2/RgeWXNsLSGmIIQe5ePNWMHMrSJjW7aa6egbAn7DBh
N7q8B3PxolfqqQh81A861zP6wBgw6g2S1qxMntpEoxGv87UZDwPUvTWYgXOsd98QYW5NdN27HCI4
KGEHR3hQnjU9ejSHtOM32oDwjX4kwwvd9eOoD7/AoI8EDSv6Kg+1Q53T1jVmy6Ewabhmdo1L5Bc2
T9zeeGnQHZmfCKbEpqmS8w1TB2skctDSAfiUkwtLvxGRA8Kt4FAyhFar4izllG+RHdX7olunDhA0
RzEObQTXu03ODu8IvbkSayLk6w3yCfVQgtCdCtOAzu4C3PKCOzsXj67ZfYfezw8A5wR80Q0A03gn
WgXvqNeeysi2qfjap1Luc5g5B89QsdNir+61U+NNOeN5aNeCfpeeKGs8wIbP9IEggy99URr3Ne0h
DMfEpto0/7O2+56rPRcT0ljLBIFl6D4zY5NM6/yilj55GCAzvexxMHNkqbm8Cw31EVhhix8pf7La
9kcIOQglM2Al8rBSzOord4j0s0KPVI31dh+BN59KBLxFJKKT6liXpDuOA2xv19Q+VzFYKi6GNnIA
eeY+yHDLdvnvxl/QFp63ihkoSDOSgA9q0y+xOWoWgNe67ItNqH7pmvGLYnW70Gjh9xnFYwbLzoe0
FmxysJEE7Y4bVa+IH5rlEG0siDTs9HthV9c05GYcGQr5JQ4yV9FdrPhH5ep0EXX71cgRt8XgJRhv
Dwm17kn8HCes76TQMjjyrGjrWhO/UQh3CnkKO5dOIkM0ZdW7QbSOCq0FEqZx8gEAVuKEkckDlEdE
UYF+USTHwFpIpTuAAy0U2wBeGmxxvVJp6AXODTU5xU0b+k41bQnduwsqMq/zMH2N2gngRYXvsWX+
g1JbfmqKkwnFd83pxehAazEd9pQ7AAZvSDL8isfoWQ0BaudB/4scY2yknXbQxu4XlhvK8QkUpvFX
nw3GixWR8Z4och5YDsa21xySOYu6vbM3iNtBgpvBSanDs2y6aeu1aui7yl3m9d88bLh3VI52sWWY
R1p8d3USl4jsw0NIVZgUtvyrVdQjTtfJgoh8sCGb+Y7X/pSuHLFjEuUdf+907P+laVO08TAUeX17
iNLmB1Y/ckuH4eSC2Y1LTEeazU1BOt53W8k2BR1qpfLuLKf2TUTergdgpg7CB+ItXggm3vea+8ms
IXx3TJJRQYzPVVDyrbafNJAXSGAQYDtqcunU+sxVOsanSumuAsekFy+FqX+NsBMqwF/HokvXI8h2
CVb6gqOmJuBWi/adbup+5fGVkbpXNYlyVQV6PjmV6bUMTqbiOQpQNTYRlnKohjS5e98GhhCJdNGT
If2vV4V6EG2yCpWTnLctO7rJ+IqobNiUCOWNiDi88qlOzf7aa70PwkzHHQa0t58S6Pq2EHyQ8JMi
u1BBzAJZtYRL1XXNsILwYWGAodGcXjptCB+aeTGmwQOgXnROxQmkrnVdFpQjp7UYJ0ai0PDft+U2
CXZTC5+FLKs/t7UTQELdjNGcuLg0se7co7AO7lt+jNIpr5wUZIo3DZ6+TNevhOLqZOQacu+ODtb2
+SERXcZVVE5837e45f71tGV7bZuvMcPf47LdVUr9ioweyWhPnPXtubiK9AN6IxSN81M+7EAQYzB8
uW2xIIci9S5yxOa88bIjQO3MaAxEO6P9zbJp2RkjsIOkPD4tm6xMxhfHUTY9QYUP1AoLJyGqVdPi
h74cfg1xCYJIM+7UUaRoQCzzuixcqArrosEndNuWzgqWoCYlMVEVoawkZZfzLL1M4Cxc43mxPBlL
H+2cIEFj1dTrPHdBugckV64mS7r+++OqmEpEC6m5lsv+SFqw8+zhKmr3fvK4hnRITzh3WvPqeUgB
IcCE8wOD6c37gqnVWysijBmkCSGcC/H9DjmqoNvzhqTz9ukE+Xk5kEM+BmTY+JpBnb4g4CDjdf5F
TTIOofk3s5u7JgQ4Cx9MxQ0fkIIQ1BAOp+Vpy8IuCx3gfS73y8PluZpLPLxV9up2edWyTSeDY6MU
CbiWAdCuGnro8XG3hIhWj4aBPjaoPNRXbNedrLu3e1xQUHL5O+anBe14ACwU3S3PYBZIehOyjXji
94fco9kroWdfS1k4V0nM/JbMAFyww+Rclx1ag1xDlWiQlofLDtQ15oVApLUh8K0w8I+aXZ0Zxhro
AiO3zjrfnotWFfFyUjt+qpcQSEYRbiYlgCFM5vBMYk22hhNg73SaMgBVQ/WtLksAe/PCbOrmQE0J
ZMyAO2vpjf+fiuB/UBHomjXDvf6ZyHYXQ9fkn5TxRynBn6/7C8rm/qGR0qy5xrsowAaw9ieWzdP+
eKex6fT3/xIRkBEHis1xbIt3Jwfog4hA/UNDVEC0m05AkO1Y/5GKQNdRHfxNRcD4A4b8/MlskGym
as0ksw8qgtiJSyuRTPvSroj3Xt98aU374mXMx0xUkqiWdBBl3eRnQ+LuRZwfwoFKpEX09b7SdWNl
StIRnPGaVEZz8ryJeJumONiK/JpiGcX/3P4kMcRbFeGEkicDGNGH/a+u0PNzPcr71GFmSYrZtKvR
xKzgo4/h6I/oYraR0l0M8VkdQV/qerGZBsDDauWkfh/hPWuMXxSnpt1ghSezJ6reurbhyLBN1l+y
cjZytcyhCB8xNhiPo/Z7GOGqxSz4ZOcDFR8GjBsjxEwUTOmuZ9i3BwnrD61MSH1GK1aA89nbWuHd
i6QD6k6Cyo6YIZQBQXpJFCu5Dlbdrs2pq6H3YzWaUhXDbxZ+VyrNOwJWNp6bxoj3nKtvkSHii0dP
/+IEYbxpNDVmwhqMZ4I2+23VAUDJ4uxgIuyPt3kt9W0lSJusPWngZgjVfTJg3Ktihw9X1tHWMqK9
O0/DgYs3d3qSkQrNRd9KOjK+AWwWeKeo0/XXlDEABWdEvCJJnlz129AVhy7Ku58VCIGpDt6QkdHh
Qm27VrQAqblAL49boESsuesLCkrx4GYAK3RwdO6sjBufIZ+OdHQqDlSQFINIjqJ9F1BD7U54kIbr
5PCFSvIIfLIAisNUoiKdlPTsaSWoNg5suAhzYwLfcXeRYsGzqZNcrAIx2RA/Ugg5uYEJg14S3aZy
QJHhXUBbQ8xtAPp29OgAG1LxSBxMwJ/ple8a89AJUiYxuBHOoHDWtDBSjCxxAo8lTkSZ/Lmoozj5
8HDZuzxvecp/9XDZEZhC9blTn5dHCkE666xDYVMhECOr7O/vsRxPLnuWVTT93g6L6+NvH8MUTPlX
U/uKsyQ73j7F7aNY/KpnkJuxuW27Pe/2tsu25SFVGQ2wEKmoyytuO5aHoQiZiiyrHz7f+zOV6cWi
Gr4ibZrWy+2JH1aXJy5vM+FdVQIMhYNOHSZyC/W8LGrcreCTXXDU/aieZ8Lwyuwyb9ONiJUtz8KB
ghkvzzDDI5C8LRSCAc+OnrJNKWGHpWaF14ltA4W4nRH4TtkjWeQ1y9bWBXmMSJMxS2gerb5+rdSU
5C6sENQpRVnvEehHSnkHuD3fRt6cAqhmyhmVr3Je1owIhtkUkN9A7aU5pc5w7L1+OlRC77dNOUOJ
GP+p2t4m0/iMFMs4K/PCI0joDBAs1A25ARn6ajmq4S/79Ua3907dnQMHSmyuWPxX23q462RvnkM4
9rjkWWtS0gfrccSHjumPPleg8MOadGGdw1yZI8z4P7xtc/4/e2fS3LiSXtG/4vAeHRgzEwtvSHAm
RUmleYOQSlWY5xm/3geqtqteu22H946O1itJlERBIJD53XvPDbuN1S1q4vIIRJHvtUtdUZpY+2gY
xAmKoKCEe3EDhQkexeW4z2NoFV5cqvqM8Tl3460fo6aUDYP7OVX6+etRX290kRq/3rVUGO/KIXkx
qTrj4pm+D36V7awMpRfKYH6cJSRD5TqnxuT/k17ts5ARkEF1u2/nSGYMN60KWxBInfKSyeQJZIfY
1dWQbWknAuEHlAqqM1qbNRfjmW648TzFodq5WfGAFWs8F8ubMYauXRo1Gt3yCLO+HdjbnDKu9EeC
8zfhbTTYAph5a2CzLZwDlMhDOOXhOV7e9FCkj+xp1zoDIRKnmqeogVnRiuNu+qjGRBYlxcXK3wCz
4PH3MSuQvKYFq94OuTaftcmYzzr0znMTZ8lhLn0oVXzo6+PM7Bh92yrefr0bL2f+178+Kvtouao4
T+lh0FS4jYKFY4Gkc87Zo7YLJ+Ga23p/KFvKkXRV02qOz6vvazrvXJ5JMGsxu8RV7rTfemaHCdeN
M0MQ4zBlw95mZ1Ay3kngQpUEWiwtcHal5Tx9nVi1RZZJINOsyFmnl8ousguF0Jgo7Knefr1raySy
Jhutqten7NISDAa4BVBGo0tVsBVGgwru0iC7rQHhsmdR8A6SvofR2AAzi8uUIchEBZcGSqUrAuMq
nWxXWFb6DDQhJTgXX5mzGnsThs4RhgOWPkorcUUtNgd7+SC5E1rd6wG8wIBRrWotAMPx8pihYTf9
9a9fH/z9/tcXxpDS/v7If3j417smf54tK+Lr14+WJvNYBD+x/vrk7y/441v/+meepY8NijMEp/98
Jl8/7+vHz1nG06sHv1wHgjnFH0/ij8cT7KE+LmBhHug41lfaYq38ekNb9N//9fVuYsa4Cv/6sa9P
dNjXMV3gGFQ7UzOgDvg6XKVA3sAo3WhTOm4KP+YFJz6qPPiAkFB5elZ9iFm+kXfoL11Mm1TSR+ku
nl8cW9+M/DaHdBS8gOyEekvXMQk12zvbNPp97SfSK0fBV5j0dbR2uhmR/bZNmk4HyjGf4ekcBAEa
oj2ePRsKPqgRANIo73uBozCf7ltjANsy9PzOWngFcGd0ie1hUYP0wkyLREXGLojsswCiT5shugv9
DfEhS52zA38Je/gKFGHhGUiRMb2/cLGrQ6pFRMx64TUt376gq05IwHRgsF+GPC6AY8SIg3KT1Zl+
kSZTvqptHoCPMWIlIkiOivtyuxeFNXmk7Uf4MQq8f70lcAqCK9Pe2IMSG48cdx2Mal+FCVEeB+RV
0cyRp4DOnruMWy0XwpWug81F3KHkQT9otSLf0DfuoeAtHS4gRZ3CRy4JlyWKE0GoHA8hgbG1GYWp
Z9KeB/4vNllIWofQYSJs6/oIP6xh9sHAZ6Ua5iyVO8JdaIbn1GAF5qfOuE4seafxd6ijJt77EosR
fiZ8Bc5CtghDDsKQvpc9s1zIn10QMluyPiOnCLeZ/k0YQMsCu7yAEtcJfDcvImjIufp2v4mmxTfq
usRCsvpQ1uSWIg20IKawh9KU43qcycWSc34L5j44hXrdbAdOT9Zi4nZyCJDkSf2WP8kuFd6clrtB
A9OZ6d1LI/zEc0f5MUi9pu8AOiPw6x0WK7qYmpno6JJLY7QOKoVRpZ5U/Pblm6kTKnYvUg23pQST
D/U2Zd5oruchWVRRCv9iKCaqfZ5n/0fY0YtKb5gnfWutR504uLO154hZlzoPxpV+MuY+vbScjm2E
zAsmn01DOjJBXeoqHUzBhV4/hs02dBF62uKntGuDXo5OP00hD8/fi5yepUYv9rXTr8Mpa89ujJuj
7MILNR87t+YIWiB7CNwlxKp6r7dq92RF/cE2oT9UhvU2InXdIbmS80rqCxEA8EDC35M4pIei5QRV
pX6tKevLOry66FMuN7g1FpWaTlCXvxSSrze4jy7y8KYifk8GxIekYqW7CF2S6mXEUQfZIIwzjYxN
HhCSGEn4EueKhbsLHf7rqq1hBo/IkU92DOJBh6jS17q17wZzH6JiHXH8wMiVl2DKK8/Vj7XZppvC
KK5y4jk6/b5hLL6ixtzeZkHc7Ttr2BsU4FrkAfXUVoz190yipyfXARFiRe+jgDrBwJJaTGFau7S7
qSw0Aa3lsuJE9Ccxbwo8IVDqpgnbha65j2NjPcVJ0+LrSd1NUFfJrlwlArcBAgVNF+awc6jeWPsZ
e8AmCOxTnFyFkSCth0irkQ5logTDMto9ClREZsUNXgDi64ehGV8G3DMbNVADFUlF/hKHQUvSD28O
vMo29IyhhY44ugBUwjrd5vQn+DOxyWzieSMvWWunyiLsN8M6ixmqO0Hy5KRSA+1Hb4JZQtAzXY5P
N02byYq1nZvW0ZZ+GxL4ikrW3G8uyxInBXchnDTd5ZJ5c9E24hihoxRBkEJmm2avK7XL7ACl47Kf
aD0mmIIuiyG494WrTgXRupIE4Tqk9WKNfKh7wkBmzgN1q7GSh1mFaPCuAkwAGKlcovRs5WL6boqc
KigD6WuVm+WRTJF7UPpP05f+PpJ4K6aAYhY7qfjdu/hqELJlE86hNUns0M6xnSSpbY2/RuwMcJWi
8jNwyJB9KAt3pT1SpJtHIz6uaAQhSlY0n7lWKRSNZWnn7+cSK5jtF5zBFjgisI4mnixPswXftdGt
i9FBBHZFf0CPokAmGe7DWb7mWBPW1LAokJBc8Zo+wFpfxS8G/V0boKtHxfppDqqE9bcdbvBzZ1zY
UxqYlLVxaiW3vWZ/Bt3iqfW/NRz0VXCbidw/+VOgVihVP0NGGCuzpSTCirv1EIojVyrG4u6rVdeH
Og3Zpmv2m6nV8XEyNmyQQy7N1WuNHEjlRPuTwSVyPQcakMwSCF22o6E5XEKN7Oac0h5IUoGRc3Zr
9UwYIz377hvcARHhEPgJq1cO6bUBH0GBRC9j5y5wtYOVWAArhhoBvPMKl4IvMs45oT+wfEau33AW
nC2VXfVI3RP9vgT6PWDxCzDGtAJfSGFZULenPOVyotuvgZk+gYMDIgiPxEW+iNPgiSYcAQV96AFH
3pfsPCvHj1htltDHogZcMy0RpE0Q/31ijjk9ZFmHl4lxbmw0Hd2I3xnOFl5nIwq7VXTyZQWRrHEj
ktSUmBIkhY3QUDHeaZSb17GSK1LI5fa2VIW1UZWgDFO/S3JeflqIjyfJm880D/ZDlNo0KzrfQRnr
97b2Q2X9HoCRez9WDoCzJd8LcsOqjH3p9C91zMICAs1gBqz8s4AGNE4vLal6MCMBS2SsMjBlzNLe
cthh5Zl15jFu/jFU9qtomZtwEYG8VjItn6lZ5Ew5pQVzLTR1/oia3LtKo3+qT3KPeALtk07x3i7d
bYUArFbE4auMnHcrjyAvjAy2TCt/CBHh4+CxzObPcC6TDT6fbtsJ9TKLkphsqGFMmK8F/JlVGBjr
gG0DSMDxrc2zZEV9brxvWsYI4z1WQOL1+XeRz14d7xQNgo8lJEQ9f2srDaMefpk1idZjFNc3vQKk
h3qOzJHYElFsopDTx9+sJ8UbaNsD2vf9NOSon2W8j9qSWs8J08ZUL8n/4JEE/rT+WnKZCaYqvOzB
joAmLrxl7ztDMNhGrjrKKtjZBkr64Fwst9d3aaUVW7jJWyy3uBWDaOsmPtcPOIduAbivbubnIp/L
VS/YAoFLQtkp3SvoS+iOjnXqZULlewKofnCBRtYwfMce7FZT+7duOl5BjznWlxREXp50ko3VvIqB
D4bPHS18dHHZ3wjKPE34JCFWsIWPu4uRFtYpsI4OIJIDFDMquF1BegV3ClYJdTKxUp1IUVLTYlcv
JLXSHb3qP7S2+IGZYuGkQ7IqSQ+uw4bEB4bwYpv6N4VrD9cpY9QBjGYtsBndRqEieKzIHiu1VwsZ
2Vcxph0xtGf6HJuZ+F8UkyJVxXzbzfZNW2GMk2CTvKKcF1k+fNxbevFWYoKYU+tA0+wtIUNQ/YCW
KLpdtuzS2VEoCtW+w/nDfdJnfe3vTWkH18GyPHAjpGBr8Q3Lx08zw607RgtLv51IcOYRsa94ESo5
aRPjI2TR1PljsiR5nW1cSeqZ2JRuEc5HuDmBBXU0UeQcqSfS+NWneNwNnXxOfMxeiQlhiaIy1tPW
2YB7jW7nHIu5HmGlDdGBbOtFR0nMsQ7QtqUAixJj96TIXjVn+tZiEudOW+kbx61fHcsQlJauMV/Y
ifm9YzLjUZGH29Myn4apOuGJcz2jpmrH0a+QhTELGjl33Y78bMdNUQsubVBSO9tj6gCsDziysDcU
VJxN+nW6mOq8YHa9acQGNBQTbI+lnLmvbnuMHzqcYE/FJrersUXuPhOR6o92M6Ol0FqXmUvM2tQc
ENgdjokMUoRNlYivwZBmVPrc+M3GaIflT8EOx3fEjWyYBA5lfBWZLpkCN2tsT7eopycnay8Gdjbm
492F42SvpH81Q9vckuR6nqgJodepeSrd4T4p7afK6ljxYg3zci25Tw38aGE5ORuKaenhWoVvKWUP
60imvZfE1a4QYK1SyIDjcB/FvtqXWojdsJKnuQObjhsii4+N2k0JpDE8gIdOmsPWMtjHiBpArUEI
v+vym7Qh6bBcLcpyYjdn+dae0DGy8tDTMh5U8dofsnBTWubNmOvjqg8Ti6U0vB5XMz9LEMMnNkGA
pxj+lzWr5NmBtVQiX/PtZFieNOze+8wvBXZw94nIfvgswhYAkwVVG3xlzmj900q/dbRgM5IPFPjr
5D4yS1xktcTzws3BK4MfGeSYcxWASYYp3mEh9nRJj6UqsZv5dRphQ8gx4I55ti3yaD9SraEJQFdM
Exlh0XPInByfVCropYs8OyM2XqHkbrqx2PsNwwXBpQPnJEbr0OxZulwDaVP/TMMnZ7Jz8MfhAXjo
ba0aAI+TFoOW1h6kGzRwhLBNJM2hoMSBal9WR+1hiLP9HE4nRSPkqrf9jFsrtdOpALfRYPebGoCk
/mA6LPMZkYIXlju2lQe7pZpM7zHD5hiAaxoXrbwTKxwxLD5m91h1MxgLwTW4516Iu4LK2cpt8W7i
oIybxjw2IZueLDaNU9bXB7QGZAqkYy/AarRqgaJP8QOJU1qIq/Z+lFGwwb5Ln0UnmMWRJ1zxXHup
cg/eAqZvecSYmm8xP7MIzoE8ppxQBrq8NPMKHL0zbWRk40QeSm6BZVytJ8df9y62t467ZZWm+opI
7A+pmwRnhuA1iveKvCk3Ozve0tPy1qYF14+0Z4vhz6tIyvcpwK+q0o51sBz2XT3duMyb1xQC2OsJ
ZKduw6vmiLG1ASw6zcO+HwV2jVzzjI7ewrKl3sTh0l/q2etXYQlMgSfUX/KpEgSPCe92bXVsnvWc
oF9XwlFvEFoN6A8p2IhRxx41V28WI2ujearp8V7ZXVNc5kib+BO9JFPIbrbWPmqGFIY+WpRFwE9i
R0KV21YRz73XUqx+TN+PbT6WjAEnIkiJ/YPa7aepgUKdhWOCnEStt2kN70XZZNtQj5/m6iaI2+BS
h3mB/yEhwM7afJPXTzk9jNxPGORILd22WHeddDHRjTk2xyxWXjXDGeyH7MEK/I5aJJalpp4/NxYz
4HmERJvMn2wFZ8fUNzmiUTmldyF/MWbcMff5W2tgCd3qzCBGAICdK+7sKv6ZjPa1z/qHWhvkRgok
D2oDAI0uMSkX0LT13vhjttMqTE0iYkM6WwBabNxEFDz0B8N277vZPOZy3EXKvNS6H+/Q/0pW8uxV
oyeGRtkWcfKJqSjBPru9b5cXKfNIEhEpnPIUAk4bRKdBrpKPua+XU80GMkaXPNwPPD9RSlc1bKl1
F9q7UZv3yjKB1Gpy2uKshaKKpLrT5YDbz34aROBwhkIYEOH8cx6sZtNqNi98eAsVdOd+Z4XDN9UP
qy4YP525G3fhpB1rVb34Y9Bt8gJHP8hM5le++zPrsOeVlfM2W6mx57aZs75ppjXiyZXTot1kE/xG
qAKwGzOw581yd1QTzh+E2ZVbfaTYpGpVPli9Hm0jH3BLV8KZaRIaEOyHASLmimx0xsxePldYvbex
nYMVMzZSD9gDzx+GXRibsapPYe0arNjYKga1jV1Cp8zBFvF5CruVNGAGDkNxLTlFeF1jFk6xpjA9
Tl9qi3IjoDb4LQ2KOQ1q4bhRWcBgcpcWwg7Pnk7pUSCng1VLltY6gDL709Ek1SvdNdWASBXJ+A40
kIqmCZIIRBkZt7BxeIFqQZPuAYr2zQfYreFUWdZbhmG1HNFejagDRq03+LxGaCNB/E0K1EYHchIt
2oeup2SXw82mHOdsSAbXcdi0RZh1A6ZgYIj7ZlFFMZrPKylsfG6SFXnVNExe8lvTRXgm6TR5YT3w
1Lhil6pXN65VGHsn5tdPdeszCfDhG3X62WIO32Ns8z3p0HM/dfRe2iwv8XyBYB81qgZpOIo8rdWY
Swa5V89FBvc+uOhiqg8F7kHNGOiAUMGOF9AKZkd3JIQRHbQw36qIAlC4x5wa1fQ4EXQBAWuk26lW
hzaq4qMN683NbDSoQlW7sOMZE7LABJcbIPO1S0PXCcvr7GrHzZliA/BIMil2ktHx0aKledVYz4U/
OJsxd9AfRH1DFxJXCOTxjo7HVhtu6XUFDgzeDjhGcufSs7sZhrredEPbeU2mbavYACFJ2GRXGO5t
m+qvwiGvZYTFlopeoDjiMY3cCUTbsj2KAYrkekeGrN9lev7OzuoyU689a+o6VO7NOJV0q4zaW1sy
C+uZFOwmRQbbSpuLJkLMPzDpNpMj+m0RArVx8ps+/4wm6gWd4WA23DcbC1Zv35ncTuzvERAbLyzI
f94OHYy72tdYz0Kp35QaWG0tt/115cA01JgyaNq9svaAkdmHGg1heLraGQIxN9dvFdPSXa65OSfU
wKI+tS6RLR6krHeOartdPaW1V/Yzjvoo1fddyGxgPNPJ3Kz7DlyKVRp3uZpOdFZMq3KU/SFKxwsM
ndwrbUaPDnQ4HWovO0iW6CPQlCi/mxPzHW3KXMmDCWB1m9U2TTJJxBR6wDIU6R916Ab3XJt/yhDU
FJPTcEPDfb9N2ShtauMQKZneRllxLqDwJm2Qn3OaqBtfyw7GnNR70+pvUf6hk0LYgSRusGrwaVua
UgbVfQU3Ncjdiz72zyF9YJu5TTjA+P7hq42CSXr4xEoEDCEntanra+qlosPcMFKFQ+bLZus3dv8i
J7HT9H64jQCkr23RalsM3FB0+yAi8yq7XaEwWw0g7dfIA92Ouzjjz2Z8l5wJCBJ7eHs950eD38FO
A+CmZ8fCARtMxeMXUOIXbmIJcTq/0RJfFIivz3yhIH4/5utL1FdM9esxX+//fvTvj0Wo2OuZGhFe
CiRvc7OPgNTOC41Gmd/++Da/fuo//ZaKpDgBkMakV3xJv359d+6GiNC/f9Cvr6QZ7NQWQ8wqbWBP
6fv7PlH4g//h+f36PjluW93V3e0f37auuxN7pmj3j9/56/1fD/z6TRrlvIeD34PEQ2ULvyAZv3/K
16N/H7ivd0Mq6mg18Uk/LYf59xHVHSOnu844RbX26PcOwwaXWWUUl2+pWWsEtkThYa6pGd4tra+p
xs6l5445miY7SRh4rWkYtJCxKWbNfHcjLFiSajTdQ2zFO3zvlDpRO8uKrXuEGARvDYCHEXxnyx9A
bY8B5rDA38Ri4jJPYHxwke/NdqX5XQzIiHp6keePblftJws/ixPfp/0HqU0dg0lGSLNLbnR9kUwm
Qr6TJnOiaWcDam9fxd8XCaOetGWtUF5Ka35PmhxUcuWcB5P6KbwkK5YY0tlquXZjZVTpgYDm/hQH
g9f0LWRN7idD5t/qkDjXMXQsmLERZ/2AlxRQ6poXbD67VxIPzFyJ+82UaVSxe6yrMCO3CoY+ErsO
LR7eP9zTiJZlITKE7sw8DW32Mdcc3gKJyyrlJtDHnIlh89jmgOmCBLlGctKSax8P3Nj22uLqbEGG
hWJ6t5jlTYP2gk9HWwfmeF7guhYz21WvdFJwUb2jsIAEKz1tTjO9Ysth59BufdUEGLziLWwnfxMN
NZK5XT5lqfgsBmv0+mr6HCRNzfBiuXBbBMjigHugQY0KXtGXMDAfipTlLbl7hoCQsr3iGZgWbi0A
8MLYwM2kZFiLnD0JI38DHNmFa4yAHkcUveHC31V6yfdLTr4fGV49MRmwLToOu5arKQiPYNVJwzi0
A3ZkGipfqsHUV9JOHgafdYXA/4/Y8zqD72aQJpGj6o/JC7r0Y+KmttGweGxbSmGMSAxnDNBeZDvf
Kkac1VgHW1OiymdzfsNlbONSFoBGo0FyzUDfiMqljsW/KxsfonI/F5uxEU8D1v5R0ReQa2m1bact
n0VmwjoLda24trP71MwQYZL2PRuj23lCtbTD7pX8qNgQTgGzuwQcvzxPopTNL6PmX5pz/yUn2FhE
edv827+ai2Hvz+pR5CJKjS1b2RZLJXx9fzX0hXRL083AcGqaEF2yHi4gOSJzyZPcpjrujsj2Hwjc
Whsty030mdDfkt4Uu6wrgGJah6Y2d2goxtId3Z0MiqXgfsGoC2V2TTgRCtl841IQ/C9P3KDo9r88
caFzOgAYsARz/78+8Zn2YTExoz0gBCcHTVAMTymGtRolylkXt4wGYzJ+xDOvThxGFFlSCvGHdfP2
11H68+AZ/+TgMf8QhNixQipWeX99DhGsbTGGWXTArDFdy9Q8JEYcHlj5kQ6bpbYv0kFtfXYHdDpe
ok4/AmqlUuP1f34e/8h2QowXWEVt1zZMXRlCLK7NP1yZSUFcrk5kcOhKf9qGinBd1yLP61wEhyZ+
6cEL74pUPBgqoNkrMcZ9xLClL+1D6TfapXdbiiEMi6JACqow6ofcr1Lu6GRnycdymcYRalx8Ku98
2zmqdmgupdYAnpPo4bWGJp2nfkEq3XgXqu/3YwEA3y3k+etNtPyrTeeX//nX/ifnrjTpqTGkNABo
Sbn8ef74tTu9VcDow+AgDDNbD01ZbGIX9qMREBR1qFa35/rcU3xnTwRKARYcMtgwN3E6s2wfzzmF
6/tMH+y94WT9wbdpzuoDckN16fe7dA7NfWcO3zq/sLZfz/z/7dH/iz2a01OHi/bf26Mp366D6K+U
tV9f8x/WaP1v4JV4vTH8MZaLFqf6363RyvmbYBpr6hihLcEpwaf+0yH9G6um/81ypC0wMitpOMr8
v2DVTPlVzfyX66d0Bf9zdGHYNk2EC3btj3OQDlcQoYVK901W/mA9ggZCSeRc/eQ1exw1liKdmzxG
WXXWrWA3hSEQY4wnR1YKWG/ZOIcECwPuqisc09RQU9lIB5KOxKXF3O98yajSNdnSu8wCBuNOddqN
GhqqPQqLaZXC1TzBcOfy8GMW1VGnT/aEfhqBGsApVsT2jYYs5bESB84xGmRlpEaMPKxurCRuNim8
UYgB3Jxn8OKYBtVNhncGdbYFxUuDESl1UTi3paaBvEic2MOrcNHIum9rbWaX1JKGd9h1rAffwhSe
aSssMp85LmsvniluTvahHg0I1eZNXthvRj0hOxczDaCzwDCov5MKuQWnT7S8yWlwyeiVRixMYrYZ
ZaGuPTblCFI75PccCW8Y1lI6Bnclu4J6G35j0HRX+dAclIu3uI7UdzfTPcSZkECen3ltY+vM8lH4
nNi5j5H81k752LX9cAZZj+LEAHXovaxplnzQBP6XOTjWl8FmVtUBE5pDKqSmH3aqneNAeOTQdknG
SiCfsXEby4SIBEVaDgery8lvrkxmZInQD85cHarMQGeb1K1ezE8K2Zf+oOooGMgi2BX9pm5BxQ46
OcpquYHWIRwNQe1jxqJhAii0Gk31mfXwUBONChaf5PsRfu7OMsMdW/3vLiG0NM+f0fY5H8Qu6Jzv
3AbYorYliliPV72+Zcny7GMLLKkKiXCCeSLBqRUrsqkVlq4i6u5mHGNenKn7obVfNfzdmEp2YAHM
tvssIWYnbfcM6eM8mTOlV1LtSZHTlQqCF7GZWcNgbyp2rz5CoTZFP9p02ioZAtembgvP6yfFQbjV
ok1fZSyPJzD9RcaUE52aeDf9tVhwT4NLu6kyoHqnYU13ScMONAhOIm2+OT6iij59t5wfDFkYZ4a6
u7FmJnoBzrXE56inSRttpdFemtIuDxNhCEbl6QUZmZq5hViR5Y65bRzBarKY7iH6Z9uo8cNLp8cH
O5m6b8RnGTJXey4sGZmr05fFt43GBzaqLBxjqAYL1mUKHP/guP7L3DJqJDhorkaqX6qQJX2s2Sdl
jpe+t7AkkCB04FR7s4zTjRXYTKYiSNzkqU+61uGd5I9Z+aHcNR3QGb3j9J385qFRXXgIw2ry8m54
M9aTTwd60lbgaCqME6EoiEDqbzkxINZsxmM8WgYjcLGtLciBwzyfYw0vR8G5Oxpi3hn9/Br2brYJ
e2ylrb2sQKkG1wZK2G37WiQK3Pww4KGh35k1tbbxuUptO9nc9SrS98YnlXLuoV2y+YY50gkRIZsT
zd+4UyJOsOn5pcvxFkYpXagTAwweAM+/8lltq52Thu5uMAy6VwFcr80QawgekpJ6ZGt+sEIOjRt+
RBhN1+VYfRsnhWVH18Htuumxlk55J42+4nNW48VxwrbH0YiO+tVWSHo1XOPGKTsvFfFSxe2cayf4
3rRJv/MLxME6EnvKl6tVSOQJwbIDuTHQ5MWawsThy9oso552ygq16lgnrFpEdgq4yte0Y1dna3Z3
Sul2qQssZuN3e86iB2dMmF+R4cQUQTWUQfsM1pZq4yiD/Vwmz4PGBFDMGr9PkLSYDE4IXn1VZluE
fl8yPasMimTK3r3EbS/5anPJlBHCGHQauHq8I3UinlrW6x5u0m1fmUjgZrId27C+x0N7CBJ33Ogl
IVF3EKnHvfDUVOyAtDKsrqI29k2QP1I84W8nF6QaA/hTMTUHljdv3EAziC3+fURHnGnI8U6HIwRh
3KWYb6zPg02AA0gdRqw5z57aPH+X+niJRwRtQ3FDUa7/PYsBDOl14qm8phgo/NDinEEX25iNcDDj
KMN4NJv4Kas1C4WfTnhO/g2xqIikzEBRo15eFaeBKfr8MDAFdS2H+WrUM3eln3TTOIpe1Kk7qTFI
t50PSEVj07eKwlcmL+btFKtjOOn0GvW0qrmughDejK+h7Iobgq9P/dTiy48kcgvZwTKmE9YxFCka
U7t35oYy9EC/Gm51H0LEWLuiGV5ss6EwoZb3WMMxIsPlomVgmanJAeOXqueDBY7msdCYBVbZeCLc
lHjBiE5ImTA78Dn02qgfX5iKX7ihNXuztthylLd5QZXllNjGXqP54SQ6jogZUstJqdlO9XlzDYuD
6ecJV1LQV7lf3OBhfAd7Ex0ylWKga1HA6d9Zh7lBywaZ+U0+DecO9enqB9ONGZTzpqVzE1tqQSWD
Es+ztB8n8yGlp+mExSzf5Kb7rSebQONP/ZzM6fceEeQYRr70OJf2s5q3gr4PyjSYW2bOrtblJ7xC
zF5CvMTh0tZVxjewTuCVHkU79zvkjAlPhJacg8ZeF+U0n0oiB4PW3+c9kAAYqlcVlmSK3THeEePJ
jtCi6CRj3qJi+xJmbJa5VJusRKYbPXeVB4lAe8DlxxVval9jKZOtXen5jhaMFk/kZHFgg4D7MUWE
bip1bBA46mRiQcwoJ/bKZQ5rSNThkbTpkp8+TLFjLhXZlLxpBGIddahn7oGMvqMbkQKrQuysZvr0
Cm4nJvMnskS064pX+H2k1YvyVXfxJZrLG5IL7xg2toa/Hcui9EiUYzPmRVtmECkwYVK8U2sGOICG
SJoCTVUXGUfGhTw+l1kKjj1+w6zHhUQUy30JTv+oOkEZtSSlmYT1ERAY+ZiZqyVpvx2/Q/gc1E9d
+LNp30hrFZ7uNv2ultVDwLboPiY+F1r1ZqwllvqChcTiuUavnhuKBNN2X4ogudrZDkqYOuSY31Zi
tNBqWYroenPT9XEPs2jUjsRxLoZN7zcutPqUFPI9xMLJEH/5GydpyUjqW0RLhk82dYVxdTyYAaem
1EtjI8r0B8sh99gGle3pCdiupOZg0PTKTXM2n2sz7zet5bSepWndtm15qQCEr+vWXLcwLcsigvRb
9T8p6/NQG/omD1/sbDR2IsMAwVCdNdYCO/D9XmP1RdMq60ociTbrbNMfgHCZJT18efMdOHCwt0qn
pKDQ2Q4ZbBPGc1XnDBfKgNg3Tyfdz9TdcsqUSercjf39UGnZpmIYTuF5a26wUFEI48MaXybNNhHp
I2Exbsx9et9ZomUehjuCzuzLKFnqm6O/G0rB8MmQGsYJBpUhhsJyyvPbOo+9RDV3umyb22wpzMGl
sJqhKOxJBz0oq3tIBB0c9VQ2a9pIqrUNAW9vpBZMJhdvUIG1Y2NIsG4tz20nMKmvkdwlp0D50QZF
cmI4XqyGiIc5FgqtHaJu5KZ5dcVbFraYAUoz3csMTT7E3xoU5XnKTPw0XAnaAfYY5cRENfBDqkUa
JJKi0f04G2vl5/amLLkVjHp2NNR4LbJcJ48l3/oJUEaZJbt5jq9BSx8P4FfgT521duG5s3TRsniT
R+59kvfvomjQsnyQG5N/0cr8h57Z+6p6qgz3Q9aM5fJu15lMTQb17+ydx3brSpZtvwg5YAKuWfRG
JCWKsh0M6UiCdwGPr68ZujdH5sjGe1X96vBQPDKUYGLH3mvN9RkM5XfEkMqO33yvu0ygaWYmXM6z
RDW2LD/Iyt1rIY5LspOR45+oTS+aLvZB4NBnbS/jOOxgWSBaIHsYwMHJooiApcMsNV/KCR9LBNKA
HNhaa7baLDet1m7J4Hu2x2ahlQh5SVFV+RpoieZ5Jyz7aqFnWNB3+LQ7SIVhezc21SOfSEe4h6Jg
Vg9e7txYadtFHH/3FN6LbGpe8N5vZBe14LCCY1oPW7NF19gSKIQQxThVq8qun9UnmVX65Nlks09I
VpPhWovgzsvteFUI47E0JKYplVJg+IpOwUprAcGanIdyQnc1uD+djQg6jO1lSnYcSaiLngTYXu82
FWmp9YwCTlaPbRm+DBK9aIUdLr+14b2d6BvNQG4KpArN9bcj7huVaaF+IK7CnUEy2+jPx5H/x4ZA
xokgmFukO/Vz2VAv4DmeBpc1XpvIAxaPtMgBTRkF4v/IXHsjghV9IFDSJWdK84J1zmwR1JquLpCT
49OpcYcVoI2jy6izLNFlRKQ1MMXbTaq7L8t9SJDIotZpMM7C39otTALyXHLRtH9KAb3Gs7HaIQ1C
otAWxtvYNK+DbO7GbjMa9Ucj+yeNSUV6JYHFPFdatZns8Y/mT/vZexeu+xJEEc62HN5SfCXC9b0R
41mjuiZj7Q59w1aM0Q5i76c16YjAzJMjKVhgfXtOBJHCnSBFeTcH4ORWC81X7MgnZ7KQvHb7vH/M
wUF2lDgU9Crb0SJvaCJp3l3bRXaz0elEyJ5YXOeg2mg5xhNNMlXQij07sow5NbPjpCQcMa4Yl9qo
3gJ5r5k5IDTOlArWpdTJWGxdGp7N6F8IN6KmxJTF5dS1RySB/pKsZnvQFtoVfiAXpHlfd+bBMfQF
/uV1B+4AYiKBKxlUovDa5IjFqnZ8RFN68wB5uk18cNJuw6xlY3f2eSjag5iri15PFwkGYZmV2q71
6nPt1guDbZgD4M/R7DtaAy+9jVzJIZx8sJnWCCCPTfzWpfoDQgcXsRAivxbXlrg69OabtD9yE8LQ
1nzrlgBoUpx8J14m83jmN70TrNIq4VM38vfJtc7a5BH2U3+n400a+X2tEzSMfimcn1q92cqBQm8G
J+h5XxWGJ8sy7n1QNJrb7GNXDcv9Q9lxpvUMD8d6k+AbXuisqUSl3kvcPaEliHRMEWuJCQxk8nvL
RE2Cz6l5azT96njRh460OMh3id39KcN4rTvWY142x2koP3XL3kwavuu+uXnmNkqzi++FGx2NgUDi
0eb53hPxQ1mkasP4xHv9MezgwemCd9gXvje+A2rAnGft55QsjRaBEnMVrPNA80zvqc/Fk240X36r
fYbthECG4U+gI/327wBarpzhT2iSXZi0bBg4WUI7eSuT6qP1KN4iccZhnqN3frWDGwY0nCm63Mpe
7Mm3OImyOlY9gT7j4EtEIVz2U948lCqj15h+zIFLjvnVCyLImEx5VQEjAXcNIH4EY6T2utGY31NM
FJX9Olj1insaASz9ucN8WGVvnZZ8FBwTOHePEEjp0+p3k2A6RGbhtiNGRRFJc7t75IaBLl0jGKUa
STOG+AltxEklqVfRFk/mTm+nbcLGwkqMBYKNx4SGeyIMQoKmE8FZp8gZ13Z3P+IdRQ9dARpyyZBp
TE3dFnduX6+jtKaHoDVHNPvumUbjxTOpRmiO9aw+6Pqn+DmuibqrMuXB7KIviSO37sUlTgP4bRrR
vEpmM1EtkX+0AyziIPZKrzV31zzH+Wj7UMq08SvPkucqQpMdekht0qRQFrgHUlS5u6XajYmthXYO
85U0D5BKN6XhPs8VZ/VU5dsi1jdyivZksZxb/wGd3APKJ+yZVfHW4LZ1E8mmjSgt8trRYhMypl8H
n6YTceqxI1/8sXyoLVnT+ELlmJN5ZGWyQl9PAJY2DLtQA1MPyQ9mH8Q3/FAAPOFhD+1Wa5t3o3Qe
jJREI+NcxNklb/O9o+lbpKwX8iYvuQ3c2kDamrI1ov1vp09iKJ8KpzpObn/XWclqwgGYNMWrP823
JDceBezdRT2dqlkD6hAwo8T4y+Q1YUtU2utp7Fa5KvRqAE4l20BBthg3E4fYRdMpt7RzViG2EqLj
6rx9jaztOEr2YOKKGuBeusVrlF+0uDgmghWX3Z/uj4cJY5j05bKzXo0MpUEpjg3niIVZEifDIYnk
q94nN4SzUmxD7hH96J5oPZ7htHPZI7ZtKc9x1r17TniiAKbSGtIlQtyidx5sGbRr9b0KfbqL6FIU
kzJ7xdqD6axyt/ySyL8S6/fEd4dwR+HEUUEqMtjiG70HlK7upzHdQ9GgzmZgaPrTS2oMDz2/XcdC
YSj1eY83v/4OU4KYJhN0pj2/yLo4jUTSZgjWO0QcjuPyd9OqiRI/B66MjnZEf8LxqrvyrXf6Z99s
3/MmQ1aOAxhvEYmiIq6uZpXkC0+np4YiCWruVybCnxgLT0seVeBiPZgl3At8stcgZSss5iReBY0J
04nkWyOxVlHBZ0NkXzsC1U1rIYLV3EfoxlDJ2oOXJLDwRiLUtLJ8bOXjHMACmcAvayAm3K5YmWOz
SwVeYCPe4A+HwBZCSLc7AsIL5ThFSamQ6aECEdFQQR5qd6fAgOLj4y1YsUF/TMR7Yw8Xdq4UTFD2
PHd6yOa96xePpHtzu2LuLHsLWTWhC3oYYhEvLrrmvLWkWy5GyFdAgL/SZjqM3XdYF+oGTl66I1YW
WjVOWQgieBho9tA3RU0LMShBdR7QV+g8pJSSXf3KDf2VcMwzVhfCmvvyvmz6U8m5fMhsNugptE83
7r2DsIeFlsf6ia4zVV05rYcaAsBMd7ssqbES6iPL834yooMXEY6zxp9RamgBDn3un/g1W3RPzUZY
EYIrQdq073Orw42aYw41501ahbgY7MDEDYTDeDRw6GL38VZ967vsnElWN5rmcSxNuR68EDZIA8/O
CaJFE4U3dgSfs8JW1wRG77uelnmYoc6T6JDwuMYnM8ILZdTihnnwPjBqQh2Fde8M4tLAiUJ/oD3X
fgbqMQxvszbei6B4DjACc9jTBvZRhyikrcUuqdJxm2XEX2amQd1cAA+DDGO4frR2DOkt06F57tLM
X+mT+0IKo7WJi3EvWbekcF5tDXt+w1YvppZbBCT/rgWp8xqwYvSp7cpECrgIc4kbETkDucjsA8yi
XOQVhLze87d1DZq1i6cNbfb2vAgq11/5Ub2XQW89ldkfhgwfcjiLDgWOcJ9kpYTnaK8KojTtPFjr
JnN/lP7skLdWTBIw7gsqITXDCXE64caIAVXiOnMjAk3DMvmIKpQbU97tbcNCfOBWYp9mBm63vN5b
hA6uQg2nYVACeZk6l6MBJcRvvIHmYPBuQwFbhDGMXa2R9jZCstyNnEpWinKzdHpBDYWCxUYVY/ZO
frTL9BEA6nfC4BOzZLPxHd6edFoWNec+kuNP7nksdy95WbIDKEm0sZ401K5lZCqbkfbYqDNZSsYi
hJeyJiIbXWSlZ647r0V049DcKEh1lO4mQi+wkPNgLwKWp7yLVuxUozFfD5m8TxLrNhrlczStQ3Ev
5+qIS/ACTWydGpyydo+UrQmGt8nwvmaxRc25czIQEaWG2mgW+7nMvjs0g5mCQRs+f0Ebd246Fs/V
gOMUu8i+M8WRzN9PlriTPkzjEg8jumCJgSZs5EmJ3wbrDyh5U9zPXvWZm6BAmcivaCxzWoTJNg2a
K/vrnB1U9gwlk9Yhym7sa/4qNICVV8zDMovxcKUwNBQJ9i7zKrws6MkjbStww7QcgpwLOPeB5TJ0
QE+4HUb31ov+LYA/HMVgW6p0Lxx774TGU0DY8gLr/p4l20bXG58HmLILBoY7E21OMIxfbKsYXXXZ
h4OtLC0HRkWZAV8kLd5I8iMNZFgNunEdkvhLJ+0tnOrHMLE+TTmdkiCl1irGP/Asdqk3PFsxmxI0
j3SHnph4f+u+/KOVLxZiUHwKNA9bpaPhSqYlDXWMht2GszFqQ/qyCIo9dhd1mhxsVsVEKegTU/uE
M3RokupqYzqkCbKI+vHMkOvFoVtIcNz4HUXyIabrN3hXZiirWg82uorSmGb5GI7Zzcy7ixEEVB7R
Q9lBZGqD6m5o9T0d5p5dImRd+tVYecJ2WWnOYSpHRiGO3NOc/nLaYJeO4YFd0sqNCxxEpNGVjnmq
++wDBT/9lMB+wCWKT6zehPrANzP2ozN8Z076Zgftq67bl1ZT5Kg8e0SMiJP4ayq+lQcfqzPc9ZZ2
umsf3dw4ab6zNi3SrK05VBltZ5hNPr/ItMvk+GEIfC7N5OLWjLtVpSdA0HvvsYlVMEH1YY1stXyd
7Gfa9cxj8GVIJbPAj5TL5ugDw97CWv/WYgnB1ADybZ5FGT3Erfvm9/5T4GQkdYPwz0sEWvpAMQLz
m9yFe08D+pHLljhJRopJv62fwny8JG7vgSeOds4MNgG/yndW1HtjLO77YlrHRstUFn6J2xr4GeDJ
MKXANiKcJloFutsffh98Sfb4vz7U1If/8dp/fPgfX/b7FX99g7jZEjvN6Cn3KEVxoCWlsdFn/oSy
Ju07UHlf4K5QWSqvnmPN1yIJcBcqAsgvoOP32b8e/gevjb8ojoC2iDvE6b5VvuApmp0VsoC/02t+
E2h+H37DbHzXbffu/CT1rm+PicrZyX4hIt7okg+Auw95bJXNyxh5/kFTb1eMuTevf59WuYsc7Pfp
3BqXQHgjajkIXLTUx78TS7Q4+OczcgtKJyArIkM8rVf13gPchEJdvc2/nqbqp/x+XE0YPQdaFi4Q
hiUlHGCfsJTECw1/P/y+9vvh73+AsyIk61//DU1ZHtwszZasF8OyBK+h07Pkxap4FmPfMtGMqwMT
NBJwBIpAoQ8oDNKoPjBOrQ+/z/718PtartXa3u8+vaon0WL4wrVT7R1gBFHgpXdeSDvOteJPrLLt
mYBYiF4kWKIYRAcvdqk/sRWl+Zbp3OK8hl6VOXynrTewS+XBY9+TNWV9rIxpWvm+tp5mbpOWXQSr
fJSSRBAj2IdecenjajpIMe0MqXNznfpzKsdq7dr4GAuun9GuVkbIIshueVGO9oveT9kBpeopwXd2
dvMJnznOQJXKmG6J/Nay9Ed3SR0aPXHwu2E6e+N89RKAz6YIWnITgGJP9adMonrXF0HK3ppoXgjV
TV11Z1w2PndU58iUoVzQnF+Xdr936z5Yjo3BjzFLCCopB7PMczLvmFxSk6LrCz2tOZdTvkLgmdP5
MGGIDPoDSufm3NsIaEtUI3Pp7BEPg0hj5/TkBFl20qHyh0VrnXvTss5TG3L1W+Mh0JCaWdWPm2Ou
5Uu6c446Ny8EAciISjmx7+N29PauYQV3qRlQAVm4Fsd3w6eN4lXmd2O2OWkL1O8zwxd8F63Lv2j4
A7oFE3/V1Kf9G0nu1H7zMYxg2xE7FhetmQviyH/KzsaMIOd+RX4s2dF6um4djordEKZs6e28TtO8
OEeum5917cZ0aTzZMyyuCCHdkiAR9u+A8ntDDnhUTfeU0ZEGU8Rxj4urGZKWRIttunMwX+s/Fi2C
mRGbkmHihTXnEBNHpTJSgADRdJxXgAsoGU36/UbFdjPKp7MBjn0q/OkuVu+E2ZPGdI7yxtARAgeu
10EQDzkq3Yh9vcpBlYQ+MD98jqx3+o423Y0CZK2rg8hECaUJA5WcmRyfBfQmWQKgtnD08Npf//37
P3buRquxK/nDHOd4V+CpWeRD/gIK6qtz5rsyVzjzpHzEXE0LTZ4DiAOJFjyBKG208cOprW+Ufbcp
D09pjqfJqo/DaNziFjdhK4zn0krB1PvVOwZO2jcI2RhxXIe57455BjNA0+/slkrRQOJaMoDZaRgX
6uxQWfFdU1DnJfUGwjitZ/gGC5dY4Vjv7SVp1C+iNNGlt80q081q0WJu9ZEIL52AOtXV/GsdZviH
4wjamQfrRxj9zWet0kbvYYgB003DdE+EL/RD88D2dmGNJSVYaz8PwXDypvRtIJNdOmw8dae5N3Kk
M4Y8ZDtG25Qlo78O7BoecdKIhW1Vl9w9tYxRe2vV+yazlDR+rOJglXW0rXq3brFC4lmg+f1H+QcW
bq6/dxWoQzf310NpkZpiHD2SdiB5WD82ezuYLCIH3TFeA6g8iwmrZ2KHwK6oHQznPuhDdwnObaOZ
5Xgc0tkj2aF/7RzrKubrHHHaEIpy32lmdpf4aDayUdl2QI335ZGEFvDp2lnP25EbIWDtGWxd3Wsv
QcXk1YwKZrupgsnMH0HA5ZT28kqw6HpIrjaRRKW8+W1Bd9gtniYABdpk3dW1QbS97Tx4RgQlLPkj
DMhnWA1jj5lF6bXvBYqPFFQ/eA62ft34XVSl/xcWWkOku6o6RmrobI8GUSFOWO3mEDiPzT4PDUhy
mWdd4Kbiz5BN0AzNO3DTu7QxAXuZm7GA3NS0iNzLoiKAF4K1xSbHipUKvpyRZujzMoqHUxkeXao4
yEV6sczytF7ToCAkKK+/3VB8um5AnDuzSp3wyK1M/EeU++Musk3gZIVtHOvwo48M86WzabjYzSF3
EbvG3WiRt6G9GNq5pj6rShQoQtZfWa3ibfpDWUU/hmKfuHpJgZjd+xRnPZL4bgrRiuFuwremL2TJ
BloDPZ1JVuComQ+qlGwsMD+kMNGmiMu1I/GQyZFORDw1H4lHznRYQVAJMNmGIFkX4ZfXOMXRLeC7
u2x+sPZb5WWknbAwJ2/nOnO9Y7dbXGVTPaGY+uxF8p10X5aw7U1vTpB85nDHfVfc5/yxcpumHjr+
zciOn3nA+ORVMTxzf3LpnbXt5kO3C5y5tJdbR8zrqfZByLfjxYjGbk3WabKqA3SBaWrBz/qINGve
2OwoOdyXKjTst8A2vutovjhxbu4LR3rrZIQCzYR+ga1IX8+DzrXd0it0TMpmmh7RVMEOQn9InEwg
VpFVQWmNRMf7aUD+z5xdTlg/ZGw915opWX4D5jPSnfB9N39MoNShls03DagXd6ToEBoFBM823oa6
8RhhjVqaeQFkAzTo0sWwEbVQW4Os+B61FLMxqXALnzsbLV3nlNhIdMqA4CxxFmGF8s0HQ2k3RHEX
SvtlR2BSTPmO68vfOpV8oC3r7wjavcQMpaQdXTNyPgDiOeYadvOVmfWOzpB3xvJMdk5b6Xsiymbw
V12+8ysKF8/GMVdmZY4/aziAhv5x6vk5h8nC93YOqOzvumBKnjE4RqL5Csf+hmNgoFCTqx5c7BpC
GzkXwT1dFjLSw5ruM2lC3G0EuTQTfeDQ+ERJPWDVVLuF2vnGlK5Dc3WHNY6Wzaj7X3qLJrPvtIH6
R/8T1Bq/glvtRCG8Rdyiccwz2hOBcoc5tb6pi33Kb7aUrS/Xk2fA2A+/i8ZFXufh22IwZh4xQ1Sb
dGTelEaad4oQWp8moEvGIAh0mQOxLvM4JfQbpHXaWsR/u5BlQ68m84aIh4Nb0KupOIhuA1eWlitG
1jPdl2xrd+h09EEG67pOP3FCamATAiLOSFxY9UTRFpvcSeTKbXn3qRYnSA9CaI3ly6iBEf/rFfXy
LNUuILrBspqX+Ae7ZYA47OjImqUqrJpx08n65a8P0ZxspTCG3RQMYsMmm+GiKv6mkIlFGh1/nzk0
kXe9DbHGjoJDnPlIOH+fzpKGcw7PcGWRPF7MLlm36lN+H9w+KDdJ0b3yUbvThwiNhp4dmxBpRKSe
xeBunTa39hP9VC7BYq8T3nGsmqYEnCb9RRHMbO1bACjcVJxqbXYTiAebubA7zu9THhXcturiyM39
GBVusuYA3VX89kepHmqNfJfI1l5+X0ojL1iiLCkw4oHsA2GFD6HW7LXTEKjghQ1mFbM5/j70Q6AT
7WVDXvbhcToN8TeSPORA5YoPGWADfDPJKhtNWlU9biNIcSFHHD2ghgyr4BOSJB9W7RxWx6zvyiPa
khq/szLwB/knQc0aS1e662Lv3Em4GFUOUxwzOIg/PW2OyB31VSeRCuQxp4+to8SLyUg4WmEZ8x6T
P2xbOR9QkR4HtifANhhcJBLoiDHSMHFcxlNiqo70Fqpjq3coOipza2AwopTw0/rYVzpWTfVXbsKu
VuQWb1u24V2bUB11eSiPhY1hwWiIt3a7kEHI74u47lacUjTBYx8zpu7KtVcA4XSniJArQW/n9wfG
dNxqCCajVR4xU1THcGRggBnuVId+B3pPX/2+94T20/H3WRuztnYqpq2Z5KUI8vhB9lxphvxjhvq8
95n5ZiY2q7J3922pjxu9Ho6RwLVUV9Qz2txd2pw3EOvjq8kIfqWwoFXRkAGkAzxk2X6vHTpgDUBu
FCmUc5PpfPCH3sxDl50Ya1crz9uU6IRCzUYp5dFNckYIhUHY4JcdRqQSwyqW2MjFg7gGA7Xe5Nfb
OHLerb55TnKE0JrekGCI5LKfYTeYDQ1zN0l+/s8O8ZsS//+zQ/i28f9yQ/yXTD+K5qP5d1I8Yg++
5p9uCB8avI1iAXCcbxJ/ivvgbzeEL/7hGDgTHFO4to2KBN/FP90Qzj+g1uGeMHxumb6lvuqfofPW
P3TD4LM9XlZZ8f87Xrxh8t7+3aVlGHw73WJ1MAzbFrbDu/h3e0Qd16aozE7s7czzqPcEHdW8OUax
/ZwJN6Z3C01kcARhuBuXMvuX9QP0x8XJuu4UByh0Jojk+VujCEGOoiEgdrMw54dPvmGdSsUTsoAu
0J5DrRXFGUodVN0TOjETClGieER9576EilCEc5FQzgY6TOohWbO47bvzaRV5yYgWA+JzZkz2xjTx
T8cAkKrU+ATiFSRwkXCJwtTLafS1ANhYpa2ecET3J+0th07fsMQTytghiS4Z0KVM0ZcKxWGqFJEp
GXV7m+N55bAgvtYdfc0d5l4UdIszHdFe/r6XIJ5Ie3KOnqI+dYr/1AOCyhURKlFsqFRRopqHyBla
uNJMNMDZAKsskXCW2WGK02QflwkeQq72ePCrZWkm48UuL77hlRt4Vwm1DnBVE3fMQuSowMOu/C4A
WgWKbFXLklktFTdFTXEc5uM0zzaBQ3hl9awPFmejb4Z92R0qPzCBRxDF0zObMxNr6ybT85CbjzmB
Q6sC5Jav2FujonBNOTwuR5G55uEnANTVAuzKEjKhaj3Vt6InEyTuK2dJ6usu7WJxdIZ5Yde6f3F9
gTKOveKAxA8ijvESKFIYZYdcBsDDIONvJIvpJgArliu+mFCksXKwT+h9Nx4IMsiWh75kII48CrV2
BhrTkopYpthlyA7pBsJlWcIZulV2Ad9HSrmNVQQURtHdDAatBIdWgkVz4Y+CdGXMCvv+HMAPoEyk
pYuTE++k37Dprw9+kgocuuBcZ+BrtbbzFYutSbYuUgSAv38SUG0dyLa2hW8Jwa1TLLfEHt8VCX2Z
OcZyyCGV5LpBYE24nxxIcC1IOF3a3SaTPS0UH0F+HT+RZhr4FQIRr6Szl/N7Ge6HGJM34U0x3ROO
bg2EzlU0unBggBAoQh38VneXA63LFb2OaO7gSAhfqrh2piLcuYp1N9biDY/t96woeKbi4VmA8QbS
7VpmHBmK+GRu8fUqotEATK9XVL00uNeSEMlGPr0mlrkzc2c7geEbFI+vVWQ+F0SfpX3bitjXgO4D
Piy2KTA/1ONfTPGg+2VwVWfffECZ/4h/yVo/l4lXbQre9aJDfAVKdFiOIAOlQgfClVEkQc1F4Mhw
4tgryqCleIMBYbyKPygEoh6nape1ab2LhIqvpyxEletsjArbg4GIRSqiIcFMi6G4loj6t86Mu5X4
vOcI92ThKJMKF3RkZs+VLt5KcIkR2MQQ6aZftQgGaSRActSvJYhFA9RiwhXXeh7UYvMM3wDBmN0X
y0LxGUdk2pYiNpqU35qn7fvMfSCxCY/lsJzqLtmNAkk7jcKFOTMoiQBBmooIOaFQqtm/rzHr3gAo
96vQZIKgOJJ5gZcBOTX8kD6F2VIMP2z2ENRk9ZutSJSzsbYUmZJZwXujWJUCaGXwVjsKYTnSWhKI
fS1Ft4xHNdtt7Z+gQ09i0rs4hlevQiWVstd4FObBNV34iyTk5RjD1hjuuXTQj5aKrKmHTDt9YJvI
qkiwhr45glf97WKzBnCao8talL2idYLtHGBCjyN8Sy7KYV+FiMVwkNFe1Ap+G8momBPU6sdTaLbg
dxQblL4nYFzFC8WBzay1ZypHPNRITTm+DxOkQ50YV1LTPkV8krb8AtYBoIz0v5mZI8RmGKXMsY0t
Rw2BY7bJwZjSKoOpgjSHzWsjCatNtJ1HRW40OgyCQh4iLhVgoyHT0xFjTTtPdLtSZk8Kopl9lQqn
Gg70luGrmmqoR66HvvJTE6WpwrBSqK01BWbtILQy2tPwxAFtJa5tqduQbLXTpKCuVhxnS3JBaCsY
zsHNCZnH2p7RcuHMgAqbQ4eNFCZ2VsBYT6FjRwWRbaHJYpcEXKkAs4BXYkA9EV2BOmfuXugsZkhS
ogamSDCQY9s7ytuBiLWEXwsMMduY4Os+mFCZO8IrWWJ1gLf0mS79WL3FCoVLN+Q8KjjuiIpYU7jc
sXvVWjwfxAIgQYOoG/2idRVk11a43Ti9oJEWR24G3JQVkjc2YfMG7EUbhzsejQM5pttkUnh9ORL/
YNnPXhk+19Dh1ujytVVi55Sq4HwX8PmqTYyxASnWOVOw4EFhgweHDbkZph9VPDyB7J6fZ2/XCOUk
sMiJMtN1bw27QsGITYUlbhWg2OkJB+uYv401MiasGbZ/CC0Y0QK2MTYBVkQnPgSAYGTBQ4omdYiH
GCcValMnegJtuQlti+21v9WFRQBY1d+RZ8pb7UKOLCOFhamQyxG3XZhI2ba3A36qaS9ZgXq0Hs+1
x/LiKHRzNfOJqKFcMn5z0G4gr9LpMS3MC2AcLmBuJItUpcrEKspca+XJoaNJ42J6mHKg24hLOCeH
/YxC+GjDnBgZYSwk+buBAk+XEKgNhaIOYFLHCk7dIKRuoVVXCls9xPUH0wawb8cCpU+4qMSPb6Es
NSboOlHzFNWMh5i16wq1gSwQjKvCZHfwsk0FzjaOjcJo5zZAbdqnCHg6Zw94eukp6HYMfZv2wbff
vuTIPZfSLglLRI4VtcBIxwwEDWm8a5Bb9/almzjxUqPGn6Q61wMLtIJ/uwoDnkj6MG2OZaZL463J
CTcEHbYHX3xKhRHP9O61V2DxCcK484saf3V1LBOlyIlk8O5LqrdjlqMAH0aBpDn136GXVZtaIcxZ
Gm8k5wANUqt2FwYM4nTdPyT8AV0FQXcVDp2m5uusAOkRpHTQWOTWhjfCuKKNnn+bddqwGMLexLOI
Su1DkDO7aipW0kKB2IGKxAvcT8nOZd/nCf/BNEF2Mkof4RZPL1OMXNJtkL5jPlCS3EaDkgRjkSsM
ZFxr7hOcJWDHjYDGB74j5fMAxTdCPgAjnyigvADY4ynEfDlj/5ghw+ypAjtGa/vR4qink8YpioBn
0UOr93uw9ZUC2Lc2ilyJp2EVIhjtkBItc6vCKWxFH5lC4Kew8MlmObMujYiMUSuHCHg5IzlBySR5
MXGVzN2tH3HVBc2gnzIMyxFEkl7h9wXqaFsB+Qugd54Hq+y35qK1s5oG8P2eAvmTGtXgdSYGYGHY
sH9yz7mrLDfZIxtHK6DXqMAjKgv4dgvDoN+Y2IQG6Co+IFCJMtHFV7EClsKYZrV+hTS/awN5jRRb
354JIwCvuqo5CLJp951hvTTQGvZGUlW0c4JsrVsOpcQAeqyv3dXQ+f0ua+0tyTPI4jiYy1zFIkwq
IMFRftP5NVPBCb2KUDBH2Z9clapAugKb73oFW/4znrs1dl3YaIlXbEeVt51k43HqQh93kw11xOx/
aEWgMynIGnQtbsrT4DpomCJVtgnKTUrNQIxvPViV8/AzWNXHFKFaLK1Tbqo2dEY4YoSusSZOuEtb
CLdJe0Diiv559DaUiB5B50TJm4tGgulvhgqOFCNfNkOASodovrpEX2LJklgn3fJgN+Mt7fFSwrxS
WBNBa2f00CUSw4LknHmy46ZXGgDOwtaSx9nt7VXSIjX2W0rw3Ew+Yl2/EDJKuUlbLnX9JZ01LCR0
IpfF3v3yXJR3OhqXHq073QZ6yQMct6w/lvnXDNV1YfcVek/PO7Jz1W/TsLeRO8iykJu4bP5QK71T
6SG9Rx1Uim7tOx66U91dy6mDyTf2K5JzjEVpIoBrnZIgbLKXFybmTBSQ5YbTOshJ5ETxzfUWT3fh
RJfX6JwThAcH2F3wZ3YGUmxYczq3IDMlIXSFABQkc/RDA5SF1iaNenfjGVhKMMlSfGXtRYgaTSaC
C2krbXSpHVMuwL20zAusSnsZJu2LF0UE0PcJGkzmZIlWkWJNqkpeO2iw7KJfNd0ArH7hP3RTctIi
ekqjSyRJ6A1vejfES0vOO1lZPxnc077mVuoYJy/CAtr7PaElpb/OUv1C00+P3XYrguYOKS7bGKi4
68F09vg47oI42GspgCivtp5Dt6oQMw6lGlzqC9bQmV0YYPajY16gYLAU6ubBKgB9hbSI1hOhr6Gt
/bHKrd5SyhZNL9ZNmpNUyYm8EUEABwSVR6x9JuADYOxC0wXmTkyBRU3CZod4ZxdjMWyDg4Coj2Ny
ig5ehqGDUMKeAQynmGkoPhGFGExc/KUNHqu6gEsjcg+srJX9eJ57jhoXNGrkb2GXjctq8t9iYb4Y
etA+kod61Qsmq0m1y+ClgFV8csHCLNKY3mnIlr2Y2JvUV1Ep3jEYQG78gbMKqwnyZfVhYI1fkvXj
bxzVPkvmYpWITuB4SG8+umY/9glL68RNQyu4qCRTtQjpt35D5oYbAwDTf7N3ZrttM2uXvpVGn3OD
8wB094GokZJlO3ZsxydEnMSc55lX30+Vsz9nf9i98ff5jwAERdmKJJPFqvdd61nN0FZ7uClndUgQ
7BRwgj23eVoWmrwYG+sdhp03pbO+koPHnx1iLmj3bZxiMhPTKENDaIIWdELVtdXqatk3mQ3WyA6y
jE7C0NEpiC1zbyAT9sfqWw9Yj36rOu716XVKYqy+DAVJ6bpUp/UHl5Zxrpr1I721EZzqLrGJBG7V
O7VzHYrwGLiGbDujzdyBpRW8iB9lFD+nLowr6jw3gAHcDffLWXv3lPY1Gkj461WabGtzcKm8UBGc
dnph6Eh4BnKu7MVXhGY7nkzuIZm2GXQ6sSsSBUoQNO67u1Kkwy/5RQfXQm5Hiv5++jmU7/qE8aqa
iN6TBX6S6XxqlMAJ4a7ONt7AlfCY7do7+9KetR0hExAj0G/YKI2Rn2zwzrVBpmPtazScL4N7oyYz
ouRU2RWKzhXqul/ysA2hxCc+GpOa+gBWjmkZ6BUMYBDy/tKb1sqYSo2qA8DouOqjPjXOyTXW58LZ
V0oWkuzA4FKFGo13tLk9Mx471ZCNT7j92wj3Y+vW11DMS6KQdZORlzeapcCqdwkGaGf1Cd/319bg
SrP7J7vBeWvY+o+pijgAbRLM+AUdoADF9fGNTVXL0qMbMmgeR5UhKhFB4vR//KhIH+a4gWwcU5bx
QfU/5LDcWIstN31DaaivF/JrVFX/Uq7JC3i+7osWF0D+yun7ah2mLq1PjmG82Mbsk+vUPyRr/Lga
rsFflAEsMWsCqZEioQJt149d+ThFKD1A2lSSPj02CoX+tue2IzYabn+ba+4gH0HGr4JGK2nPm+Gd
rkJOKBz1FMalh6JrVfbEqCDeUdFHIYnFnqCdpArMWlwwe3J3Ityop/Z2iLWEkSwbUDIiiXJbovHy
aEZjanfjfYywb2mm99IglTLW7HYX6fFd5+hPQ9dGWwCeJbENTB1GInV6RuQfk3Jnx9bwNuX1qck9
ezN2Vnnu2PPVAatakRPbYCQhiRIDTDelyfk+o/YH4hU8EHRp8f4wommAmBkgdogUWDXr2a24XMEW
ACBSHlQH/IWqTndG6Nwok80ccsmGbRLVJ7UfKALB6CxC9Wh0/fIlVCrgnN1uVPP+i2I1PxiKCNUz
7BvTLYJsyl/tabpWkTJtcaCDB4jglp7bxPw6GS5WTMBSAsiAuJlTu3ZBPSAEByj5mmgM7cUwqpwh
LtJZV/+Se66+RXz8jdvDWVP7oElTRLvpuh5gtF/CGvqsrWTmoa1hcTi5e816+5tXI3khrr2poUUy
QfwxzF5D1/+cVAW0EFsbDmmDvKMb4aoZOcMKEWjFBsY1J616N3jol5aRPlflaNRnQ3rbGgy4prs6
i2ocrbx8WJUdU7L70VIyGjci+tYZXwoiOLERwmUviiyYyO3OSRzbNBgsIRJmjoVGw23IY4ty7LCz
cTUN/bIsCqTj0cSt7hlolYd4gPw91oH+18YowQkjfv19jB5fB8tsLkFEh1UwoenAEK78oL2Gb26N
bjtOpYN8RLzdV1SMb8lI1aTBGEZ+BwEd8uKwk7oKTNWFGwXOAo6lHVRE2QR9oM5tHYDPpyozkYUz
Ny8GcrlgWj2Yhcwh62AUifKdSWtQvnNlXqdDsrL2Wx1tpRDCW+1Rrgk1Y+weksg4RGP2in/nvk2Z
8ruWCx9ZbAh/Qof/+RjQAQJbO/5QQMr3uZQz39vH9ayTEtcYp4qVUW+kHp3pbavPBKt5WYqjFDPn
vg3bm6jT09/CR1abzQkevbwYDYeKlj62R9wkmFjFkKFF0T9fXfzfBtLSE0kqxXBu+E9ypSwO8hNb
2D/ECMn3IB+XsdfuHX3BzzO8eaN+HmLKJ1PHX9ca2kMYN+jFzYHu+7yaTKdYj5ECw4jAYiyaAtPr
Twg9cS8JYaaUaMpRRD6sWmOlE8y6qRVvUb711shf6Jc63GKGDps3jHh09Ef6Lf0RDsPOdRh+weoy
bdSHe/i7JtmxIqHuQ1kqI+oUvBe02b0vdCrKYFzMY1xX44E5GGNC4Xn1MU5XylJWESzFrADj6MhD
T1L1rCahedawCfMdA1mTSlo16hFwtQ7moXVBTPoZhYcsjrUMzCgGDgjjDpbGAAuEXykdmURE5Kg+
xcWlxkFbfwzJWYz9xiu7a4//nz8hYg2UicxGhagzRLv4h6hTnnFqoryvKqp9mLOcZnpEgdlVyeiT
l8pfG91eGDBrx4FHT/7eAEwfgZ0Y7D1+GTV9h6QoSQfOfCP0yw5rXDoYTPSSnUm0a700aN9q61cR
DXpAuNvVpVKwV5dhRFXJxnDaaocQnLGC4ILAqBuXc96YHT/1aO5WYRdR72a06dcg6Ziqs7iCTJWH
IJTT5DxzY9tqPaseeTHKTS3OZ7kX04Y/9uiQsNxmwKuE3jVq7Opjs4pT48dgD9xltaEyggjqTDDY
X9Uy7U/y7y11x3JvpZrj6soPBQPDYbSTtwaA0YWlHhGQRGtvrChtUbasX4kPcQD8FreL4orUCzZN
Al9H0ZFDd/GTarGkmwXfQj6ntcrBSm2EmXNlXfIQtdKKEt+tWTChMDYvtkulK0fCKX+AhCF6/Ng6
5HNaMV3IVnufzJ4xo6F73U7LQc3GfoMScDSFIwb4KhcajLuyuI6mcRxxhxw7qqHa2FYMUKEV3zQW
NQhrBks0odS9zAAvqF49UFuggos8jZI2b1pt6XHVClDSgonGTSzUUXAvR18x1zdvQYaUGsOld8wz
UIcj0ZQ35LVRvii18iZc0Idq8cXWO2pIFNw2RB9kp6QF9R/ZKt5jVs/TtOBa5BTXbhgy9ZuxHZwt
mR1I1bP8go1zPQ4E3Pj6CN2eJdbGcZVvTeSwmkqpclYFSXQl0WdDGzbEF1r3aN2xGM3Fa71Q7bHU
/GVoyFO2oEFsIHH/SNrirhAUh6Ub08PQMMdWL4kLYSW2k4tm6fV5IJAdRVdtbW2twzwH+Im+5tIm
vqobxflz48y6jWUK0lkZXvQRQFPsevcUbtVqMy5Nfi60xa+GtWcOgiZhSLjVke27taBhBW6n6IHc
M1N9R8CjfVTVvDgbq5t/bByXIqdnMTkbnF/z4iTb2IJb5lXdploiPdBMso3lXiMeyr3PJ2Iio4M5
LHU/o2PqyyfU2GT2V1tkG/71AvJV5A+bWvLUUV/fNypOjNHU7UCvUvK/5C68fAKHzHibK9YUEKMg
j35u2qkiFUL8EtROSpNWkfnaaDBFm3E/9j2BD6u4k1AnD6JQdYNZhXg0FSrRk6jemBEuHSfn1GCF
Htv+jeKKyQtgUC2mgzeFCHsWrhjir3fcCvi7MDxGhhKo3DhFeCrmWIbNQoFA3eSTLRLEp7O2EEuW
ooPoCiaTWjidTJ1xrVeIxLUYBZCbaz+smNwMu3tO+vwX1RUCnfoXo2q4vNx+P1TdY5Kxxs1c73kC
foJLCC8pVxXl1uFahvFPcHIhTNI89o2ppvWGhhgDhKxhBkaWv2rTTbpM1DGopI3I8LZIR3/MKtEQ
Bl9Z3nY/PEckAPTgZo3H1Hsxkf3CQSFLAZbXV27ZAMI97MvLRKWrah8cl8aXa5Ng0/ass5G6birz
0MTJIxolbF69C50WuN5cFc95R8qvoVN5NAZusox4Vox1rwNN3FuU28r0zu1i8h+BhTRZ/DgWr0kx
uoxrt8YCENBVi9tKV9RtXYRfw15c7NWOqI0d42B90ko4sF7DZGGNMacQrIZLt74CUyfUzOaqD8fA
1fP+LMqyYtZPrsC7o9Q0v5yj3aR3xmJaW90R2JS8f+POMGETID9gDujj380ViUNp/NIs9Ni8/LGn
ccqJRTvLJoG1fGwdPI1hkgHxrjgDGCkPnge/jKUDUR4kz6682Eh1Ea0R3xFCRACiVIyR7LQ7tTPP
DoMi+UiWDslgrZdrgUz+mD92fYKkz9DvVgZArmCkfSxwfb0hyVVd1ZsmDL/16GLTpNlVTXGaMSjV
RfK9phPgFATHls01r+jmKHeKXgchfRLby4EYbnswumiqoQtrIJcS5xTP3s/RKa8NUczYq5LvCDd2
6DuH2hi5o92H6PgIejJ2XoXVs9aMM0GsgFyASYJznoYt1QisbuNBo+RXpcrG9KAWmfqFQmDFUlW9
AQN+GCamn4a6owtxIanT1Odr/q7o4xFA3tfQan/M9Xrjlvk2myIcttET+uwHzSay2vrZGtesQC9F
/e9hniiu0UA+NXD6zwvG/a3g1m7WEUA4V7t2lntyMxiRfl5cxtIiTl9r7K8bAA9lkMFb3CNCeNYt
UgdSwsWp9McxnfV4U4ghgJ5DwzU+qAe3S++RiQKL6cgL9tpALbnsbXxgBEuKx13nkDpSMeuedDTK
2TyICDc6ySS9soZj5CVr3PgWM+3Y5P2CBZ+5miHWmdQq+GP2VEuDVmyg1lGWqpeUq7Nrdwk5uwP5
OImhN8EQ4cTRoDjRFCpdCgqsw+XGcZz7rgA0U8uk4ERkFi+uAWepm9/sVcVSKLHqYsUBCPvohs5y
iOtQyAmwWpow4TaOeBI/V1fkRGmzhNHEZpYzNAK8er+g1OwXQmenJwB9Uq4VIgOWTWMiwXZKrmEU
ZzMQBZU/fM0tEpWDP5Yrzssi88DYWJNOHQz31zST/5EU9hREYgMQk2/01RDz7X5VHtyST1Iq4pYn
f6gtaBjENmghPeWrRh4XsFgjN0HuzkTlneZ2p2V5uOvc6Fmfej5OkbTMFonP40N9zB5pBpmoYlkX
OQb4erhSG33AVqmIGarRQcsczYr1zOfjUrNO6hT1B6+f6PZ+/vepeCM09uh0M7ZgcGQphJLQbtCc
eora4mXjmNyTGyT8l4pLn/mRkK0ag3OcnXgX5us3w4QhSCv9yRq15My9QKMER5GpKh2adARiAPIZ
XtQOh48ximYh0197UIeAUuBA8AnUoYWE3W1na9yNxIaE3MCOlPkA710N5MaKnZ1Ldtqxl5+wW6sS
q+S0UAkAp9oDgtkoWkrGS218xS4PbGvOkQejZydrolUZp4dR4QRgrs3ai+VGYke7rmNEZZeDeQdp
Zeq9h/8W6/1XxHrMPXTnP6n1nomiJ63oT7He79/5rdbTVPMfKml1rmmpvJZjIIb7rdbTNI2nUNwZ
mHxMqcj7LdYzLRR5Boos/qmoPwUE+7dYz1T/QUPO0VTVZanruODJ/8//+hfye/e3x3/CzAUj/A+Q
MV19S2U6h7xQN/l/JGP8D5Cxtupd1nrNdDWaF9hVjkXqqLKHWGKZdxBJ/vhm/g053RBk9P/0v/2N
nN5EBnavif8tvFneKbLZT9VMDXYT3nOzBY5kPcM3i26MQ/VID8h8qXfJr+hAhCKiDVpCvuvHl+lJ
u+D9PaEh4WYXs07a9TDIz//5rWowMP/+ZmFJ83fDPwdpnT+eQNH/8dXAOdFy2rXajdMx/6ybtQtK
sfEmY2YKKRbjdEwcv+51F8fRo9OtM9gloHEiLKIN5I1E7qWRhx0J7fA21i1t25glaykaBWe5GQk8
34em+trUJWN2NM2Boa0iTrjGJySOleFkY9vCfUdMhLfNYGr6Id2T/eoSw9aLnBK5YdZG/aBcx3Rn
ajh9DWGkTaSZVd6H5ONRDMHyYa2Od6XbTPtMLOQhBRDapFFMNEj6CD438lbHbMveR2t1zYa8IQmN
TdGG2qG2IvR7/zzUakmdo7sB18CXBFJN1LhUUesZHPgjm2Eg8bTHV4sMnP/ScgiaLqHCyhueCbGa
dqPcygOqKD+s5pj4MQJNf3Lb8GCMpAAJc6opamPy/iD3mCk0Hw+79lL1mn4iv+Jfbk7yDtWIO5Y2
KzUeeiREnzcIpzQH/Bd/3TAqk6xppFDP2AePfaPqB5YdrCVEyXu1VNoMfbiXh7hNqlTedMOmcpJ8
g9rSBVGfvbsjqUW2eCQPyc3nQ42sYmvi5qgIEZr8uPIGmfbRTBFXfHL5VyEEAzJXkSCZ5PPKTyn3
4FVQRpO7qgsJjoSah89PqGeUrz/uyY68X6oGSOdYobjTcIN355qT9PPDyj1NYLe4HHawrLpAUY0u
kHvQSsgBNtEwQIzaw7t4ks/lSRidutrYjDquPFvpgEglQxPEZc5/DXgm2rsDAAj5kA5DGSwHXZwJ
yJYp/Yk9eXbolqofAdD68rg8xF/c9XuPcz6S5chGVHKaMAfKocWUiN0O8/gMcCboBUXBpI9FTrCo
E8p5ywRCACNWuTS7ZC0RsXjJHCRiPiTMLRnw76Mj3oM8bdFE/D6dx3W4LwAE7P84X2uWL9QIxFnc
VZULQ7m9ke+mkm/prw0dayphNSUl+SyUP7w4pLUfR7EADV2GioLqNqVCHsoNmrs/H/7tR3KhnGu7
RdmaqFApkTGFiYqM2alVts4BAOSBXjnzHvEsUwsxFf2Xh4T26CBiOgIsUzr2nQgkMoxQJ6Za/Iqt
rQ58ruHl8+XlHgRcZAXUuOSjNgZfNs0YWluT72vquMwXsZF78thSzwzfJU0JGMb0IuRBaJcRWl4P
BK58+o+f7NVfykgQVSrGrExMmuXebKZ1+yJ3l6jU1p3clZtGxhY1066T4U2fT8jfbj4Pfr6a/BnF
RVyVl24KXopvPvvr67fNCaeVon8Z6KSRb6piVuQaoSRoiSEKRYd3nFZzM8n37mAr+fi88kPrxpgd
vEg9fzxr2ivjXbyIUe/j+Vh3d0lLxNoCtMJOjUu4gAAUL/Lxs/Kn5GMAJb9fWT6UT8hjHy/3x++U
ygDPdcopHOuQnVVlP6fiIvt3L/N5TKdLtIKn7X86HZU80trwZHKaupM17bQc3Kt4lIqNKs7XXFAS
5LFJ43qTe5+bvx8rRC/BRpJzUPg2CkXBQyl/plzj90V8+H/7u/LXPp+p5O99PpZ7f/+vxDv8PAbN
Gw48X8NC+Gqr6u8VoxmIeW64Rkzc4VxDoC3VFzNMrF0qVl9yM4m7HlW/jQPcaa4Po65yikaA3tZK
ATmTtCOr2KXbTmY7MFCwcS31i5ECE/pbLVw2lf52rEyaX11S1ztZHlfxpFIET1l4ittcSWgTjJ+J
sEkjEktzcfLLjSwsfz7845i467VZQ8ZmlbO6S3Gs7kqTL7mcOm07LI0Ojmw9phPIFmwiJ9pO1T5r
+1e+jvGkaOqF5k9+SOhebkrutGoxMqaPD+atmWXZx/8uuxeOvIIas0IQkBXOxp29apdYfD1tm2GV
a5xjmST9Tu8blB3i/jiiZmHKJnZjjYFJbtqeElJsRxBTEX/O0xIe6RfKb8kylLI6YhVeT51+lR1i
+S2hQ6cn43S3qbfCyus6C2ao9T5I6xYLxmV2vzf4JveTEx29rFuOeLUGDRCDGX2NUy5eCbiQ6AvP
GehIjjWI8wruizwmTgdDN/NjO6e84U5ZvdOkXyaNW0jXOB3IiuyemssTRrq7ZYky8KrnCtRUMFKr
O1hRfGosiqiaQk1VblZzuEXtkB3HfjnS13CvtYv1W18fmyJE3LsUwTjVX4hPxKABw3drsXokbda5
x89f+3o/ax9dIdkaEoNtICkh8uHHJlmQ7eVl5seQUAK5+TgD5G5iZ0yCs4l8Z2oorDaUqxM7SIq7
tUXQZ17w0yNq1AH89mt3GuGt3/azRWbilDFf1pm32oNzCx9mPtSqhQ5GK7T3blaLnWzGyQ3dY+7S
okny0aAzRu2w0uUHG/iznrW7MqcMlbnKGMi9JkWlqQH9IXORi7DgE6AcX6mf/PHYUxnssLaLw5kX
dx/PuQwdQC7yw+ch+RMfr0EHmykZy1lh7qssvxM3oUZs8hxxhi93B2TslPvGfuuYorGoTqK3Kn+0
zvgc8ofk3izuXHLv8wn5cx+/ss7JzzzVu5085jSNd0BysLfrkpFAbNS1xJksH3OyawAWSqIe1rAP
5DFHIaYQbdBlXChVyEPySThgQyD3UJIQvtTw9vIBHBlCk107hUC6B+tuDm2Tdh3Cc1OHgdKG04EA
WqhiH8f69lfkiiJyzcxcHrIKka1gkBFH5ZBS1V9PfD6cbmtmuChy8t1IHve0Q8/GCaChsD1o7njN
D1G6742zBkgaudhz+cvViptpSwVO0Q+kVT/mV5YdX4iG8EDgbcfiywLRaj70WGihYIfnxmZ6vl3a
L910aZOrWCWlhL4Gy/g06N+JAiUK5JDD/NKhbz6Z6a2WHorOL5Rzld466QHSbLocHGAMIzDmkOv7
UqbXZr4M8wXwVwjZPTz3ysmFbWvdI6qd8JElp6w4ZXBGW0g7fK493YWL64O0nFCv/IAA0uyKdxSV
bX8Y0BEor221AUkyPfTOicwaX11u4ZwW2bNgUaJb3MZfEa01bwiIKK+P+uMQw4bamHRdN3O6QeVE
eCXtCxPHk7q3C+K2kHPtM2ie5q2LuOZrm9516htQln29uVhB/R3x6RXoA5eon/hrYATw3l6XC1kW
78ueIGR6Qbtqq9zhsKSXMr96h9l3T/pP8kJ30yl7obT+1Gzd7Xz0kCbd0q47Yh3aJHfOTqQn37Ho
bDfqyd0WN9qxfktYWPZXxNy0gTNzkyf7UDkhObQvsC7qYa8xw+4RkWzC7RtCjtvyZO3XR3v1zV12
r1yjX8vP+Kl+ry7NhfQZy293xQu2KCq5DrGCW/JyH7sXc/urP67n0/AannhXyYEkHJ83zDwkqO4C
Yz46B/R0i4klBKght6wtsbTGAbyF3bygG0riL1O009HKtnu7OYZ7DGqbvDhA9sHv7tsP0AbIPlR/
mtV9HPvLt6gSNDK8ZWgkaDJT456GI6p0I/Vn+DQUB2bcfOh8hdml1vqN2r6254tzT6zFfXkifO/B
ngOX8PNdctKmrRI+G4TQRId12TFC0p5wvg77NbzER9TZ2/Im2s+vved3P/VLlFJ43uKxixJ6iNvl
gRam7YENPMJdn8IT6pnK/oITvfxu1Gd13X8jqjvV78vsWFfXaa/+qJUdHcQdYD3uEEgtKXW/OT9B
hYygmKxz5sCnOIdMhSffuKXynz01i3+2HkcKgGdtX5OQaP2kTQcDwe84ky7hF9zUzjdcRQsdp1eP
fjbqw9QHoGwex9fl0asvunlUL8y97mkx/UJ9RWVCfSP9APbRd5Wzsrlolc/s51BCVCDq6AS3JbXB
9pFeAHKcJeNGfy4PwDGjeuM82W/jPbixl+Y03xTqRkSUlnirdwocunA7PYyEFsEi/YnA4hdKXlND
8u2HhKlo+xwLiHngHfLy+cSi36edGxj3JRmwwi92RDKc/KIV8V35kd/BG/BZpD3qL9HP7BGQIs0F
HP/2pvfDa/bcPFdn9Z7qQLSPd8PZqjf2tTrCO0eUfTKvT6hHHpSjcZf+wq7soApHT7NV35NySxrX
vtphoGCgab/2h/Ee6ctZPQEIbZ/0eDt+p5qcnbot7pCd8qJWvrOnJbMZtsNjAoSRppXPqiBdNiNe
bG0Laz1jyGYBcT++FifM07rHR9zQhVIv0ZYx9dnUgmwTPVThlo9e7cALjhud1S88o42+hyV5730D
rvqETnG7HrPX4mBh+QcvdgtHUeA3fAbNbQQe1geYbvooDy9cbumeIt0xQqT9zHl4QXQMN3BHSYLi
MPjH9LBeU3rJ8946zPc/wiMm+CA8lseVCzXPfPeuP6on+j9ji2ESwCtxU77qbWAWPPCdnujHbTLa
9JWPbH2JjshYoxGbxTblsr7zXpBzo7SvIh8VFqV1uKrkQjZX50jsJX387hBS3jlEu8xvDuk32C/t
V9ZeKaJFXpHE2mcEizCwaiBQF6CXp+YS7ovAfjJ5zweCN4+k3N86he+cMWnUR4N7im9yVweNvi9D
Hxfrr+U2u3jfzbvsa3QTHeK3UvOtK56Syf+8/WHjpxshb5EGw0YxEolB8ShQTVKbYyO8EgmDpkqs
cJB/o9sSa6NhgnuWdPawS3T3xU6h1VlH054QtdVI4w0qYMEofkXuweP8vTdZRo/MUDxNTEqi7lJk
7ZmJ8zMRP0P5ngn7//u3MaExiwGrC5KPiLVqsP2sByruOu/4bx0WVCjCg+GvTdrSZlAM9DFyTz5B
1/ZVqVR0Dw0CeW9qTZoOK3DOTD91VK7ciXiSdSUv/GOXds8qCKpo4W2zQ8sdM+GciFLzI3ecg7jG
VYq5kBB12xDuPfk4dHgKszDYnWw5fvTaZNtNduHkHl4z5tifj9tKrD5i9Yy4Kt/WeYvSWuD+VLFx
BBBP7n0eg205HYp2uAvVcZtonPyQ9jVa9qKS1aAb3KIlJ9AlukUoogaukzMHsUvtBM25E0wGllRi
02fWtVkU4kP+asnJvUgsBT+P6Vgh9vGo3soqm2xLyb1WKps+D0JHTDZO0sY7XdTkbPRiqrmaR1kO
7kVJUO5hYOuCBMHtsYiJyqBTSmY8kakepal6hnW/1NwmwqGGIIx3fm8ajMfD09xgd8Bqtles2Tt8
FpBUtxx8crbExZiAqUiE7gl1WIrfhe6zjsAuF0ovexhxqdHC/3ioTsjbXaZK3hg+YmFSsTHOE3O2
VXuEHtLs6QHMAX0AWunabBwMyLbRKv7irWk9F0tNxncOmssnUwXKYYZw3gldFPFCW+dJWuNfm89j
46guhBldykkjNmQkbh69HhFMqJof1Q6tJ6sewwF6OIpCnCzRiS6Ib9H+9BNROzY7UUX6KB5/FpN1
fXy1LIeBVcEtgFjWCMqlP7P2jRlZm7elB0W3mYae5npnPI+dq7FyY6MWsEzUadh1tKx3sqwq/8By
8/kQ2U3Ch2RhqAo5pvjzyj6rsgjtpSZkc8ipQf0S7MMpKIrOHxtRQ7bqloNRRIq1FzMlafrQV1aN
Cp2ssMqu5MdjV6jr/rsZ919pxmkmHKI/+jjb7/33//FL/ub1e/Hrf//PU54nZZX8Kzrj45f+yc5w
/mF6tmE4rqfa+h/gDA06hm3ZHHZtD3Irral/9uJ08RTHTc12eDGTfuDvXpxh/8OzHcflV2xdvuL/
Ty/OwjH0rz0n4By6QzMOryH8Dlgc/Fd/9pwSOzHTXEN8Yw5fOxIegAqN3I67NfVfCPslb60gRslO
4IE1TmvuWnh5O7dR3b2ZJT/tuX5fm145WjEcHTIZUcWDAMJAcIe0jTCuvPMOAxSCUfGIKcMp6eLk
oG+MtyCPoG6m1hPEIFf7ERmT8zBjBwHmDewOXMYXJLkojVDsM5Cr4Z01LL43k0hZNHnPfB6Kd9su
0zEHErA3OiQt+ctU1c2JAjIcPP0yY1XalSz2tSl99hZPxwkWofLKCQN3LBN5B/B5paWPrcVJdFBq
dOldmj+5S7SeVeMEYw30HAmpvU7UkL1EL5MdKANzRXKX2jsoYv5iGd7FcVa86D031Qn5VSoybqCS
BlM+6BfyQoy7nujWax2jPQzHyrcWgShjqpd5afuMYtsUvFDqbAYSMAgIpAlR5TyBLtkR6bhzCQe6
yk1v6ye3aVhKqMKwyLeR69N+oUB1zApMBaOSAoFMDeVAYB5JlonyhT5jegULcOhwtx4sbTrLSBhi
R0kHXIlWtC1sgTWgHtMrayTsmMhrFQ4ASExw+csvdJ0n1TOmXd4pOFVybFzVfGvOIMVytP+mk813
bT6yOBKZHmMFAmFEL9yl5mHNmIvPqeEF67YLwa+0IGR2CPsfi8kBxDWXZxOx1AYtZr5H4YEObqpC
mgu3jKh6WxpfV7UbdkWVI+m1bCiYBSSUfnX5C8KGs9LiOYmjWxeAw7aK6vOsOC9qqJ0Bupv3ioiF
iU30WCNI9ztbJ/i1dNxXVKfTvjQUX4eZck48J9k1WAs+lAyGNwFNIWpsqy9Kd5NV1DqwzcBXMbb9
nCCAG/riglUt/9jw0SwEng+4NC8ZhoUcND3Il/o20stvYdhtqxkEqaWLWAKXCsAUosxr3OSI2drY
GTE1jlIfQPiPPaknnYrNEJJFBwsPhlhzA6/ui4NPRI/X/tYFLwDPPbmBtLfvIoME+8GAEaNMj42z
RNcCBZiSZRC2jMp9y0rSY8r0UtR292XpahIPvSLaJc7WaHQCT7X0FxkzN2WovZkUzYgiw0qnlON4
27TanUJuFhqUeQEvInisau2hWYd3qc7XaLK9oIQyhRsP9MqAkWDstR9uAcxM6UC4ZFZ4U82UxD0P
5poyLDQCkgLEOrkCyKaBAhO3NIX5eKqLtPKTcc12a0+ul5m2+2yxrYvLJAfHIyZ/LKp7yqQ5PBzg
r2MwjQlxUvoPq80eq4EiiaeSaLi2pNowlXhOIfzy5wypZZoupt8YtnazPlcpqi+zxNa21NWdOqV7
r8QKPVeJ51cZK4EK7li0OM4hKhA9ATFFKKklBcUeCCcmOGYnU25je4Xns0xfR0AErGZqgjA7PqKd
tL6rs27SjXrraNObblRPOij3TdH0R6uh9ROa1UDDEotjPGNFiZT2ahT3MyTUuCZOzTJLf8rsiSUo
fs/YfWvjbyRLz/tfdqETeEzMsSLwLcvGvOsBJuRzjWG6a14Wd013uUvhPl/RkiYwxFg/xpSooKvu
wYrsrDJe79Qyf2+i6aGxYaubiP4biiWYWbZuyAqY6RHhYW16Qj3/ls/UQ4hleGvz5oQsnXVkP73j
gcEInVU/+hzGSQ1hkJF3Zp0AjwDyEzp9YrvoaJCwgz7NL4v0LqqolKWxhhQ8fCii/B12Kr9lLhZT
bQAra9XekYl8UKbmLvceY5eySkziiGdiQa/zkBqffmw435ZuuNp19zXJm9dyTu46kqv9yFYi7Age
vNO185B1D69FuCRBDTDJtXQidEcwjaPtcKvSQz9hgZ7MADPNGLJROSI0g4gOmnNo65/lL6Ji7/I4
nwN9Ua92b3Ehz8aZmOIbnPsncNzQ1RcDn6NFmCvR0yz+1IjKXAznzDWe9TB/zfMwYeWw/KwT9VRP
yzcx+943o/ESZTUhDE3yPKvaNcYWdtBeavgEu6aNdIw4S4y0SqWylzj0h4QAuEqZtodwniIqkg2A
nI3RrQ9rOb4P2D5F7qMRIl9BBUTVFC8nDakVFWY/ee6x7lMwTBi+d3a+BtoUO5vKfdHhBl8qJ+Ir
rixvP8eVQebAdKt6V5dcJd/Wk/FWWcrdWLc/VxdeQJmmLRkRqNh7sUTFJEmH/HuSJDejxlxXC4nE
YWz5qrTdA45KfRum/S/Tas9umypguGkYeqybrCBsBKSvZOROEys8x8p6nErscrruhvt8VM+rIhA/
XB91VoxUWXmTyXvSWd/NAXldjPesAcpMU6rbFZh1cPCNre+9pKr5BbiqCS/aYXZBsN2iJAQ437jC
jNfZTbaduG/0uOFLb/26OETrevOy6xYbG7/73VLGJ1utdiHBdC53oL2eZzuCHnyTxX2iL9+ayVC2
dbYQ2Khrp5wGBqRW7ZVpRPV/uTqz5ka1YEv/IiJAgIBXZk2WZFl2WS+EZbuY51H8+v7QuXGruyPO
cXmUYLOHzJUr19r0yYcWJzyzhlOtqLXUfmirTwoy1QuXBzkV+QJD4+DQ1HSvyeK0iSUd2syyh4/9
46qwMBAsgnuX/7BUZ7wLkagwlN5d84jxTiSUqTXPgF3sT4uoYy/ssGqk62Uofkc52xj1ozf7eMAJ
Yy3+aQP1VcSxpgkr5buezkEtg/OsgYz6Rd41JooKWzXa9ZqE5dZa21c95gIqQv7R8TErIk2HYsC5
wdaVSL99zlFarWmpxb9YipwqRuVX6VEjqvM7HqXHTl1aMoo7ejm3sH2fhmC3iiUPyiKUX6Zsr78F
qU917jrgIuj0BpXJteYVMB2Z6JQMYTmn+UFrKMWPzdcMb6Ctp5ORKa8SDmErvfxZ1WuwhMd21Ulb
OrqtXq0+JDitzpopJtZIdqB5xWx0K3GOaDiWB49WlWJHP/K96P8CDeDB1K4KJMagXIdZ+Y34wyP9
lvsZtzS8l6VQ+9MWwaEN1Z+1tsKmK9B+4+ylGgfhgPEs1bQEADhTjU8yU5oqRUYM5V5yMNUfVSEE
vSxOuJ9qlhBot7iodoW87m0ChENYqbgTpoZuMUqgewb9+RSPWkI/JixNJPfZyNx5PZ+1JryHQ3dd
J8JWX+JKsSbj/FHk8KRKTOu4zV0I9cdJR9oqahs3BK5CU4eWhFbYlOzgpaCaghC5cf5HqNLTPPf7
vEDtRPdLXI6l2ikC0IQJkTW1zS7oyYEuhuK1k0DWDNo46TET3/pHs6n19SYdqR9308cMKLIEp4Gv
T3S1oAroT9FK4ZJVCWd3w5OwDaUGPC5kfYOnSiZgViUN37MuWlgcjOiHSB9ZIxheMEhObSjfUzp4
KP7fjLQ7JKFw1yL9VZXm2iwk8FsQgyacVeR5lM0AdEPHte7P6QVWEdYza/VNatB9HtHBCIb2sGoT
tJUyHj+NDH6hFJsmZaNT4uLhxkgVIO5X0aOawOAQQWzxRveYMshcFMshI8Le7YU1vKF64fU+P1X1
3rDxWAB2XX6sPyGg50+eX8c1AIDeZ+g1LH/47wd480QYHPzvN//95N/3tFXkBtIj9p8v9e/7/9fb
P7/5vLD/73dS1MbkVV94aV906Bosb8QJ2/7Pp+z7QI//XrLG3lqXx4hgPdiqZX8pNYhazxd+fnhS
dv59+fxsvbBz/n2vb+ihA3lVMad1jF7/yp/v8fytJ0Xn36/+9z1lKxKnkiZD/GupUG/75cOco79B
xBjZaiDSyvj85vN3nh/UBm7EtG4QOV6/ldEcgnj/P3//78shhYjXdxp6JRlxhPnvJzjHpd6ix1Yu
KNy09D5G9USUjH2S/fweICLs6gzud4rjsts+2vP0hED/43/8o4b0QngqKKfkvVeP0V44tMoLp9Ws
4gC2S5IrotULUmpix9SZmI1Z0+d4li9A20cIkwgk7IhckEi94qaHWO7H/EFEit16+Y0gi0PLBJE0
tQYoeKaSX3Qc07wE8S2yICumJpEcjZcAK5uP/jBV2jl700/yNJvflJ1WJd58eypNuGHaEh4W6NeM
bv/L+iVXoYEf+Dy/gW3FuxJIVvPjr5GNJ3fE3Ft7ubSF68en3Td0/PSBbYAFhb8cbsjFCxT6OFps
+d4eQGNbq/XkD7YSCB9uhty6Bbv9vXpLd1QTpMgec6zHEWuzhUtNqyVH2iHz6E2S3hQFRoY3SZOt
OGvKvHlonbKjfqKLNK7N1Ot6V5RqMySZjbARLV/Dzi1fBRpDsj0f1X2Bwsk8R5vV6s9McVKMTf1h
TgI6/bDQTZ2S5e+AHO26R0uBGsG0Ie9Zb2Mvx14CMM2nWEvKOlocyUUDqQJezaL07MsrmdR6u6Jt
PeVUt5Q3JL+Vt+k1Ea/C16lFrDKgIKK2lrzLLvmNDTo7UeXwSyu7FJf6HFm0J7rUGUjNQl8zcdUG
mzXzL8P9oxlHCktVaAUP6mfBdpF5s431tsPWKoxMVOtpisCsiRSTthw7+VLMwkce+49yrJxvEtNw
bxy60X78KfBEvlET2ocIip8/JoveIxMFuMacthUywdSBbdJDMwusE1IMja/bJ7xM+bapwFnmHukX
sZRT8KNvBgzYOl/5DN70DTpk3voUH9CO+Cnu/Dsy15qP9Sa7x1ep9oKfxSj7Q0lspmpwCp3ZnE3C
LwZA9g2q5jfMxoOttPTX/4qn4iO31idORbpjsC9xqM2QjNrxLfj8Nq76CQuFwVHplHMm3JJDfHbs
lPqTegJE0mhJctGTy0wPYSXIKhRsr/ir3jrBcsXUlu1b+XIMX/+ouN/hxWftNPgOR22xAsP00Ucy
km7JEn9TpE1XtmQhN2LOnvT6oKZ3Dfbqy6/8+hrDQ7J+KUk3dyrhuJYmx9gReHcK69c3xLRUm94g
syKlZeGdp8jLPhvZhk3CUQaaQwGIQi4kglr4Dc/F8eF0++pY1iZFs+s4msMuZsfx5l08MVLlIbMn
zBbcTXntAJNuEiqd//NdAA033Oag24jfFa8wpbAdrTGrbBnecDujE3XldZNj7dW/eU2xLbdQu1It
hMiQmnlv92QoK+Nd8cBZwHqs+ZvJ9n1I9pNLU5i7wqn5pT80x+7SyWwhj6N+mHDcid9jf9qgSOT+
KpvGR78WY7uYopbz30z5TS3PsDJyVJSn7ebjO/UaX7D0NzAfzu8COwIIExZO3TiaoKl9EF4CfDzM
yWTy5Mty5mEyy3ZIcobbZTDb343Ej8dr6qSBYS6Wa/hXbjQwDgikO3GrfmPDCatsM5/xakYXBZPl
tT/Vm/glOkFKoRBfHjA3uAGSJNb8ETtY9bnpLXbSLV50MYU0szwTMDFypVfpKIudXbQ4tDs8nNQR
D/MminZuuXYb9ClfbmV1Wp37v5QzGJVGcHvcL/w1aju5Q193/IJWFdbNL/HrY0ZY3KKo3NxWPyj/
i9I7kS5QVj04kAzJqRHGkSwWMrr/07ynrGUoX8OP2tpFd6g7V5lsw7zRdk/L/99YPCLNc8fxd41Y
pC28qLWbXgN7+qh7W4cvIQxLU9Rm1kyQqA6OBXJqpcWayH9LrxEQNLTk+/hbqJsZ7zvq15THHcrS
ByZL6TEqTojuivm4Rn/68+gN2pHRmXe1VVowMJq7bmMlRm60KmgZRUsKIGGZ6dFjjzNceZB4RK2V
/EkHu1C9GVNeM9+yCkMLTZBs3rNGMBkuXmWf2tZVQtpnq+h7rOqF1wS8RnLp6ZowPgut3MNBdOLR
j7+0ppnJcmJc5DuHJUcgIjo7SslsDmO4KVGyxcSXLxmD2gvPtBJn7nR/EKmKdOfbwD9s0Nby7IFq
yq98O5tY05uq+IMgGO2Y60PkDr6yzD3c64X+HXmhYHnsMSFesnoFuMzebi2n4Fd4zi4zK+qVSxR/
mws3vNz0ga1nCjZx5LPeNoluBhsE+kJ7ful8OGvP/zFOnO8IEu5Cx22vk2jHmjnb4KwvCJNYwbk4
ldfyiilspPjBaDISVKyRhX2kzoTF0TdKQqb+OytHlWCXsjlXkM70jZkE4G0J/YcjiYocKporms2v
+S8nA9vIR4+ttWBxniMfiu21gsSIGWxrpF5FJ0TV0Ep+9L/r1lWpezecUS5TqGWt1B4HFLXs5aki
jHiW7oULJT51pPvqN0c8NWHZf2u5hfVJAD6XjWZy6Qx3Vo/xdqNwELnuIkvQbvm4XdeenUNXsJB5
XGsvSeh08KqC87yJf1UqxEmL9pb2Ql3WHMT3aPGGWebAS/pG4n3vPsQrC/U3sjG0CLfyrr5hCWKx
ebJn1BBRLPWuofJsonXqhrv+a72tNiyDP+FXcBN28qbeha5AKdrUrcHliN2W7anGVIBQ77T6CndL
xyAIiBVoznNjstmc7AmpicjK3k+diXoOw4MxpDG88HDaqy55DKH1cJaHSAsd95vYb8s0rb0B1Mis
dtAH4sRhd2yR2jAR6cu+CkI09rqQsWk9eASsfP1U7Wh8s0gaqO5m6HO8z+UNYxwCHj6KOd3XJ2XI
dhi42sgDpBl6m3uaJVeyK+W+1tMj7VXjJQL6jSPoU+Im5NGuk42q7Gi4k15x7bR+PX1tCf7OFj34
rHvhsvj9NW6ZI8FsSu7MI5fdsDH7W3OM3MQ4Vb7meIELmmUHbmeuLWb5q4zAvlk643k6BuMxrO/I
B+ffNd7PGd6sPzLZ5Eo2DgLGFNRoC0uIW1sLT1JPv0uN/P57QqcNvJlv7kr/CpMWvdzJw35d+8p0
Jke/qewOF79gflMqpAw30GU4roCpJu0CxKlSjaUxwkkFTyi+V28NNuRQdUgT66VAjDNmcIBuN9wU
CBYsoBCPA+KMzC2OiU11W76zt3GeEEhLdJKztbH8e55cfi50nq1LuFJfU47fCWBsQ6DKwjuy80Rw
Frb9b23VV+S8JatavGhsQlAC6mpg83htsdF+rWkjZt9Wt+iahYPzPe9QGsfVWEcVLkX/1RtavE6c
eXWlb4HIOnUohWd2V5xXIaExhsKVX7nKr/IrVD5Mgd/Rk3XCiM/qyDrXPmgy2oio5G1ATFDkfXA9
swm6YuavEjoSaGRBaB7tpqMvxEsbEGjkr21cElAyS+mCal0EFSmoJChjQEyDiUS8sxp3KrUIkKDS
SYrNitW6mraTcgRSmTMM1lzhNUheQuy6DulN+4NbDj410+AyfMMP3ub/jQd7X8aRkjoK1+xxJlTl
htHOjgKJx65NNtWF0AX4UaQ7AXWAgoGz5OVZOiz/Pn1Pt0nisp4flMy5l9p8U0ZfDfcq4s3W+vDY
0tPdwz3bl+lp2pUWPdQ8sY5mKBxL6L9Q9kns5IV9i0VLkByRsGjlBB4+p/SOcT7/SXILp8vT41qO
qAi6Yvk61E6demjGAaqIV+T5BRhSXAFCieMGwSq5vTyE92D61JFKCJfNBSHc/NaJJhHhRwfCTAge
mWVrrV7n4xSbhquh5lU7BBgPL+yPBKjzLvcQZMzUI0Cjtu05BdC38pb+Das+BMvoMZXKa3YR0jeK
OttHbeqIRd5bToLxhJxzSf2A+UNrnU1iJvlD5Tf5eR1tJ/hEwVuWuAW7AZwKe4JLaZYyuxkacehC
t+W9MWQ0b3ca2ZZ86qUj4QznY4deFDSsX/13EYwAkm3s5EETlFcrbgoxIyvfIkSsI2zmVasOLPqt
FYbmSJE2HLxEY29DsRz1ebdIt2njazmmVqjv2lP/lzxhZJ+9gIUgFgHUCEuQGp2sWqMK+G1j5iRW
ULfcABlSYV+0RPIOOjtF6MHgXKW+cSyohhke5ZgUKvJ3Fb0mm0LzJXctbasERSxzCcI4R+gAQu3j
HNZuFu2BowuDvHWfQi4MWtHMHq/IR8GCQii+xqYAKRd0liC2ZueOYuaVBzDfiQZjEw2QlAZNJgOC
Kd4Df96IWjLlkl3EPqh86dqpEdEK2XJkSyurUu7jDY95414JkA3JdziVEEX+RVFBLp1H74snnGso
fu2VkLOcIHaqtiDfj182G+x/QYJH2eWYpnSMrrES+w/iZeGqul3uRoa/rszio0EXMPoJBJPY3crh
M5abeHrjotlzMjoz6ewBC+EoImBir5uz8yTYwxvHA+eT2R1ZN/pWpoTtYqNlEr/W4OEucUd3yX3w
K6uG5xZ+pV/d/lZtSvNW/cj+9PFNNz0SaYLV/VQKO7gpkZTGXzEb0+PAQ/jQiGmYou/AAq3ZnMhl
/fiQn5HoEMDYQWZJ776ESxLaEzxV0/jCzu44rZ3km7BLs2SOMW3/BhlOsOHv1Vd909yHD/bSwq7P
MXNPYhJPjdcOpEZUk6giE6XysTjmh3TLDZndBctiwAMPDY3l4AV1vyeCy3ZDppdui2NR+ePr9NM3
FiFNjOpQKPoxUq+AEcxqiNTtDUcfoXIwQaKnzySHmmbKCza7KwMKKsFXIw4Bm1jfp9RzT5Fdj4fl
IJkui/4iGMCFrOrKNlaee48Fl3J9dWjp7Fn74sLiZUVmLrVy8AL2dNpVenNF+DT6ULgpgm+kfZQs
s+zxi6XlD94X2NVqjoYl6BbJWhJZq/4rXqUzy513yUkaTh36lj+4Qee/8Tk/a7vSwzUS14rD83rC
4Zh843W2N1yOvfJAkF8hHHoM+mORfM7atl253BTMYl4uRw8UET7OyNu8FEz7q0xAZXwkf8jJNVdC
ydVf/QIwCffUCfJvDTrheYXs+rJBFi7CzTyHYjoxtbojmar0QXi5trpPWbQV4AL3iBzt96x5zRGs
JDXR951jt6gdqKgPBgdtP2jW3wBHcQs91AGspqKfBSQuEUJDNMNSETbj2/qzrVxWDQTRlWCmB4Im
7C1+tcGFc32dRpekHWsF1Ab0T7oHbd3Tyg1pBv6cMrrt62Oc/5VM44M370YXDVV8I/R6oYUknQMl
Lwod8U1w8asghJ/VfXdCx7h/HV8yxF03QROZRLOKfEKsX/xcg32sT5hDtr9MoE3gcQ80LMUWW1aP
ov9msNOvZt+szOpNjTzhO6hgalg5xIXBocn0NFDEgfkK8lLb4X5duB/1N/qV+/Et2gUfzXXkwCTp
ROOjhbhoRmcr7KxLo32Uog3D+Qtlh8akM8/MXRsq2kAIYcOCTm0Oe2w206/g73ApDZQgNhLeh+hl
xJcxNXEGYSWW67cYEcQO1H5fDX/GL84z3mYh6hILdZ8f1d+8o/gB3kTOpgh/q5aiqpXesstbacnh
vj0TjfS3Ncd1iQ/krgN4RYqm9GFcADN2xLGgA+3vozUjizU7qvZM+9mvvPOMV2LzHZJO5Jdo7/Zg
mKvP1Wfi8iDF9CV8gTDYr9BK2aVUdFEdA4NxSSY4nosLsUB+Wz28N41qGDO1tkBAADBAetinzRj0
2V3Ajl9EyjI3s9vDI/X4rrjaCcyhpXsd55WDOIM1O8m+ReFc9XPtWgXOqJyw7Kw+wHxRlCZWmIhD
9XaXv+vdcWpeeeoHkQJwv0sHbvVoII1VZveSg6AGg0ugk1f8trYXH39A6Ir1VtT2QeGq853/QGQM
KDjLPy9ysMtllWaOq6GdkTlbL3HoOj7hRwK13n9LayT9frLcHoQd79GD+HvB3+LIrP8GG0GJdPJb
+OkIRAc2G9qeHH/BRxYXgMCN12ys6JeVfvuqBTtUkWSyK3z4PsHpCOELMA8iXrIlAEsazANrw0B3
kVmjdAR8bnUf3Qf/LIibDxP7tcY/BMQZFvT6sxd8Eq8X5n1HsELHuEX29oHStTdXDmEYu8aRTEMv
vkT0BTmq9IIboCkHsX6btwG+JmtjMUfs6oS/GN34iYu0XazaxvjOi91JLvGChsLTHyFWL4Duaqcm
Vk62aU4fwgvHEAIk7DAwTij8EERhOBf6OagN9iMvcWo3gzv5y4DcuCJ0fLWAQpjJWUkWzYkIOywG
w9Cd5w6YH9huL+Tq1SUnq1nT1nJntIYPYi22tWjZrqJl9rHpEZcGn/01+iZ1IS4Gy2WDjF22Jc1f
JTsSi90vLjLBZ6xcCDETQD9qQvS/zHd2t+lPLnlI/e7WPTgKguXtgW6S5AKowdJ6IWrPNm14wPcC
6V6JU/oD1vt0x/JTsGRaQcxAclNvQ2pvTvS/TBg12MOHCImcLIxuC1j6byJlSlwq42OrO8ILgxzj
NgdWqJgGNZzDeFWcx7auTeJql0Um37sLXLI9gEcNWkMAqn8S3aN1yqeg/6RChBQSmBUxwppn8I4b
G0rEnAPQWLBGSI49rCkzN9u/meESUaVrC8hdQdLUUbFC8ghLYEagaTyAKv2O6gdy9TCtwm2y+SNc
wETZMrw0Qh/J5LJ4QLhGjr8hcM5fhUOxpqW+dOHrElaNiceIQkxJSZHSLUlS8PkYD/JHcUwdzrZP
hk1MPgLiLPJvHYQmxXLZFsT7ZOqf8S0NN2wNXE1+ne68EtuKSsJO1+BMmHrMYE+9rUlqLUyl9HIv
35UVCoRWf4su40s8LTMwfQ+Qz+PuD0l61FSPF8vaC7vWipEht7jQx3TJaXOBp7WvrfE9YhLy+1W4
r5jUd9rjjMu0YyEDVsMEe9EPTHCQJp3DBzeQZoV8mc/elRNipQ6J+pKOwN1ASJPeFoOSkiem72oD
ldmj1EYxlPw1feN3AXZoK1DwO1JdnjtPY1ApLjkTkBBpNUoB2iki4qsd/g4FLQJ0H0NTMomRYWo8
XsooNrgAlyp2VGCuhfFZCn872DEP+jMgtGzB2qf1jVaHdehXCuZ+fivvcvVDYOvnmgWMwRqPxoqs
8SbxsUyeeMk82LJJrSG/QJFgVhbUfh2eg2KJ3XEeSNucSMAW0OZozy4EJgrdLYAVpc/Vc628Mp/I
EvMZPJ2nWwOQ1svYcL+dfOUN2ckYj4otZXrjpzluLKpdrBzQRD4n5Sqv4mQp0luiZpYy+BTWS5Z3
9FNNPwxqP37y57zPkq7YDDQmCcRZ8o5h5Y64r4pwZ+CJ2MLinUJIhCUzws9sYNBrlnqONpw4Cxlx
xksRfMYoEW2a0wmDKpoRbA0rC9xFcUZ0Kp4iEOWN2clrrqcz514g+KX4h7vOABvr9B3Yny+4fJB1
JGsCE2dmvMPLAzslJx8pNd0CKtVM1SZFKZdZwjPjXskGsbwicuShcs4zqisuGkBDQvjZZfx4FW6A
p97h4LNymFsNITMmvWgHcqKzy61cplKgssOdhfaCjrpX34zc4o6+Ixd+wlD6ovBXAbY/6KEvgaEN
LjgJUCXie8uk1Z219Ie5smjxVfYKQUkW0fOdeQfEbLkEhbQaphvce+rjNulJhXg7E3V0uFDu9bF4
3JMMe1O1Yfh5ew7+4vKYtwwrf09lfHmgNGUhQMJcjm0eI7fDpJcdropFxE/4FR7H6E0RpeHltrlb
TIO4NNSNGTqGgGuMVZP7nytMPSzunD/iepkEy0Oio7m3C5ht9LKaCECQNEZL+UZ8tPtgS7IRZpw9
REkALZbe24/DeOONhwtVAoGMyeV9uR3+m9sLL7gG5lFfeDzgwilZs6JcNPXIqlCVDUs+l3eduump
CqiYjFIEFm34bzxEXmxZGMjEsBhUPPQo1r1pOwwaOt3lwbJAeA9+kcfOHXKbqNNVNn5f9Tlc+QJ7
w+zM+bmGJrnUD6CBEv3iLc5StiTDz5GsD1zM4IkKpbc1Gp4FACNgwoU5z5sHsJ4FqJzOQzslHcr7
dqmduJ+RqUQ86GvznsfA7xrzAqAEEFOAn1fLlFqoryDuhDvMVWid1/FXbTx4o4wyV8Hv8Rgkfctj
mIEUNLPRDhGMSfnKH0TifjT21OuYHzzKabCC3Kslj3ei5h5lBNzIa7DUKQIau3FZfRppH1fFZc97
Chssi5Sm2X7HJOtO/SsF0rBBms0O0Zl8o9EI1KPqnKgmbIGlQ1vaRMum4YaFjVWMuDQKop1tqZFD
5Dj1bps4okGPF307xeZ1Nmy2E6M/D91nAk2Mttcy2+TKAUqbSCccpsCrQ8fLz7hveKW4oTRuyA6M
sVRyQtUV1Q+eMZdJNwtrT2svfMntLgyuyoLDQVweSL42YOpt016WtZS5loENdwYUnZVD8gTDca42
z+E3cwcEB+1g5qReX5Vp898Is5cKnQ+nkvHBMY9cOKXTtHD092kD1407ewgOj4S1yPiorceCK5aq
k9WclHcwPEajnZ0y9bFkYxbCKdBW9gph89ArWj/KXR4dA0XVWo4cuDoZhE8Glh2IrxvVWRKpwqm4
bpo5WYqI3dN/gv3EapkcLMjWrCrTBZP74f54rkzLgLodPhckQNnOuNfngHsicWIyxlsGljSPS+L+
F0KQBrkI1XwnAMw3w3LJTeFHxsq2ya/zvOPtl0kwAGVaA89zskDP1cBTQDnJylCvpIqFHqOnNUBq
Zj886MOuLY/dk+418H64QK/x+g+L0dhF37BU89dlvtL6R5KqY2eI4c6N7IFJRoJLDqyQtZXjG0qE
yrQXJ6yihQ8Rjudz2ek03Q/LSMuMAFadHJBnzkxCC7mFCmdXzLFiE6teW8OocJYBR72SipRhqe8R
uQN7OfQuKoywp2y624LHbpDPUPrrt0WUdaZLbSdhTykVIERnDQ1plsGyfhSrXoRY7Qr63QkBkLLf
8w0edU3XVk1SYRsUzuGwvATvjKi4OsDsSkDuVzYroGQPQXOn9dcq/Q9+o9+XeS2feZYArSIFUcqe
dWx1APX0/QkZCpFO37oQLkFy2YEKYFLoXLmxjBtNR0j5AUQZ7P6k+HRawu9f2Vg1BdTIB19VvLyz
09Bhey6VLdOQuxjwvsR3jkCdBdogf2Ktb6S7dbIxopcuhADuhiKLx+kSj1YKVhqMTD3ZlEsXLowV
tjHlFx0tw5/017x0WsaU8Mb4ozXnqrXhIC4zCeMG0ZKpnxKkHAz8zxieGU/nFyp7OJwP0e5B0/jw
Z+jelqoXUAIN9TjRsUKbLXvVCsiJ9i+oyeh44yPwBYxgUKbxKrrCGSBwLVK29gAkVcTe44UVqIL1
EWRpJkukCK8cRnppMdsp4o06ttRAkMsh84g27Vm487UebXipMHpbcwuYXqQWJ3khctpvhfQV++z8
sdwFv1lW1vLl4q3M7uoV0S6CbI2DkeEvkTTrXoD7+QkiwtujGsLK45WpOHFuZxyn+K0yGyn6P5YN
ZDmzcfRbbdhJIChjtlUULtOmV88sS8jpQfuOsxLPvRq2SEUHs9PFTtt9M+GpgQTymaXbxWx2NhMq
Sl4nbgiyA6tCwHSgxqjPkzqUzqD30X3NFjH3O1n1w9EXHq4IdI75hXDm6YyZUw07ZfYBchhuoTgH
RFxsLM/NiMVanbJP5gxLiitjJ5rxXuEKnts5mxE7B48oFD0x2/DQ2HlySCuYZbCQucnYbr8ghLBB
cd4J6oZf772RvJl4OUMa3CIAK6Uj21iPLaMOz5jY3A5FnA6ZO0vsw9kHWMaXjCHBGatFnMhRT1Rw
VAPYfiky8Fj5qzykMQfO+MGQOOxoyUkmPFCUdwEumXpf4r3F6Bp5cI8tJJvRktAhCCcp6PDA7Mdl
U+w3rBnwtEz+eoUTQEmGSIy7177Z5E9goyTr5KvL8Q3zBPgTZlFmqQvNoGth/W1gWgAmczg3IEwB
EXmDLMTiNzsZOXRSRSlMQ2Tz+KcuT0/gxGAuQir/Cc8PKmYvSFJNVl2jI4h9/QqWcEKEtB5fkPhO
6BTqtK2KGFooYxOUpzA5HwjVedVaOceLLP1ToN6oJWhkCSSqQskxrlNuSUcbRb6I2aYCc0qsU8RS
IwrdAk0t8bopHKFJR6RQtWGLm0+IMvZqxUoaZURzRDZxRH9Em27Jcfto0mMVrwVXmnki7ahcx/WI
4WfQajRWTOxcnSI7Q/SGsgqJ1KJv9HTP0GZkgbGFHQMOmUrmdI7m3Os1JyGuCUO92KSQpk2USTMn
1aQLJmOl+5QAev55sF4/3CDV0aZBFahJ5ZwgR7w8f4YJyMOfQG6KReC0WE00vSMLsx3rmCHrh328
giaa/u+HVThDxHx+3S29mv2q0unnZOE2SxPn0wvhvw9y66lqyVEyPmrCDfH13y8k6+Rbf9AS/tQw
en5onk4c/75+fjYgmUBTbL55ahrFT2+S56fZU3dRKKvEK4p5JyzCe0LaIGWhIHhRaBprJIbvb3cB
wjHPq9UXTaWmXnTenp8+v/nfHy5/DbOTn/z7ZpUGm6EhB+tasJ5Ggwn5fOfnh6fy1H9WKc9Pn99U
q/rDEKkkTjLdSmEu1uSVnHRP64bnh6fy1f/3vecPnt9b9ZEvJ+vYk7Vxn2uZ5BZDSCv5jNnfmJDI
RSHyJGn9jjAX7oioLdod9Q1cJUZbHHBFQwo+IWbtE33tqJlWeq1QXUeQmRmymKov8HYCMlBMf9tM
bMj8gjuN2xkRQb0tA6PDSlOlMDLDaUuA0BINtYxqKMIjGsVeLyMCI1VLIx3i9XZW6QjVaC2dTahu
PGqRsXv0uik8xlPVcSAPomqhGVTBaX6QEmUvzbR0E+pKareDPvvGpN/z9tKoAIJqIxVvOI8IMem6
GOfYiul14qmrikIIIInSrM+PlXSqxUfpyQrE13rEj24iPHnAOfTUBo9YgwYtUgLwORy+ZMxCnVjh
SCuH/rWFV1mBWulIJx8qvJHUYSPGEvIZWVPbwdRTNdTJtQx18NtsBIeqFMeguc/JJ0Y6fLgtgvp2
0xcQ9rR9GkoNGXn9M/UCB3RIGLQGbQsriumJkFKt5xBqGppwqCpEtpSQFQpUZXBRbN0aUZtqGFC1
HsBHDVF2qxFGSC6RYeRl/F6K3QY+fbweKdAm5M+lpiGwMsNBKkGZMQMFSMTqO0j621AyaE09KiCv
77JB7lBMRJuigelcOqEpREfbdKM/EMM0bYDxj9GZvKi7BwKJZRRaWo+OfVYmdwMESJVS1Z9kgcMr
I3iMCgowPWDVOqAeNYPtiPE8wmnDLGgu++KQ16vLasm6aIXY6ECIUL3ooNVgHhnHyRhZNYOgeWI0
fpY9VywIKaRAQd/3qGa9iJxdWh9tiwlZMyWG7FlF6afWEY2K6t1IDHUf9hxwuUqjaRWHH9KazBAe
c7/B5gMjm2Gya6Q8d4Y80CghYsKoIQ+dSUt4L5UBguZFdqAdDCvpYd82g3woVtV5HnsYUhR6aUGZ
d5Km/sHHGirBIHhVH6Nnh5dQrXvZKgzPY3FskSP+wK17mFUHaVp9l0/FJolLTC8rFQtnDJ9UoTlo
mjr6ad3d1qGKOMJYw1Vh8Vq1oJ2xpeLcix+xnYV6vEwi8pxYG0BztB9020ZzHultSxTlpxYI58Jc
djskP2HRFZgnxRpkhrwtNn0s7iIN+asRJm0yP3KYSiPNe0n/iUMgVaC5S91E4vx9KD9aqI3+2NDY
R9vHC7qKK5wR5i02RkT/j+BLlde0c6QjfvNh6D3e8hp7UUUy9k1V7+mn6Xb0reyyQPorP1oaaLCM
cTgCqDVASOrUnaqiNiUkw4rl6nS5VKPg9dqtaZ5F43wx3T1NtPlt9EGDxbZ6kCRVSWY12brd0iGF
zEOg/oh5iT5RufYCKeMkaNrr2BS3cZ3R0tajiiajkMVMp1PXEB1VyFZ7LXrcdQyEEWaPHD2i5W2k
RaWWWm8i/lYMHzE5zIUrWprXtNrgDz7bzTzGu4RzxOiQc5gDmr1HsuKFtAgNRKvpgK1VbSP0xFvq
qhTdVaht8wqvkkLDJyNFyNKiaXgjicK8GeXicVaiyE8qdccUye+4yaDjD3m9K6erlJPH9bS5rUcq
a2MLbBg1nwgw+IreCbs5hqYhLA2S1TSHrqy314eYTRtZlPc1jwbIEfZ3iMbFo5d/1ZH8ho6rEUyA
qEiS/g97Z7IdKbKl61e5q8aXc2kNY3AnkrdqQ1KER2RMWIpG9H3P09dn5lnpyshcearmNRALcOTg
YJht2/tvloeZ+u4UpUyEEm999FzncxtYHZmPNTm2iUNMWJGIapeeOSEkLFFn4M3acT5WlgA3GFNF
VnovlrOpHGg6ZiNeFvivN0vk4owVBuhCodSgVPFvRF7dDUntYAeQfgytAHmLGjM4O0XOqzIf+rC+
C6LVubWpZ4kssT/2y0hRByhWh7Pu7eR/xS/gx7wMyQFPw7clRj/WduJP+GcqWY5KfjWSFfPHuroP
mwXzIUjHsAfM11xBJMyQepZE782s6+Qus+JTKXBcw+ZlXnLr3jJWuk05TjsjQ17eKuoTrfS6boz6
XhSIanXjRNwcePk26QyqgJH34hrtNl89ge5w/TOdw7u0sx3gtPitrzVhZzUl/V3ObDfPKLs0uP1s
ZGaJ2yEcP/ZI1x0jGDoUHlSKBO5w1KbJfZI1O9cv3jrfgh9gfQ8hqUMCnRBPdJJs6wn7c19E0zZ2
PXw18ALdFf6I7uHCUOvaYudNTI98hPAKMz/h5gBGo1ueDD+iKOaM67aQxSaoKmUIEPR39uwQ29K1
DO5o7ybTHu7suvgwTetvc9U/tkVHjiCbncNqjnd4h0X7PonRBRLTi0vW8DHFXyq3qr1hF8lV0ePp
4wuvJNW5AHExHJjRdni05xHvGstob3qlr9gJkgpNb+cfof88Tst8h4L0g5Fi3uuvBSwIAvqmxo8E
Vf/iCml9pBWN8gdGxds89bbE7+5raMJ9prE/l65FqtyXx4QI/VBEwDpEPNwZS/BsQUOOyjagZCJL
ANwb3KfTQz12nwJh0bUbZBUtwWRrjbAUWok2KzkAlRHkqVo7OgqTlGZW+t6xn7ZLsMtmJofWCNQE
K+cGJxJyc5jaPaLXPuxdvwJlno73sB5xVXmDuH81cC9e6/VL047yOkpCjFpGfr+A8bKuQXK/xI/S
K8A2DL8tGCIg9MdsALuNNb3tm3a+a43ZBDf8I/IEgXnU9qfYeMZLmixC0DW7MB1/JIsbvgRUlswq
GZATkPI+isbvUeeHe+PoePUBPXIsgPqZNMBaHZuCkD6zitu4LdwnL+u+W/24b23CjUaSBG/l+iUJ
AWI0sITrZeE1/up33daN1n7rWSPlZuytMZTMHqz5fnGS+G6oKaHK1NlNFuJ5k88kh2l4X3lMeLMY
K/uqwlYm9n9rEyXnOfzGgPMspI29kFKUqDGH6edtHYbeXR3kt7O19rDNVY7JrF6Qgq6OKTi4JZ/5
kTYEX48EvRO4lAc7B/6zaLZtc+cl9vroIw19jzABaf2FgIUMgYzHbmvN9aNj9eIuCyi9Iq+zyWI8
fKd0Dembsm+4iKR3bTiADkqzvRAeKdfZQ+FhwoMdu+nYxgYIAThUyLudv1ifHZE9rsMk7q0cSTKn
ZpyUoDdTCOm2TZczLyT3ljL4kAkeJUIRoJps5wqtA+qc5lRvhPVExqzPkVZM+qZAJqC8L1GhIgOO
UfMkam+bR91NOo7NqQO2uKupr6Pu8CxES/rCrXlkGEQyE6RKj3knqeHWLSHvVS99OjAd9pR7m+cd
k8G2j24QfOgaMzkM+JOo4JvMmd+NH5ma1vsOGjZwYDYLmfe4E3tfl0A53brt7QTJmKSl9bV1m8ei
cgIQUGuPpXHLlGHZMnnk5noC/UCREpIahfJ8XXZu33rwsQkjDHompDM3U0UeJEzdrxWx79YpzJ9F
W1KzN6cCSEgb3ybNAdMFlVKN6MYcGnhIuTafBtxGxwLjrqqA70Y3WU4wLRwJVzbsPjpmLu+bkcxu
ZaNXmygaAoBPnEes2zlcH0xztA424hAH5tPOtKqoAOg6Zu+72V2BMwIIY0J9Y2Vt9jQkQbqPB4rr
maJFVhU6RqtYHJyGsr1VjIKsWRJi5YW56AT9SPponUrUEBA3HWPGq4ycFGL+rrU6hCd76eQL1O8l
OklvBG+aoaOXVtaX6EvuQ8FPCeo3wl+zuy4gndJMJWOebYYPi58pvgDlk9DLP6F1jYSpa1kfEK6t
yFST83OjYt3OnYQp76AF4frRDhhguq/DtTzEfXULj/EnbkvJTbBWCZmT7usg6uNqlB0ph3zarZV1
E7YgtwO/K29a0mhlxI81JdqzDg+3W+mfzZWJoWeSr5YmMLIFbIaRmh62SN0Xw0gWht4xIGZJ22O7
AEdnFkHKKQH1368o7sN/6foH3Imie2mmj7Y7GR+Z7jqMnd/Xtmuu3e52FHiaeZJa42A8o592DEsm
Cv5AVRN7p32a91TRS/+BydAGd+nvUxYLcM2JeZW6Bbbn0Qp+q/8yhvOJtIPH9EnSy3ndofLbBgIF
8orh4EwUJPJjxuT+xq9b+pYmvumo9ButiRlhg65kjp6WhNK8N9aivOonT81CzRHpdAfgZETNcCB0
RjuX5+LAPrGm4ugXvfPBncbjSHpkjMLkPl4MoO34aD3QPulOU2fdpB7ygMRphNvC+GHDLMAzPfky
JwyrZszbSGvhhSaEhT40l7vWqnYdsNfOohtdBG7DdeRKDmh/q5zJ2fZL+9WclFl3gpGcW9dUctYv
VmIir0ypcB0py0t81oD/U+oPl2WlQN18jZPG2jpzRJESrHlXA/+PG6ofcYyoZlVkD3PivBj+NO7N
YPGpe6xX8tsUAb9eYiSyE0Pgd+m0+bZFp3JdTuu6QCELSAAPVfFQdt2nNS4PRh5FL7n3uRvH73OK
NxKCPEhQkubAVxF3EJvcrY3EWTcXsENAkFh4iTimvBlldh+3d45lfm1XJBkKJ7j1URu4Cjys44t0
fO6CYnzKzOmnM0EjkR6skDEJsNbxs+zFS/IvYjrVVeX9WN2XMsmeUChtjkOJ00iWzqroTCWoC0i3
Zu79zIC0JRv1NjYBKq0BtTx0a0ZG+hVV18bLyCyCaES/5dXAHZcQYdqOC9wzAwzf1so+02GNO8yQ
QEqW9O/1mHxPqvxH7UcNWd3mQ2uFw10JlnJkVPVX+SPoTGsrlDRI0q+n10Fa84M5GGhqcpPQraj2
jROCA9i2eWJ/sNrx4GcFc5qp3yEmZ18P1nw3jpFztCOHgD++X4sKjdTRp3RRr4cZdY3reVmgHQwI
RyTiWNgq56KIiRNSugFmoyTEh2YTTyvBlF0/wvGldNHw7saN+6UMgp9OYVS7dOi+4UcPACkJ6/2y
ikcnt8hIp/6uM4iKfOZ2tYRK4+KqNQxlA0UfwPjsogQSwNviqfP6YC+IXSBYj8wjVTDGiDLyel4Z
2RI+jEH9I6FM2ffFmxeiLjsIOKgtAGZ6mjAwX40COJEVIfi6oEPsJRTjsE2lStN+Ky1YUKHcLV1T
HVu3ont1mcqFY/x56Lov87iuj7n3IcB24SobjHyP5kcJdhFRJXQdmUWSSw/4DiPvnvqsjXfxhAXf
/wq9/XeE3nyhrIP+33/5GP1F540uqmpff1TvXZfO//OH6ZL9L9N1ZBCQJrAcW1r/8Yfpkhn8y0Qi
0nekR8NFBu6i9IYdk+UIwX+a6L3ZJvJs75TeAssOpPA9z8F9KfifKL1xGX8WejMlsbOvfJwI1Tzs
0ZUv0/fX56SMuv//H9b/NQu0hkJjNW7zNkb09A+XCe3foL0gzvu0CUW6aIMJvf73n80hk8F2oVj6
7vM/rDr0Pu0tYcuIzOUUfOizwV2BlORP8ejTMSjCf6btg7quA81FHuha70yUjKZeEL8TkJwPassU
nozerY/SOgCXQ9993eWYy8d6bTYKOOegi8aBCcflw1/OOrmENu8+/rvvO19ZZ5AtKYI52VyOKa3u
s5mOwdbI+2Ptt+O+U3Lp5YoOvekKqo+kb0iq67164YvuT9uZErXXn6woDFmGFx31f+tdOVPKG+uj
Xr8cqDf14nLk+XB12ncn+LuPf9kXlcp2JoN5CQtwEGZ9vHyTXnMC/94nTbLTKgrvBRWUBK229zjr
K6hNew4p4LhKsFbvHBwTHEFAaUffsstT/OWh6s1SP38Z2Qy3wkdAR9R0gWdzF9XUUldC8ZnRcEtj
ZUauG3BV1MD4rRole6Xcr/fptfP/6SZtewYUvd560O30nWdMYVm3jYOGvD4YB1dJMREi27v/1as2
6GR8Daad3rq8THrz/KXqAimKzpbxoEscbmILxENV8UMvkskajwPEQ1ViWiIlQ6hrTJkqNF1KTkyJ
qTIbDtBbC4Mkv8rj9qBX+0XRcZsIyhlJ4F5ioab9xvVi6OYBl9CppXRIusmXxLVKYjVRC71mZuHe
LluTybOSJlZWQqk2P7psO23lbHNR/mbPuNXohfC4p3rN0YZKaqE3Cas+r0rP9ewIT9W8Dkr3cHYy
x7qDV0qSeWEc9w+m0urQXiCRrwzM3606QFA90AndAj3unQ8FKoAcKJUY7NTgN+IVH0QUeLvGM+/1
zyH44RR6VXqDEgopUHKqgpCiI3Fr8UgG6dpPU3QE3YXc6eXyfSxjN7Yq1lxcvHtl0a039YLE0e+b
mJAiMRVLpuhK1Vl7jNkrNtEA4LhHReH2uxWdEX0XUiU1q9f02QiZqCq6OIxb7XyzBGjTpsouKlbG
UfOkPKS07XyUKGcpT5lM1Rnz8jyzfUqejU/KvzaIVzpct8/XZa0wquKUFlrZEOn1RWk3DTJ710PY
2Qe9Sz8hvV+vhbuVWfRNHiovoSwvTjVup2Ad1WaurnlJKwM4L0yPzrTRRoTQH6nWF+LFFcyYck1U
N1Jl07Uq6y79mV5zLTBQLrZePHGKj8oIU68Fs/L/0oXFRpmCWbiDSTyQMD9V9VJHu4e1alVvE5a+
WCS1d9ox3tDOY3pVG8rrNdlhURbgVaYLwogOYa+lncwuFV4SThV1oRR2ahB9MQ1MQBa10GuXTbkG
cOjW+E3vGoboNznOYhsD9KdLUTLLMi/CnROt94OSX9a74qi38bqpEBGXn2tl3Xb5sVI7u122ETSZ
r2xlAXf5heef6Sj9HqFs42plIGcWd7pKfPmVelP/3loVkl286GZlSpcoezpTWfboX66L1r72sUPY
jMaod1RNfS2U4Z0uxw7KBG+wU8CIl/aqW0eVdcGGimQGzVrJIp/fYPWiB4OxL2LH2l92uW7x0FAU
3NktziCpcqa9LCJUuHB0xNZPP5VKYvXXmOOHiyGSq4b9s0mSrlbrbc9yEdxSJoKBDgi0K5FemMpu
0FDGg7myIBSjEwD+7UHdqjYv5nC6KXwcatJipLKmnAv1vrBcvvpVn+7swUvxPGQh8my96isT4bW4
gLC9QswalOeudu7Ra76MaKRl1s7HFlLztEicbcE148JNhaYosDJh3MOOUS3GGV+IQCkt/1okP2+T
CQuRoUepOUayWWjxZv34dcFfL9ZFyzwrxWdbaT8jjI0MtK2cd3Whv9cy0RWm00o3WpfTdePWa5fN
HhTFtlLq00zNkfVYrRu9QCr6szcmI7bUvOxa/FwvtBb6ZZ/erNYygNn2h0q6/viyqf/PSaN4by/i
Vm+5jNAINKivPq/qve++57wqrela9PR7glLIjrzJna3ck7Vvst3NWOx2T5VNMnEYfHfjWhmURIMp
MjqFmK+UBfjZmnaWK+sybTTTWSj6Xrlq53lVf06n8hjiSAihthVXpRKEmtQg02qvKb2qd+pFrT7W
ayTW0Q6n8/l9Wx+oN8cnZ/CS85foQ/Ve/fki1JiV2esIU0CgEq+3yWAxsP7xTXGYogCVeOWkAhQY
NuqTSsczejXWQa7amao1vZkVEw/hsq0PvGyePy503KyP1P+U6zfm8p36+Mvm+eNfzkblj7haHwRC
pkKgqT5fgd717irPB56/w2/akDqOBEGUMehXsxr0uolBT2+HtouFR9gDTlD79GL4Y01vrpIhUx+s
1y7/qzeHlbxWDopTHeVGygZRr5qeWIE7qa8ykB74/ZznvZfvuZyKERHIV06BXH+qz3c5vV67HPzu
Gy/f9csl/vIvl+PmhJ4CNV/Kg78LuWs1dyqFf7/pLCAth3nyULXiEFv5azZ/ODrqNdcr2m3oLT/0
ljkkDO8XkX6985fNf95H6QJo9oAVlz4Ol1e+UK9e/u98lr/9fBghnjUCUYDzFf/xQ/W1631nLXu9
ejlGf9w61D3e/dTLMZ4VeYgQHwLAF5SmG9C+3EG90DdvMnoeuU+aklqmeKnrEmWFfEDmWQd5xTje
x1FBTkdFaZ6KzXwd8unty+K8sy2t8IqsJtj2Xw5y1H+ev1J/id7W/37eqbdNCjdbKhSkkX3jKpbG
hGCLaTCRbYObPl/AxRlej5prUl0hfgo702udddvUPgIdjoENVIfWnUu+fnqxZqC7S9MdRtck/2S1
SC6oANpVseTZr3bVkXYc8/tli9jCYimR0iFwb4LVdG/0GkKcCKuqfW4yIg7hykOsoGjajfXsVp6S
BbsOHLuluhkBBsbfB7nym0KHeO9cU7WzfKQGcb0ThIVxPdod3D1qXHYctLvcjGZgY7G8MRH93o+D
9G5mtRjcqj7iSYtyY93fpGrWoteKsTumKTFDayI10qvF5IfrTdfCGcJV7Zv2Lh/VPOiy0PvE1PUb
x3KoIMkO6v8KjaLqHOPG7nBOyg34ryjofVlbgJSFHo4vPrfdCnypqj4DNWvoIlQk6am4St8YvaYX
+oO8jkbQ5zAvtcP8eWHn8QG9+V2o+0ZtbgyehG5yUv3zeVXvNcvkYXHhtyxTPN5QiQ0ImhN+b9Qu
h18PtlRvrf9Nf6LXSCrWDg8DR4r+3UIb/f7dPnLf+KMFMxSqshlvwmABiZCiGR04MbVKte/ygV6b
1a0KZoRktLeFfr4Xlwu9pl1o9TO/bPaWSvpcts9rmNTG6zLssvNsQU0P9Af6n/XXJBHCA9R40Bdi
yNWeKMSGQCb+2DT0EIlSLwNnp0bfxlID7+XQOCldUKQAN98dlOP1qYwg45GpKqWgsDuAnRiVEws3
3kaN/gr3aGa9AjEbJhjx9eQj+jY69XCnFwOFar8f5ME3Z6DXkfKO1ItBG0q6rtyM5lCfO/BGYy0v
fVhhmVR1xyGBKiGXmxzF8Mmpphv0sidQsSwum8PqguW4bOs1fYw+Wm/WoZkf/jdZ+99J1tomMJ5/
ytbev3bd6/d46H72/Z+sOX7/z99ztiL4V2ALaUnpgmQQ9sWcw3eUA4dwfM/HsNPmiEvK1v6XJJPq
SyGFZzukfP9I2brWv2yVATZ9CQROW3r8V0L5d6/67pft/1MOxYcqKXtysMp54511vSul5eMr63iW
h0uHGdh/TtgGziKMrEZuyGynh8o1N2ELQy+unZ1BxR/UIxWHdzfp9yv4d2e0TZWLJrVtk8T+8xlz
pHTddUaegFpDSKFwlfUnW9xN7kgVNYyH638+HWnvv/xATgSq2vVtXjaVsX6XkY56I0RGP6sPVr5z
cxA9hr+c6jV7Fc16+h+fSjrSdk2PE5qc7c+nGgEOB1WLhtPSZW9Znr2FBirjcBOz6Ns/n+mXNLt6
apzJw7rFpw385amhPLR2sYf+T2hMASxhWNRdDHwvo7/8N/fPos3/egMl44tLXt/zpWWpG/z+BtZm
4aKei9YQeB+0NsyTbNpNLcXtbKIBI5h6Awk6Wm0PVgW8uT/6D06EBpJd3v/zrw7+7kqgBqEh5ljC
lb/cXx+Mg4F/en0IAoMiZXgvhgV99vlkGctprufnzvV/4gHy7+7A3zQhSeVGCKoagprHL3fAsLyK
0klFEzKyY2r2R2bPqMlPzzAhntsBMFUZ3aXlekplA63ISF5bt93h4sD747bYk0jxMRXZx3++G/rG
//LqSuE61Hp8jBrEr6+uaKuBeAKpm96Fbh3lCJj6nK13UPwwZf9jMO+HtmFHGgIVED1oo/xpyRAC
rYfxRXrL1bIOu0lEr/98YX/7mDzfpnvyTZPu5c8NZh3SYUlIkB9wsWlBkoEMbwmrlwW+z+TyRvjA
F+z+t9pGa+GfT21R//prY313bvX5u8YqZQCeeMhrUsLOIygY5IiiDDG22biy2/k0mwG3Ip0PkxDf
kuRT2QIy+edL+NvG8u4KfunepqyISVdwBWsMeMv255OY09e1MvLrlC7hn09mm9Zf73Yg6Q9ol37g
2rb/S+OswsKTRVUXcMlRpGj8W1Flb5MJOGUB2LNzG7iz5WbMk09DH3pAFQCP5HJ6ZgJBWX8kPjKX
W8n/LPlyG4S0HQcXpXmCWt2ZpzpSXMvxITKHZ9cZnqsULcPq80wHFyTpq7A65A3H+bTmiM1VdyAf
B1EAf6v4HnX8oBJ+o3NtT9W+WpwXchPXdYUEXSfvIugjTPsgy2Uc5PWDiangQ7mCSvE9i7biXVco
sesXah6nZ9cVxxHARmwhNYdzCoj68ZonWt77cVJcGy4SIc3yOnXzh6RRcG4HL0QQuAHXWJpCgYs+
9D4UKzMugU8UA3j+ODsWTXRYQuxu0vXUN+bB7X5kQ/qa++Zt5kTONXxpKujw76dxawfpG7D4t8pO
31R7sgOasFXyG5LyyfG671J1xerOmNlkAyKADzfhODrb30F5hVfmGL+JONnbvn9PQTK8mvhd1iwO
QCs+5rhgeOi+Ahs+6c6jFzMIxB4NphahsXkpXknpn9yWG2TT400BuZJpWZ6tBH0sc3idDH6cXAeU
lkk7jqi7hECnFDepB1g6Z1eFz2OpMLFfCiTUQzowdftDL32bkCW0K+Ojh1vEtVEVb2Bad0Ebv/U+
ZgmOH1+5SwEvEedDDCi+BzEIoZmfakx0Pd5qnkgBPqTBz1nCqfMkGhgT44QNxL4P6Bfr4KaJrce6
GsAvKBZJKNenGZknn0E4kONzEKyHovBu42zk/4Mu2D5lXcXoUkevgcctKMNmUyY/mnG+dTHUUqeg
pPgcT6qhJQMoBfOULM3XDo5EYOSvzmreeupOEfw84DTx4GfmyZgQFkfYKKuyVystXkcf+qwzn7C7
QncZ1ZcqenIqkMRLaz2nst24Zk+bijzsWiOUYApEAAOngzkd0D7dLiy2gLXHEnR0IONbV+QA+Agv
Vq7ouoz7XVMnkPib9DXN0HNhdHwU0YgVCKezHR5WK4Jl32QP1U8ov9YHzyed24NE5b2601fvZ/y+
2Rqf1bibNlDNk1doX1dr07xOBe/I4t4FPZS+2QIP7IKfzGPzpJrypAZn6qAPBikARCiLQ2rxbBIi
i70LJQavqpPTpvUOO6numKXLJysp2zt35tqGHPEDgHsqhhFhW5NeD2fah2NfweADE0ZzbLzoLVUv
7lrQDloj/+LY0ZPfQz4PfU6tuxKZwAIR8ynIeVeqA90tJiHTyYkZpyyDvrgJFTd5XXZY+UA9DeLX
fiSOQN2flzNAi295YVqOaaTqtkY11MdAfaaZJgTmC8vdXFyl/XKy1INCo9H8jr7smPhP5koiHZrL
M9KS8ZuPY9tVbvIdfRthRZZ98tvs1WjcQ5P0X0nBjgvvwEhzsaLsVRo1psuwNsXAkBVMhMAzRUE0
KQ1nrw8IsIRtEOsa/PEkVZ/ZG1zWLLh0x+FUFmcJGYc2reE8dLIBAr3czkt/V6NchYJy67s4XbTz
LR5rBjjl8N4cuDcB5a39ZFJOG7dzC/+6dJJ5N+X020aAN7fXzvfUHavNMtsnvHd4uwT0IdVjih7j
Oq/mTZ8V8qK1yJlQ7sEiGvX5qgnzTXi/epEHD4EbU0vso2Foy8qdbmq7K8HZMel0mqPfK6ElIMZA
/mfgSCanFabxkXcLr174k4thSDgX0JhxL7uScYl0be2+xMAUr4y5DrZ5nX6aI9SyPGicEN+4cbmF
h6zBe5XH3CsxLSczh+2jG6QOXsSQvqnhAMfKNy8SB8Pk1tDFYUSF6VZv/mhC8yVFUXY0racpDG6X
Id3l01hBW6ZyfX5ES/95CIr9XEQ3uvEPxVRtkEAcoHIZCQ2qTMtXywKTa+UUoLol2y0gSq89mnWM
q9y2WoafkA7wja/ES1MGy3EK06MVOICGCwSP8qUWcGLCjjJd+6nBS2UfdeheNcVdHxj+pm2sb2JA
ISNcyYVauJBsut5GejJt7I050eadyNg3okp4gAO0ZMQUpA+zH94MqpIzRPnWiW78idfHg86Hfma/
GSPlCIJwLuJeCKss6yFdLcRIzG7BuBm1Mooqx6SEcx73zbwp8LDgRSZ/LlAArOHmy5GwXS4/G9k/
2JSgrhbGTPBgP4UJPLRouEljBjEmd2KUUeZ653icbKQzB5yJ0GMybj0IVudnV+XqPVz7N2jKXTs8
zjPNpS9aLN8C+zWLF7nJzMSAtYXaZCvxVFPEDN+3XvnHB9vtEsg9E5JkECp1TOTa8/cg9ZgkQTzb
LNB8g8xRPDjKLJVHYcuLmV/Ek4MWAuKOAArRygZZcz38nE2kxvChqICagnWtnstenMqZVyAOB6ys
pidb9eWeeFhNL0Hhglc0mpwvPoxCUJc8Dm+Aj5FaxTYGwTj4Nj5x9fe6806zL3/mM6+tI81P/uQj
11Hi+uWsAD4wdIPxP7HGU0G8V853DdODnVtTCap55o4bobcDIKkfhrtIooXTR+VHYCUJGj39gNoY
6XeXcXGzLtR2V4T1fBvT64DAYOBd3pTN7N0NCnxYvti9HF9KZLhcu8KUZpXfl2J6snw5fUsjeR1n
4iaKFvEVjKBJrlo59aWVCxDSIeNkOWjkTMkX2eGBBadhujMkFu0J2hAOBmCoJu+bsE7uo2Y2cZVA
faS3IwpkeYy5WVx9TwKQV2sD3r80ttA2TwH+8WJJUDWY808JQ+nGTHb+vDbHpVEYSsRMzWZFdqrG
wqKfkTnoCsx9mtYwsbBrMM+1FxRFxLGNsXfq7JdyElDBvuo5uUuzn3Da6wd/jxWltYsAqMJsvysT
QZfp2R+8uS3RQaweM9HDPUWmoo7rDalKrOHzGHXBRZ6sZKmOfVZv4Buv11ExfDCtkYN9BDfsLrp1
i+a2cYdmNyiUr4A8hWysRBSz6X/Ak3gYynRA0rzfJU4C0rUuMMVyG16K7Dmg7uyhDDhBNK9VyNDO
jKiZSTq7Dg0gEpXY4s8lob/Eb57/vZ8ZPswBWft+yobrvHokO30X+mRVE6Otri30RiXx1ji7X1wD
pxQAOoRUUUagRZHrunF6Xn2h1EIC9zAWGcJsVbz3HU4YNB5u5zX80iRjCBjtAfW0BOE9uEZDumy9
oEVXYQnk3l9AFZtYsESUnDZDX6EELzy8kMCpH+K53U1UC+5iq6NyGA2MSPNuwFZ1LwOkOycU5b0K
Z8eydzdWn/nbzl884tjxty7hTVtX6Mr5SLHUkXAKJBpWgV2CBKrNje8DIpqot3cmOq8djKsgapP9
NHiHygjD65YRBuN5qH6iRpbeMBDIiIj8LNjRYwe7JuCmXlMA4IC+3/dek2w9Eb85rX/DO5jv9UhX
OhWTTPjIveis63CO3OPartk+Ik9Ad4Y5VFk+241r79ciBpkUOYchcDYxo8J+NqJNNNvxfQCc1gmj
T3nYFLtl7L7ljRFiClkg/GRnX6u8D8DyfGkEpoymjfSVhfxf0+Pn6qJRJ3vxkUxzsmP2JnZhMt6L
BfqUhHy1FCPy9Elcbfxw3pg2scFKqljOEQFiSZhu4UlZWjSCVYWU0rJHqh/Brcf04UoG1qm0Ae/K
hTDdIEz2Eof+u85f1YB5zi71yO0id5QQ/6QVzYd3HY1h9/Po2TdLZaMPqYKCzKeQbIHLrIyG8d0m
zoIocjXi+4JNIJ1gEgd7HbZCRoJPDerL6j7n/cIIy2wmHXt06orpwxyI7tr0g70Ba3o/OjygCVlW
YrxrfU9WR36syuoDfdLnSkYPOtTtU6aZEnbVFa6jJ1sSvGVR/2xdtZX9s1/43XhrvgbQbIiUq9A+
laCdXRvXG1Ga4z7B4Yw68m9YLhKDMmmaw6jcrqiDqL/A5kdnbfq2tkNIEJ+W2ygPHw2cPa+Ckl2Q
vIHHNwP0UsRZSwKNwkOMXTmkom5F/esulluXiemuRsckdef4enQHvp/oQg7M74rQ2IZxwYuLqKOB
20Ju8BhTNdmCN8EEWt2FWLZyMyT+J+wMv62VefJS7DYiJ3u1Xe7/hAhHUTBPM0SQ3kA5ve5TtMRz
ZiTg47i5Vf7BH+eH1fdeCikeAjKHgHHolvrtKJuHKlSvmLeePMZpEFrNpkpREFyG5sVT05BpRjzc
LJsDhal8Z8kOcnhX3TpjeWf4brGLGjlvw6SEQvfg2cwvferDGb6xqueNJFNTR91ZI2NxDqkQpfdT
+rmSyRciA5gdd/B6VgZUNS0VffDV7g+Gm/BMXevcQqMBlfI2WG8pyW4ktP+rtuBZq8seJJrWlRVd
jxazhZEihe2Yj4KaxUZQaQFotphQH/yXJA+gZzNSQyZ6dooAU47YOkTO9OxMy23SEhyDiNSRPRO0
XZEkb3jAztt0GJ+zRmmC5RGWMNW9qFAf9DpMs2z7pJ/BkBQhshfrIR7UNah+tazU3ELNj814+eyK
5XUohgo2BgwdGQbo3jhK+VLNkp0cDoFvPJgeoRZMWcjjvIfWmNO41EXYWCgGampbiuJeBVPcJwJx
NVmt0/V28D75adDi976Au7TvRMM70XnLU2OUeDsvt3nWP9qkIRZrvTEg7aKXxRHqq1VC0YvGb1P1
yRXtdT0sOVJy4gEr5w8BKT3HFodqkF/rETXRGhaEtRLswmx6ddQUXXG5zPCzTr/pi7fUmFO7tFe7
IFGRMkhZif3WI640VfynkRXkeYPhSOZZzXerq7WjwWeJeAgLcikW2kqF9TRbKGrHznzvpIyYhvdo
jMWGO/9JdRhDWX8BIZGZ9Db+DAc6QbdJT9sMhfDAsfuOQIMgmLkedV6M5l90NrmJuNWt99WQguSZ
zfQSf+hbNS7b2Or1a/mzHXmn1aR+rAjZ0SkgukTx2HU9RoAexnFYYdwYSVg4ToAg1HqiBfMfkYM7
QLSn3nat39pVZcfAY/6o+x6LCTWNkE5zW59fNPRvbsqh+5rNTEBUR1ujYTr+aJvxWXUl6qnG63AQ
lfc65/Fran1PEbCNOoHMYF7SzRiPi2PfmwEqzWtCq1ApiLHj7Ynm+dnzP8Ju/95QzCzJqrTCxunV
OYYDXcaq7skYPs3r/EX9TGGonDKdYt2LB0+SzPQNnr1KXA6dzWwS/acy/WTzdjSCRMXkIgc6F4xc
ujbg9I1/FfbwZsPQwTzdWk+N0b3Ndf7cBNVuRbAtiHn9ZwL1qyguj3MDKlMVMFJria7azkZ9kaTX
WH5ZRArIOmfeoRI+/8nemS3XqaTb+lVO1D3rQAIJ7Nh1LjT7Rr0sW7ohZFui73ue/nyJvEpeXlWr
at/vCAfBbKzZQZL5/2N8ww7Ct8miqiEH3nVIVCStnp3BJNFRh/ayiWpVnLqIMoz3WCvhfE/hXqby
ClkbHEtClIHadhs5jDeOxAi4FBbCh9SeiBgWboPhjwMPaYEqI2EDLTnAjWlbCAQ6aibQdYbBzIw6
e0LVI0vr94qH6WUved1d9anY9tROpK3W1hyVYsx2jSZ3UUNxblzKZ/Eu8ohSD13/cmih7zWM6h5f
TkxSgfqIYz18pXi4qWrSyTs/Q87HxC8zsi9tb1wu5wOgG37CmpV9xIJq0ty1zOR3e4aBkwD8YEHT
boNxHdjuZ3K+9247c4gvp1/jPJh+z9pQLbV9oLCjmR7JvXzrC9Zs05im4MVbXy3vud73VfAmAwZu
O52hBbMskm5yqIfuLh3G3VQKcwM5ivkBQsdV2I8XpZpR21Rhl5VWoEplZA4TFUYDHmuRu3bV9VGx
2JYaaQYs24oouuX2edBYHsUqwlcGzN5yMGF9GVCcCvlB7JRDspoFAymVuwxyJap7INZUhbCOArgk
86zqetagHuky1RTdE5Xr7WIgDiHuvQQcm8ECWTeL21Aym8xbcDd+cyVQs9kVw2sff2oDeEtItmGB
2en3vO6Nq2Xtmc9yE8VuuCYGne/GyT7V7XQeYlChk9+RpwUSAw2O8+IYGTOGq8C0rqwxe1uqNJrG
h8Y+tq5KVPJSd92djW7FDrm05ZQml4sdU0XYuxBzIpulsWcLbxPHTE8n5zt5og0/J99j5lscNLH7
6iYseesMCHKJi3upZANOoABj8t0lHjT3lDkyQIybIkZMpIaSSfUCSo8eUmjkn61RvnV4wzwXm1tB
FSEyw7e4vMkmLiExZBHWyV8astlLjaW3XyQsolKbAZXLmxnAHGeRd1rWzLnJUb1c2xLJNLp15GvV
4KRXxepZlaaEzYmZm4li81xTZbigWY2duyGQIoDjjKWSp4CwtrrspUb1607bUHO7y+VcbjTBGrWc
r5fZ3PJBmXpN69K2GJtZ5FGZVdnJfHJ8v9LSdn0gotvAqIAAlV89GozQeS6NSX/ybabbJU0AP0if
nahUAEnib/vYeK8JSIvZ9VAdijxIV+qoH5O7CucwU+CUs7LKd00+PWk+c5XSia5m73ZwApDFod+e
zJR1aCtFfuwuG66lDKW12Ed5hh44hlE9HnS3ZFFQT9990/msWTk84SDfYVBicPOmblV52Zeyao9B
mW0Jie1Hl0PLzonCyvtVWH0r0QhtQ/va74uDppdPcBHAOzisddElnhsrIHkqcVDQS1hnuAwwiEfi
ctT77n7Ss08ZVlots8c9gfN2qam8rPGu9EJt41C+g6mowaKciF3pCq1+bObtPNowohrSRmezOhtm
Gl+jmT9l1B66UZB62VdXqLGJ9En7cpuI3iXgmRTjMuggMlZps00Npg1xN143kakjjSUCo1dYOpfO
HESBfh/Ew0PdmVgiI1JhmG6zPHqBogY43v1kW8nWzhoYgaX23BaeqpEG8X4uXW9T6snnjLh3tahL
zoY/iJ1l5zf54AZQxW39TlYdLizxO9pssZ3Ys10d4j6+CMToHJeNb7DXPRV5bxw5FuSPjV04xzae
mP7rHhktQW7CypnK27RK5XHZyLSTR5szB8drcWiUSMxOCa+PZLBBC7zYUdahQTJYHVIvliEjDfnP
QNZ0Rjsf1sFaFnqDnTj91sC5O3aZ/pSXNBTSOFIBLLDgC3zmx2UTJf4TkBdvI8wKgZob/rxZ7otL
Zh64hr9GBWyutJgOfJvWsc0GImzV3i83zbAzdwFWrKio8pOFM2MjPRKTtTzWjx+bcsBrYkDy2fR4
O+1ThTf6EOdwy/0SQE/f7U0tKTj7q6ECFsAoYAJvCcz7bMBFMnjddjTHcaOH0XnB6S2bLkzMY92o
84qC/+bjgdjnhdKEioYB1ue4bCj3i/e9LoFiBwaVR5xB1SZ1Upth1lU3nqbT3Cv1uyYx9LuiioNt
klMaDH15CPMcfJeIPpkSEIXVtrBogY5hh9YDZRW6K1pwiaNe3uuyPvPweCWNLlyZSRofvLQnUSjK
0ea7HmSmvAZ8amjiNgpJJgKrEG08L8eeZNjN1mJGwKAzeeTKd27LAaVuUmivbgZeY7mFPJaEKJ3A
nMHL3V3X8XaCYSrvZjMr7yYLfJlbUKdY7nNYhrVeJ28s7XpM9OJ2rq4oik1bZ46eLL0gIWw9sjSU
JiWgnuo+zgcYrwpb2BCbTPlb7dp5+N0YA7GRTkP+NrW547LXq1/hp/t0ovj6wPriDsgRkwGq8iCc
J03HzTh6SXWycieAvw7aEGdPrzbLHg7iewpnRGWWXMGdRh+PgUzfYhrtm0Q5gZa7lo2eeD9uYvSP
4UEStcaglx4EfQZBTfJoh8+8wduk5ygXBTBzO7Wupluv9eEGqY07Td+4HFkXsBn8+0nsiqG+twFb
+nUx7V1IikKdxY46O1uMULvOis9V1gQcfv7G1fJ2S8X9bE8G9wgSaTmf9E07XjldnZxsk3K4WXtE
9zDUrMNKzU8JtW2N4F392UQ12IW2tFZDRCy0Fd1myt/WJ5Jo8EyNNqlSihY+kZZJ5wGuq4iXDBKS
oksBHQGbqrFLR3EVgtKjlSj2frstnQRhJjBeniuZ0PUIG9WfkhjJtnHmXndxG56SFPdENI9Y62cN
647Mv1UVrz3tPhSnhXozQIuYYyy7OpCzi8YN4g2lCCDnfmQdHSW0XfaWjW/VP25GdgnM3nO5cnaH
ySkn8gYQX4bS4kWUGHTZW+6zg09D4M8Hqsce17mR8ngYEfrSlMiEhe8SBqfZuKuM5nky+Fojh0v0
1N+UYfQlDSsCiceasAQUpUbQfhKJwy8PaXWa9E3CwUzhYQjOfuQeRWcCSFfkqdIDCRvI4GCx5MnT
GN13qX/1XUuFgjWxvg+L8dmrykecL5+TkRmjMaG+Zl7KylfEx0kwhQ8m85MdD/TnoppYIPBGek4N
o9E06h7Wsy7At/R9871iUt7WaadwnOXmzcSWFhk25+zg2odwEnJjOMjIgKdibybnM/FrBev4EtvZ
10bCZuAosQ0yjZFkfx0r/2WyapIEwSEFyGOL2aYfMm4DDaYuH0AXw455mcspMYbmbk6Y68UTk9vO
LZkYCeehDYc1RZZV2cMSYUCu45GxDeKgYTrkBTHa1fI5Ss2neuaP1Ji93JHL3NBBpQ4pNRp29jko
A2hnofsgvOArgYlfzdyg7nUbJXCz04AZHHpW6LdZ/WXQkvNsHudK0IwT9HtlVhNekbOYnVpxBln4
hVHoMtHD+qApEIxTlTvRdTeiKomvHLtpP6dASWrN2pi9Tygo3NSjgp3QiwMufjvm8HuYzdZw56iA
04p6iwWZQkuVx9KA4Bc6COTwLVQLgTR+6J0a9yA9ZWtMl34d6EoBr2Wf+fWtoeM0dVg+LRW92Ave
VCloXBZUOhUWl+zjlqRnrGOkpNjDY+3pOcx7IlaRW+itzwIS7i0LHaGxbrFiUrAap75JVBCETF4i
T79HLA9DP2DN7GZwIuBfuj11AXspISEl6Gj4plH6Iiq4k3ur8o5/rbexlMTsD5orT2dVgKwJA74w
DesXfVEzz4HVNZSvzMLe5xNrldLQ4aDNxGjTI3HK7CszPaIbKhIxs4z6hCo1IStedyK7AEFlbxpm
3RQoIoPgSlYGy1cZUGZEJ5yaA7AzlrNMeVRZuLkaY0mX2WZx2fmstyEfDv30Jk0OAjhF7loni72w
ywt8nS9FLI1tUz1BjXpRjtiVNqjSAaHGDNdM+Ykc7LSzRMby11+KoQRdf/pS0JAajmUr/eOvurxA
BNBF+VLqzHjskBPVCUtW9Zai0b00nBPwysCr1yOS/vVfv7b4J69t6FLwogYCKOgGfxR8NVZvw3kr
032pOt6ZT8WIFwJbZ1Nm0IR9VYjpTqIWmUbjESLSATombtHojbbone8FZAlaZESha5m69hJe1GG0
KPn89buUfxKFebqhO7bnurpnmjQN//gu83rME2z5HDYu7zJsWSC6TTNcMAyzmJxUeS03klUpO+8i
8NBVIRmrhuRNiTmiiF8xy+mOdCm5aKyI0Rq8mGot56aoP50if4nr7CWlVMgxsbUEk7IgDp+LJmJy
e7NIEANdrdtVObCtrKvqSzw5oMADFoWLToNlwhuNYLl2SNQSPQt5eFrlDqblMZiJGVLv0jWJ2W16
WnFjnV6OsYUPAQZRZvd3Uxa+Rvlw/eTJlFDN4I06z4ush7u0bvqVNX4WqsgYSWB1OfPb8AXSFXAu
c7pPx/Bdrv5t/K/gtbh5P+x+lhcb5p/EsXzZtiFMWzqOLv8kWC3HqNBcSh/7CLYKnFdrg0ZVxcch
aqjVSGYpdNOQlQdqNIpoM2XrOJXiyuhh9I96weWAirLrRMyMAceeUJMP+wZOaaqu3NNAPWfOUic7
hkCnKXj3d5ZPA7g0ivMMg2fb6/NbNmtE6KFK2cpq2i7F5iCkYmEG4SoLX4KGCK7SoF4d8dOphmIe
USSLB8Z+2K0XOhqVCzNj1iVU7TkW+9Kh+kaZoagpt0kuoZu4vRlCGlOJMUAVLNIvzsyKmJ72C9kF
CIXmblVOjDy17zynrcOsUD0epmyWfmunvaYxYR7UHDSDPPs4b79l3lKuzzLBTAFb/hDtQj1/6QTl
xszUd27Y0vLSM4CRUCFj01GtkQirdq5/YqJHvYqKj0VpLhH1WaPIhYaBT2177d1Say+14spykkNY
aq+F4PDJc4yrhW8/GT3TPd+Cwx0nLLB0dGUNKCZYTwVWy2GnZUJeVDHxP7RLYqLPykP5Isx4wj6J
oDRJ7UebB+kQwFodvloDWcgE7PlWd2kS7VYqkYCMaDXA4NmbtfYcZJzn6q2CxS/CV20Y77qk6K8n
CRDd6LAj9d34aPokmIxVSY+rrY9p0Xz666HB+CdXFMMW0tBxAtierTwAPytWgw6NiaU1yd5UH1ld
DQA9gH8sve9ae8qdmEUrtg8UOWSBFap5pxpmhVLSWUrDULXpv9Hv/lnx7ZkeFwnMr5xFjK2/vKV2
ksD1IiPap3bwVGbxDdPngyp9p8OEFnE6+EpxVgz9o5JeQcQDNFl9Nl3733w3/2RwN2HJ8O2YjoUk
8lfpeRd1vS/zItq34UhkZsdZBW+CqPAVyhYybz3xrWap1s/2N1nTfwmQnDeqviGVfgw9xarBV7XO
fPcB/+GDsMJpQyXMXwGd/zdKXO9PMnnP0hlzUMh7hmFav+pwmWBbtMGHEK9+DASOLjrKCoClTbxy
faGa2Szr51Q6G5uf7ZSDFBYYyx3dqjeC/0iB+jwlwKy7yM2IOY6clVDVqAh7o2ta0Zo6KwFIsJi6
ovMeQbsgeNCHjMVjXmgAC73mMCTjpwyswlqfUcWKrCZIJrHWnmZ7jx5rIaHfifpeS9J6s9TE4YBy
9annvcARTaXP2/QDhbX0cwkWYp9WOXnLXRRuOS2IC4iDTzITW5l5VxKv76XXzwBs6Fto0OMCq4SB
XnPamLA0V8Iw5m3kaZ/rsknXEfJdjmD9y5Qi1iVOS9UcF6loTk3N9bSHkAauzjUiFOFNLxmQ5zyH
2Ik2KjCzaZ2Z2sHT7Zu8C97sQu920iTvLQVA2LgUtIsx3laSrHY5V+fKK8u7dMLqJRNGq2xqx30d
Ra/tEBXvs4//+4eLzbub5hsygzoKwvaXm//vocj499/q//zjOYv/5uPWZfQNDWXx1v7ls3avxdVL
9tr8+qQ//GVe/ce7U/CoP9zYLKam2+6Vpspr06Xt7y4g9cz/9MH/8/qfWKNc12Ti+685VuvX9GV4
qV9/5li9/58fnijHBmPFTMhgzNMVqwqV/PDatH//m8ZDjutAeHn3Ngmu7jmGxPDvfzO931yGI9vx
TMt2dNPgP/2OsXJ/YwJoKDeVje9AEa5+//Q/pgx/5YmynF9dURxLTByYsxoudXdd/jJfS2J0BMbs
Vfs+YVLk4qOejb4i2snlahP6xyizG/IVibhmNqF8tVovN3iM873R01GD6d0idK1ilp8kqMZaA0/F
smmAK+1m4lRkWyKv3eoOge1l0wanPg83ugtmvkzoBw2FaE8N4SFpAjm2KbStFjzTQW/Wrd2SoiZl
d0LJQjFLg9lnVGRWMaDvGkdeDfaUHSJyTiJpIfWS6zxEW2PPboA6qnhNimzeWY0db10+IhBPTnlQ
lRZY+KLkYxm0prr02dLoDnPp3I1jBaNyglDkhc7jZOrBJgn9K5cL6AabQ7Kphe5s/DpUWWJMsnJ7
hyHBvi/i9KQHNUXpjp5k74cEYE7kRs0WGOKouqwN299MrnfhZrjbO33eO3oL0rlJboB7P0s/Ne7d
iFZ84p599HLHTMEU9emhK5AVaGqa2oYsMmDmAcmMsUGPlaolBPrTrCNLzQtvBTj/fhioHAARSO79
wHkiE5apq1nD+RzaJtzUlvE6o0dENFVeGakwVh7mUOyfJBRlCBLqJnruik0UaGITgz+9KAgLIKGL
cC9wh5mHbgOLsE4passx9Ea4G7jlkhpKHbf3ZYA4TBr89ltdtI+UudL1DJCU7mlwCkmc6d3gu60B
Jqf4QdhGKG7rXkAb7pqV5yUhsYSAJ6O+uNheh4m4IumEtIkAowbIwtQ5zr1OxqtRZJddRCq9JR98
n2q1Q68NEvh0ssto3npx9d0obHqGoE7XicSwTRvkJuSFQGmy8HHay7ZgigkC9zZHyzSZ5Nf23aXh
e7QJxvy+j1rKF77urnASr8aBuVeKNAGtGqpxN7gVbnYupuxs619rmNhllRxHfLlAHMgkjGN+lAQ6
sif9A+rZK1YWc5EcUtO8RTv+XAF9vXCK4r5Lso3j5ulj0vurEU15S76vGdLETvQaUau2Z13Zr6KI
6ot/DVbuejT9je/EoE59PnlPN4zuNwuUjtYSgK1thu8IqMtMN0VHbDWx9goI/M5GJtgd4UjUDQjS
5hzn0kko5kCUg6ycfVfWpEExGTz0KtcnU1Tm0cx3JpaelVPRiij16RDFwYM0XJKwW+QxoU7hxL3z
KA82g1ttCs+49i3t2Aa+BvPRkZeTe9/VzXAt6+yc6XLnzOW91Kb2TvMxziARy406fDQpxI4g24ky
8rMsP6Qw9jFKuLBy2uq6kYBkJxw0ZgNJ3Wg3VuI+dOGlk0r46om/KkbUdW1aojn0ymLVZPFZ+ij2
ECHBgs0oXDlV5aELoiTIFR3RVB8dyq91avs3JBWkYXv0TO3KYdDZlmpsgxOv0WEI4rVvfJ6GsSBl
C/1D5GhrgS26V/qgbhLuRXtsqFcYTl2jx0albGEL2cCcvoUvP56JNSEfHZENc9Up2IRmXm/yqCTo
qwhy+vmMTn1651ZoHDMVKZZMDZE5NLKdrp23VqhfM9Pwtr6HAJ/gaT8iuTckWAzv233ThkixwGSm
sW/s2jnIt1NofIPqq2UgaoZ75Fh7uKQXOvMBQ2Nxbdw4lZEiGh2u+umWBcSpzQ1yP81QkvDnr11f
/xZHBBaAB33Ew3gfBbizewFRy+58eZIU4E/x2BuHXE6USLNgG5Rg0NKx6E40NbPtwBsgJKk+QSWt
T2IAhtRq8/eeXBDEjltzGh9jg9A4acQoPWx3ZwZtu4fXf+tQLdt5RgGDwgd3HDu1PAkBmq8kJ8XJ
Hms18AtjRKUJrntTpDk5dbre7inqnSxwTavEjwkGa6vkbCMeMAKSw1K33xUgn3edS0pK7zKOQgWb
wdvnBJH5VAIzs3kTjqJe+ygEARqQQJ029i7oxY2W2/Yp75EGJxquqTCtoKKnTPOSmJfTpBPv82G+
amMDtG1dXJrjpEPvzew1X8V6CIjhDCsvOTu5+dnrZtLuLAf5fl/hJ/XkZYEIlTz6Kd6ENQkAUQvF
dHkXtXory141v4VO7ByXG1k7jHsOtPd3mYcJxYkOLTBJGdlcCnwcFS3t990KxqvbPtIdJH5Dmg+F
boq1RtTPZEixrS2BAwlCAlPvjx7Msrc0ZyyNGPM2tsknmHtMX/DI8O/gvIq/9Cn3+jKln03TuBYW
+trJuglylDeTN18u/Z7AzPODQRWwoyi6G7T5EpG1+V5Y+t8J6MNUvv79by/fsyhfR01bR9/anyeT
uOXVAuxfz0CvEwRYRcbK931Ce/j+97/9+E8/pqCe9ZtlGsTMUMZlJoqI+x9TUEM3f1PLcWQiQhfG
YjT+fQ7qqEccw/nd0E+l7/c5qPmbNGybiSsvpP6v+z+ZgwoD9OofyqrcYTqe8DyDt2GYCx3g58pA
3SfQFqVBbmHknGglC9xeoCadxFunfvg41DOekRnteTKKdafdJ65hrorOYJghszbnVDnReiNeTLPw
h01Je6xQZuixZR1QVmtHnUr20aLtVAe1uenEIRzy6EQ/utRJyKNjQHutbmmcoAKcmwLVE8g1Jlxr
azL2XuglW0t67pGWqXeku9Wv45AZhSgk56q0H0s7I52w8SjI6jTve2jHx2XvY6Ph4BJ0MCc9WjPt
1/bLQyIw6KYuu9QknWMCQX9baAkuMvqo5UQjetkEDSe8X/skFQBYYL7NzSTLUhWVR87fP568PLBs
IvWUZe/jD0yAuUFo5xuas1TI67ewGSi0Ma6vZj3NTsuG7IqMTogv93ZMB3cS4ughiDm+7yG9zkhD
WU1z0sP/cFqUfPMqnucUoaSnzIGedotbyNkW/tlyZwPMtpSs6oP89LGJsSmspEzc1cQonqEH623C
enFaCluUp0hG58onmqS5yqQ9IKgXBOUkBdrtOrsRg/uN0BkuytU8bKSefgHbn67RZT1j9QLuNjm3
/hDXaz2UaHViNz81RQ5ylCwS19WeOjcML8w+3fYVKamGN877QmZnajrRxVB3zhq3p7gER2hcjngO
p4ukpaHkBVInqjveo55NDhpLcQeLBcKzzggJF3mjt5Vfgn5P1ryby6HJ9/DXTnVsdmd/6ihgiq/B
QD5jNMoYi64uLsnMIBi4xrNmYrq/LGt7vtB62HXgsO8nphZj4k1nOVKqqO2G67lmh5eirzk6WzzI
Q0pQ6WCZ+4asoysLtNBFmNX9DiA6qngj6clgrAd6tZW2GwmaWbk6FiORDWcih6yzSbOlGMbm5I6F
fdZRkewcFwGpegyMFN+epuPw4JK5PEHG0j2IWtsZfHTmeJN5qVABlywtHslNmbY1tZPlsVk9QUbZ
Nf1P9BD6TJYP0eOtBclsAql+rgc+1iAjvg87xUKhfXPmNgDyWTGJMbhs2lMH7qDmnG8wRx5hH+H2
kc0f7hvqpzpMrqI2AI2YhNlJE56+n7R6K3IkL7VXMFHjxelcqt3lzo9NHjrEHWOIZQAkxlStag2g
5jtqfFhguCUUNSrR84mwWWj1iFapBkYkkNS3OAs/jdEcMEJZ4gRMcOEd2iMnS2XKm5Qar6l3BDci
ntomQX9lKg1CZzM799raWosqEqqXbhkHd7xJQtEey9glIdnNnsPYz46DmPp9AT2dhqPLOkxJct53
S4h+tZGQT+5jGlt9S124PQvhlOYu+Jz0xbL55VzPhESv+vkL/7bu8eYl6bhf7vJqluqGYfWbmmSH
DUNCftEhOsaY17MOk0ZwoRdBRoSKyjD0VGjhEleYEqaYjH3PnPZ3QuWELu+dVbncNzL5iqlN7xqD
2n2Ddmc9G3KftcTnULKbN1ZJ1dfxvRf0DimRYQiYlrc0kzlpRLWxef8muwFalkuHHxgZnGeLmpo5
Dnsy+PDZ2bNxwWWs3nh5VVyMHNirKqVZQ/eBRK8AXdA7tVP/gD5CVj5In3BxATNrQWjFZrY3o2Gr
2wFyuWqXdl64zTTiK/u4/WQqWUjluuNWFPmDxMO0jnpMgRkzfWIo4C9qk55vuFQqTxX8zIF4zgsx
md7KacDaB/m56Sui5CPte272OBbBbHW5vddszIIK1iQX2uCyu0A5GwV3WvaGikBxN9KUPFIPiake
f8ixJoV+Wg6FpijuWiBLW1+xexf8sCRNAZK9Qkf6nbp4pT5qTj9mxuy00zoiW5T80mQALGlh/klr
FLqtOQHME9+oRZN71vlIieaGKOXeP1ZDg3Goo1f3ZDevC4u2yoIJfKBi01KrtTlTc49AXpqPJnYQ
+Ra5cb1ZnpkWlgk7Cpna8myEIdPaV4GiRAlunCwu92hQor1ttluq61U+EdSUDQ4QPW3e0LzVsEhb
n0V6Nygq8fKJPz77crOPdBo8yRxcTg2Kr+VraOJ+RVbKvF9uLRtNfR32KM+pmL4OudERxiRNiK9m
vkF3guVy9vSjYImHHw4ams7RkagDNCHgb55m56IWXreBth2TH9x7x/lqdMxiLzU6z23eHZFmnQe7
SIjx08KLTo7ppvNigwWkVtEARMNCTdqJAKfFSpSk69tyxH69YIqBI9zrLQNEl5XkP8dDTVqb0+11
uyeqem6OywZ2HQNYkVPVwr0fbjzstV55CInvXnjKWTwTkRv5+1RyLShrkrUV/RBz48+b5b4G6hhF
qvYds7yMcaYa6Ja9ZfOOW4607iIIHLQyRcC1FZbXcvb/hGRdbrue7RFuowTaVnuOg9ilVsDScoHF
LpvW6JqdaPz3MYhmxqUMoTTkObnujeivNcjjm9bSn5fXXcbbj7fxcZNKm7bDZrKlisqEEP2J37oH
Pykl68lqskAqpZ8bm+jevh3047JptNRaNxnfSKEH1tmgFLATrf2WMf/ajKEWngRuzjkvR0BlD5ov
Ycjn6sgMrWBTiJ5zaTk339m5+FDoYLcRvhl1Dg5+pR3QJlA2NbZiCJ7SitoP/zFyYfPibmVgrszk
1BVNshsV6k4oZB01PdB3y+5C6F0e+XjYyPZUc8zDx2PLU5cnxL5F+nX/vCCvnSEmjBBj8HJroQgv
UOyPm+97qEgO5sDQXsmApBcFRSwShXRfvsfSlkV/gje9Y4Vv70w+cS5g/Vpxqp9jdH1nu/MOfYlv
MHAyYjXq/DXKEKy+6yPLYt4annc7KRLjAiZe9hYqch7VEDGX3eXOj+f8s/scJDOrAhvoT7G3y//I
cqLqjQqUjnqNZfPL/1/u+8D3diMWZk0zrfdTryyzaLhezsKqljkK3VGoCXsWo4qyUBMXW3z2KUmk
EOg+LqEfN5e9fsHQLQ8vt5fL7MfNDIRd1s/TsaUcRV0Lvh0rYWYP6uJTf0QNY9Ev9zDJyEolrgEp
PNi8ZeMuGD23xSbZg9YbFGhv2YyKuzdxRV6lisVXKiqfvwD6PMXqmxS1z18AfpFi+VGg3HTV3poI
XgYjQmb1sjvCvIGlqBnwMn956KdnRV086NhoeOPLs3Ls1ZAoZ4fRZ5Or2cdCGFz2lg264ebHIyWB
ZvVpuZdVS5VRIOH5C6fQCGWR7ZfdyRw5XT/+imhs0lYdQgBPtKOTdVGxFrigK864/v7Hf77n40/6
Cqe8/MXlvrERLjIsqmTc/cuzwil0p/dH3neXV39/I8tTl9tRBcd/tdx+f8WPP6XHhNkIT7b5Ccsa
A8Q/Ptgv7+L9bX88/PHX/4P7iuwUO5Ve91sWQoeZfKaG9WiEfFvIdbVpSnPe68P0MObWuJqjQaD3
qa6sWJ/X7UDzt5/zxzhyKaJ55WNSAgmyvdne5rVu7QzfuWmSsfzCUhjP3vTSOiGoMgCe62rW8m0h
eLpRYKCh/JeRIhx+Gu0c23Sc+EfpzfTcuwmZEclBTUP9L8UEvW2L9sEsIq40Lu3ZmSvKhez7h3lw
h3VX6Z9lQYBza+BL6Z1TkMcnLYzqi1jkHgY5PqY1sgoYOoT6Ghc+6WAXn7CgMD9djW1cM9C2zTpu
coypdZnucKm8+lCEOH0HfxXq/RPW2mgj5Rc3bp0Lp6TgOJGtZdVkJY/GM/ZUNGjbvhghA2F7Xc1S
Mw8O0lxIrcU+aZJjqPG9pY11Koq2Y+iLnkK3za9IVRymr6nn72KlOOtjrd8Gefi57VHuOWZ4sCoW
pHmB1tg0d2ZLZFIZoMsLKg3xRvedNg6CSc/eCZ+KRIwcI6hZuXV1+1lzsEhp61qqAga5aYj0kVl3
yXSXjGDwsRzUU4EKAqmflcLJT82viZ/e0rhLHvvsq971m44p1/VEuEWGwkSv6mRtRvoNfY4J2S1M
D/booA05Kw6rK1eBfJ49V19bOZ3yIkl7sLhWcIjNkX4LjWLCsPhlpYaJUalEUsvbeW77okPaW491
8NiMXnxKNALsKJy065Ll4yY3+p1mJVBBMhtii5VuoxJKiWG6LzFH+jHmSr2yrB6zRRg9zKPxyXeE
z4xEu0SHAFae2WpOK5IUXf846CqmoSRGdAjofg21tTPT4hBmlXUXWe49HPergeowF5IE4owRXHdN
vAP6obLbyMmisEFVkki4SOLPHsguh34APCH2v2t9Q3woeXJ1gviyGYAPhBEDXGMZzQq+TrVXwaAX
qEviIp53tpUe8fhde6hpDli166PuxGe9n6Zrb4KBl2npVQmveWw4Xg3DJ3KvlLu+qoAzpES5DRMH
Z0dS7CiQ5nTecCNia2UFFjj1tv0q1CTL1Z3xMJQ4cFyG1b4A9FDW65gcNwR9FnOi1r5050JAF6DE
LwgNOVmiN3dV79zlK3Q/+lZLDX+X28mXyrS/2o19Z7m6/qVsis+oQ/LV1NP3cCtq1cM41ztgVP2l
rl9GjTWtnJFVJEgN0MU9AgsUcz5Zf1dFvrZkh4kyMW4xEDc3U/6mz9F9MTXyxMhK/kbI2PfgnCvd
S+7qkqzQYEQTpmvfZ8N4zCN/mxJS7GHoIScTB2MWyHaXpC2Q5YRsgRxZsx+mIGIs7x4mRbOvTl3c
WDvLQueE0bjB2DVaXP4pS0vL53SzjwRCZ0zz3M2g0X3Lev/cpDS38Aa8MsklTm9EgOEzOBUZQZ5t
iqexcxDCN94xc8NxW9jxVeXTMZIBLINE///snddW3Nq2RX/l/oB2U1jSkl4rQ1FUkQ0vaoCNcpaW
wtffLvYJNubgdt7Pw/bGGEqhVCvMOUYfzAHesGrClIwyRNkrWbEIban7mGVeb+jvPkCxiJc1QZ9L
O92B1roppeafp8Rch6gc12gI94kuqyttENgEjT7ZyKT5Dmis2fqMUTRqsw7yEHtc7G2LqG0u87g/
BcpywG5sUcHfwrihKkXc9co19e+RQ+Yohtml2UfPUw/1wQ31pW8GIep1w9/knjr4Zg2wysbfqI90
eQhrCM17pdK3ktAGWAm13NHUym2Nx7d8pkzBNSmdu2Mkj54/7CanuCVgFXl8kXzvCoJaiikkP1EM
7SIUVnaTOe4GOdIKBmZ3SuVFY2XOtinSazUaOQIXIjz7oE3XLfL6jTdaqzIu4QYbE9l/w3MX9E9Y
xRBP95gXU1wnLCyHJr3xInWHeRDPIL7CoQn3ozYcc9N5UfmmTRlqIhmfe8ohRTGnsiEBIw36Wx9C
0OgN9ebSWElCxHboX9Umn3j8olIuKGVOl8Z8g3I3TDYpCsIQ9M3CTYS/1ojDhntV5qvSys0V6MAU
r3X0UvZrNy2q2Sy/hUiCsriqG2xY0c5lqqKf4XWH1NLdtQVtalFGgui63Pg+5gSoxtE3ISAJ2oWg
Kdiol65p6ch7JZ8LetgRABHCn4OV+aQkGHS/TOSOOlSJdKhxOnEJKWnt64AP9JHIC/ITnRaZP/Gz
yRIHwKOwyevzIbW5lK/7ItoKv3sUVnJesBve1L297wB0Xhp5eKh1vFUBoMdNkrqX1Jtd7BnAJYLA
y1cd5WFUSeVVlRo7ZuFq7bViE0swrGY8PRRhTBYssR5rhUdwhdehW4CRKhdRn1w5SKnBQhGMEQ7P
wgSGi6mbJVp6X4cT6nzN/GGCtrApQ5Gr168GMTIU3juJuW+eyzC+E5P23HoRnHOs3EtjUskZ29XL
0c9NlgXh0cIyLDB9bu3ymOXGyZ3qdpXTo98obVhPJHAsgzYwzkbBYIyzYNMp666twmLRhczLFBCu
hWbdSZ8BMsF4cVUGebeFaWFR5tGuRWGQXI2EWCnYGV2bEWNYYD0ZYpJhQlw4U9ucCB5ZmDKaH4jp
ItKz01DoFKt5yzIpz8ZgZHQQqcBaIfdaHoTwzkt7J+qUJOWl56fJkZUfscdS3pVJve/y8ISgo9kX
SrwI9AdGWZ8XIkIzgOtpPUB1G/DJrp0ug/pn6PkOINmrEQ633cR91OKqWqa4htAl0yqsvYbc7YoV
rDKvDds6t4MYJsaEeNdqsa9JBGno0FYGSbpC5S9p0RcbG2824ddwaLxGIV91n8l8JrbHZAloec1R
H3EtQOqBXSu3MeCzwC6CH+w5qOKLoPMeai2/9sC1LwwRjZSEy5NOKEdebPtcElYcY8xWOALWiUn2
eddfs8tlouZTVxsaIxyt3H4M+bCLQEf4Nt6y2bspzCa56LEQ9ug2M43YLEd4BAqwDZmya5tdJ1QG
tSJ/aCIgurwindTYa8iRy5wWbIyK1qjLbgllGAPwVJVXnqqpNbvGegKGsZzoOS/rqthTEg8rP2F1
K9kRat+0OXC3Ye+1BJxQLAs8TVSb8lMQefI4RpsBB+cTwxHSGRbzm3JGxKXdYFwqjFe1rp97HjM4
vquBmTYf1l0a0YHp11B/rLNZS48yYDhJCwmwrhk1MCsnIr2sxMBMZXInnDjeGN3ODCh95Vmxn0kC
0oYGhZhTrvQufy1i8Z0IkBG/CkGcAUurRZ/qw7EfZjPKbc6ScGsWpbPG23lW9no4A76mncXQwIDo
6Vd9O1yESWUeJ2xAjqC2O8vgWSZpS0TxNUxB5j67uUzQx7L3wpFSKAqUnkQUrekQyFQLFgtZ/Flv
1DSknTpdIpuItnJYAQURy9aMnE1B54a54wWeKYS9GVcXmbN4pyG/voCs6eDHiJpDnCM1YX5lGenv
bMyDlnMjUYje+jUhQEEPRdOVJTZGfMvVY6MonHeteY/HPOWMrKsssB9Kq1lRwLsyXCdj35e3a+K9
AzyFng8aYLouTA3QKRrIhc4df0chGn6ApqPsdumwVx34NgRzFJORMDs9QQwF8d0Sk98MShOZeWpp
dC5bfXi1ocyv8HVFy7TjW5pPsLteTzgj5n2BbxIrnUdotkPaPhqJyAGdOaMkp1iWOksY+mIRUV0d
jJx8ZLbp2/R2zOphSazYdyuXxirLpMN+zG1WRoTDtqhMynY/zDADhmmDQCKgkdhFb1fUjr2qJd3B
JJzJyn4FH1cSqpp68ZpdjphdQRt6i4fU4cgpJpcljk7mBuuod0xaiLrWKJziVRIZGOWj7qlj7F9a
XTRtoaI9Ym3sGPDcNWZpyYepw1TRgt3wrgQxv0M16UsX0c3Sn9Z1A6QCWcbzmGdcnek9qCyO0ODr
MF4qhzzvku1aOGY82T2Ri2IPmj3kk5pR0qcAlLneWVJr81XC0LDxZ5dbqfRt32TqvNirKHrBe+cs
VG3JhW3eQyt4qydmJXuwNw5AUDFOl1kyv4Eo03jP2LbBCEuzesS7W9y5cG0WxLo8JJOBfE796LLh
zgyDsyIQW5b1zz7gvbPAY7Gce8613uSHUBtu0SEvHLB7563dbfPCBuI1bexEh8zo8oEkWydaKfgt
RdBjlfQrikDPJqBQiEmBt0ZNQaBQQKM5yLIG01VhXHS6SdiXUw37VlzSGgpWDlDdRThld+C4uU9x
vuAtsyAUjITiFlSCbG3fsiZlFPYo1+htdz9B7LpklwLYClfkxC0rRx9CQi2Q7rSv9G3fwg5aVTNR
eAxMHm1H3DFKfK9onm3KDASnCio+GETmkkus4Ne6K+bn4EJpikk0ACxJZ30RtLQWPJsIYK26h2Kh
NqtYC9xrKAq9XZI13WMXHF0aemn0XZ/CaSEz+7EYZ824WOZJI1de9CJrm6Ifz2QjtYHeigkXQknq
I1OEa4JiIvjUt3CqkmUYjrswGl+MHBlapeIz359PQFeIQsO6W9T5Mqm0b12AWIjJ9ZI1wgOAt5va
VCcr167I1TpCQkTsHAeUUrP+1fKmbdUyP7GRr2YLZhSFd4H0QR0UHgzKxCVQCaeho4XskMPg5JmF
sQ0xra/YhbICSDtjrTzSutHVzKAmB7oQ4JOcqPjUGxeGyeq9G3JuiP9u7GtRniLXHAJ6N+FYmcha
MKVEYOgvIMuvI9SKjNr9s1U1jy6wjWzCtBiVTbhI+/h+NJ5D03gMMqjbbYMpLR+ZnVuBkQInm0HO
WarRKBmcA0Bhew8lgylzBpAIE3u+vqf6hBq98tJd2ugwDdIBEkV3F422f6j789R1mIdN86XoRE2A
iOo2Gtt4vuqvx1KStKnra5UApq7pT2uVTpAggYONFaI5kwhxPAhSXFFOBOYMOR0RRKZaUWw6+3oo
tLuuf/NCqt6OcdfbFbg+133SoDZJh1nOUmAxCrnzU3aL9InQpjECyIDj15ACljS/8LTIS7vUKxSO
gXGRj4ofYqVaxYKVQxIth6IkSa9hBNFbuczc5hQCJFmAT2B4iE8eKMOg01+MwK+3I6eAP4iRj3MO
LbdYV/TMDZajuCYP8x514dNWM3wDvKjDJQ368NDBD4JqYmzwd4K6DGyW3zO6qnRPUatH6xl/3HlB
iV3Ru0ua+q3NirdZU2Jn0VHlhbFgp+LzHjdVdB/2HoCoyAUtl7I6175ZIOIWHciqg4xeRZqd7Gyy
z6qJvIiMdaeaiNQxK+sADvEOjwpdYgdLvvIhod5nPkxFtgIMxvgxjDZ81RRgWdLV8a1XyzYrb5k0
MepMVzLg8czW1vw+GQlqtl7BLSJYL1qqyoRkTFArBG8dEXBkroOwZG3mAQczHtEcexsP+QsgizJ2
4mVoyZuQAvTCFYfERmKQ+jQHg/BEPQ4uaJ+cpE37FJkFdMJbZ4xvIzVdDwPUkgiNZ1tetk22qetL
OzEfCy7BV6R7QgAJ2Wz02qmxJx4v7WKISvQ2k9zMG9MJ0TIfXBa0gXG0kuAZqNfdZHYG9NBu28XV
WxzKGtBOda6ylohP7c71xl1p6wfAfzDxIkWegs/l2pXzJCZ1ZfJuWb5YDywHQ3HjTtNtJYZ4ZzzS
VLBSFojsSpcyVtmmzXhiapEXwDfqVTuB/9Xrp0nKJyerKCEYBwL03rrGe7K67iXPX/rGlwtwe6hS
/TvaSODIqmXm5G8mJ5tO5VsQJqTVF7e5skgNzL0M3Ll88Xiet03SPeYssBdTxJAUVyOOtbZ4TslL
r2tJwjwtIpFSKBjOxJivUrO8sclIrBv9QRrNTS8zIAC0igvXv3JhiC7RcbwlbnLlBfe96I5mo12E
bXxGQuZrqdNVqiW50hqRBZOSSz0IxaZWVQbY1QOMa1QPWnTCN/OYtM2PLLi0mhopU1ka3B73UJjD
oujCo28gWNCsg1T2G+L8Zjmr+JekWV8qBMNLemhUkVhphyUAnejcbx8s0ezC4Fs9BNpZ1o5XGgJ0
4PAo0KLrKdq+q9T+J+j7g6DPMyw8Fv9Zz/dPEeD/FW//R0p6l71Ev2j7/v79f7pLnL/IREF7Jojt
ICN99pD8010i/0Lz53pSt6y/DSb/tpe4fwEh8vB7zFo7DFw/Sfvcv2bjLlo80nikafJP/4W9ZD78
L35pPOS2jvjQNvFLO9Z85T8L+6gmJUYIhXmneSx+ykWGqQlCYBBsdES4Blh3HYl/7GLBMH7YzK6N
uun0kKTl76bGikP3KTgFCybaXd+f4Jzq0bGtvhkCd290+uk2f2KnNd3PztZySJvHi4fs0vjgBixs
TAOuG3C2g35uzASsJmOHLBmGffFt9EqUHck6mFhWyp2W6deS0irFqdFVu0qj2svqUQlzN2X6OuhZ
d6X+ISL9u2eYHoVY9H22iNhRUUlYeEdp/WhK5GUD9Sz/yMtUaJwTaLFBXp7mlxudbOnP3+Mnkron
4KJ4nX8GteSiLePVfDhyPXe95y919OvzodoAU4B14SpGUL41/8j8klVpbOczcMsedANYXJtISbdb
6+UryLB/nVQl8tV8TvMJvp8wPe1Ct2nU0CDixCNeLmA/6/fOyqfmhl9n4aM8A/u0nL+u+LqhU+O3
gkMniHwSGuP6cf6ZMHMQsm2rkF/ln0WeLYKSX5l/NOB7MRg4im5uexTJcGZ2GStL/qvRYPDbIvJ2
euY/OU0FwoXXgDq0qsISg3vAuoNlKKajgIQBzqrPvMP8cma871SzE5bazD+B45AxP1gU7Qikl8P2
rf5muvUigFhsiaPd7EVBBmKzS3JegGO8nxcHrwwUaP+41Pl4DetjZphtSwxkrnbzPwmLuDv+P+xw
hzRQIs2qW79fAK8jym4mK27n2zNf+3zw+RqEFs+V0M389XwL/flr/q0pACjQoEhudU5ttPJ7wdRu
1mGDhIAtnhno2wxHTEfML1ApcDzBQhWn2Lz12VbrEY9DCzeYPRFJivNf5x9uQKnjIdyNer3QAR5V
Keu8WG06MGhdl+/n75MfRUXNX8XTU8Qx5tdtErWJ6KRA7n9/CZOviWFY5KA+5rNysBL981cB3y5Z
Ay6SPl5HEQF0fD3/GyunhVqXYnZjUMoUUQvdpL3RU7XJ+PX5DOZf69ON4z0aFiwrx6cjjh6LyHOk
FsVzFhuU0K2lcFhOVh6P/wXmqaVuhatnNcCg65LrQfNvvQAyD+2Vp6QhsAIYJ8Xrk5+l933pxKvI
hoPqovZvILiM8lDVBuWlbvZhL2VoHjoQjZCdWcCM1bZvEcCZrnub5N/MGRiHALDCC+ASJqT3r7kI
8KnmbEkCPjCaEZ5Sw1pTFuY569ZW314humBRSmceuUSUWEcGsX/kNf1vDv3DHGqgW8cS+Z8n0U1a
1NH3X+bNf/zOPyZOV/9LZ/JzdCBYNk7Lf02brvyLmdSxEaPPQnW2Z/+eNg0U8eTRIXvXQSEh+f6X
It4Uf6GuZx52kcw7puPZ/9W0+dEpz6NMIp9AY48zxMKb/uu0GfSDTlZc0e1s+mmrKqujo0a7cg89
49hiyKF4F4bbKAObg1+NT5BZUQCtklVcnkQ5oXDqukutTbAHllSMpV3nF/a8V0/ponhd3py1hjo0
duWiQ0cBCRf1T7iSD5J+GxSay4IEg6orucEfnfVVFUx4mYZ2q/NW4VWLNglcg4XmU7SFCkyKNpvu
zoM0SQPwb7PyL17lX8AY87LiJ0zL3wf3oO7pkhw83fkwkddWrAyMOe22RojpqmJbpRYb7zFc43wE
qewHx9Jh8gGjvPQtEmx+etY+WUkYnx2ft80jFoxnTFgzJOWnbC5SK5KS+RNLNltfS/RAuHvqsg0y
9EwGYHCTsyrC4sh8unZtypB/OP6H5+f9+i2uXvB449T/SFoYVNuhxOXm2zac4LhW10HNlG6NtsGC
C1y4ZbXYrFzc3IrkCpKV2NmKLRWiHIfUgva09odb8vkZ4XiaP1yGZ3+4I+0QAuWFP7zVCnxPRjyE
KApEdfGHC/+wguPCbZOPi2RV65gW5upfb3wTuBbiWx837zTXPdyCCiuK+/vS75eJ0wbnepD7l1PD
rtFUxq7rtf4ka6q6EKXMi9ISIbA0x9lTM3f/3u/8x4dyfuZ+fSbtOfcScoJh8kiK+Q799EzYlTKt
0KC31VTfaWthmNXCV2F5C3jst5HQKcf4dOy+viG/33bbNIFDoC4zhMGo9etB/TCJe9cqui3mMxsL
HNgSVCrF+uujfHbXZ8sR9X3dY6E///tPl6a7GDSMJOHSgsFdTS6XURdOw0RMzebrQ312F38+1Ic3
2BF6QEgVoDSXbA4wQWSkd/F3dEDlArIG4iJWBFE4/iGO0frgkn9/rmgMOECfHI8H+MOAPFJmd/HN
tltT6h164DbfeZm+byN29pSPBeCrYxhjXCjL/raVIl6PldoxNHiLUpPJCh+dte5jDbEKXOQklT7n
DbLZYdx1O0Wnf0guKnvQF1RGqB1BbaoDa9pqvnnwx0EtcS69NYYz7cbkVLuUboPERsg/mtGFC0yt
vTI67UlUdrT7+n6/D1UfHluLPFHdQBkqzd8eW7cJHLNo+eCmJpoIg4qR1c4JPAFXpYXqqp3Xdz38
Uam82yYViD/FeOpzJYFgUZJ28pu0wTmsa1R8OklB1y36lTXGzSqIWI4pHhZTKZ3qMnUR6i+Xrpx2
JR3SqsLwP5nWBZvL+DA0rzCnyRlwe33nQ+iGeWnG3YVmxg9fX7LxMWhwfrdp/YOyY7Cy+e/DRzX2
UieZ7LTdFpUEbNZN+76KfwzFLNPq76a4oJHfuRrFdeC272g0zX6Dwnmpt9GmnGLtIii+5wn/1/VH
OmyAiUrjMfQnYx2hnlt6trFxOhsHfetsAiuVt17n7zz9Jdbc8C4b6I32c3NTq0gHMBnNWpWNS+Hr
kKTbDPZwg55hjuEScXY1KPfKK8q7trugiMi+aiQZw5IHs4UXmdswqfbxFHik3EjkAn113nfqKij7
O1ftE8jgyyLrolUhbtjK37l2elPHtr3zHI3+B1SUVrn4rfGOJojyaqHJzSRLa0XcEPOoiO6jJZ3a
kmCQAfhacGfF0amT6gh4gBRv7Fju2L8C7C6XWpkTRxVQxYJsk8rk3HRPcsUeV9upsrslapbivNYe
gz7aJw1BDkN5h5GMqBiBZqlQ6bnQsWG8c6JHu57VUtq1UcgZ6f0a1vZrIeuTLW6dorEXWWU/mYZz
KybxTWYYn8j7PstgdJATaDmL1gUHVqsObxKd89jGTU6KJ/QpAxh2XrdHYoH+8FT9PnC5ts2qlaFY
eOC6PowgQxPYnc2eAj4oAM5s2LqK8BsjGm79AQJFMIuAUqSJXz/Lnx7VZta19bma4304qlfzdHhT
wrRLVJ7VX3VF+tbVUOkn7a4WyUPiOd++PuInax8XA6MrgQN5niPeSUc/TQZN4KlcSzvWXkLhQ0IN
OQ7xTa3RG6ufbYmK0tP3essOtLSnP5Rwfl90Ink35+U5fDzKXh8+uEEHZAGNC5cri29lbW7i0dTO
xJRotP/Nc+zjUiP6SGZ/uM0fOVKMGBxYQJIyXaB33OpfZ0BKyhomVO6z6OSlxydsbWUZ2VnBOJwl
efScsWegZU8aVxpOlw2D5wLMwrMDV8pmu/mHt+D3WZ+zQbsF2Ar/LkuiX88miTScVyUKtWHOLNPn
YSOgDYhsEoGGS+JA2jfGZSN1tQgEEVO+v0pT+LBZ2N8WiIW2dqqvvj4n87O3hvUwbn/ELBjMPqxE
qopOBO1ETCHUMUmO0NalQ8Q9YZr3ZTC+qQYP2ntMAo71gHkvfcis4nqUvo4E0HhMBoQou0a056Gr
UTR7T8Nw0Ajyvq5aPbg1YvPQYg0CrY9SFSWE3/rZoZqRnoJERzshgeHrS/pI33t/0wkknneEFtbl
j2vaQGia5odWs5Vi8rYwmYPu0pDgXXPVMSnj1FsqFDWIcQSS4HRIdlND4TK15w8+LPFVozu0oVm6
OJBplkmz6suyXWHmoSdNaxnmdIpJDU12EvjWWSdge5kFlAsysWdF1twhu/AG2e7sggsmDiqwmFbJ
UtgF3KMiCrM/rL7eoZ+/rgbceWdMhVRCJmIH/euT5Ru1l41u32xV0pCQEO5oN5KhrsFfrYwL1VZL
eLMCezXc/y5HClRA+Cf30Q5Z8KtOaMAFqR/SWHBWbADhEVgIxic1knQZF9+yoYIMOG9m29BBMvii
uf1dHabueQoilCSIef3jWKusrC28wnAh8QtbS0cl527QB+vSbyYSGsbnqYEbnSZAcFO/sVYw9m5g
Pn7/+gF4X/V9dTc+fM6QhPQiQDC7DTqQligB6qU5GaDKZQY+NwFuxrhQ0nImCdJAZuqZuLWltO/w
GR6/Phf7s5GeBTiTNKMQpv0PQ587KrTINqYrL5NIHgUpnChvHjrfgwlpjBeRTScJ2jsUxwBBjZ4a
x2wokLjhKPNEups48Qu/AGxkzylaxA7spQeUrJ5Ia8tm/OvsiECK8mKbvEhUFc94vNSZBw5t4VcO
SNde3PKyt7XbxatJYlIKFU1hdF9kL7rRW5q3CO6keWzBsMDZd75lpV0jZ21HGob+sE1QlsFdOgtN
hijXcrOVrbseLPCOCrVOd8p/NmRx53Qxczvxm7KtHroWtnMF7D2qqA4inXCNOP0DCvf37Q11It0A
u+XY9JTnytPP2xswXHKGjTRbVyTPpNUVeBTpUUBVtv6wkfpkkHRYfMILE4SKy98Qr2ni5HVhNFvU
jiRj0J+E+szQeXL7kC5BiQQ2E+ESH+ft14/PJ0tertF0gTAIaqj6x41zRehvKX2b4Tm3153CO9q5
gzijwfiKhAFMkeuvpEkv3snxANiIpdbZyE4e1T/WjpR0Bel+F3YXbSfSPQmxreN1EW18B8XS16f6
yYPu6DN2wrJYXLCx/fXdaIOoMv1Yb7Z5GMycnH3RxM/EbJ0GzV7OIVKNJAXt62O+L1o+fNKp+Jke
HTZKc5DXfj2op7RmiCI+XYbqLnULa4WmkfoXrSZHEnwJMtR0SPLQPIB/bXANkfyMqFkFcx+xkFWI
02Chfw3DVm1qn4XmFI23kdHvoeX8YQk0b4B/P1OmTsn7Aqfxwzwbda2ycYg2294t2pVeIsZKITYg
lpj77GH89vWd+fSJZYtEQB/lNip9v94YNPkwqruhgRpFqpB5QNzfrszcuWRwBqTN84tMfCCL+k8P
7O87cpdGHYtpMb8h7+CSnz+UcWMg08JSvs2m9gEv/pUh2R36IbZkkh6PbFdgArH/THB8ApGFRRwT
OE4oBvtwn0gmF3P80kIqpbvJ+TRBC/v6xhifjRqGZPOo82F2YWj/emf6Ec9/iKV4a2rimVEFjpho
401SNgf2jT/CiNWxEmhWTfZrcrwpaSgAhS3XsqbfyCj2Zo3cwq/PSnz2frFC5p1id+uKjw9yGyjf
tHId2U0XxBs9g5oE9+gsbZAXQoOTl03recuY7s8mUHqwYuF4VpoUEbvYzU5jts1NO7ohYeNHF4f9
TWcEV6HfNJfwPTzNIuXeDS8nRhrYlBX5r76dE0El9cuceQF39KFF5L+IQKocppJpIlcs4SJ9RNTl
eOqhqQjyZYcQDVR4zjDQPKeD/W3q8AZpVizvzSr4PpGNmSgjRLIcDofUYFqz6qm8QB7cVKwBvr5h
n9wv10Nuz2AsWUt/5LISCoQoK3cqIn7spTVF8bpDqLLucwI7iM24jcLuytHqtxjB0ddHNua11IdP
MlhaGFG6NCCxfyxiRzHJm1Utqy3WcrmL9U7sIsJEcZhZydItHOOsr+tzpTIEYz71TcsiwwJy6h8G
lE/uAHspW+jO3I34bWYoczSxpSuqbRKNx1pkChkX8rMI1ThNM+N5cHPjcizyi1iYzR8e1882kxyc
ai6bGEktX/z6IUKjGcSI4Kptiyp70QXh1nSLF6JnCNMIKnMdaYSkBNNEyE6wKUOM/F+/CZ+MMoDW
HU84hmMI7A6/Hp+VUt56oT0zIiaSBL0zy1/idcK6FGfmqtb/eMVshaxP3neaVVhVPMS1jOO/HhNb
S9EFk8ExVea9FCZc5L5sndNA0WYTtfVNmqt0ZQyVd6vZLinNnf/dkmG4l4NfbYPB906x9kyqTrju
MoLterSUxKtYwakz24vGwM0WFEga8YNG0BUtVFk+gXNjTSSKjpRfSwZ531BiQn1R3pghBvtR4SNr
6vi5HVBjjk161aRoNyyiAZgBdba9+RDdQavuyUPOgh3BJNZDIsSLckJ73ZtDzie9cw+BMb+QMPxn
YqO2QBsMU9evqeZot8JnGSl7+z7C/3ZG+cs/+FFKtx4TzsnWFeQV0ydHoycPZ2iru/bNKlwUm4Ny
HlzrvpuM+Ieirl/35qKGgCzZQVwVva0d+tpXGC9z9txu6HvXsUQQSmrrPuyi0wRs877JjQjBg+V9
85sYAKIsKBHB4T/mXnrPSqY7q+MA/oOpg5rsjPOWSFA2QcmhNIb4wp3IcGWGzO+HMb7V66BbZT0U
P89ox8cZaD1zeZ9FYQOIYEmOVk2LFgmx8EssOcVNHMlXNFjTq44TL3fTR8wsGkFSIjqMsotoSrff
y7HB99H16QRFtOjWGXJw9ntYwZFBsANr06leRUk94lDLBmLjiLaQqdUQgVGyqu/Sh1ZDI27Mf3v/
lgwnFxG8yIDVkCvGzB5dtjhiz0fKJO/fMtzSPm9dk0yWqL+I5z8KXai/v3r/ng/lr1G1vyX6YBMn
lo0QtHIu3r/69x99FtD676nJuTYxYyMYTqStRXTwsU4eAjFQ6wzGah34SbGHqgX7xNPaYl/J+mlw
CnYvk4+YIei78/evJrBX6zTFzZ+oYDpqRT0dydAwC786vn+Hzt94jFKg/e6U7BDfX7S5b5/+/Qes
52XEWuVSZvhdbTzS25zy+64Z84E1bokEO0HN0coMDUCHnbn3BbGLbKnwrlX3I+8A3kAZoC+w/Rvh
FhtjzI0HLSyKfUOIiqWxTNbLUrtuS0NDcFtdqVS2AABz7WTU1I69qN2SYWMRu2j7t+gOq/OwaYLl
+18zlviHcY48a4YzAPkZohKZ4CutFnU/phqkvqjD2b2SOrnmTejj/yKqBk1KCrKhIoamcopNrDvx
lShUfEWBSa2HEQwiYBvK744K95Yeqb0/lfGyBcx2n44xXuuilOs2N/17JyZ1OxdtxtrK3TbOMN2P
wqCEEajpkGv+dI8I5FwjpuIq0+v6PntK528KbJZnQ5fzYSjltmL7chf43niDQXVRS6O6q0YS35sE
cGU5WfEa1yktOrbER6eJLHhRfMXSlbRZ9NNuE22MvmWNFI9WfSErNKeySqBguPa5JIb6PAtJRpsK
lETkoF4iAgmWtNfqrW2Eq4xrIZWaboOZuHIRkim7iXPLuNEzdMWaOoFFbdbexGV7yvfuVJg7K31w
5dbCukpRqsM0ZvTlQRtNgl1KUtPMvVH3CSGxnX/VKtU9Ycv4prp+b8DvJt4XWWXR8JwUhD7DRM/a
QzPnQzpl+D10MvTCIoDRW+jVpgjsbK0a9G/EEGQ3U9Zdje7gPGagyhCQlMOZNmjNN3u4t22Z3VsR
mTalRuE4jxXI4cp97MLzyhydJ/q/wwZMQ7trYGh8sx0a7fP3HYtVbloC/VIDwyqa6uaOmMJxadbm
uCM5idjfKb7Px+iJgSR9ygHMpmVyE+MSPrlG4txjzLCCKLsfur67gkh0CMf7UlTGrVt7xRGS8V3Q
1f6dHU3JZdxqr+9/S/HCHfImzaEGFKCdc413g9rrFZMMAnLHv4GiRoZWKzB/hpPYp7RAsZaa9c7K
8ZlPFJd2JbayO893oC5FpUW/rRjvUmEna4SoL0OP1qcq4uYGX45x8ER0XSPYumnnPwyCXRdD4c56
8KRdFsqm7Jx7Pf42xNTV/Ne4a+ObKC9XWIeevAxcWuUOctc73rfByhP2aw6fRRPPuSYkUVFJ9AIB
aRD9Tmk9OPreFSffkezHcfTADSWcNkAPPSTu1q1a2hR9Xa0Z8JwLW3OJq2sjDPVRMB4DtxqP71+p
kIUMYv6lPWmz+8Winzc0yWnIyvDopPdehTgyUzbWRisw97qyDFirVGxkJUm61hxQfLNu0qu8aeeN
mdxb1NeSMryUoyz2gZGUe1EiQGya2Nv2Y4w71s43tGibKzMC9GsNQu4r0y33mSN4SuUUHt8nu0Lw
r2Hcs9H39eny/Q+bvoGR4KfUmzq4EF61Ju7QPBO+/zxF7R6mT7aOqx+Fpl4dH+pDSp2NC9h7qjkj
aa/GEmYge5bDOhKwvw2dkDM7N0DgFdm5OU67mm3EwhYo9hXhZVb5PUqS6yTxcWuk4+b/2TuT5raV
NGv/lY7aowNAYlzUhvNMUZYs2RuEbEuYgURiTPz6fshbXbd2X3z73jBEXluX5pB4h3OeE8/pp6HV
VmGocY3RWVetw7Og7humdl37wW62Z5avUXZqk/atg22Gd/pPNpwcruM0MFAlnB9D6j2bBlHSjL9u
lPOrakKS4uc21/zBjVcNNaRROqeg795s3T3hnmc7K6+FH9+vumyWIgclCYYmP38L7GjnkMJg28nW
wWE3AWYcQo414wt2LCEmwZ+5m8Ali3ppxBFFqx+MMBas5WSSussqFEJwjD/A72cFSqw50AxlB6ue
v/fae2q8YV5ZhcRlNe+FLm5DtXB6WiZgx/spA3SUTQQBV/O2TY21HuxtjnjSLVg5+vqTjvMmQdqs
4EE4y1I6TCDv4SaAH4kG458lK2plMz8O3TCePPma580AVcp9zhyssX1LQJA1gJkULvPaqDRXbRr8
DiyoGmkKuXsuulsVRs+enpuVMWnyvDIqk3tKCkNGfwlqnK9ncC2yPlgT+dQRp1vuuxYAkvAGdpPG
NZ2mj3T2Nm4NHNJUmn+QsH5W0rwwKiEhIdhWpr0iMy5ehe38JyHJi+Wfve8GPl9ck4YlpDCsKEoF
G200Zzs3sxWKkBqNq3gylSEWrVtky8HKloX9bvfBRbcIfwaXj2peFnJt51mLhLS5jD4YFHOy1IZV
FeYq4rpWIOQurkEfUSmZIga1Ifh6HAmO/4llleS1QHwZlcBR59YCCll4yYf5ZrYhHTIqaMyS3tqx
DeT1VRfv8ggaAoN/cxknDRpN8FrwSlhaePPZT4b+MCXATWYRb8F/nmwrfe3mGXAjJAQmgV/31Eus
pYu2Lz+DLPsS+PkX40yYS09lsfAHEAYl77EztN+9QfxsLInAQKkFfIhrarCMjsOBsw5O/2SiPU1t
gxdYmggYXFgkWXcMiVnKgWmYY1+chwgMo+19oOIgBrJxcf16Lura/g6fsjysyNApG92dRAaVLzOn
d9cyjK0/jlclB7FK2XwurGYEfsV1SQ7+HuSW2kbYW0Rszvu26X9XXAAzqdNbp9V1yIDbk7rhr6pG
gjce9XR8/NSm5krFYb8HxHVmnEPqKjbgo4TCdEx92lzmjK4l5bEISN8NdHJ88AAb04cMmOKNJzij
XAQZppwyVsegjxUqgzYelrXLCP7xYJ/dM9C7+ARdMNiyu2mOlqGYKOJrWoG8aI42/Q2S9VHa294k
G/j+P2wcLY++53N6WpPLtzTAXagYjNfgPB7PPSmnaiP87DergfSYxVN69OjdST0iCWRQg81xFZur
wszbo4vsFXnfXfahJoxFaXCp8/xuKTbWbVT+GmJZrbFeNaAw+vrY31+EHL/cCl2syxbF6I+J6+td
rd1twrId5Pu4L4lfZAl0/wP3aNVAeTC/vdYADNnvtEQ2Mo74hgUA0+Pjhr3gxm/tcKcM0C5tme5V
RxTuvikLrJnkhaPChqKKJw7/eATl7H7v8RAt+Cmt/Gw9q/L4yHWd0cTCFJ1/Bi7FkugRljGIkuse
LyVen7mD6XJ/lZuWEBvsttWRp1eBPuI735VinwVc+BOzOHaxwlBz/8kak+3sJh2y7P49GCKi3O/B
FI+beiYs1Kms7xVYCI4T1188HscfxVH5+HF0szVjOn8HbDA+6jxPjo+fwmTeGalHFwQPHzrMuAOB
ufVV4xDwrJq3RLbT5q+7RhIWRz5S/dIROM1EQpcH1K0w0gyXDjfacNPjVL8VoDP/ejjonGBReWBo
x1kW4C8cnM84qhEA9r1xAK/5y6IxBRaQBQfRDwXn+L9YoYnfnpt0C18wYIdmjmw878xOn49P0Qlj
B0RZA/5P851FB7e2R3jtM0HjCO2Dc8HE6lxMRGploSk3jSFtvuRk3tStrzZx8jkHVnRkyHcH6Su1
VNU+IzNs40YuzbUIDtoIZ6AwAXFW7B6Mhl61yM3fI5DQpQVwBbF3+EfbRLTCW1nnEba9EQKNCq0E
YOudZBk88JaPH+fUqdsjX+L/hV6iz8YyMdy5eI9HH9RL4EbZWkSMKgyN6d80k93jcSLU7267+982
PXKeEZz8m5T5+PWPu+aIjz0L8UQ87v4F1/wPxGZtWNWSOEC1/OvBx5+Sj6f796+TRBes4NdDFf73
c5seT/7xZ/56JiRcv7n27P/1lP7+gwlegTUs0rf/gAfmhrtr3YnLdPy/nNPHT8Wdy/rAnv79Hx6P
/X338RNSjmKDLP/1ce9xM8YKcuzff9ePW3cDSgLCCr9zTgvs3WX96wGn9IKIyIcQ1N3j7t83c0Yj
TSYd7/bjR870/uCEkwtaQBxqi1qcuFSy5AhUXKm6OQ2m4ZzRUHorORM5nHdZuZ1KC7LT5AMJuu8C
p0w7S8RxX1Nm3S21lrtMS+83FyJo8RzO21wle/jz84q8L/HUaQv+V1RNZy+gE5csubHSs8xusVQ4
EtX9iMDKzsdPWAmQPBJwGl4A6tIFac+2NzV/BbQu14RRB332t9L/QcWWrBQH+aIpZ588CJGhc+Xs
IYjws526i3LtG4IVZJ8TPJAI7k/NxH5hwOTamLP/M/SfXMvc1FPzK5ri4hBp7Buwyun+o+61IP3U
6Il4yQYvJcsh3Sdq9rbgvr5VHeKiam52tFZPsxYkQYHnbIkEWYwMT4TVnQpVEAlKqMcyRO0nPLzg
uTMtxMgSOK3DlRpIJxh8MnDKovmVfhsHMlKdCL8UIaFVGD+JeoIqReiS467LEv8J18/PYYAIlXQ0
HoHooGw7h2wGLOCCDIkmFBY0dgyL7ngqNSoqpI6mFNM4GXPBqRTyx9Rfe7N6jvJm3KoYAxbDyPDJ
H2pgPVlCmnjzh1j1F6NrNEDAUS7TajqStYgVY2OUyuedvcsSe4jGKlHrsum3xDOGx1ihTUipjaxq
JMrE/vSqyNolw2uCfOs5tihnZBqdDPQpR0vv9VCjRhLmKQzJ5ctDDMZk4ZAm1pQQbtLU4vJ8yeQf
OHXTuqUF3lhuHC+AtBYA8TB4DObgb8NYAbuFgVVosDsWGFe7VTljLSu/GIaKd200f6JxzC++AxzV
UcGxHIjq0O4w3gTCs7QEz3UPQPTBO7Lr6Kl2sFudixRy4+CYe/LKsHWV3w2ewtFl9EF2w8AaMAqg
2QCR2dR+Fu1aW37Q3Q4rdjg17ExAp4RYmj0lX2Wwlpc9sdzVBF91YL2JIL1ho1iCUa1rendGYICX
mQ7wH9IXGhq9TVkTLTL2ssdouKFjCqlMqA2QGhw95b0ONh61HEOKUSBxAeLTl8Z+RlAPZ7xy9rhb
JVQ0yZWolNTBOSNbYp8XM5NEVFHJD0JluMLPIl2JTJFFznyoDVBmOWWgltIFKxmMwftkyeIQ/Mrr
Xl0bAHmRypaza1/6mAlDOxnpjqjwi2mh/hhcC091kkzLDNoY1NY23KJ9DeH0Oz9hn0BIIocQIhv1
PiYzsAuUv1b6JibEpWnVu1DZaJzgZBBJFFcA7ptiYxhFy/QD6qBPeA1jrEpva9k/uTbpbsAA8ErB
IOhBZThmC4cwLQLA1pCEisC+QOd1YQ86lPae5y6jmoO5MD/uGjBpwLoweHXo65joF/NXxSrZqNMf
Ri2/+hHaWW9hoqOS97alh1yLtI0NUKSSrxF/P5w6GwBV8juBhTZVbrOm5K4h0Yf+ORmhzBcCng6Q
E+IxFTtp5n4ndE7BSiLY5tIJ88xRk96pup5hj6f5KrLHP2la6xsnIEKYoYel0ExgRHLASXocSBmY
S29v0M2R5WAdS3r32IONA4WyZKoHbcUoo02Jr2VPApdLCWSEOz1ExwbK54q81eRbN4k/kXuu5YUQ
a5O+2xX3SXD2NNcW2J5awDoAgWypkq/2/Vs0imbcN5N19WNFExcOJTtKf+sJjSyTQvnc3G9Ilkoc
RnNV5x86P4TW0agTduX8/NeNzdnYifArahIKLJYQazMkKJV+k1nq1m+SE+wbfQIPsPRZB/qsABkO
kq6Eeb0/tgjnjzSU08oO2F+UgAPwnuO75lsf8Bq3rb11VbwPFZMVOy3RIxgVLsl4XFe+v/M0aESV
NvsOWhXxxR+ORUq6FJBwxiCxV9/bofI2ZMywFp4issWDZAPjJ0bmymlt6IzBUDjuHLMHnDInez8a
+F0lUJmwXXNdsdc8ug5kKteyt2MSb8MUoFFXHFORE+qZpBsvjdvfYzn8tk3oFgRFkQKAqZ24XIs6
URMRKvbaE1uda49ZaLCYlCFPqJy3AxXsE/wzQBmxAmLBJ5KUctQ1an5P7Ri4Slq9EcN9TiKWGvFY
Zlt2ORCOQ4weZV/vYqZeG5RXSr+0Eacs8UcubrwYRo90lxS3aHdsAmCn2WabEwJ0zbehsrfQPe4Z
aXwzQ36n4Hi8Nrx8OrmCtB83krSpBW6obFnmd4Nk9srIG/NRuOkrcQ3nIERZC47Nt1M8+3K8jDEc
cBORxXos7z1WUOhDWBhL3+inp6Q9kqq6JA4uuJLzvYsLQ92UkL/TPORD5wz5ecrb97zJ0q1m+LKp
+2HjMjVbUyfH2EERxiktA0gL1jlx6ELqOF2O9ZgffZbp64JDexXHzrwZ1XAYksleayb1IBj79NoS
gtuK4RkWEfo5eOBcYqkeBqJB1/oHlo7yeWCBhCOzcpZ+VVXLmpHXpnYQsAXd5jShEd8Pcf5ntGII
SJbnEEyVs+CB5VkUob11RsUZy6xrZ5Gtgd9+hA3eqj1zGb13e4BUrfIJ6pLRnjQn7JLB9IsoS3Fs
uiw8TWEYbwo0laixbJZtE3h1H93fhVGAecqLBsB8lD01Dj1spO2rFdZTQB5dnT3dzHSaFznr1R24
HoDCs2XOcGYme4dzSz2J6BlWT/lNFvGqALH8hEah+oY2Pt8EJH6trP6H6iP54mZZf54SkANB07x0
QU9Z7yYVWZ9f9pCV7+SXNkdTGtPSvN9FGVeuOs/ODwIY654kXrlqfMJzp9H6MlLSQuAJKtCMQ+P6
76VuyV1hNRjfoYWCkMsrsXYKewOJ5wajJDfKsp1tN+PKt8b5CgKDJPTMKfcFbs2l5hdtQ6PY6Cb5
6YKNL0Cf3aSXxBd2ppdukuVLWvQ7RlAWcrTiq3O7AXySijdOSZZddyWWqTo14y8GEu05z7BpdQXS
yqQKD1nZO8RhCWLx0mlvWm3Pt8vEvmH0ILRZZhF6FW9LRD3stig7dWOSmzCMLEloXqo4SncCWvkq
okxx+eAeTPt3ivPa1QNRXcRFrJ00osGNup82tCDPLuuLazEujAD97d123o9ZtZlSzEq5njeGTLyn
IXO3jr6zP7TaDd347Dpud9GZIqvJtoaNrEnQiUuurpEL6K4SyVaYZngqGmrYsXpXNlgPm+Elqspw
V0r7l9+ZYh9m4jwJxghiEmtv7NXWvIOmgb6QGtCCiegD51RO8SfWOgaivg/FLJu9dVGN28KsvX2X
pHBviw7Wfu/1Sz92uOBGumCeMDk7UW984hEBVI3ZdeDUtVLLvaWp6y7MqPQXpcwc4juYiBiswBCa
6LWXOmJpjm2/m1UR7ZHy7AFZ2iuSL5BVcVKMytsIRlWwGk25V7mrF16kvyeN5R4FjgUQV0iZk6kM
N1UA/GxqU/nNKsp16zFShg8vt9IrMyL84NLH6B2vIeNx4C6tXvks3iyz3XMiTUg/vIHBx5A8Bw54
AmTVrRt+Wk407GHtLdxWuItOpxR9Ywaigy57KR1CGOOAy6hZOsbaJp7Zyg29KQElL+7953GmnUXu
GrEkcNOfNiPWvROEP+MxGs7KXVtJljzFE2aRon+wjM2S4sJnoiLp7uho1c5ErC2mpjqN+oBwmh1p
1pJ+nbjqjjbeIsJEce5NEPMBBzetD2WrCvMVPJgsa/yLarwl4pPp1WyXUaaMN2tiK+OrW6abaGOI
6bemVjxVNY0nw7VTkMEQy5HjbHljop1y3qKadEuc0cZPb/wDhch7s7LfUpfROnQnTQTQEOxVBdUQ
CTMX9Tw5J6QcLy2nei2rqT1HXW49D+OLzGG0RcgSziAU80vZcZIwyt/mCE5uZdIzHiKj5jwUFzeg
l4sDVNMBaUlUtm13i6hgvnSh/IuRAnsaXMSrnkA1Ghh8fiXjhcEFgeWXM26i+03rxN1G+bO/oGwM
L6EJkyo/EYS5i1Wd7xTgGQmQ5cSKQj8rorqN2aDXeDjVXee9aefg9rhhbLfLcvtT1uRKtGbhI0L1
gVG2GjNQrF/mKJvOXA+GZ2cwD2T+/hwZEzO1HtjQJKjSfCNsz3MflfQFhlqhBuJlFdWtFjmhc34/
Mhru2bHPBYlXBdpnEA7BPZBPMpWL1JM9r3p3E6JdXDuV0GvfM6tNn5CIKJJ23eXBTLL2oNYkIgvQ
Scw8TWNgneOybm7cZGtBJLvl6EZGlpRNNgUnvKPTIYwRb6dy/EybsWFnNDtr0ArTwaVhrVOY9MCM
sNWWxN30iR1vrICxonXMi1h+q9x02aCWwrR00gX+D1ElG+VK+FepS/0eJeGyM6L4lAYVCTgi3SV3
bDel8NIT8p3lO6eIU0FwzLJy5UHXvIpaQ1fWXraxi6hfVz2s8ESzDLLcX2hRjb2byGA7WcAs7wPf
x41B0tBSTrwwsk7LW6nrNZwU62XgG3/IBvjleW8C00+DH1UUfxqYN59I60QqWck9Yqp6oSMxUjJW
cn3nEq/0KPpVrWw2x8QqQMiJAVOWTUzGJVhpV5JNH3lM7rSemL0m9x1/yu7Z3XRZ1G4JZZbrJg3e
55bcPKAA8ONGdZz8VLIUqd4xxnZ8JMJ0nRjWL+2Y1L+6GA8dPfE2s4JmlXnlDViRupRDOl1JVTlq
TYCmLgXId06hbTXm5mqA/oR6KHmDkQmJqYNxSXYu9L8goxTKRn8hmUhc3fgjtL8afyCssB7R9XnF
j9rAHzoBXPrBXF0Ctl02o+PtaazJka8x/I0JgKpOCLVJyvGltDJ1JjV0Bqq17b2OnC/O0T0WGKYD
27wb0h0e+5cqAfcVhbZYjv5I7dEFHjyErt9neYN0JQSARspj6X8GvY14syGG3nb1i+OVzr7v+kVg
togVbETIJfEhS9nBJKsDdAI9gjekNp27SA0vZl07//EcVLiQGDXdIwxMm4THbQ0Gj/0EwnfMIESh
Ep1zz9OeG6Bo8AlXeZcjykGEx1xrtnn3I4ihqq/uuMWPJlq3lk2lb7D262S4LSTAjSisoaFqwtDq
pF9KdKbbgvSZoZLEdklE77lcjUHM9lNuPad2vkZzj38Ekou5cKNUPBmWRYJDY+xqs1gTzjQu7In5
jxf1Z1UaP6Zy+h1DY2VuCZ6imvUEZsax9rWhrxChwrM0cnWy6i5YoaYqWWiyRG2Igq2Ena653t+/
ukD4plJtxPSegUscM/9AEgDnvdPAom8aLvV+TKQzwSeCcirV47oeq2nXCRzyHjnue4ORDLUE+jo5
LruabW5ZZ8Eiz5L3pjeY1DLjp0lFzyM1rdwUXApFGoY0820eafj/7sayWrTjRlut/Irhl+2GHSgg
wJpdXYntPdGObUjRHWDx/WEebm4DARcco/S4HlmyFXn9wZrM2+pYMNYysNZQBa1jOxGL1DOPpQuT
cRJ99NwwXNIT+9oe98LRGMB8T1X33BCwBWo/Rg7RG863rvrwbYjvyGCHRVdq646QcXf9va83GKyB
SxW7B3WUuHhyghiF47klcd1oqBxL/y0xwoDxoqy2jZlMq0bOwK6jyd9wGh55syZ8DYrexGwEmDnr
gP0ORq1jjtSyiMQVNrIFRigHhGIrTvC45n05lk+h39WnqiIKT7VA2HyfmtOD/cohPC+mKA+vRcoc
JGW2lmaNu5ja7oUKSvFhFYhlknYvAujmDl5+lp/xOu5UuJ3NEjkFSLim9ldG2ahL788vFpuy+0TK
P1h2Ua6cvtb01Lxwo9S0/x6U1C6yXpp87g6ccGSCeDmmm/GjH21rmWW1sWwF471k7URhsrYbyre4
tn4lRVew5aj+tDTt20lWEWzWT9iSyQmJXbDx3ezP6N5HXaRD7zIs924w1isoTOHGCaJftl1do+wx
t2WQrcmmYo6E+bfnUx0apreHh+0up5D9Swl5H3q0hB7sZhSyWAvBuFQO52z5yZ6XJqukfInmjOv2
wLAoMDIGC3I6i+4nMwzoq2n+5o973YESzi3g3pab8e4EcHUldN01Bv5DOIsP5WfmJjUTgp7h7CPk
t9Z2OvTkVmU9DTpHCXXkrYq+LF/VN9NxNWqIgMxfmWVbkndA04agghzOjZBuQ4bYRmJxv7CWcFSL
8UdXqPQYg1qTlb+MVSNPBc6CZebVbAhn+uGgRYY1wq2Ja+qBtGAYpHPnd0T63srJO95lkpMhqQ8L
z50gRA4hJOnA+FVgJDbxtG4YOXI9GHRwnAT/PGcKQHpXRJ2XETzhmJUjQQfJTvhIupjQxiunicTW
Z9mSJ94hLolQHLVV7wODFNiMsd9mcH6Y2giOzdSRx5SO6d53LgAjUR1x4hjGLbZcmBI2VCrDhgE5
FupN+NF4wNhXb+VMTmfN+mlyPBb6opGoSCTnvtOFx8cNWdB/JLM1Zn9ps2F4ke7ZyTxFgXROiRK/
qCnN34Vybm5kJhfgncHGSlIwd1CHGgCca0ZC4OMj+h8cZ7zBbVTQa3qww4r0LQvryzz2gO0YgmXy
vh7r4pcOOSsFU5ERFVjum7wtDjF5Wftqcm/AfqftPbZvMRNxc+CftsoTYKwFOo/fHeVar4K3qFAU
56Mg9Cl38mUZGhN1gHjN/GpX9u2HTR7Ui2QktGVdhsJjEM2l7NULRZXeT4Bq85lI8IoaCTKsAMNK
sgpGcHK/wQ8WMmmXRjo6yyFnYEr84hPrGWiZnZ0clMlVtJ8iesPGxWDe5rQCMy4MK84ODUCDE5K5
zV3Ivq6mOLi1CZx6Y5LmRuvwp49wbWkS0Ui0At4DrFvgQOtu19i1OE46dhchvViXMX7LwSIwaBit
jRL0NHNtnsPZ4jroy20Zs4vRuUHEOY3u2Qtz4gRCWh385bzH0fOliApvk4W9vXYavuWttJnQJFV0
Ls1pZ05OeCiopfdDgcvcky16J7u4JENh7KZ4w/OgLzeyZ137hNwNOrmEWAYTMjQ2dmwVW4jYDHtI
l9nP0qFVNs5Z3YolbLpsJYgt2HdVN24CLF6rwCSjr6NvaybvveC78lRaWlEqJPsKBdW1lMal1GrY
917eXsI4Bn0gk+I88r1MxGSBEK0Rm0wRIAS0cKRQJp3TL9vCTU95BPdUD50Nqb7gtKrMbPk4+IOB
btI3JHFunW3vuXZcUk2paDbyqY6zq7AZ+s7OAKY1G468mWCu+FyuYynNncz7M1N5Ik0a5X2LPJYT
ibK/1RU1SjQiPhpyNkNDav2qMlk9pX67HurG+REwaFliBeIp4e9YV00pvpvDrhs+O9k5L40wuydy
dF6qFv0U/TCINBEX390i+aw9b/isa+Z7rg4Xs0IP6xq0wumsYQ97Yt/aU34ObGc7h5P8wWWwQoNo
Z5C76uTQCxi7Ya/9S5KjKYniulxOQ7+KrabYG6zSo9R+adPwOSlnPkQm3bmuhVxikNZIFktx6RTX
jyjr3Osg52GZACKoGeVdm/uNNkm+zVs1PTnTSB7OaDqvM6rxRTJ+xycX3ntcsBpj8aSlmHbtJL9K
mTfLgKwlj6YfQdGd7D6GVnyBA1+ybniuIjpfRjf+0WXOuQowMzC+hylum1WyNmKI7rTWQGBblWIC
wNs2Q76eFVrajKIWHVwNQ6GjqbNHAx8v8SOWa11xJxtbbJvJxlaI3Djuf/rW7FKR190+rcd41aUq
X8927uGgSoDV4XX6lpfzl+TzTbJT9eKEvdg19NGLnO/ybA4m/HiOn8zP0azOhFKKNK/PpboLW5yg
Z7U6R8eSaJIkndMThsb8YlunWLHcrjtRIiAJb10R19fRq0n3HPjU4Rhqj4EXAWZ1qvYC7mxvNvU3
4RqMn3Hm7AOlKGg6d2n7VFxWGIvXSYfPDPu7wxCQUIBFYKHrOPqGRvi7QxzUwsyb/NgQ0nOzW77w
NXmDK1+kTMiY5p3DrGb4Z2PQnRK7PLGjpceSw64MLb3picu91dPDFAyxti+80+TF7aU3zbPFmbFq
+9peF/eriFEwuvXiFOUd2qaRBZZbzDVzwb57jo3avIXJofW2mK2K3znjqaU3me1TOzzVXVGcSKsk
k1Pl1jvCRAzcxPHiBZvHN/rFYTxH0gl+iKyr2f5wUbQY/1Ad+myXYM8xs+w/qilDuuhJ51Ba7U86
AvNoK64JISEcJnZwf9T1sUNPzrvC4UQUU/I0TgS0B9R6DmjM0+MmYEEFcqO/ZVy/n7BB3CyRLjwY
IQcna1ERZVZ6HHToL7sGv1FLNAwt68inlpu4o9825nHcFX2/HYbc2jehmz1HCOM8s1n7nIsQAIf5
6DHA2GkvHhnJEGVoYAuUoYi/q5Sxa1zC++ddr3AwNgygnbz6WUQUIsA60ltZ9fa2ZTv6nd02Mr0b
kz3Pya92ieCuJMM28OX38k6Kxm/IhH1nYBs6ExPxGrHQ/KpFwyXQd58Ix/BJQTX5rVEgLmyFbjm8
RtLrI73WUKJWdV9eyKFPqZ9o0etcmmeTWf+d0vitQ6DM61qlb0nDeKcJ8IuNWm0cSws6WmvpUoQO
5SDPBESrVYkqkz1UyCGcudGTKr2PIPbqbeIN32wjvqoEwW2fV9M28sjBzSP+NyRb3VwdBEf29DWb
4DFjTlJEO8jBPX49PdxG3CUjvoN3TzH4zPP0ZuE2ZFFie6SHerg8oj3uv43X2t6fHp+CF63zmtnU
4yZzLf9CPpR5hsa0ilcG+6D3wmnUkfAKrq95Zb53CnznUCbBUYzI+/o28beFMZRnmQLrl67bvyZ8
uBn25t8RU2Vbxoe0VHPs72UbQ0ocQ/lLsyLSqWWekgz0gSSy82CLGdhhDSNStKzqRSl+B0iFXltG
OFQDcLh9Hx6mKcfpWWuvJqUj+pwYBz2nUTZvZIVQIXzMqyo0ppUk/fUxvvJUW54C/eUDjodJLVB2
ApWxlhDuerDud9dBmolXdx6TZUqy1aGNBvHaWARePO56kusdtDhipIuBFNQaWXhRTeVej2CmMRT9
1L1IXwtJdklYfx/sKH4exYjmIstu4ZgYV8AHW5lEL0x1NGlGYYI8L/RveQXU33rsIvpJHoaoIoan
9V6SYj51oeszTsn1S14zacNkdlTkEFC4WuI4+liiYsKS3+fonihUxvKAN3PYKsXMIUTNBligDzd5
TwvtIsKu7vLy2VXTti3HAH9JUV1cjQ+yEmxyCY4Y1gNgwQ3bXRSVbluT5lN+MWoIto1tomCwR7Gn
IucrQbFByBoL/kgbHDNUukuzm+YNKcVM9S1Xnz0KfuKGxoH6ziCg3nK66zDT8so8tr9rdg9ESvbP
PLEvrVS4mpGHrPs8GXcVMrSF6vLohOy7W7PVZMEaKe9KMvc2yJfd0EfHIabgLdv+i7eTAWHctnyQ
erGpyvx+KbbEE52u80RbSeaado+l4U7rbqoB3r5pt8xfmthQL9Rv8QLQaEIEEPXRWNFjj3M3X9yJ
QVmn/beeoOxXJLa0uKSM3ljtWJeZ6OI+97MzFg6XDaT+qbzOOj9ujIEUX40HkvkFj7Em26kmHLZB
Oh95r4oDaj3rOXIPad/nN9lG4hiVE2eaRVvj+eJltr51oWG/Wb+Ltr8EE/TtxLDjK0SRt8kDrV24
fo2/LRmvvWrHaxnMJxywUXgAeQOgdGZusKk0JeqM8ZU1cWVu2ka1D6LB0cyJcshES6K4TO2n3ik+
MmK/kEdJ8YZOikjo6Fs30JFkxGxvajGoc9JWV98ZjCsNAyKgZGDGM2fqaMXGoZW880BT3ryZmBln
8EEo+sMPOgtik3rKc0Z28W6arHJDiH0AnX+u1iE6UAYnueNNtKrknNtx1KxqvHO4zdT3hKn4kmX3
R+HYyevcP3ldUq4x/o/rue0/B9k9a2kFq8mpxzOkisNQCxd4XPwah4157MvOWbjamFdcJ4LtaDvD
X4bL/yOa/r+IpgK2xH94U1cf3cd/fVbkCuvLR/n5z3/sPsaPNP3Hvx7b//nnP6y//sq/gKaW60Du
9lgeCOcBLf0XBtzyzP+2Hc8B/xc4ROPckS3sTrvkn/+w7f8GRujbIfY+bPR4+P/NM7UghCNfC1ht
M/i8u/v/f3imlrj7dP/2MjsAcgKoFnBAPZzMIDnvZvn/gEKZXljMmRvb30yZGbtCs401ihq7YmWd
8zQ33gri3hbMLI8IPZzX4M7XsEOlD/n/sHdey61jW5b9InTAm1c4eopG/gUhd+C9x9f3gLK6Kis7
6t7o946MYFDKI4oCgY291ppzzJzeySAtzy3dbBfV4Mi8VMQ5sKjTvmMg1pE0chBFogjotzSbwWoD
TB9S7tEn3o09u4Si1rhdmEJxxNz1iBrKB9O2NdROoJWCkFgMstEVaEawNqBskYPO4+oWtui7WjDe
7XaWJv3dtFZBD2kmTmatTTVzVLZETVT2XIwG/qWAa29olwspaIUt6tTfZTSlfmr21zqE/bKIneyj
uyLOsk3MU9eHXHH6U11E9MDae11OW1UPmDQInXYA7kcGQrhdEgJgrdBgzEXbflW/S2Q0+5wYjQPX
OfQCMnPdwACfF6mj+tAO41eL6lKYKwa0hCZt8mrsN6Ogf3ba/GIWaoMKg9ue2lRs5xsoRUxFxjrN
rzNbp53Zrg26xFKpFGLtNgIZV2uje2nN4E9dsTvSUwswm6KTz6RipYh73alzyU3HtN3KVHweA/Ji
y6bYT4axP2tqeEJQM+yovHC16Oq+LKc/v5UcguJXgRDTtpSXW86sEJ9SGxKl0PidoU/MAdTqNDTs
ZmQiknZJsQYFquMBcfhX0ln6uTGyiJ4w09ZQ7GhYrFkRE1GHVRcVm6o06kuOf+vf+MH11Xz9jxN5
hQFwcTAwNyXzHwCkfFHVRAha/V7UCbKyAESv0mteNGWzF2hDsMOW0Hn83ijPknfgTS6u19I2MzXZ
a5HcPgyw+lyhlKgnR2LXIBlcDbpMbrsMygWJvG6Fj/h00bHPZrg3quEak56GCjYhgnfqfVkqEC31
0hm+FGgGJuzYZfP9NE9OONbGxmwI5JBq0CQKW/DjYI0EVhQkmAFpKPN2E83k75E3FtNgzr6MKv0A
yda+tB0xcovxPGS9dosqwnSW8V3Oi9BlS0VEfajjDlLKh0Sab61qdsgnaBwb4Sg/NqQfYXcSa1vv
cuv+t0Xu8teR/TvKF3TbP4+4KhrrIgQ6VVTV/4v3Upk6UyWxKu5GnfbEGK76smj2UPwqJwWQhxVo
L4T3hQ/ZEeoumoxZuEzV8N6JIFqIDqRLP8Mxr/rmS+tx1BgZMUWKlDdHNjUy0phTLMWJn9BAtxEM
ogWoEQ5J4bx4bbUG206j5jREogg4Ri5SUhJb1Zr7ePqk5ZwyXR5eKDPMbZLFlzpCgyrGRgQENX/G
LIG3GWO8XJXSgaNUQKtUNrhRDJpdABvCerpoZvAcqhMdo7qI93oFJjgtxoGYsUWyQS2+jWJ7zDIm
Dnm/CBvVPBKH2bkzS7xXWxNGJ7N6i8XWvOijurd0M9+Ki/Jd6P1xbGRpa7C4zQpaj3wAxkrjunye
w/GoBriPcxHHryp0bNnRE1AK+FFSgdMAHeDgXsH6NMOGH7EFxugCoblEqIxlacd96JwRFstQA2mn
0mE+WX0nseFIyHn932Eb7sNXQ+u/SnoQzHiDI77qvC3ju6YOK1aI4Q7xhk5IxzQqo1tnChjSpUF2
hDGxPJE4NnoBcGvXRIKuaI4FDkQ3yYTzEEGxQ3eiHSpdetIL7N/qWPuQCyZ3noBKZ208+mjf0i1z
6tq2Ihie1BYHcUEDIcc9+suq3tbQwVCwotSdR1KqgU11A5f0wizrUCNLVCq53ONcoY8U9jsVR1dg
YeQb0KT7tSGYezb2SEYk0P4L8pu7afbbauhnwtnD0zBo+YYL/bsjMdNu5EGwexlJYGCmX3R52m2e
NfIek1PWdeKJ8wo7WerKVCNAYAmITsSK6IJgJ2OQOY1rETQzBglWayiqg/Rhmq9KlONF7elo4G7f
TLG2eP2sMW4k/I/+Kw9GUdlV3dd4+ofaDou02hY5klBLozDPgtldRvOdeSFZHAjQfKnSt1wE6bYv
CKactRYIH/T9AnoD8BHFgmUXIufCGzDKobJhiNW682Jwe0rD46/cFU/ppdPbr76h0vjXy4D0i8v5
r4VXE0VTtnSw74qkEE8iWys14287CBlwTRDSRb0xu9XsMUL6LRckAVhGQgNUW3aLpTYIGXCw4Ody
G6O32KU7kWAwPiib1hNTaz5M8aLZS8HllRfDM6rxiv6sNKHdm76XUNTucb5HolT1/XRstQBWX703
C0HfCE2F+B48315A3pRHSneuzep1shAW18vU75jRpBshnGlDd7N8tMIsJjZjEz2QgLXuwiHRcTke
y7inFwZdwyP5QPBQevzQWsLGFYIMJFOss0uE5YeFZBamhQWSOIRp0YRrvMkmItkDXn+CQqNhkqRF
asnBJ/1SiBuimh+aVnX7csq2imXu6WXKJ8LZCm8UBtBPijYfEUIQMtcJaB+5sI5KJaHEEPHwYIym
O6hntPoFI3dhTpCwpNBSJa5NO9Sz+Ew74h095KcuhNZGJubAYmpAld3Y1YCIrdcoBFvK0qjTF78g
2NQzoA85VlyM+6YldpUIYSwnmXDQLZk6diCVIw465sZSp57GQkHPM2Nbzond3s+Yxw5kqxP0MDGh
B4CTsAAwU2j4ROV43P5qirtJh8FSYlIrSVs5mugvSwg+m3q+xYIV+aqBy1FUhPYmQ89B/aY/KvDe
1TI/SlQvZV3lx34xwsvvA/lc/Z9/fdbq60n5309ahc2zIZq6Lmvwk1e8zN9O2rGWMOYvTXBrg8ly
rSG0DsFqfFg6ud2KqvxcNflWEJbpNmhfyWLNJ5WZuUA6kxIv9YdI01EostQTxIxdsDy1JHOWsh+l
8nTMwY3awnIT5jbZT50uYLMxr4KWzW9mQRFqMmy8VblROLElEjKMCj2uScUAoAoORWssxzKbwSWH
ZTrVJWuZYjSLv6C7Jlqjt+xcHwNEZMunHiPs6bR0wRu4eF2rnIaJmadhHifaZisk2LCFThVvGkMw
NtF8aHojPlv08sizlbajslASqyGm+NHruHIuST6R/hlkxsaAyVXHhKP+6wOv/gO+xWoBHI7aBs2b
iIdR+8dqUSyMByQY1bdMX8gYTaTpXFesnq9qvwSXYiJuEA4++m5GYyNUVkuI4MjF/bHSJNWZCWa5
ocNk4ix4+PpnpJ0024mZfhYDUTsMNDicRh0sMhawODEeQZAirTQAZgtxhGWRncEuKMPMMVkyHIZ/
JHbLRDmU2oBpdVbSR0nUgJSZb3D5y/0yRDiO5aA46vjYTG7n9y4MWndBIMrYX9wJahv8G6qhZK0o
uH+cnaqhGpIky4Ylw23/x9lJrESzqKN2Y4/IHRMZ20MsXdtF7PcNMdzY24NXXSYbRR8YO4v9MlGu
AO2pBwlvycBSJ1jwvdK2Z05JV8eZkXG6ukq3pTKq2itSS3K7RDroobWcRKtARhrkjNqKQt8hlh/2
acfctk5eyp7+d9keo3w4ikZFCk8VgbeSzQJJUe93es4AvTU+5yjXtqyKy6NBGFtDpNquUsTDAi3k
OAw5hlLSWRpx7VWyY0TXkE/kDifzOVNZ5NJ4EA9C3PqCiLi7tEoVRUyBHUosiYwMxh6pLEIW5IdJ
GEevAsjXLa3mAevXMe7J7KSFdkJXGLr9HKmPooQGT0kX/ZC3FYCLZmYh2YdhPMBPy6mvEPnZ8EzG
jTz5KkmITt1KgmNVaGiQrL7CoGAnT63jTWOh2Y0ZwTIp23A75rpEHrcuHcqdLCEnDqFxbwU2TRdJ
HZk3WE3jCoysQRvB9MBCThCTfiwJwbzFi+jTtTXsuqv181IGiNYRMBwtLX7tlZZlo0XMWqaf8jR1
H2bKkKnDW0dgrbnN2ROiujEudGe/B5p+E3ma3RxkLnpczZZ6fNi/dyDU9ReabjVEoPocV8JDNkrm
Q1MLjW9GWemp+AiKrD2rGsYRUdD3pSU5pVFKe7IpSw1LqZwYwh4p806EoPGspNBa9Tmer3HNQFuP
YMLN4ksOLO5pnFalRNOicYJpK6oCcUNyzIRzKFq/E3AiJ6Zx6aqnXM6Th7qmygFX56M0mpyiZeUJ
883aZD60E1ySeugPI1lSICvHH0Nac5pLHWFG3Ij2LNO6VOJ9FAvRsTbD0q9aEq1/vzRDKL958qWU
ebkDFvRVcElR9sot+28LgF/KYVcz+chuie7t2N0VhRDdaB5ReHZwKtEmiScOrvlvCGksZv+8ioGF
Uo5Kpqb9Nmz+UZGahYS+IB3qm6azOUDpnLiV1hv7lo7KmZvSbdF/DUiF+mCkAjwvmBTom7GBjFO9
mfHjMB3R2VFQ3U2K1jDQVHsvDi5CXlxVOSkeNUZRcrdcRRn/QqwwEMZfIcPXaQk8JZfORpBRbEq5
euwS0pXElvv27zqrNB0a3Kwdd1GAfjMM+/HBTIPvwRxuYqZYjwzd/JKP+TwAWLVl9ISodhDCcc9E
9A+RyJEHEzxTgLeN7kxvUzhnfjuu9COBjKhAqiIGiPrCAh6gdB4NvxGQugiLaZ6DugyRdtUYvfS6
4BeHxYPWKwdhjglGtCykiEXYvxkV9LgkXR51qR68LASbVk8yYRkV7A2MMotQRk/KUtfbFG0FA/op
ecyDu26t/1pchNMUmBkIXWamfWzJdh2wuolGeB2kXDwFlri4uagck0DHKm026QM7xZdWlzDwzHJ6
1Gv2+UMEiSucxcSzeuMrB/pwC3t0Mm0UhwcIbbDSy21BqutBWrczIRELdG4sw62GqbY1tky3Tlqc
jh7CBi8L8Voady78dDslpaAjY5vdPEnkfpYNG7RLaEuMPDgDWrZstFWaE4lJtzEjxvZdJxTnFhyW
pozCczxAKimCStw0s8Qap/eUGWw6ylLWDoX8iFe7Pmigduwg6BcE3An0WJ0IDiWq7SUfV8003pWg
iM3cHnWM/1Fddzil+nSboTEmRyJ5iRIgOjXaZDdDjG0XIQG6ZWZRwzKRHBJ9RrMSr6Cur1HLpHup
d+kG+ka4j6uihZkDgbrsQFmNdf4lqQ/ccQNcfCj4g44rMpQwO6ZlDDDaCg4gz9JzbMZ7khezJwhe
nzRspFO9ftXV1sEKl1tNWtA+o5n5CLKYvD/IwNi3nnMEDg+t2DKgjRRYyljNwOqIBQzc3OQjtNKb
uapU05LyW03/BM34qdemfk2eZUUIQXyNi4++MlHKayx8x11kOh0Yk0OUQdkIDQSR4GhMVxJL80ld
snxDFxFPYYLcPgWgxjxKfxbaHPVHx70SUSOpecDBlYj7L9gGGFNLHj8yRaycbiqSXagVTxWoP+gV
hYgs83FQVktbqcRv5pBv6+bEyLA8LqFGbmCJAFNJzMOcy41vdHOH2gl+CMqqMwzE+DqG3U4TBvIq
VKgpslbNz2nAacfmCKzt8lpPMydPOhRurmG4n1nFj/Aj0q1avFVTji6eUIStnGjHAQvuxZgQQAvD
lF0qtbn3HWLZzKoFnzzDDDl8jeUroD2J0Jk9mdDOe2JeXooY36TJHsrpTQs6WTGKnC0D2ldZil5z
yaidcRyMS6JV9Byab/oU8jkKKwtHMoHLRRotvmVk+kYdVPDlseTHYWc+MhXTlBu7FVCoi3TE4PGU
BB2A+nCbJV2zrecxoQ2m5Qe9mtkGUj/hvlCDbS6YrS81YYN9VsI9VuG81EpP7ODKZZj+AGc3wWUC
wGarQ5HtIEN1bo9zYq+mOeNpLcYFJjENK1oCfusJQE9Xj/ewzLKTbM7TRhnmPbw7wi7XbfOsfXRZ
1ewo3u9LQIghAq5kU8AoO8eQHK0Zf3HylYEi9cXMFI8yPpNFQHbLNBNaaclEU5+xXo/1csZLim+2
qhVm2iqbWVGCpSQpb0YB96pt31CpyAQuEl9gSWwSsP3rBNsZ41lK6veFZrEnKjnYEnO8MUOwOGjW
hYul2SdiP56zagIEVCh/MmLAQPBK8wu5uA9hwwRTrWrWNDVtbinmHct6lqy2gOvRLi5gcNGeor7d
4t0y/rpT/v/J0r+bLLHDZ2f/P2fl7b4/ovK/DZb++on/M1iSpP9FhCv/Saoi6kyS/jMrT5IMJkgK
oyd6M8S8/edkSbVIyqNFvsbPEjQrr7jxtuzXoZMqkT0LSJWzYt2wMJD6f5ksMYv65/5nfQmR98WM
iRmXYv4DeJ1KQd1rRqCfpTkZYMSUzshdc9fLC6alKs6UjMwNudv/PlQxBG49jG66YLT7TIpb2ft9
+vuQtFi5IFrBXaENt/99WISo3U/rw++XJf0IIBxZ5GejjLWvEer970OPX3gfK/J/fPnX9zCybbAq
Y6jlmsZuktXMpnn4fSa3E9+ERYDTwiBaUpqaal8lBvez36dBje+A5Yyls3xZ6jWoXmhyr17BOIZm
blHaXQLQHZ7V1efJGmngI35jMgUPpjXAaiDuj6s9A4XR78ycWfPqMZpS5FswHJSuF92+0EUkQMau
ndNPi/sty1Y97CNdRWY8RsOekbvk13J7ETS+1XQFsBDBAB4S1tUNUf7gCwbvKUzMp362dgRI0WQQ
y51CDoKdthq3bc2s9tNi5Zn9+7RFK0KuZiZWe4UAc7JKmu3v+xQqHTLD+o7RSBi7oPNJK1z2vw/S
UkcbcYwfJhCv27iZt2ES5PsUrF86hft6dVlOMvsx6Ja+RHHZfSRxeogowFiMDfqo6CWCsdqFIfWd
akw7FDj3PI9r3B/5vvvFyqycGWmFyQg0EEkbh/DzXw8hASJ/+3JeKTFuMSbXyZR6H9lFuf99EIui
+uuZgZThr2cy8rotFSimv7zY/77z3wdj/fL3e8JCN3PKVR07Rdbbv++nSwhnDVPw4dvsDv2EyHpS
SsPSDhOnvipHqaW0tesnWbvDPJ++MX9CFVkt1J2PLoE9/yD4kos9I/MhhTgCPDjHnD/WWZlwrzF8
9/2NZzTZLTz/z4Dm8H+3uj+LD9Dh7LGF3k9L74CfGoVx8Zr+kVxCFF/KUxR77POgk7Qp+x63RDna
4sqd7iqgDs2n895gkmwY18yQiiLgI/sIzKtTH2gSIO2FzYXSCS7BbvkUn8i1Z+sIEzK+kT5hcOe3
EVawQ4WbtWOSJnKXkKGXuHTHDRVPhDtwFhae/pNcaDbh1gGNChRgtXwQOHQv7kri68967+LU4bDV
bPSBrqpOP7mxus/GTUJdS1sosrY1OnBUL6Y9TnZtOE14rqzP6puBAYfvYXiMr2y5aDKHXnfs7gO9
DzabLrbDpd+oxLhbHvOj2aSpaMeH8oqOvb3xffAqtuF9pDtQbwfkxJOjqnb11pceg5ZMdYoBg7eL
SylB2+OlixNysaJTtKdhM8eXqnXWAOafXrfH5ot0XEKu+J16uitrB1Cwyf0YcgvJgXaHTQKmlOWI
H0wirI5YX689I9tBOzLRZpX3EOj6mwJY7SI/KS8InCSNNcSmxgYV014VERayU90Bau2wCYqFh6Mk
DX2da/NWmVtcVCuiPbOZtY+il911jCp291J8Gk/Fs+VlDwl2oRGc4cFq3nDRGtsZ8iGfIi7gYMMu
jyLbZEUavgzawemTuYlP2eyIl7l2884tLNd8VI7CK1gQ/hhOW/VD/ZkeY2wlB32PcntnwjGl6yGj
F3Wz77IFCwkTZZN85bWNqTFO3PwkK6wUW/U5PYy1jZOnv6blfTjWz6Bz3pmJNa8N5ZflcLINR7M6
86H2f3QyxRbHgDjcYp70tMyXgSBidTUO9PUwSoTvzcGLd6LulY+UbzGfhEPCYc/kCwaI111VJn1/
kK47A64lqgHPcNK9/odAskc6Dj/qN26Mj/jburLuzK2n38moqdiu2vnyFGS0nG15pAVxqC6tssHy
IL0QxVQ71h4nyZg7OoX0Q7GlQHyYC6/idqDb82JjJ/jIS6/MtibnQ077wou+6xaygV2538OpV9zh
VDHmfcExgRcz94eT5eqenLuYAamdMzt4jUlE8JC1E/NGt+jQuZgRKAgOMeMU+rXW1vxTLP78LKIc
7zyle22VN9aOYGaYbU/6NxVrZtw0fEC52xzFZCd/zItTMhi1ufVkvNyEgxIm1ZvENG2bfHfhRscv
YgNlvsHo5Zi3H8sjQJ/P8gclHU5/E3EqiAB+P8WJk7zOT9oR2A/L4rgJPXU3+hN//+BoT/EbYYFk
k8Nlt8f3IfGXXXVJuq2EgDOARu5FrRsEZ1HcVY/BHlJS0W2zi/BV1+vnOwpMwPdce8XjFLkrVCSm
OWFPx/45WHZT44ogdYDsCb7J31HaRBy2pPFNB41c75RCfMcFGdDNekw4KXHRCF5IL82OwB9CpIFM
QuxtAv3R069c3tf8lHwiJbe+wlsX7DUUXywgyg/DNgopOzJAaL2Ww1NSn1JpY92F2p0En5fBgIkd
YxaOhvAOnZptgU/h13whY3sNTpZkG/Mlne0hdMPnkUjw8lnTCaRvoF6DmKKzsumkZ5qUonhtpwdD
/INZEbJxiBmU1Tb3AhXRqZdnP3myFQeMErZ8nV6rGE66w59t3Jd7MLzL7U/LIsvVW2MVM3wmNQMR
YlTqCRNGPb/wGiotLhEcXO+zWKyyYsbooBFgllh2C4++Q7rzHg0vaM3zZB9gvf+T7fhvsCefdC7+
MNZ/ccPebB99hbMj2Y8Mx65h9pqqJ/kMtDnunOU07pzgtQH9jLObcxaWJDxsFMtT+AVzN8EVkO+K
zo17nyR1Od/SDJVLfPSXsqHx60ndaRg3vL2mcGgPYLeXylOK1OKBNyv1O6KWyRiw6XLvJhDaLGMI
269GOtkS3MU3a6/sk5t+mLfqWXlYHoInc88ZndvSQXg1GMezxKQgw0Sngofht6ub70GI3Wj1ZZ5p
JkLY8CSSzeNzId9ly1W1PaVycMs8ctd8zVV8wB4ZTjcfq3BBtmJ3TqfjCA4c7N6h8FL/GX4in6D2
DXVIjfxA3k6CDUmqxA3WOKAeSXjE3kLdB3WSvr4dQ44Snfqzw+EjgLmt2ERuJ4hI5RaLWi3B8+X2
uRmTx6X0e+0kDdtBhQV30nFvFY5ceWF2LWiC4JZec4vt6sZC9LS+1GjnDxFCcXa3Nn34nxJf6ZNw
IaxBQh3LrVenO2jj8Ex+4vQqJxAtbLgT+PFoquC7onc61p7Wu3gfBNVNa6+uvUQ5WOmzgbZXJnWS
+bodf6kv1cl6y6FYXfnuDFH0EB0m4Wyy03DMl7pyeUs3+TCQFXkkWPETEp8rHrPbzIR6XU67P4Lh
NufQ2iFO2HRgODeyC27YK967q7AZrosXYsnd97v2YTwob/X2qsPn+YFAf+4Wz3yoeI3Fiw7qtqAp
40a9m4yn3E1fxW0cPDalQwa3eeAYwXOYsS4xBbqjHm8DV2a7alEr7ArTG9JnJD4d1mQHG1SBnRrV
+Eb8tN7El759GUaveQJBO1xzPyMc7j4f2CvxLrCUIbrEYb1BFZfts1OBhfEKqOE6v4wvzRPHn18W
94fqCqQAhVeOicZzyl37OD4iQOWMrVzUt90EJ/Jc7I1n6Wn5gd6I8z4vTstTs6cMGCu0dOB5vPCr
v1Qfqt+sKRd0fjmHXBGhDJ3sdBvd+l14Fx6Nb06cZiM9id0LwgbtWVI2Eji+zqGI0MUXc0Fq6+Ct
GT4k6pnnjBerGEpsm+EGz1MrNwACanqbPiPoNPXBLB3p+4Ltw0cCi7d4T65oTbFxtr2XbXvYfD0j
/Fuse/2w0Qe7zf2RGTX4j481JQLe3IfX1g/lN/dpixyx3FeeGTVFm/J78YRNd+47XHWkqT5RVdUP
3ZP4mYNIejXxd/pp4cMtMyanbU9VaOOly0d2t5fh1twa+STFznBTyo2V7tK3GON5xFlfX5DrIwGv
7+kXf3xNrhDiLgd2FWM/K97XF+as3QRpBD4GfL+zLLpCvGfM3z4src0/LXWvkrbFTe12cCOKzDNF
LFJ28j5D4zinD8EL76hnIrXEThE+EGNOdy3pCOF1rT+wGANhz99SqTgoNk18NyqkANv+u6anPr4y
ioX6yUiLltceJ9K445jnla0exwUUadFh9bIjIKN2oyxgIhs0TdovjHSESV3hzi8lc//7YERwcAS8
fabZvAcKqRM0O/v90gOH+X32+73fh3DNpLDIE85sswntjEbloUIkqHRB4uJQGnFrpzW7fcplBi0r
i299NkrTfzzLsWETIbz+n0wFfoVj5jAxvxa93384aQrRy//jT6tV1bsaMH6707ZGYjp1KrzWDQkU
csFOEdn9qr2jzuzXXyiba7GpcKitmBwpad4TrNJB957dNiiaPU5pbvu/T5WKOn/GJOrIFwYeqDu7
8iX8KX9i+UDMo3iiRGtZHp04pKcLigxHpFMObgxgpLUnfitXcrFWKeMP9I4DxHt1Nxh7s7KLT/wR
JvIGO2GefxapJKBHvYF/CXBbHRn3twkiJJti8jSI0IYduPGWjsXaVfVzfxpsw5Hv+l05zZJfJgfB
9KHgAhqQDS//KV7mi+B17EUtlLDs9b3qxYzs4Bg54al/k98okJYDf/05IdXOJhVmq9vWdY7c3lff
+lP9TtUJRQ0sL6GTNFFz02M/VhX28FLjL3ojUv0ivev37lOY3fCHWToHWn0rN8boE3bCZ08ecaZB
3bbln+E7wbMHgOKmfZqudp1WZdY2jW7aGRL09Fn4xY6NB7OR6thhj2eX5LR/BNnpXjGh/0S+9J6w
73szrqpLwDCEt/mMrXwtnpkuOMFb+1O+16EjtA5+blwz0oGDV/+wuYz4sZDeB9Ify5afm/sQYOsg
U8+Fqa0dlU+Z+9+VjL/K7tgPn3JvZMbiRj4fd9XZ82WG4bjVrt0+RJFlK+cZVmICXc7GUVEwmfwe
Exttj5WyZe+SLbBMsKUJS55L3joKLn6Il2K64LavgV8FGHHcTjZsoPCwLJPZHv3wyFlJKEfxCRSf
mmp4iTicMMZeBO9rcibWsfgYPBpO7KQ7fbfgLToFfjN7rR/vFYzIyHVs0qI/4bap37wqmYjL7BRb
QN+tY32CmhPuXeTl/PyWb9yEW53yGioZEQb39xv1s3KgjyIdJBaWe/IQAkHDVbW45egxtlbfWoZA
NxHk+wJNh19SbbOXJqDCZ09l8y9S2c+4kT+RyyG56j48qF6IWMRFIgrJ5oaGGqw6p5HJAB7BKCLI
jdLYLLbWSdwhvpy2/VPygLndeKn3EiTpTfZQvkd3ENgKaSHfqBOvweCRiRQ+dQFnpsPnYnnDJw1n
VJ5QT0ZKSz325G91DYd1mLhT4fN3MNtCiBvc5V2znV74NOqN5VcPAQ2hNwLc0ydEr/mJ6qVfN4Hb
+F2tfItCIGUNLn1B2Uk3NufXCnZU6K5y7NIFQwDnJmAwSG+L8cIWezFPutaf4FCpN/r+640zd2iY
CdIVfnRwLyMv+YAPCTXP/DOpjiKctGbHaNP6YvNHeapvqt3aLMPJCP0x8jQqlPq3Y0CPACvvs/jH
zDfDkTpSDJ3xfTkGw0cUMJN1Yu4TLW9io9ekenOuU3P6/Yf2mW8NYrdpetCdTHxD9gKU1tmj9uKL
z9MO/gxtJsht0haOSCS6I5BSYEFc4/TBXoo3XH3hsulTtxJJbfWmT6lypQMairXf0jrt+3oWvZs/
dBEQDN45MUjQ4DJc9boA3q90BYRXim/tk5MkeoVwPwlO/a4srvbZztcco3fiZzQkXrGgIGV/q2oX
ZFqZsVc7DJf2zMDFENzhpZIhR7BIrmbYW7XTr6Pu0uVKLuM7CgNaGXro0MeatZcUoIeB9N8Tf4CE
tu9z5eONPI6nhKPA7Tt09Ngx/7T0vzLfIBb5HcUcqtd8I9D2CeEInUC8uobbfgYYBjjVT0pv58/Q
ljbJA9g3ABDLS/5u3WbtnKfe2LuSRKzxNUsfA1amFzi0UeoMzSYcT+20tllYQvXkPAXce2kOhcdA
8PFDaA5wb+ap9lo40HSgT0DYQn1cXvCo7octeSkMhZje2MuVthbeBo9Pt/lOr1wkoXLHowNYbFG2
iunn8yaP9lbss0Irbvske1QvdNK2MFXmp/xKFmd9qsZnul7ciQhFgtXIhc0tp/k0PONMBy0+KC9c
ux1yiFP1oF/mCyNiPbLxUBbHls0CPou94isIPOz15a5xdeNzhBA6P60rReJEdz55LjnhpT9l5jVO
0DtyvXMxfnLXgGmbIARUUHHAUkoP5RPo0IvxjnDRIi7bFX8gxa0I3vQgfIKDxTkLDHKO9qAsTDqh
QKEMu2QbYV3QR3EZsnbRRyyFn9/jzQcDWBTvriOabyRfI0fc5HapHaizg031AB1IA6MxOSw+lsHc
eB+V25zUMNmDmwc9CLH4Xpw3tLDMH261KH7jeSNkrzqkd44CKc2VH49kAVBq2t3jeJN/Oj7mO5cb
nsB89GiJ07tLBNS8/koyGj1+oaq6kmGjOBC4UGQijezoXO6QokaEXvdc1nbxEaFTYBLwumZ0v87v
44krjQUbWmPS86roJE9Z8oT6DBAYRL2d4lZARA1Op3JHhcqxEpQndguj4S1brlrCMJONKtwQ8lg3
hfqW987xVu8tNsCa9KUjbLjqoLxj3jMKFyYeQoi6d1IciZNv5g89Z+N37FEe+0RBSCHpGZ4uPeoz
CZVbQmyU1kOOKY4uK8h9/ZtZWUi/4bM7ISiamPR7+Vb7zNingKwDaDicomobGpc0RpLMqUBVyW2b
uSzs0cCJS0cdiezwYPKvJ4pKO4UI6CtwlxZzbj+euG0QrxNTJweoDn3rzPJrj57+zAQ4Yg8lHzIL
bKsz/vxvus5rt3Voy7JfRIA5vDIpWrIsS5b9Qjgy58yvryHd7jqNQjVwYBwFy5JI7r3CXGNK7Rln
i3YguzyIFzZFioKYhA0/5akNN+Uq8WPtmYOivKmX8BRe1B9IRsZhwBeF0uZktww72OHagqRJ7deV
vpPnEAGRM5TAsFZcoyobbGWXK+oiIP3FS8mFiXicU+Jt/CX2qmnZ0hxykCVYL2roNEfpax7gCNjL
18RXQTh36l41BkOuM1aK7gK1+9SykNzL0SnZYrlhsMUfXzBu2uaf6Yvo6R916epwaaGAPgr6/biR
3pAv/lnNOgRU5EcObZ0C96hv1CKYUq/NT5ZfldPywia5qL545osN+vu12/4SizOWBGATUkCO09Un
W3q6bR11az5VN0mywz/dINv2F/PSodNNEKmLKyo2KcfQCbb4VBTcpd4LqyIlS2a1//IDOf8H+C+u
FflX7t0G7GfvjpfRC685VwAB3sjG5+fFGkp8joTE1v8iVmDLRmolYmPmUQemjslcqryd9vIfqy4K
uBiSzzHccZZ15+IHH6DALhqXWWMmm/fzqTO8AEdVmxUcI9eKOlCyXWh+jL+KO2+TZ8Dja87Wb95k
UPttt6dYWlVHDnK9DTYqodtKS59k0vYP81ofVG/aQV3xESziJ37nxAcUdfo/tmUAadmrfCH00nYp
Sck220tHbXmeZ+jtPElxCc5fWKMaZS0DbqRBVkJ3vIcZgbQLzX1Ukff4IIfEck9qN3xZX1ycAhys
N04W+UfuXL4/G5PYa7Atjly97WV6g0DMBeXy9f18ZK/Lvjm3FxbFhPoJ9ZvXmDDBw5bpffmy3tD6
zJc0dPIP9iVNPWY9kJxvNhrC/2CvfAS1G+k785voREB1WjAotolecsKHV+1UUdA5pzJv2cbUWd/L
r5D5s7dh3f9ib0VSdoTDexJvGtY0G+wI832xUw0PaDLpHjJKZOQd/jME+5vKs55CpoTtaD156rEs
iMA1DzGMr3hcO/vYU9ZgOZ+t3bSeXsabtDL3UG9AqAmH+W6WbHdHSuI0KiKfo9Fg7UQg5RFdwDWW
vphkGM6skXg+guHNvqQG8sqa8D1kOO1eczZrOPwOCQmwTqPymnrFGa4ih95rK2t1V2O9ijE+mq6I
fMZ0FZAhiw9OVu6dctoxiy7Ao18h7SnR+Zz73sbYRIG45fAHUibfgbVYrnxcHHON3A7WT8XCmlKL
otqw7QmR5XUmeQSIlTd+S9tm232MDKj7IBDl2+ToMLnuEXMv+6geiiNZH4HpC/xt6UPz9E15IePb
0RDYkFgYl/uow1N2qKJNJkLIgclyTzXad5FKK4t+uEaoxbkjfAbr8Tb9iXy80hae6pvQ+f13d8VP
wIIQcarhKII6QDNzNXfiF4UrTJLVNyxJpFX0Ml3HxtM6n9JF+QN/zuRdUc3XSchEyHBYMPoJMM+Y
BgDFTQ64V+mUQ+DUQPSxeeFqcuR9J5LgU0750CJH3FP3mc/zslc8ptPO9S2kokQLimDcmPEzQE7s
dC9q+jHwieLNeItHZoR8a3ZmTh1q83sq6d9rLAmpCL1w2OrAZgyHwpuN94QpuTMlcpYRhiVt4adz
jD/lStOD4cg8hLhLB3AdPyvLk5S5LaeFA1CvNi9gfHH1WzjzSYMzFJBr2Dz4qgipy5DVekwdsbCz
wkVlQ0Xxu7IlJ7wxvCmqzkJlGhYUdkqNC9x7epFmNwqINCC1kXaS4s3H7NBBmuGCeTa/R1iDXBJc
UDPDZ176xKqdke2Q7/3MvspFTW/xuT6gimFMzZP9aptz8RAqs5GET6C6/fKzv2pf3T4ZbDiU4Sds
SAiGLL/pXznb+V/3bk73jYpen75qt+0ueqLHGv4pr8nKem23zC2R8M8f6h9ESpodS3zvjUZMsK/R
fnGlMZL1EgjPC2k/Q2J4gwRwpTBHPfCKETZVt6DYTaiedC4mm8U66ZkO2popViJI+/cq5R58cbCK
wdJ18Wlsxvc96yJ94SpWmGvJWtG0xOYKOTJgaMFcLe0NiXy90HRzaBMBZe9XRYj7PHEEPVHTmUBz
c6xf7nb3aI/p0d2UYUvXNGd0HuNRwWNbaCfX/CQ4Dg46um8w+xvc/nAMhaTt0PrmAvgu3tGeFYLL
allYJ01bxRCO1s0Z7NxsEsDYyTcY6/uW5abr/BMia9jYMINTusHZkQbHaFGUpvu5JnGpPWSqxiFh
xM0Wn8IPmXWM6N6TWzpcHD0i4JR5TXeR7u9gAb9+gndF/VO2I+Zm97LXP0XHRHtqhw24cjZEoN9U
YlYs2Qc+LpFxciNazrFtmOgRlWtiNOvTuOQ4gVzTn1CHjMeamzqWZ75TCTCwfiD1osyUn8AFHmif
dq9I9E3DtZgYeSWHp6FovTeIzCiYJG816keKUCWfwBN+x2/Yp70ta+59QxpA0Gzzj4WxJ6zeyBt0
dOXEtuNB/c1PoIKnjfFd6nbtpZE/y5sgAKLBCafdFJdzomCH5UpKfXr904ybg9c1bjEzCYzQlibV
itZh9OrWjU83mX6Z4RiS3X2zgSpO8jNfStND3E2YBswodcXr6E1H3Mw8mc7UQmxTj7aleAkcLdyM
yMO40jivBTu6xH57Zm5ClDw8tcxiHX1koEufq0tZrg2U8yqVbU9KqNn51rCRkud5vFqJB2oCtVAQ
EmzwVvz+K6XOs9Ip77i0BTnXVa99mp+KDTTXNaUjzgUiu8odLtRl5xhDHDs9YxzDWnqUt2yP6lXx
G799g3RdgfZEG36RJaeBoVQwQBAhiHGSwbvz+M7hdTkjqO2VjxjxJW+QNgStrDV+HjTmjM5JMNHB
C5dOlaFvwshfGkzHt0r0oR90r4VaCJvGaW4xYoPkAtZK9eLPKXOgZvEPiKW6GuZnGuY0jEZYNIZL
yZJwQ6Xpq+5pni5XKhcebaxbT5vyIj0Lm/xYv2YvbOoWYMmd4ML8/6FhlJCPNrayoeEQO6zFZ1E9
JtvxqHeIfp3sN3gT32ZyXwLvTf1erGDouYtHVUf5pNjdfVD/r7ZgI3vJkXfNR+EBjN50l/jMx1Hd
QPLociibaBMjMGC5Roz8FB6np2IlowqmqHTv0OFgzUlDbJe9Nq9cmtMrJxkLnlz72lm5MfUhHKfe
ljYWk8nyfijfRUoYV51iDMQ9JiwKP5voyTpGBwnErn4LZQd3C1EyIsaFLZrvnnAnxwR4DdUm6+i5
+HPgaSwvQOdTXPK2iblhqlIK3cjY9NUKtkYP/myil+GjIsN2Q085+20GTeg/MNBrQtIDCpC+gY+j
prgbhIP0xMYC1YDWF98eo1n3r1cDMWKnUEHIkt6b3/icf01Mdf7SED7x8pwx92dt28hmvK4kUXpr
d81vI3KKsKXbxh7jBdU2X7AC59Mp6LXpLFHaqm1agNDcB6p+rxwdPuMds08Y9ibvetd40o/IhBxx
Z77cMVyNZ/xgleYG1CFwx6RRCOoj2em74XP+TiWuQRsHwhW+F4dmsrsarslqHK9AriTFA/AVpV5x
Cm+MmpZUdo0nYyXSGxGJbVUanauld6EnE27k9OwQqEv2/AWNUaEruGoAoNPRoXni9VuN6xRJz5e5
q3D0PVUXCNKxL2xYHUQfzE9T7i0s4MY1Lg2Sx2VQu6hY5Vf1GTD9C8MJ7TcY1M5BFnHJfqFTQbDl
NeU3/t7g89mpWT21b+JaudBSFNzyLLzrL9N7mKyljaytGNf6bglRfrBbg4Vnaxch3HSOtaK3eDHm
FUtGe262EdOYb+GZRUEX70I0TcX6456kHMyncU2fodId6z7T4NR+/Cytxu/0uaP5Jjz3os0ZX12U
d5UmT3zOVLe6mF8orjWKP7v+lebJUt+/zwa0jT2/8hrdqTmJX+ouPVp8Vmx+aXA+9CjTdfloVkp4
b7W2FBqoi55pMmtQfTzUbxhguvkZ6Dgl0LNIsdkxj7R8qtnN95+fd+YVFYb1tALs0/0ao91daopC
TsQf4j3GZ5UF75xcljPagIKolhUcO5N+IwwOcu/6y+J3rP1fxheKvcCKeW4WTrQL9EbPeeDSVqZx
i27Ky34xgvajU7u7R8gTGy9CABsJyYWC5a475Ef9IEDjpfuFDXW/i/3mpTpZG+2Z+drnaaV+KTQM
RxtZyE5ea8+m5XW3+I1LN9rGbnHKDqNLdxEDSZG52zcY/gph58mVNgXwN0f2GR6ajTU6PMosFOZf
mOJCJ8+H6N+6j+Gg82lp3/7cS7Yhh5ou5eJGO0GzZ75n0vXILi7qOnvRQ2+v/dXRjutLX2Nlg6sM
x/mHWkwUegJGRZqNvAOhG6cvwhuqDjQRje1yUuSNfiTETOtXawu7mOWTrafec15W2+yC6ZXxqX9x
Xy/Zyi9LBCeK9A7gNiOyf2ueMEwgYouJiNxafh47L6FTM2M+hp7OYcnmE6rhSiGzrR3KzmN0P0XE
1+aE7lOg5UZGnVMt/yR6r5TXgSBp8SR5BdHbwoHhu97zSohlTXigvdNcx7OO8oULobh3gs2dusOn
QPvsX/PXZMf5SfO6ZCCHyjZCzHP3JGzT136Dikp/dPnJGl/kfTS744ZIvWLp4y2yY5IgRmvzjRZ2
nTrFk/ROXfd3Iqrah9dif5eIha45fQTzxjrWnxEOm/ZCPfWGJoS+TeUMvZ3tBbZ75HNeZR0DFLHo
4a7NrSUFH12cSVm3p1tNd5fq1Da8ougQ9vqJqgCT28EHO91rmm7NE8KyEzLXU/dev2E3Shyd+dUn
Kzb+OmAVFE4f5cgOwk6jb1ENqdhbMfG/OASaUv0U1s58Iso2nqWZGSSca+y+OWGxc9aex12zytJN
jFkMke21WbHAHJkgFHbWaxZu9IOIgISdmfLH8i3Eq9BFFLNLJvB+tuCjeaTMQtQ7R45iruYVHnEr
89YY7nSl191ck6t1ISnt4Iyx2eCybpuEXx5zidtbFjyBlDGIa6kYc69lE5/QUp3/mHqzbskrCUPH
gQxXGUmTVz83h4SYg7SmdgI8leHJ0yD66T7JVONhlRysj+DcEGrLbAt4HrmRuMbCmHgyGHdFdUjE
tf6tf6eyzaIT8SXuDcPV0jVt9PhGTtXf1Jl2iKfTuBKPBsFu7qTP44/Yrctzsi4OChcmXiGfwjM7
HQYcefheo2FROLlU8qlxLc77blxbxUucnYDuwNGqabUSmP7W9P/eiCFi9tcPzP1yqk3UVi7h95R6
ckCZw+HyYaXGECwv1yP8fWyY01XfvAHsY5tka6opp0moZdecZU1JdZm+K8Urek2hTRFMfoLfuHKy
D15rJqzifpaWwdP1rfGeS161Gr/iAh8fqgD6TtOdCLD14DFnruLbK5Es3iOaMPeYcLSi+wYcnud1
9wtReBdzBQ333oL22r6lSFTDdVTuzQCKoRupbqmsy+wJFAUyKlY+pm7wXqAk1zOw9z1vo31FLWO5
h7BkN9QtQ6etvYi9ChrLiUk9gtypOxob4KOoehQFGeqefZq2tB+y4DBnOr+Ei6tMWwjKsb6Ve5+I
hDecZzcpQDIKRwh0fgIJFzswNhWaEcTW8v3rr2UvPeJInQs7hsG78iW+oyCfcljy+O8xYUoOJFyF
cTMOz8W8Nel20YMsaUyARH9Ssq9Z38LurZLrbFKuKdaEJcRlxEIECczmNBRDCNkJu2XPjH3WSg7H
gg3XtLeEVYCojsHXGUSTizElsrvspr5Yz8iT+g5tLKNgjAkxWG8TGBWVL5Wfobph+FXDJyi9sjDH
+ma46F/D86Ox39+7/f/6/I+bYCgQv+SS8B8twON5kRneqyMNejh+ASQpxs5M+IwrTY42j/tmoJhM
TxnPmGgDtTThGfQUxpKWKwFmP10njH62cYjp5uN/RoWiHr42YNlmbwoqueLjrseD8gKJo+0obT/u
k5aCh637bzxuW43qY8ZkrToViX2e4EshTjEY/bvW/nFfc3+gTpHaP37MLaMHj//9e+DxvP/8ionP
OKs5qFR3UGlvPZ6UZ6bCind/ocdT8U8gMUnkdDtoWXMMh80EYadVwTfNfbBWeLOSHpurZmxLwL/d
ClivIycdvqCjPrt64cWXtJ+fmnA+TUHbuSEjkXaJhcVRL+JjlkWflpK/KKrwKYtD52OtqDoW7Y04
nTexkHgN12sfHKdiUgDHYPJdZbcAJqVtJNmESRauB+EwrZauDf08KUnyqCBYeI9qGbLYGbYNo6MS
KY1pkCb36EQzJcE2Jr3lQzluhpj4lIkTtj6dfVPvYxpXbT+tc53Odjx+lmIp79QAWRST2rOpehwV
6FR8R5qIQxBjupyDlEbH57yTpZ2l0X1gYoJZNHrxpuJXoFbnFMJwM38wFdKCESfg6Ac9x1VixZwg
gVEW07KM0XdqqC1aaAPe3CNrbEc2whTG2DyK0yYro9uQyNsSdep9kIRxV3poVbUWNSAicdL7fCGF
ozFMiuS7Rnhp1cA/YkRei5ogphuGp1CXf1sRObMOc7JoJX9Z6JdX0Sg68mL8JLn2WVjUM7JYCxjc
Tl0wiOg0TLQvDeUbht4c1aC1NyiS5IIzYcETxMq0dWEsyFiPeYTYDkHgXPyYU5F4wIrjKX6Bn9a1
qMUamNU0w0Jwg8voaozH393oMM2LrjGuqC9BmSJ4irBuFdk4HgQTIyqLVZFjuyC2Wb5ttS8MFLVC
2C4Ca+BcJrHLV+61ExJ3KcZJIM77G5z4alPlf2KC8gH3SpKmKRsZcNS2Fr2AgaGHWKLm0HRxckjw
ie+7+1qTFZ9xzbSFhAFpjUihNBEtLJgdG6nxERlGt5ID/Qsf6acZs14s17CvLUTNZ76YNh+fKFSp
bcqRPh1yrUbVUgZr7U4awl2l3xgKTOthYiB0XlBzRxb1YHqKil5ea85EDxomdch6w0QU4siUxSzB
uqwZo2YH5eAIpjiiPMtYdVJwfQRjJKLTYFJVzIhdjQ+WwOpPzcOfRG8orWXsbbj00SzglO2oocm1
MOwXc94ai8JVkhANgBp+F0z2AuzpnbqjQdSoOsZVeHnZWA9/ajiVezBXb0YMsxOXCFLG6iympASD
UFBXhjpOkCA+hzgS0i+yzr0aUvarUs1tWMqSKteOEtm/PMI4TqC3DRQj5NB0YXOgzs1Qfxd/o5D2
e9hmwBBkBdRqTUQeYzAD0wjfd0KaJAgB9i54BNeIbktZRWfI/PnUZZgFO4yK0/AdstKfNX2n8wUM
NdXDvOc0G7AZt0MwcmsGdXfd0iT7PiZQyVuivqJKGXL9jNtpKzHMjRDRpBCihiC5TYggtCHidPzJ
AdQyCBneIiag7dLIJAwt0hWELayMm3RZyb1a+K05c5mgVA0H8DvfzaLGJMDpG75SVzV9nipaUx09
xCmdET/3nMHRncUnUMQqaXzGluDm6SyeDDXvjiUeX3E6fYuG+D5NHGtmZGdPmFMs4uuvtiS3h1mE
PyQw5aOpUnIU1Cv0CPbqhwRopuGSYPA15gUaXK15mXJBfU8pN8oKvUpIcXIYDT7GE9uRIEKedDac
1uxAg8cfOI8lHkN0OwzgDFSRcJa0gQbpFDKWEKASAWN/sqTOxjkAsDtOMl5SEzl0koIVUV02PvOp
R7mbPVk3Qjc1GdMPGuXMvPV9ipiaIZPAcMMAM/n90jB+Y2BoLYXyQZR7jOr6S9lwnfRLCWEWoLVs
UJ+IwjY65BUJqEbTftFEWxVTiu1kc8ZYVbwu65ssBC+YTNGnqIV0ixaxBqwYQetzEwjxhrUPWCJL
8yamlCmDHB63zoSClMwdxPgRqHd2sTCUAt/cf3RmFDDTTzg86l+Znv/OnW6tQJ4Mji5Sg8+9SDdk
Nw2QlshyHmEAJ0nHvkRqjul06poq+VI/UtKSsZJdwv4UV23kWZF1VXEAotJMnYLLDKVcC1tSNRc3
5CxH6ee0IfM9dJzHItE3menjMlnSyWvx7Y3Hq9i/zGN7bUsAaqAsAyPipIpgASlzYEuJonGeZNfY
UiI/KjRpC/4MzTGUE9o4aDwkOOGu2XEpAuPsfKsnmC5ofAy6AGY8FJ1WAqu+RGHggzQ74vaOuFlT
S89qlk0vYQmot9kpz/MZUArlURNKhoojmRgtCBuWMaNdMQcI7TNqjMas+XnaMiDCi0xkOD221Hlz
LEJOeSNpB3e+l6lbAnE15phaYgfLbkC7IlSSrTcUl/ECMB1hpvYlByJNiE57y0SKBjlg/E5YPLVG
PVGOLZZE5rKuqiHZllO1DbQw88qCENICzszcE1X+SgvgeQfMnQdkYakQx3TQSGEQnoxIFkKTqqEy
w0UzmpMiVYIXaSJNwonEPlGperQ6ud/ADmsbNJ4iw5qZQMzoYQposVGO1PMw2LXeVquwQMJn6Nph
nqgZl1uLKX+Ms+nvx4bqyCz9ftQwKJPCLHBDfHLWMY12acrgYyGQZ2b6DdNKBfbFnHsdBbUymUEB
x8LFylrTDcycJucIJ79T87NcJFehxgxrYkEO+3akDk8yIhay24cMvRRtwtwSmwkW3nALNfmaq4dZ
aTQ28mot9BQwZzFlYqsrf/jGSdlN6003tfE29+Z3kOXnCRQI1iVDuxvDjTLRD5D1eNxpMjQHoBiI
YXKqUI1l7q0i/9QCRs8HkS4+ZqRTZBpbZekvd84OJythDdFdNUKlZAq0nek0JoGI9QWxFzquhdkb
+k+5rt5yDGgtyGRY9wQkvjE1LEXMMtRo0o+SatcS8jPOWyIonXkfB4g+B/IXF0OJzK0kzCRTpAtR
+7IYxibWYZHGiBpkqV6ZdUipMGTmRwn1D6Uda7KvzsviiSIWJIxKmzj1FgbGaB5UuYwXkSQce96/
22lhcyjn5hAI0fs8mdFaB8u/uHOSqyesINYh7pkYUMKawmbNGxr0P2JLZxtrt9U0tckmiJet2o7P
dVbGK1y7VlFM9UqKUPGXSc0YUoz9H1gmzxSazIuIBdqBbTq2DuEozRujp/rSJKWbCoPlixVN+ixK
3EJ90oU8cfSQ9qqmM8goSn/a2H2bYsfTwmdk0POO+I4vrLoE+WJu6j3QEPW8yDpzt9DaISLtFoKT
1XKNklj1mQCHQyttwbhTmAg4azGx2I+RRjOlFmzJQCtkyM0m1qjST61ck+c8V2HOwO3MKCnsCsPs
8GGqctDZi4HuanyaLHaJkd5PW+uSY82oIcf+qihKssmy/BkhwiQ3DFwiqK8lDnWMcTUYU8yVmPa1
B6PG2dSod+qkhi9Vgr23HDktRiUUsFTdV+vuw7CqcZ9bYCwt0hVLq1bD9FFoT3IV71tGhT3BMGkB
zTAUY6y9JO3cZRPAS94rX1OCmjAPUgLI9HUOza9YG7Q1nteW32IsJnVDuM9VlrJiTt+1VPhNO75Q
jTqppQ2bSKveG8guxHTtLZdj+hpYpMdBDeeIhHvkynVzHS/lruNbiHFrNoSMkSblLOaiCxrrCLVi
tqVVHZqib+LYY3VETnWx7Ect+jHGPGDK8StIqewE6ax5BGN+0VXzQTGkQx4JKkg2VAq+KlVIjiuK
aj1ZL4u/VZ+wJqYSHJftqrore5O631hGLTihgv6LgU1tGShihMSeLRMitTZf1SlnWNGMO4aPW8mz
tHpXi7lXtuY72B/ILhn0OYnaUVmkKIVaim8zGNaG0YJX7FmoFrXv+ZS0GOiM6CbH1FhpCPPTnT7I
pNDysNMV9o8ukhkywav+Tp26t0UUDDFj9GmagoFljFSjiTFXGr7FZUkcoSv4pKeuZgZ6ZKQskubQ
0zWGQ8chRqY4h4kfBKR6i5Keg0gHkdHTq+Vo4OugpR4oz9aTsNlxyKKp55tgTkk7NoqgP4MSod7V
+qk4bwV0ExOeP5QlB8LzgvJpnAOHRaBGIr/hSrZe2mrfZOCe+nvFDa0gFw8apwqQZjRulFJeRUFD
WxlvpxM1hYuAv2+l5sJaCTiAgtRQA5n6j7QvgK2ppkc0j81aJ+6DmW6tqOWoICk3zoilNf2kkw1t
Je00ijTEkvmahP0a+xtKBxF0pDwE8Ktxscuml4xvmiTgNhdIyGqt+7xse2W4e9oBVY7to4qhIvie
BRqq2qOIxQ9U0afTMEhk3tgl2oGSUAqtzYOiU3sNhfBpCe7BssTJSVyKIKd94jzPXRMqZDBbXyZu
WFSjkp0kDM/4SWNK3iy2CbTUFsaWGfahPhhi8pEqKThH2Mhun7P4lQUqQSN9gZ5Ve4PSIS2Z+X7F
+3EHe+ooUrCTAyt7E3XwVZHQ7ZLuPqeYD3Qg5+xO9hJWGSDacRLpu0wWtWkOpQqQxtHSJnua7nW+
FmunJvrqJ23bzF26g2DF2WGqtHWakCkfJK0maUWIVX0yLEzbjoqxiZKXEs4TnY3uOxLRVDQUB+qO
pMeirz6pnSsazPYXI99uRXEGxzIEO11Mw1soSS70mqktLEHhyFBxsNJGQaeLHlGv9fEpKg2/srTx
XspgxltGFBfLGJzqkLgYQ5KLTd+gr+vVpSDbVp1RQU0uBpW56tG44Edja6WqM1TV/M0svZqFo0ze
Z+A2AfAgYkR9NFpa4KpBMB7aNFoPw/K0iHK6ww65crD82ll917pVE6AdDGJPS4ITXBZKo4u8U+7t
HU1lYVLz9qpnBi040dXHtyUMxS1AkOugKoi5hhbDzwAlEMczWqsCBGrocvQDQeYoRc+gVId2eoaQ
PeaCr2jMNcxXJdMZRRWXycG0amdC9LRDzvoRXzF/KoBHkgW/Ic2oxEb+Xuoz3E/Ju6/6BgeUAVOn
jQ9YJjMbrMSnEmFHJaMwrOZ63aaZW0tCcBYbJkSAs9KT9TIpe8M+1x+WjdIyWyEo8Y6w8ETFZEFs
Ma4KETvUyvqJQH3h8U52V+B1xhWQu0GLTVDTKbTX5MzRCrP09NgioTWtVwwwuAh1TlSDZuFIDn/E
0FlnOMv4XuIYTQjC9x5MlC/r4zsTVB0HsQE+rfFhIxTVdVVMvlAn9DmwaT3N+pcZvjDiUFGTgvzX
W54xyh9iRzNlvHeP5psxkrlkevshi6R1eBAG6i0omS1lBGsrdug8sj767ESKQgnMgKRMwIaOhFUJ
Tcq2rm9cchSYAol5EVF9b5Qee0oF4amoFzIyd/FL0ccz3lagJPRD2pRIAVoTOZ+EgGxMfyIjLp4X
pPpySausvOexGimcRAxXjeFeYHDCHCmBTJm0D5bYPGsNDZGR5tVM8StUYukAC9AtNcao2gGpZlpN
xXlRxC+zkqIvcpsfLeCSlvTXwtKoairtD/vbe65Te9G6kCjrWNZ9s6acqU14boZ1/K6CBmREvB/Z
UGN8ZzZgy1c9S8Me6yIg/cztdzJcsrxeaSFBjAGroVFGn62L1oQK63nMTKeQhq9ATuDO3X1kA6KT
GZNSpq6HdaRmkj+ZLG/FLH1mgXUploT5leyxWNF8CvB0m7J3U2rH1aLn7b6eVJN+lyDhYSyWCHLq
z2FUV/c0wykbgM2zri47ywJnlRC3lEtT+IMUPLHQJTtwyKodVhjeiqb0Wlk1uWE+CUg9GYrT+hub
V3xKp27GR9M6m0Zoefh+ofqv24tZFK4+16o7lTVjqaVyVjvWv0JSGxeD5pUhiMIKjapcMf4EvS5n
n6PGg4MLgBixgToC5ytv1G1TFvraQHmgZEa/CgSCUJNJTiUoWIVykXkEoiQxLpmTJ9UbIlYUs1Oh
lYKXF8IKknlirRVii21Yqt9xLljHOKmeF5GhTowHJ9/CeZUVmImXvCCQV3VPTzRA16I/zB09S6vo
DsrXiPAEBy4NH5y8RtuburnR0nUI3pSi8MxFQaQ/0M+Iks8G8v+zSTmarGG29cG4Wojvckb9mHlR
Z6CCwl+hYomgm7g1LcLR6JufkMKbVzZoJcZKWVYWSowFKx2nDgi771X7UsxLPzSU1B4BU63HYMY9
ZlLswKBHqgUzgVxNcGAIKIoDAQ3CLLNiSNSvIBnKSFknwTH6/j0MhWuCDZab6WTJUVXcMBjP17KW
7oIAJPo8Mn6o9HeRZYdDJ9xqdk0W0lKi2Ky0z41ggmIIc+ocYaT57Ucv9FCfIYXJy8hQh97AK2h7
QF+RgEW3xCyPWCytq0Fhxh+KcsTEDuckkoUFK7ZDXi3zrQqT+K2D/VfaXMNeBo2VmVQfiT59ip1w
kBt9z177PHJkrxXuOoD6YBcWLYqVlmswz1Q/KW4TWfE6aODICKgZin06MsifIH3HoBmiDWNZbCST
TT7C/qzX31lYEJBKJvJiwLvF9n//bzQ3J/i8DFRpGiYHllYmx8fTw9owZxrV9yRiGGeXxL/Y/udJ
92f+u5nXOkyEx+3//Pfx6//r4/9+fRka3te/24ZJh3FcScL4x5+MmJFQeMf3H4//PX4I5VBsm4Fp
1n83H/973Pd49N+T/8d9/+Pm43kBtJlq+JaawJtTRoUtoMnbIK34NPP9I/7nv497H7cXZeIhfH5z
X7ZKjIZ4J48fnF1M3P67LSzB/72t3udsmaOJb0a+aOt0AU8riBgJqpQyt1naLXxKoduoQW5n1Wyu
g0mBlmPSPc2HWttGYqRtlygwXdj4SFbuN7t6+T8PpPenGLpK50FQ1v9+4fG0x02BotBKH6Pd465Y
U9XtJMPBRfqQqswvw+15PO/xyONHmTf8cZLOlyRWGNzWCwa68CvQto+HOzDcm1L+nlVZQzBsDUy3
glR2YyhiOwIHKFt3WpFR08yHVg2St6L7qybduUto0AzN3Dg6gMnt44c8dQgiohLbZcNaUIhAnQE1
+YPJLboLE1feOMGYDwM5omU6ZlHb0i7EJzQFNraGt1lskzsoCrwfp8v95uNHno9It3ujwb8qhAkt
DYw3PB4ZwkJavKAqfrORqvy/38vaiA117vVtAOJ5lT5e4fHaVSjcySPCsOPjYBT/33/vP3/l8bL/
ec7joamjkyKNgOX/vXj63+/s8ezHA//Pa/9/H/73CtV/sXcey62kWXd9FYXGyo70Zop08CDoyUkG
zWV67/PptRK3VFVd8UstzTVoNMhbhEnzmXP2XttMWt/qCTj886X+9p5lbG7jtDmQnjPYMLMY/swc
kIIGqjYKrYdRRbgoS/jsjLk7ppSewUlBzxjMgmaYEFO6/EhVqd4adbAikqOdkc7FDkxwcxT6ka5S
Sh+/C7dDNLgJMTZCiG6lLkF5gVghel74GBrxR1ejfD/UNOKbjKV+w8qFHafGLhtSgaDr1MToWcoB
O0+rUCYIMDCIyBPyA3of0Gapt3cNhTfrkQVYeU5HhjRCsZDOiiKJ22ngVOFQY1aiWT8UDcJP+JME
LgM1aGF4FGRTh7HgNhUaKNYC4MQBRlOic7DLoy7Sy0fSIqgVRZBBSIbcDFTJHBbd9LvBY6J/VEMy
a6UH2SguLG9be8pEhAhxss2YgreDLjWbDja2LbEvA+qPnMrEz1X2d5lUMpnFQX+eJBpLPR1MSaFN
169q8Cy0SPmaoKWmmLYSAS2xtlQLtxZQHAOtMtyPGaGkWQnNHTntmyC5RMGS2fliIaGRum8tTE13
SWrDIc2bUN+xR34aIEaHWR6SPr4RDeuFDBAYGmrsAMjGQdSj6AHgrC/CR98DUm2K9lM0vDTLOhqN
Gh39NL1riURBE1ChoY7w6waoQWWaawdVezc05UNOyfnVWopp6ixtNR3teFQiDCgvQ4rc0MjqF1wG
JNGacE6aLgw3tUmdVEpjjSkQlv1A+g7yxHLa1QZ7h5AeLETy5mCMwpk+QTN0j7XIulhiZ9oVMEzW
LF2awecxlY4jkVfox/rE7czyJHRK7Y1acBFk9bOo17otHwf4Jt6zTBY2QtKDDCwwxqRB8WNk8SEL
RozjYS2cooIaGtMZTKFY4Jhk8jmEMqKIQ2M3hO24NRKYuQplu0hJKu2UX3oqbMm8sUX+9EQ5gBsm
Wu5yQX8YdGJxqT3KIYu1VEMBpmuGtTXg0dQUQ/aCKs64ptJ0J5nsggpLOBjBQ6oOGpmw8o8m4+KP
s6eQBQqO+gLdrvo2tIRNWN3yEm2FUGKbsMjJVk1XXa/efdEMXDd+o+CaNXu9rsTEp/SZWyWMakou
LTRXWLMqBS1tJLBtYYgObSzZLVPjKxya6LmkvBUExO9FY+zVI+C2gLquF+Rkc6XxjmLmk1yrwa7m
CAmWIlDqLLUnqeyOWW6hgTMZRNV8xFanattBicxtVwUnmMHNXlULxpEy31MSOImYsKZ2eKtJ4RUr
PkFeIYLNgyvxPHdtNLH143gPgjtoLAWVfv6WUl04NTE+AbmlhCcApQeSbEAtRAZOpOhrFCOqXgoR
pk6Us+jEA9xFwalcQFKL3B/QI4QvtmsoKsRdYWHwDfuDisJuxNjTNiCVGM49ZYTGVwkElk9JXn/m
OmWDFkKio+jA91T0bRKlPcQvaesZEPsf8q5BZZgglOHYImDuIuHMmh6An4Todi4OnRGHd0bPnBzS
FlJVQl4mRXo3E0tEDVOgv5TTp1mNe78lsZThxtAI1gm+OkpovaSBxJCRd009n6vuk7u4q8AHLgru
2aDn7p6GAVnMvLEGKlNaiGhqGANPWybZrYxufOzLkbbl+Fi3rYi2NPolK71i1xQLvE5D8ztJssQa
nhelS4zGpV+diKNl2Q2e6azNO3gniewKw4WPKDtySyZb01P6IOG79gsYlbTxUcJOpOsW4diBzkNN
ipDDXwRBc8cEUwU0IILgu40OuHcnK4CFNCG6kI9ARsm0khDo3nlBYna7LhQvZLikPs2qp34huIXU
rbEltEQ2qX0QiIi9UAzV/Wj2XwmkVAptxfeUgCQcm6hglSY+C2LdctQbPEgapMy6mw+iZmJs6w1v
SHpK+AQgs/c1Vgxogdminh6mTkYPrsZUiwVnIevn0CGuAQadn1aRGVeuUQ6kJ1VL7jZ5fqROehHE
mwA9Vt0y0Wu2HUbj96D+ARgu6X5uONHWAnk/jIHTVENAGWF6M0CfQ2SaLil1+/1Y0Vgh2hJoRqJg
Gi6tnTilbyOCV2Oa3jKdZrqoJyfiptBHz1gtdBkLk9godqghhZ+H+dg3SbavvXnMr1klMaYW1gcw
bor5HRZfvXlOTTFGM1M96DS1igXUcq0zM+eC8a2vt6ou08JJ82MzcgNRs2O1t0yfAXkCozhXQHP4
9gmOd0nEkm3mWJDr6BFSsCYh1bXqHbqcvEaIAAWUlyPMWAduR5sZG9T6u9s/LCZsvNpQH8u2Cw9W
pL3GGWTDpCHgol8JNuP6II0pZoqweIqEKNpHeWPtZ3V6jQRAFW2hzHuJ1R7yEh4aQQtdLUdOkKCD
OqR1sUYtL468Vg+DVvandQ8gGuwLavaRZltKvrhCPm8P8p/Pbj/+/ojrH7RxTGPOvf2C7HiWc9P6
yc1RehTSDMiPMYqOibccXeRLPnWHqpgLn+XjQsFpTru9KZs8pZFebkq9UBzJEgCQNJZfwETMmzcl
RPsvWeg8b0v624NqcinI68Ptx0gwqaCzYXPUrun3afAeqv20/P5QSgu63O3m9hqtV3iqMh90IPM3
4OCBka2biFoGXVKuD7dn//gdGQnMmzoGo0ZOKE6uOydBqFjShkqP+jLVzmHfs6Er1nP510O7Lpz7
WAttkY6zrdY0O7fSSma9IVJJnmLPUoj+1HawEtaHxNCQMt1+jlco61JTjbEyZasLQ4qu3hgqFC+Q
WfPmfiBfYqcbEIvM9WHJEPIKXZ3ZoziupCpgsfu+wnXWlNopMkoGCF2W9zPZq/vbs0YU5H016kQo
ypRiw5URW5OlxlpMY8vBT7fPcHums9UlGwUJVxSTMlNL+641pT069iHSiQ2soZnIKaLfkPxfws0l
dd5Fyj1tkXJfSGbtR4kJlK19W0bWeez1cpu2Qc0pLEUnCAUsO0ar7CtZUvatkjROzxxKEg/qA4M0
rc2KToZ1aRkFtACIN1kATQEyul7RrZtbVbaVgb0Mfcy7KghiX8oNLieLLa/bxcLPuO4rbg/9+kwa
A8T0i0Jh6H9hcg0Y/06TURCBaV8QiCxhXyIsIYfqVVkIcRNyzNcH6qu7slskf6I/ul/Wh9vxv/2o
UFLMcoo5HO4QgN56Dli5/fFgTTBUTLQC9mIRK2JkbIjkSEFUOvplj+KlZsFrrSDhvy7A249zgqe8
nJfA6VuTbI7xrarw1A3LqpVMlqT1InH6VLDHM+4bu3GqDv8jV4c2UjthOsvACBdrR3EH+GbIzEvN
Gvhk6hN5nLqkH23F9+U7YgORUCYk48iB5+haj/Wn8FgeaE2JiFRRaq9rQZjLCQtiG0eTcSSC9w28
2Pd0oWMRPEWPOVoP35ghnNr5DxDF9aacfMqedBArfEm0AuaNohK3w8KdZjk1Vq97LVbgGAgSj0F9
eYAn3YyAXr1e9KE6RsNWvF8u3VfJjzOywY2KGALEET3AN5nbVyLG0eleeSudXhzyLxLA7zGj0STM
cYMjvNGP8afELgZ7KuFOXIGUn7alcMA71SUuK+dm8nGEyKoXaV+IYcDbVoBGH6W3KwArN75b01k3
2IwRWjwKVEoFD9t5soKmzOP8Fd7JR9RpgAtc/LEQCTJar98V01lm6w/6t3aWH4R3ZR88UI9nrddi
x1Jg726C6MiagWFFfkte5kvwPeENfxlhYHd+eJTinYqBn+hpBm2djaSn1o5AFws5+RH47FKx6d6U
r1wHOOAXuhN0jY7ZIfnEcVkRq+dKqgfbX4WjlKG3wNgL4KEXNnVMC8tGHgcoarxjJca4gSTeuh5R
W/jTZ0gkx/0vq/O6Gan8ccbnbdZMhlu13lrGg5D5f8O13/1ObPq3jEzznzljpkhAnkYINVlj4Ni1
NUPzbzljFdEBSaZIGDXJeRCQrLjpj3Aot+lnvw/voZxm6BY8MbiLDWfOfcqKxtE8LV9cIaxr0ehl
K9uFbAPJawKWTTshWzmpSehH5i4o7mB2jhUMVUcRfMGS6bGzbvBlJH+vEE1QBj4vP9D9vNzL36Bw
nPCAbqvn4UqK1mP13FFxsElq+5XsIda+Zh8qBhd/OGd75n50mCIXLMb6reLPdCR848pghtZgi2wG
OzXyaXz7Csam2ZdHW3W4O2wwbyhLFxV3VPdsnMAwT1Szj/pAgIr3qxm+9UcS6Vs3+sGYgKHB+MEB
pS22fmCX5gBMe0s+EUOK39Stkb+ODzQWHmtOOlYbWMX8C3c1vAYBWT9Ssh2G2eCoXblkO9qP94jN
6hckFua59M4YJfDqUhvOOH57JFFvJHVLWHc/0ep7wlV5hoLpWW74iyw1jN2KHz9mK6dRfjUVNz72
O3Eb+eoZX6j6TiAh9ikX6313BQOI4Dl/KSGL4HpB2eQid8YcyX1q4Ab4TFw73hEdRXWSO2y+rAiA
R0W0fwEmiw2X1YHT2bGzBWYJ7JMOdoSB8NCvxosDPgVw6q50T7NSiljpHCmRQxdf6Q1ctsj4zrPD
KsMR6i1Ehh1fMfSUO+k7z3f1dvpgC85HZQL3tX39Nh+sN/aVPis3j7X5VsAx5KyghfOb9o6SEIWo
u0980/0PV/4/I8xuF74ui5KqG7plyWvu9N8ufED2LYoueTzL5nDGsxQ56xjD5fVkWK/yqjDdxNC6
3rHNoGzCaPSEI6ldid+rVvk/fJg1aenveWrrh5FUFcWzSCKT8c+7UEsIJGysYTzHMrVC/teJu6hw
Zw4RiDYcNswfDj67BDoGfbBL1V1CGrjYLJ/wj8SX28f5/3kX/zHvwjTJiPg/5F0U3/FH8fHviRe3
v/kj8cJU/0VqhaKxLrI4lbpp/vf/9keaumn+a421UFVxzdv6/U9/pKmr0r8MzTJE0TA0LkfV5Fr8
I/NCMf5l8A+WpRO8ackM0/8vmReKpf57nLrG2lyRTF4OKbusm7LMB/z7Zd/LFDcWmko7rG4L3Swa
24xXpM5dgjnC3WiRrhv1xrlNJtyQydRs1NnkvpbYrtHDRsZIkltWjJi56FAjpNEBlmQkDOu01ZuP
rs2pJaTyp25QdlAL6drosrof0vijNqLIG0nYsEvV7A5lSYRulvcUDkmtskc9Eo8tpOWlhBBcF227
66bXDrXNUaS0WfXKcJhHgptMGXZGDsmDfErG/BxPL4E5CGiG44BayxNL1mtk2JxIEoH9L6OLqevk
EyFBbQsUAex2QnIRtLjfu/5eYNJqSODaGPFAJhIBRLSaWakoCmR+mRVThJxg1oz3UpggF+SSE1aE
aNSopPhPap/4UKJbQTv0A0BoCY5Bs3IYVfrQuvaWZGDfc7GC01/9DC+WKHkaAvFDXyaMcWpqOXKk
uVaSG/4sIJfRBcwCNBs5xBMwI7q927GR3MwalTUinD1ale9EmH299YvayKaWDZKSUiAB0kUMM9mv
kd9T5amftbpwqopE3qyLToE0dWd8OcemR4Iex9EdHdrMlUv1M1Sj7hKpeBWNVK+3ZSg+CA95JIVe
3AK8URBU3aI7zEiCH1FYZyuYxGvd/yTdhTDW8GXE0uHkbIQdxZC/etUw2FD3AHrXTAUrXs5qTpT8
YtzPcQWBmaCKS51dUwzoxgBXQSdNz23XJNU264xd3gn3gkKRg1jRb71GFjEsfYPL1KrtRBhDPzby
+3IoccxK0rKN4kSho0MbSjKUa2siz8roKztDlX0FpQWo3SDWuGBRKI0jCRWG0KKQFZ5iVmhW0SjX
KIIC3w85zIk5LA6DzocuQIu0zyXy1J2czfcdmxtHQRm8CwyCM2S9Oko43q02oMSh4IuZWlhtGlHQ
sziG5wKBk9sHc4/eVn8Y07J6weg7E/9mZhh0qqxUvUBk9htCAgSKjmTPheb3YsDmpvmMTaQft50Q
P6dV+YCguSCoHqmY3JI9mRmtLYuavtUtAMJSWuAPj9B44RcsFKGnAqFmXhItZ50pltbIYz+gWw4A
7y2hPO8SNJ9mL4jOLAt+i0gPZ2N9MUx1sKdirennoPNlwziiO/cojtM0z4kAH8U8OpIr+hEvOrDp
WYTfDQ3B6t/lZLgkMyAtc0X1pV11L5ihRlrulTaHeU6TCC9pAvpGG9DfDwYw1TjZjflAlXaQfUkF
xyF04adAJk7azpFvLfmXkKbnSBFwy6N7kjnfuEgiRhr6ZorGihnASwy2Ok0rkjBQjiDwSnR3mlWK
TSNFPa0HPVhA/ivVkiYMOhRvXJOVDfQ8dfeazPUh6VHcZu0aXL58FVhqwL7rJ/aaEPEQtoJE6q69
1v9KxZD2jtyp7J5IrNeEibgdtNudarBiM9T7+qRwuFTkBLRtemQ4Ch2b7ijL7TmURKcI53NXw9gv
Ug2zJrhag35nVC7s/CoGIFULTVdCbj50yUlQUKEqehW5+ET2NIaI/ZBgXwhErZOkfpS4OnZ417ZJ
iHxNCPWRoM/6GhXGbA8IMVaC7NRrCgHdDO3o9gV2WJEzSMq9WBlvVF/h0+T5YRReMrnHGImpRFDB
l2pxhCWfpHB7SdWrYGF/6pQ5fE3hEFlT1ULmLhgjaDJFovUajZPmonUBCy4Ppj819UdYy+chjoDO
puWzOVfGth0oS0ZpsUWV/0sqy/FqWQU0nsV8zAch8AiONx9KvPFhnI8+G/e7YOnvJ7SRdFJEsPtN
N+4txnGpL8jZQSBAzgs4G/MnlOKAYlH/VHVIpbX4l9lNnU9dcFONGgx4YdL8RO1fF4QO7aK/Epl6
wiZxj1DhvhPrb9VkuRsPeecZo3kMMqa8eO47kr8v1As9U8LxGFYTXhahGlzTnGBD9n64iKmXoMmo
xPPYxuDfJCJMImk5IdkBNVxF2CYAmIgqhQpJOCope6a0XD6mOqn8RYp+KUs5HRPjR1pCvBjWDmtL
7Zi6sqNE7BaJ1F8NBdBGTRZOkCz3uATXvIjA7SmkcxSSedssGLIRH5R+PGqXhJj1jWZQtETLTh+h
YcfSahuF0ps9TcZDOM47GckdqBUM0ZMGVSHrWYz3AlUkkfzV1lw+ArVYFVTps26I49mqtF1Y5QBp
q6m6z6d4m6Zm5qsqo4FOEoAZhxqKzeI64kuz85Y9FhoKnOgN/aJWrH5VViEemxQImoISEW1//6E3
ekMkN9udXE5OdQDVODDl3td69ogZMo6kC2hbaQoe/cAqD4o4fi6KdhZp0z8reuP2qvU5GOHkdrWp
+UYi00fAJLApyuJO0PS9FDLfxtbynQ79Z4IpwG/xoiGyLOYDg9I+CcGEYKtBtKg9zIk1OUJAdwSV
EUreRRoRnNaPYsoSR8jZAmrK4lYSzdspMmpHLhZ2dqmAqY+wwZy5kMRsnVwIMYC2/hjRCEJ9znDW
VVNyaiAoJbqgkwKCITBKotmu0nXtji3QmaQfeWoqdOz6yVgF/r2hO2suZrSgOkspzZ7Z4S/SvE0V
yMRFBYdYV0TDx6lCeTBKI8gyADiIGSR2/rVtwtyh5wvuPExpZEZIwiPxMBs46GZgWvIysCscMpT+
g/wR1GxLdaM3TuGAolRtBcmnHI8+TO2+pVCbjnU+kreVkY6h8U1w+tcW8fZl8z0ZEIxLqXzS1fq9
o6K5TVumkVBVdLej3F122UPcNVCc1HtTGk2HXtRLFNdYmQdAV3NWwXQqwP3SJ9gg1sMTKCyfcRvh
9U6KM+VRND0aCCkpVp/lTpI9JPas37zBap6rOzEQ/NKktEXkJZM8fgzP7GiMknXl9uHKmymXr2hM
ZDxbbIyysj9gMF5DpFGTZhV1xyqt/QpfCrE5ACMQrLKIaxjYUrSASM/Y4ssE0sczVB2C1EiFhcBF
T6Sk2lP2g3jJJpJCSsWE8aH3u0GLRwCiMiOtCCVNYA1SLsmzqdTiJSEnTbAe4rQTdgphcY4uzdiK
cDIt7SFPzGXfzfHgLAt+2gmygjU/Lwz0EyjPySpHhHBYtCQJgLKQyF5TJmTIlKwCjQlwTlPLuy5A
9JtXZ4ro7zcA/swqH6MvKtFE1eMZyoZW+5MAVMYoHmQDltRUmGh7CdNFpDhTurZkEacLWuPWnfLo
Oxekcq9j8ISZFjzGavQYB4jR5oF094wSOdUntaGKV8J5M4MY5/n6oK0qF5KwKfbffr49sMaWIG7c
KzcP+d9c4mWUuFiT6GgTpLoi3ybSCsaJjnrKWFvEnehpPV20Xq32zCLYzNdn/9WP/9XvpoGii0W8
JHmf/G2G78iuaB7Z/9tXuf13QS2R16RP8PtYEWEV+fM9tTTHyv7Xzx1reAfp4poE9ue//O3pXx8q
1OEc1SY6ur/+WhBo4IdhiarCZDH1+3X/b7+lFEKrpD2u29wC73Otg4T88yj9/ga3l0oryGe5Ili/
3/j2u7IpdDSGqWm3Ks0ES2NP1YGF0G6XQrMmONz+oVyvgNszHP7wAQOms7/+oWkYbqieACBEx0Ur
GTO+Li1cUkTW4hpo1q7N7SFIikPJYt6X1ni+daj728Ptd5YCGS0sKKphJl38rs+28toB6FfdT5pN
YChoibNGl9Ggi0WN5iHPnuT1hNJZK+1ubejcNGviqmG7PfvH71TV3IrJ0PuzwbrlINdEzKMD3asz
KtBRq+bfUjZ9bYz8lrbRmTSIjCOzOQLlPMSAfFAmo7VfFXN/PdxUcuXaYPrrd6VOOIuxaH6wNudu
Ir1wgSgejOnxpu/76/fDMIEMLJFhr9GDvVGx4855z9sfWZF+H0lF6VmairYrDGt6W7d/UQzAV/LQ
bG8fuFqP9e3ZP36U57n3FvXAFX3ULIBA6yfIWhRdQt02+1ROmv3tmckt+/vHqMIMZuLPcvSWyI6G
yW7fkK66v/34+3dcdw4+Rz/d3c3esr+D0HqXAFzIO5Qg3otobfxsZJEV3YOX89IjbsbTy7SnOrWb
PZIKHA2MnNsiee3BjXl3y/5l9Hz8cdTzgbpAtZiTo0WlfNkFD/6Q7vMjKmofYoyrXSmtekfq/jby
B7ubN/6yJxtm07hv65sdGZzRBt2ljfOSmPZxItPgpTCcF1Pw9Mv8xS96hzfE4PQAzGopv8lcE1K4
9Rs/P74EmLUoHwBn6m2ClBEq7lgFX/lsks8S4Orz2lzbP3SfN/j99otNMRQxPowpp2ycynoAImBH
HItZsfl2cEfrk1pcOCxL7gNZKLUvDs+ciu6y7CztFfTG9D7Nl8Ia3SXuAKGgMnW7wC1nTxQ8+gxD
7lozSoI7nfjK0J2WnSjrLHLOvHdwyrrQzVipj3ejxynBzTUiiUiOWbodms3wU+AytwCEIsaAxE/i
xwufIz32ps/HoJHRzCuJdfR0JoVdMvK1EDbTccdyZIYuT/jRUj0g3kQ+wCMCDQTJQL1EdPPHAzhV
gKucBJYEunUy2TB/YTGR6cSAo9W30jtaAX6LmaEa6Sc6TfowduQqYnrAsguhuTiz+F/fbDqDUuUs
lK8gpRk/0t7m3csWy7SDWicEyEpb0BEvC/PaqQ9dqK5cFihf7AIOUM34hI+sdc0H81LDSLlk9CUI
AeP/CG5yZZ/xTr7SrNVqJ8Di2fnp8zzb8bNygcMJIh3i4Ua9L04ylM1TtMe6uwEmsxkf2WFKxIOY
n+KX2G8prI6mj5/gDogmB2z4RdR9QXixnc/PwT2j4saSyR356N3Fix4JayFR+XPbPoqeOzGyHstd
3Jw6AeXtL8IeZACJtnKPPuWzINBtRCGfPuO6a8IJpNdJvCfCwYkdfMs/6GhyR+N8Lfa5OkUyfLPi
KauOwu5H5capx7dhN0E2l7cGIW07jRGDPBCohlzRA8jbGrlLrigOSxwt2ys/04/CJ6c5lXys/QqN
Vo6xU1FWJW7/MJzz7wov0LOUkHvq082qwOiBSXjWq6sFyCCtHiViaOtrW7zx5xT4IfByPNQLEW70
tzjr+J65eKfpXcAuO1+4Hjllvf2y7MUvfzVFv1IreQeSO9gDm3f42q3LhZQt2+LHyhxypdp7CYx4
ceG9k5kL0sl+OP0V+r0VWYOv4qpWJy4u+HAR7mIuNM6s+VAsp+iZL8dLckNEnFijvQcWUGNUgW6L
/ULwuPCX5VSoYLjwDmLLabx2PKiCx2Awyz/CwF6+/+BKbpsdsiJLOML05aLMDEepbFDC/LKfsQyt
LqN9djtKRYpK+6muHq3qq1e+o9r2LUBiza5sdiLoYgpbjcdLxslRaD7RMaq8gEbnuPFy8JIs7gd8
EIXkS+O8lfoPJbgbsIVxy+f1NZ1Bqk3vdfEmkoeVlXdydTIfFglVELIjzshIE5b7WyI2Jkl2A3vx
SPJ5iaj8fsGhWT63rRs2LMRAITFw8Z0b7snUA3EKepK2ta1+mQAUvbTZ9cud9W5eOMOIdDiug/0B
tvnSbc4xsTr+/MUdrBNVs5YM2RDBVt92VF23uXUZVfdDudK02dBoZShPjwiNJJ9nnA7DH/aYlhmD
GWPfuJR4D1/a91+MqxObotnlj5Z98aPxg8tHORbP1JlmD4cUfjG+aYgkKCKaSPiFhJ2rh9MWb+Yv
0avAf+McUFPW5GcIyA9g8U4IXrlOEKQBDmWgV/ZchHySaT+/dqQlcAyou1HF8Bf1tcdRE7rBZfZG
eB6PjJzxkRMHt4CjZfRPfASYiuysbWirXLzm5M0e9OX5i9GHoXTiXiN2zmRaDLbSHmwLM4cKH8SN
bfwENLCfGSx7h809hDv2ZxGzVrDiq+OjfjFTZlKueuFJ7fziR3gvmdwFb9hzsijjyBed5Bvo05hq
WZeiCXh/Ux+E068pcMUvDl3v8Clm8MQsyDB/8vLJC5UUhl0t3i0Bd77NvzJU395eIZHEsMsj3bYP
493l6AtPxrXbjK/gSd6NK9Mf59HwOUDRx/jFEx/wTLPOIrSsUdaCu2QeZmIXOdHrTLhGbdBfFZ4Q
yYHqoVlW3FUyV+QlMRwms+W6cEa5tPisxSa28yMbey4HtACcDoXDxVKS/CG+si1+fXDlMV2QCLDp
9vWR+cu8cJYsjHX2wkwMZNsmt/ea83rMB/6L8c427IhJy47oxKI/qMgAEi/CSXgiUZNBc968JM+T
/cVB0B8mm/PCYdJOHHGe8v35Wlz8K71hv96n2qFykfzg3bwyvdDo18rn7Fl+4DSWR6bn4ME4kVaf
2QpjFN4ehiyOlXFi9tOu3GX5kZdNPqKCQMI9nWEgjvOWd1x8pjITQyEfGknBujzhe+JzPzFUUmf1
GEXb1zf+mDUK4RmwJQ4MleGuWLbxkRPP4JM9MwxKBFrzbZEWIDXf169M7trpjW+hkOhA8WzDHMqR
BVXrtoLHWxnvb017jJlQ33mg4jnbDKjhI5d9vkOgaVxBbM7cRpyXAjWIF30U2qFlntx1LiEzrBUg
ICISqjhtHOEcuMGV8Z+/mtaLVJ88LrPsh4/F5M9bsBVftvjpquCu/eK2DrBnM2YvO6ZsvCd8MN7a
OgGihc/udMKRv5x1DOEP61WqIlYCewP5TxEJxNhRNJ5YLKjeeJf9UIs3We2F9/hpFn9epgfqBxGF
1/6JebNjTK3fkTGBRx/vOASkAtwls41mqx/sfEfYROgWh6BH7L+BM7fpLBq8nMnV/5kbSBb6k3BP
gG+8nTjEAE4qqz1S/BioleDG4L9ryDEbdMJb4u2isIXfdThu8QsR0omfioQO/bGifZCtbmlY+KcP
84FNOniQDUPDtA5yMpZ+e5zOofFEZvErke5rENP7yIkXqQbgilbghxDASKpm1+0A1BzXgy8VtyWa
B87+JcupLHosmyp4cLY5HIj/lI56fmGIMihLjF/THhGJFa9FgMqmI/LGdDryMmOc4DodNg2z2gR+
HAbgqSLn9aRb+4qTSENE8oMAPc2ZJHh1WC8D5OgVRgXe6SnEcr2Y56jx5vmOlbk4+jL53VyurIjV
g+qICjHCbLbhFKNvgTZPRHV+iPJfaAqEZ6ZW4ylhR8kFHLoK92no0PphTbNeYMeacYS1/hfXLNM5
62yu3Xw7WQ6qGNVr3wakPqz8EchA39C8GobITtwFmLnIHt8mqjepHnNgURwi89zxI2nqZ0kkAAXf
haMrru/7DHJdcy88NY3HlVa+Ml5xBUzArqhpT15vnRD28LHi6oS5ACGIjwB9YRRgWJltND6SvKMp
yA6D1cpki99m7CsiRubHcTjwgdlxcG3hv8Y5yb51R1YC6eRE3zxCS6LuyCKdGaPtt9IZGgprA1A2
EQvhkQnKVk7Qx+TQyY/t19T+5EAMhSvdPTQZy32n7eVH6b12uCkNH6hkim2uOYBlMFkaMyCr8K8X
YpgEJxOnu5qKdBeoW+PTaiQ2/NFbLetkha1mVbYysfWQJXute05B7OxDtqhenN8vzYFDYe7y96rc
TcZe1ZyEBGKsSFBNsIwcFgjDV8FlbelqXFxbFraNywXYgfTM46PIgkQ5tW+E0HFdM5Gyau3udcRd
9ODsXrABFZ8hC39xy5WJy02cGIB5eG0Nfe4KncTgSoymUxQrnAj17Qv1ppl6PJ59qkNf3Q/TlHGw
gMEz150YTDi5kUoE7AlbcogGESL0aTxRfKTZ2V5Fwgnyd5q79Z5OC92TyBMpILJ0yQERoctBRaa7
ZBk0rk5LbKRcq+9g4GNhFmBY06g9m8qd+Iajgkto4lZG/99/m7A370AERKqXC5Rjv80IlwQUnueR
Tre2T4TXlMsGDLZyEuoDv5nZeT+X2N/PZPfhq1UZ+eGkTq+TJtson7Dt9G5r/dJ1RqG3XrOlyk/K
/epdonuUELLhiagu+2sXXSzxg4Y6X0WP/arYhqyedcfARI6BzTYf7xHHetH5tjABzsvm6N06c+MY
95bm57/Cp/mOCQ96jBkfVPGQUNkl8R7t60AhgFkXixTRG8dEYRniY9b5DinS3/dQ4w4F0+CmeBF6
nLab4BFhDhbd3usjwvRKcEBiYtT0/0eaPVftHpczTqqk9sllh68Mp7p+J2mPovEAv6EL2TlFDst7
1D1WY2v3ATCLjfJNIFX+HLyrAkMGkk0ASw/hifqudm/B3q1wddNY21WkDNOMfCDnTBkchjHpPTha
9x1I1rIziXZyByKJR2ZFTrM67GLflI9Bx/gy7Rl/uBQMPEhr3gFq3to4anDIabQ3h3m4kuYUjo8L
FNDBLaPZj6I3hQ9ARRc88yZXa7gdiA6OEmTRS/a1EIx6Ld7G9zpjK+8wAzNKHtA/IlmawQdvrH1L
mjQqHWIcNs0n/x9dsov81N3RiGkJrM03FKP14WINZ2QPAarpcQ2AChNXOOXYzAmDptKG8ODjf7J3
ZkutM9m2fiJVqFfq1n3fYIyBGwWwQH2vVPf0+xP11/7r1InYO879uWFhYBljy5k55xzjG6wYNTo2
FI0dlrQ50oVMX9Zz60B83XogNWCO1njmvY/EQ1iHgNVt2Rx8jZWwBe065SSsj/5mfEZpCkjFRU/k
84y029pZTMAiAf2cTCxnt4kKzsrUe+C6PmpFXFSH91SxNef5u7vSVqyZbObL8gXcHkLiO02WpU5r
WD2aFhXGjuzF5tHgiCCsmkk7jTvmqOCCwF9SX21gyHJG8RY2IASgtIjdVvHe50DvnpX9fki3jDHs
q78v1/5dlxuiQeN1HC0sGnNnVlN4c0fi06cgeEKJjI2xSJ9cwJXBIWA5gy47U/bWWVvQ8WZViPmx
/pAT8uR/4LFUuXyIOsi2GcOfhfdWrlUy8zDSYxPYFWsTBR1epPJy807WIjg4Z4WWwsw558t8T4Bj
fws3En4Xp1D9kP70lHfnsl/0z0AhVnY398dXYkzf5b3BLU2m0qK8Q/1j9TnyYkXjQUWPgFEU7t6x
eGhPBC7lxyE+YaIjsaKqb7zQ0H9ZPWbgqcAKE7+HkVzZVDlKDA5b6/yID2daE/O5y5p/KhoUhc6y
fo0erKLqGxMyf02MeGNsw4j1m5A2dBizsl3K8r0InyHX8C7WnkrzMhTAluB34rv7mWBjFTL/mVpt
0QtmnLpTFLl0Q9XZG6UT2x8nBKWdipg0R/RRAZRjJDz9O/n4FA5Fi+ggltmO/Ot0Xm+xm8WsmWgD
SQDZKTwWf5vaBuU8LlqQ+vLQvTpIEDjTikd6CNcpaERJQF71QKOQ+0SdwPqaMmaVPcMsqipGOoza
BMIgoihn8mqKxXDU3TlsAIx5JtFpwOCbbSY3OjhQZ43Al8HgneMmFfrwShDVpMuVs2LpuJdRu9Lq
x0c11ewoSZYhvwS0IwGQ3UI5DqsPrgLCujj2pmvGNkP0TtAZ2O9lcAo2sBsh1L2yLMQOc5OZfyec
y7w5SwKsbfiA7ix8wawD19A8khP6Nq3eZIwyGpoZq/41/gkfJITQhaH9vtC+LLonC3cTD2Bb59DK
1foQD+/1T1KQbohignXcPSr8ObCwrkSpIYjE80uLbpYdtBLj0IwBlF4DomLOt8mCJXyHLWMm9EG0
D1AAcUJglUfRUYDfeC1uOKPqdccEYyO2HPKJvtrV8/Qp5MqAc1R85NeKhIgCMc4e/RPNIfcUnE3I
HtkmeQj2qm6OYdF1Zt6fKCMpZZsKeagNC3gCwWJy0e/CNwmvau0bU/USvLTaWuoLRLPREzlhLeWz
W74VL7RUv5royklLWafmRYLwNU9uvtPgFPYFY6Zxw9IR71xSvOEXttvupD3EG7rpdbmmvD/wlgTD
cmse9lvAKspIfJX7FlJZafUbP7rEEvUagRFU7t88A1SB5Mrp+bcFsbIxDwbpanv37oCvaI/xh07d
6y9HLhEiNFfQ4nCGLRkS5IyXH0ROfuZf7hHeD5U9fY0zcgHUAkZ5S3hDkzNJVM2So8p35E79kS68
uCdjz9URbggmEmvr3BdX9NHhrsHE80PgzWd4Lx7FcjqVnb3nzNj4qDhJASSAvI8XtvddAoaa7H/4
Hrpn8ioz/S4AZ30TrYuOd+PvaQ04qIyX4EpY3GacAFiAN+G6/STRZtby9uFeA3jL5KI15AhTlkzP
44aVxL9yvD26J2Agz/BJTrHzOtJGW6kmmX4tWYjt7Qk43DvzqsBhrvqm3uixvXwwALKn1fYleHCE
IukZo+vcyVnpxIXMRLCtJBOy7LcP50SsKH3xs8FKHpOsy7khIg5sWa/To/Xo/2A7yN+Np/zubSXY
xke465+5Er/L6NJmZEdFL6a/c56eTcL0Zl/lPLxDEz3hvBxRM5/inXKS7MhcCt4lWTQkh64BQeZz
/z1Fsjg7T4gifamrr+Pents7Dmd0N2L92nTE7HbbBvN1rhwaxb/40wDIT3tq/99PQSOBNagwKSHR
JAeywyOgNqRXd9OkaZAK9mSrZfTRTXax3+lTGe4LdDyEjDPCCiZfCxIJGjI6GDlW/m7AyP+v7wDC
niZc/7pp+i26B/W5UUGhNNN07vf//374/dHGjLinISa+1+hx4vzH/4/1SttiawlVBjuNYpf//OBP
N3+/5hUdR/RAWB8umqGlTTnsyODffvQ//ufvfVg5s6K/7y2vvHyVxPXNssQO42qwZFC78UqmRb8f
/HL6Hb+fWgzsteXvpyA5YLw5KhaNug/2f/94+98P8++vub5S/nUXv1/8/Zk0qcINWw0gl3/9qt+v
/33zn58FmFfn//Gd2AwQ19dsTX9/Qxi4sma/t3OMDjOtwLj0exf/9ut//2wUoQQkKANvq9rnAMl7
Oi3cdokyiubX1MMNSaRqC2zDVZluo7bcWJYTQAoHuakb5dFPJ1pKRO9qxL8SK5xHu1utuRtZUP7F
pLYrbWORcUIdZVsTeBOSVyCeQl/5FHFzrE393YUMPWToKBs49ZVChqA0HoFRAQtiZOFiYaYCov8z
KMDs0PKC53SjkV6zWLepNiUptSa8VW2jVsgKYg//tmEhkw2IEuoIicDRum2GCg2e+oyNCa1P3OIT
Mvu7AW2WrLTohplzn3ocz1RCZNthQQieHrlLaGUHv4wvUfqKDX9l0uXoKN4gCG2VuueoiFsr6JJq
5QIdK4LwHNQpCEGHtcvwL+OHKsydI/G6WJGyM9PqXoTKh2qPV4zt0N4/uxYHKLhRH42A7ZKNWJFO
gEYFaGtu6UtbNkdHajRAR5o6nvPeIxcFGZRdkJpB2akKi+IIdSQVANNXdhHLhZmDWK8waejkXYtZ
nqQXzwHA28PbLfQ/KEmOqu+8+jESVl2OBDd9adrO75KvrKtAE2Yjh4CAvL9U/gSZ+GSMnO2larTr
XB0n5GY4hXWNJdJEy6KcbnRkuk32cAbI3422q0gERkwCoYg5y+gd+lB/qquWxE+yUboKdVS2G2Im
QhXZ1mqzSskDrjqbsxjLvVehajT1u3TXrXgG90QYMvHb0hrXmg2aiZ5nY73zNH3WiP7A8pw1Pfo0
OW0lE+l5BKesQ30r6HqkPGdGpH0XkfysfRXr12hy2mOPrxC58IwNtnNoHMyBSmVBVBlxnTQaDhmk
s1AfDXtR9NfSL8yvkYCRyrOe0mZ4TYuKPqgr6aYaCTqj7Fvzsd4GUtlD8F/0Zp5t4tJZ9yltMAt+
JOhy5tQcLKNIwaFYRn9ybNk6pn4/7e6FYHcdGgtQfVv3W+Behx490KK2psi+qiBuKylOYa2+jQVo
jlIXxL8Y1JOp/tJLLd/W6fge2yNLiq6hlamBCTq9skAb+Eatz/TJn2sJysuwImfVML+5kpaaRrxl
Jz6awT57TKVHB6nGqPb3vm/3LXbuyi5R7rYpSb4q1mr/hn97l2rkrpaQaY7Y758IaUlp6CRuqwNM
q5eF3uhzPzTvhhSAlSz9o/xSDfenjFOyEnOerh4weeAAUrU0b9WV3Lk7DGxerbdvrJBs1RL7LFwa
cK6nUfVWKHy9E+LXvRs131rn6guP4gEM6R01eYUQE/XtUAJYbK0PO0O+0Oeco5mIjYD7l0qlMrUY
COUEAjx4hjzHai4wTZ8QP5+1EkeSVg3uyvS9H8/ookMnXy2NZa5U+52V2PZSM5huB4MmUKMTeJek
P5XjzRu3YxcX4loBzZ2y09Ws/THr8YbaOUTHQFmIGxS/Y04UmF0/Qkl1keodwG8UvUysGXYkooyX
xUuipaRnWeOpUJSXgPcmzy6Wa9slgEOhIxOqW+EPzCoBi0gZvQ+d9oA5gA8dNsdaVaiYw8DCnADm
sonJvvFq2Jm1fbSEtrdDHY/VoEL8TDipdv4l/26r4o/XMOexGECmOyMY1UVphs48cPy5o3tziSWW
+EDwkI6lT0dCJi4QNXeukO/5yPTTUmh7Kqw9myrx6Jj14SVIynerqO9l1p14zk/wu6BjeoteRkxN
FfXhC5peQGBgM1/ScVwrRXEJTfhtIPDh3Dtwgrw0/DH7m5H3INwAapLFE1x004iRBid05NUYNJEG
OBmF6VyxWhRdNoHCJsklapt8KbnAuTQ2P6ZNe6tMyq1vxp8xi/e8MQIQm8SWIg3uIXdQ8rN+JyVW
3QJ6GqJwUq6aWy3DnybUh4vWcPWPPmp10+1oQbALInvIV6loQ9qDwEuiunyN+6LDuZ+djYtBJ0Qh
IMtPv61U1+d/bJNxQRm8Jc2nHYy81VWMj/mgEioBBBWh/k5Pr4pXnfy+rE+oqydVKQ11LR+obLxq
43Uw8r0mfVEC+WnpRoEfeRp1Tb06eHRtmmC4zjNslUN3D21oZQqzSWSfOtHaASVsTL8eATs4iKTY
Kb3jrNXcZAwcK0Qy0DEvGpogAm1vX+QXI2P2hRQ3A1PcPdQeTmloim2VexPbjoiU0LUeaqVyYlcz
rlrZ0Aip4meYJl95GyzzWu4AfPU+zdqCZD8CSQThkDEKgsG2DhirV0ND9RnQEVvmBIzMWy9pt5mZ
a/OunhvGTpEHx/AYN6mMGXzPRWvSJxsttryjT8vRTRF9OsbwhSm9nKk1LaM0pUXb0tCPBWDtnNyi
Vro8WuYkWdYD5ik1Gu1F9iRrcqtbk0h4u6YFIPSd6o0siGHfL0JPmdkVeSgh4rBlLYsv4CWb/28p
y5qwGf4XS5lhaKb1P1nKnr/7j/rfDWV//Y+/DGWu8Q/g8KT92BoXuGk43NlfhjJNtf9hGzr7o9B0
l5cMK9dfhjLD/ofp2qaLXN1xNVWb/IR/Gcp06x/CwH8mTFUVjnBV+//FUGaZ1n9YFzVNt0xduI5u
8oAMU3f/T0OZChGesIZc3ZpRRaVZtzdSUejtg/DmwGIzbcIgonsoyn2PHsY4HDKJ2mW0lu3Aj+iI
WwwiOQBiiZUlEJBa6UdVQ4RXVGdDjYW9vn12TTyYhkumI0qKrtEOCIcXVUCGn9cGcpaN5j1W7Hwe
q/RFQD5/ZCoNCZq3VBELjl0M1sGihAzsIypWWXibSiBMkvVjxJsxMwOog5DIKGisa2mwGFW9mOdZ
x0bgQrpSSuMCMIBxZ82MnCm+BUpDlw2j1ZHCUfmKXNcnxFPH1V3hfQ/ozzicXVhkGNSjSRidbRWC
23FCrVgK/GwcZV9SEEujxlDDcLO1ooTPtcuq1TmIjyRZOWPJVtmFxIGqtM8LCdbDq99LQdxsRePS
YXbZEx5lOzwfc6Nz2p1W7fLWGdBclek+7xQegO7jeG6BKQOoAWPHLOv3ltmX+vH3M63ChJCo6lE4
pnYaB57njKURPoFv8FeY9UG1tH5fK5wCh37UUHy5yjkjG+jiGSN7KaORLO/Gw0hAEim+TU+KTokM
fYRSKliT/nmTtam84G6K1dBdGTq+aoDv5rPT1sQQOWTLWjBAjy1cTt/LlLPq+sVK+sQvOorwzr8f
KjEoZ9QGt9b4TN0eZOToNMgYE5tQAR/ld5bq64LYE51GJscej1c5CpXInFxspJ7HHEoNKzfAuOga
IYyZQxI7l/e8ITzl0GU4eaqBlpACwYGgEufgdqj9Eu4HrFUbXPrKCU9hB71skLB9mgCgRKXqPTJI
kuhtVTna8SBv9RAG68EP64V0rOaWVZZJCNGpdbeBqVV3Vcn5oL5T50AZnm7oVrUyu7y9TCJprYvs
e0u6aJQp4auaOAmeiBYdhF1Hr2OBdWHAAMbWa7z2eT08e0bz0np5+xlNEGnO9ea1tYF15SWkpsBT
mS1IVe4JmTk5iq98l8x5OtEXJ6JtTEIoYDSoqo+wNpPWs24bJxDkDZwc7ABZpd96kiP+CMpdvysY
yEx9dU2xgzfscLAW3HUVkxOErg8JaxdH75qnsbNquaDbbtHpUqmP685G+ZcBT05A32xKXufr6GXt
PIyF9S5Gf1u0sffZMhjzlP7s9k13rx1agRP6dCVqo36NiXBJPFs/W14vZ2pXGajcQVO7GEJfMKkg
XUxzcyl6139JY0NA4fJVYuD5rtvhM5MUyxHe6w1K6eHh1NpjYOp+qU3mjH1Vx1tBzAdT4br9k34o
WuE9xSMasl6Ue4Ai7qnuqZR9jdyWpGcUFGh6ODezungObKwsEb86qYmwKqOxfRYczXew6e84zo9m
kfjM7xgkVbj9LrmmDkesHOTEppzvBG+2fVkYzg5oD56HxO1vudL1t0zXN9JyOdzUWYtOkq93nBqg
qQza8vcnnLpyQXfXJaK/dN466QB62+mvltl0xywMd39/idcyXvtquA9tToo1Tr+HWiANGkVO6tZ0
k3K0p2QHIpOmPrTlNnlYWnwmQqu+WmQP3QeCH+24e7dLMTKQCLLnOktOYVb7599bGBSJRA3IBYx5
T/SAYJ5ZgVDppIN/GMJYfaSM2UVlWc9D38lLZbkv+OEXjmonT7mmo2ecork6zDKmTSKBiub+aFZ9
clSAsOeGjFbC1xkTFT3obU9/Jt6p28GGRAPpeNatMKdJauKV34G7lmWEE7h0dAZOwGPGJM6OGULo
M68fWvy2ZWw0kEaoIpbzTaW+KZmW7iXb5SL1wmLlFEW4KWzj7Ktt+EcI7SwSVflCL6Dh3HL8Addc
Zu2km9Brnm4uOPyZi0ri0Khq03lNuKqSQIsfpkuABArxKfA2Fa8ddK25yuVF7V8YS8f281dJI9ep
XtWx84jILmGMFs1Py0n4Sbc1UhLT9sVWJmxdqKXbqvWslesyJDZ9xbtmGi0etyY10WsIzhQtQx56
mAweVd7CJahx/Flptmhl5W0gWBYvTs6LkjpNuO/D7OTlBUK+kQRYwMT+jocc3QGR4w9LhldA0tVK
gwV2I9BDXqmAOQyrwa3sTNZqzy42Vp4nBz2CulmK9mLGhcLbPJKPCo1pFOY0RBUZ3vua3pXpZDVD
3DBEzk+9F6r8Rb/fRePpxAonghTBkK/iULSdarxYtrxq/ij3//zadDNrCeQrUvXFK8bmKKYPv591
GY+na61g2fRxu+8dAiF+P8NR4FPjFgifAhTChs/uC7uNtISqthcCEzScBR0UX4xTMHXTEtRlt6F/
+YP1ErFXK9FgmQgzgeGyDTLwxjTsM8rExUFj2eT6ERt4yi4pbSTsMN8wbK3bku+1CRJVbokmWOHp
ZmPHeECd6niHwqP/mDXRCfJTXMFcbCh/WGVn0o+1lWJ/ayMHIpNNYZ2qI7x2vS73bVyAsgnVW+eh
59EiT0OM5KEBEBXd97jYGkb55rtMrXy6330bdxurqz5ZhEd6AlCz/QF3u53LR+nEqJvM/sMsXYQp
BcmpFvuDjAkGLYZb2NK8owWBsb1p+LVVj8zEbHaG80U/6xlIJysqLXFIhkgw+6tm0Tiqq/LHC/HM
y4oC2lahFjak5DZePsO58MfooQZV8D9SRyNdVbHKWW5G5UZExBfRu3gdmRGoERKISk30lWNjturC
wpsFhNEUCGz9GjE379YXhe7AjHfNbyjiQCgqgqcXo9S/tFQ5No4Kw9BD9W++iSJgFCiuMqfvGyXd
N7Y3jPIlkiaI/3egqS+xY61r27PXpYzRcg3fccEAykrImW/6h+UVX21O09wd/T1HDcfotIU6AGud
NFVBcPVHejj4eTsEJV7rvecuTajsjyRPwIkbIFJgWte+RIWhVtq6AW1EC5kMwsSqcZj4X3oMCE1N
rWvhzmhOf4VR9TqivhmTdp0NleTMlx48DUhex/x8tLRH3qg3vDxPuXTdVQoY1lF/GIt2HWL0gRAF
2mGFb208HVh625y9UdlVg7PgaloStzAf20tfi7mowEzqgfJE1+wj7hh2+Oq2jgk1U+zN4ID8YSWm
N9M/C51UcBxwNQL9nNakBOPOWDGf5Opt8pQ53bMejqQkC40RRYQwFmUe7lzSfLswWInJqgAXqdQR
WhmROu+nzBnbsA/0mqZkw3tOW7hx2euNXViU59JHoV0F0xhUxmtWNSeAENlr4LOyjh6F2dUQVYki
YSjsqh5AM9c5T6kPBmDBzMkI+Cj5bDp2hyoLTOq/WiSxnmjJvTlpuc/H7Ctr1GJdK8Ozyvtx0VRY
2LGfb1JMM10BTcIqeSMCaEDxjLIuc2mAkJXJw48zkC8MoQpeniqQNxq20KvouGWCsPthAn95gKC5
1EHpCDtYjL76oubGKVaJLOhdI1yWVvQ2lszlYRzMYLdNhsMILJjec5BrX+rUeKun+9E0682vEgCy
Xgc4d+rzB9+lyXvEUMqvtsAwDaEdTMTdSRHwCu0zEn/YAS4kxPBQi9DCIDDLavEj0uHTtPWD3tQ0
hrIUD1UoL3FtERMPayhUho/WEC+DZn63dvc9hOXBLL7r2kSflSNrzYKtVU+T5CT4CqyQGVoMbN0q
PrTcRlAcDGxfNIRU9qI2LN7tiGuZfWAtmMNiFjxyYH7Vuvbhw4avbfskCvea0FTKcwONV9q/qUIe
87LemaWy52ikz/Iq+BNo9DWmCzA1UdIkOR0LGU0h3va5iu29ZKAPQs1WYCajTc1FffEyAj26KuMi
GS10syjAO6W7KFp0iQrzHYjtxWf/tRWIunk/5qu2lge/NjclsFeosuGckWZUpZe29Yq1HB2EYvS8
qzQ9+zYm+SZYVVVMgw4EwaKEEVSId7AdiAXG8VsKMLxVXO5r+0Rq1hJ3l0cXLkR2Czl8Y3ThuU50
3OlaexE4W3LgsZ4rt7niRChL8ZskUB2yPjzKssXh3Gja2oY5pJmluhlKC01v/kGMgtyaTq8xZFUw
RjOfNEGQcN6gU23a1Mea4Dlwxz44mlDd0PEEF6fCzZlXP/FQEw7Y4ks0Evp4pvjyn6KbkMbNdrPw
Oc6Nh+extfvE22CMRphoMbXhlFXjLOGSylzia4mSOZtl89CIsTh0lc5wPhziVdyh46QNPwQbV+mO
dRmpT0ryHMIKnOlWYRKOO9HY2zOVn7nwB1YTv6UlVbohlogAYZFNXnXZRtZaIQGNtdt+CZowX1oi
O0PpjrAAT4Rrz9nHvGp7hb+UROPtYLSoRNTkrCgoWEtLnDvCAze+mhIp4UYcWioXnz7zYcHSPzeU
/t2uHLmlTtxa0FyWo4AEWVnxWxjl+q5KqeKzWv2jNcQsFYkiFp2LwKQwiKLTAYMkWlO+1jDxmkos
Bwr/W5zSox89+0OHBjj3c9a+dwt48xz8/LhpBHWzzYuPAYp2Wx4612DwVpS1Yl5W4ol5BMVEZbzg
8GK7rLAgK7h1fNzdtZVdB48Fnj7vscaXChnAE3tAyx3bqyBvaicIz51lxaDcgejOCW8LF5UbvlpJ
Agjb6o5dpv4EAykLkqS7TRGn/lIrTQprn/CxyTxa2WAsoyRApv737d8vGq79iMl2owPIzxH5WUx2
wP/7536/HanhjmqsXP/+14qubR7SjPiPu/z9popMdUXc2eH3Ln+/1JEp3JfIDEbBRusZoFdUB5UP
JCCW5W6NtmTbVfmJgF+45N13kHKYbQb1lYbHMdzWBA3gP2u20FnPQEe3grYPFvGW3B37lQnKJ+Db
bycavkuDKbUkR7J2ja3Rdd9jjJo2z4NnNrE9kXKl2/TzJuWsYOnMxEZT/8YwRk0ZLKpCO+YDyqv2
zzgStpSA3Z61lnYoC3thhlnG7AximtPQ9CXjBjFq3ky8Mj60E1r197MxARPTdiXuAOnIjQTH+vvN
3w9B06SrsbPuZYwxvtXDD0YUNjk8yabtIP7F6BaTHqlJrze4snL68KrpqyBz0xpYqkSRK4Ssd7+3
C2r8XSE3cZOQaYRsugZzS8Mq78CuEyPlBsEOYHO2NCxOZ6OePhJzDFbjL3J2pOudBdH7KAKcjoav
79XW0P75Qf/vz2z6fxylfN7EfRrvRavH2wEsaaZHtyTFkVAbpymwWrfpwam3Rvfx9fj7OoZVEGpH
16q+gtq7O2EPuYcnnHBje9GB8u2QVesKRl1NrttoPMIjBPto6gckAkvTUma6VBdh3q7DvqSeWSTg
AzyuDYqUucuD9XJQEnUBltuk1HfCazuxVycGj41Iy1XeSzgRsw4jYti7f4pBbAHMz6YjgmVxnK08
QhqSK/TqvZOhgiivvS+PRVYS7u2voAKjQlfeG49Rgog54pdLK2e6IoN3bVSPRok+uR4ZuxUSn45a
katsqheRAeoPnjA8k20uwWv0AArARjGhXI21uW9Xws5RdivFwVSjdQo1YiZRtA5CJwYqOsdMRRCG
SuQGWbduKagJWCdQpna4gqHzPueSxmWe7CyqKJE8DwPaQVP3HprSkrcTUV/0TIfOplN1K5UZjCdQ
lVQRGQVhkVz0aGuoWK1Mo/iJET250ILFIHBNNzj8bToCAg0pxuX8VLDwwxWmQyLyrc5YYZYUbbGt
LXx/ZDspjTyUqXfPCxsVpBmfwfmTY1qcBzMjzd18GzwPciW0a7amHVme0goyjkEF0zYrsDg3YiiQ
KBCzkfNlHa26PH14Uix7zYBpHU5o9SB8Lsy1TB0k2SVVAAcOLv0a6VZ1g2orZsJl6FrZvoF7fbgH
Fou32VY+CMK3gLaDIBqDigkqaf1l5g6B9DGwmDD6ivJUoHvjxBozKdK7oxknaMhltSPSxobgUy0B
724aG+F+WhDWlnvBH9L05InB3SY1CoKY2cYSok6j2ALeJeVzFLaUMnKkR9S9lljPCZb47piAauZA
Juf41bi4B6TCMM0Ct0QgbbdNx1uik/fjqijnTexTlqrckdNgWgkmgZDUZ5W09mq4TpLwKXXUM1l9
s6wZrq1fKFuteTXNeqM0D+mEjDOLZSfLrZqYT1E25HOVZMdOI1kpKUMEp631UzG8VvBN5iWpOOUw
44R+TLzJ8jHNUGV5qhNMr2P4hqrO0MoH2KpiQSoh4U0ZUWidzYpmWc2q7QCptp7/Jov8S7Njpq7K
oTfl2fNfBG9Eg3g5MmmArQnvqrkYPHyOIrZW38pafZhWtLf67OZD4K6Tjj06hvGbzOvKuaVRtYWs
9BGX6F/V0NNmYNDrWRPLt8B0g3Uxmp9ehIqc+AOQtxZ4oiDGmV38BCwU+lj+FEpJmEVzTVTWHEc7
9LXn0ML8HENw4SwKmpb+CFc7NrLYDY7zPkTFuxzRraHSrE3kJ0VO7x+uW7rqyC5wYpTsqIL0t8rs
I2At4zMYZtSAc2JNl7y77rnaXRMh3hk8EvYQtsjqpIuGja4ZmU8bd7jLtBErf4DLPB1VSWv5aZRm
reoSK51n3Cu2AOlrZ9MlB0+VCHJwEOSjQy48pWA0+ke2PvRp/jXReqbPX5BtGHOSvxjrb4Z2kpze
7CE75SN6t96/EkX4ZJscykY6xZK2B75ou4svZt51/CnKuW/SHfKRCPv3MdRUnFCGcysjWH7VsLWM
jlROslXMTnvrVPcpCAghEKG+dDgbqj5J7l2pA4RN+HPzZOTZjhFD6gMn6GRp+xx4oB5dp6dYpvhl
E3x9NitCbAcrvQkYVo/ZYihAj2b8CcFbNGr0lOsMAyP69zpy73qvHTswKthlR4bRFasnYUNbQDUX
EX61tTXg3AkYxlvKaxImb0YoptLKXYgxfql89F7dvctyIqDT8Pz7RmoSLv3ih8PHPQ3xUfh9soga
onNLcSnt0oCK7tJtV5hfO9D66J0ppBr3D2eSwuhEgs7JQCKKSrJNxiM+cuoiOz4wHuO+WvwFXDHs
6CVmQK9aB1L99AhK0+LgEnbaZ+IIFnm3vPga6iW97pZDjgE70SdZTUQHeyq384HY+tzH5FWoNARj
98Srv22zDHMus2XA2DB8fJO20YTg8IVFqEKVzqGcEkZu3a3Sfu8tYNaOdkewikqu++GM+yKTmyXb
fBUOBD8DHl9wbaGVMTrcs3bAvgIYbyH7wOccOey8ymRRiGPSf211WXZiFffDk1/w+xPZylUhTTZU
Xf9MhV1iUyCtiCk1WKd7l/QTHKo8jSVRYRA64lmt7oF6jFj3KLRdlMqpHCxarpxLa5pPqpgFrcbQ
Db9yWOYrIOaMDolxoEOnvY3aR9pFLwMjmFkaQ8R2pxWyrN+Uvv2wDaTRoguWdtpqB3g+mKxATcE3
4OH1SNVZR5tF77G3tlOstY6UgupssirVzrx0NJDg5sqWhLVXFgr8NpFAVgJOE1ok0kXR4K4OA//i
KIG9DIdmar3GYtcEgvQ/R0OrHdwrafSsWNj5G/cxqsPa6JovWQqgR+Y48J7zz07iXmudLmlj3Jqy
fxSGe2p9ZhlJqbzSsbVUNHp9gGAKIg/D+CBkn2VDC8PhMwyGTTgSjk2Z94M6mPihlpqVOd986CfP
j8NG0LnRkv66Sy70J217h7fQSDOdMAxDfyMAii07Cf/0Ql2ak/exC+J4icGt9TXnCUUA5o1Az18C
Uy7zhgfQBipAnYqu8uhKgm5zohktgfmXS1zLp+lm6+MeSY11abbWqtHcL443dx8iOychZeHLEThf
Mvz0JJ/Cmlw1ocPZ1Q0RZmg2BSSapszIT1ojXzSX+knW5z5d8vLuHZ9+0kAIiJIHeG2ItaJOcWdJ
Fd+dEQ19sOCwJM2TY5f9vlWJlk38XDsEaUr54HvBi1rouMc6Qg2ZsJHgU3+giSvnPlA9x2uPWY/X
zxQjT1yAWHskFkXwKhFyvWZqQ4GFtidUephgxdHxWfPcnAItDiBpucWHqTNO+i/Gzmu3dWXbtl9E
gLnIV0lUtJzzC+E0mWORxfD1p1HzYnvdhX2A82LYshVNFkeN0XvrcYQ1bKSJpX68Wt8xV3nJDDQn
qIOfxiGDJdmgcVFxunXc+kB++BxUxnQ9VfKn1Bpnq0nClenzG/UzKkGxchNBMy9JPuvTKAt19JSO
NGgXO+mNW2DTgk72A3ue/j9zvZJ2taYtK0BhM4IeAl4a7OwG3rpSgLIytNhpjeupNElfH/nE20h9
lD26VtAQvkE0Z2chk2diH8Crv2ND+xiHA4lInkB+5wVWCQqi0623tiBhLez6aK3G9l2SQLwykp7c
rdHOAgOivTEZN87CDQtBa8QeK5+lZecl/EKNsU1TPQ0ypimBGXJJp2Sv91IgmqpRvzJR9fb1LKnR
kffBBAQC534PC4O8F3iIektuQt3AfOka2N1l+t0wMlsPZfoocrbNJp2AdVtiknBpAvLMRKB0G8WY
azNq8t0JY2x/FoWxHpqBL7yExIP5OdI0uC89udGDBxPSLb1p0+vjVy+4Cc3SrdfHoOowjTF52dAY
49YRM2Y/B7BrUdFWJ0K99nWLoS508esZBiJDyEur2gQiRcv9fpI+vFgof5u6KbvA9NxiMyT6Iiqg
mHReQmHd2WOEUTqhS+gZxN+J8q2KkrXfP/dpX4KH9DGRq9A4We3OKEWztc2e2vZR1KbYKBaYYzHn
1ywP24Sxvnsd5pzJTJ6sfSo0Bzm+reM6VNa2H7nI1G47cf0xfhI2f8TXcKH1HehiFUs2CZFFfsim
iXxYOeyLfM6D3HYPg88lLi3bA7X0XdUz7EmHGEAl04YkHw9J5jOjy/VDlMM/mz3KENe2kc3N6xEs
6k7rsw1RPfgXJCWC3Y5bT6HTl3DiiLtlQz5L7bVqxTEBdbSt641scFtBXVwT243SufWMwJ5S86hy
hb8tI/VdVT7gtm76NBFPnAkvg+JQAYrBxBKN87rRxDnss5EhLSdGpAdVlUKVCJOHsB8oPIivoD1L
1852cKQa2j6J4TkynQRp0t+zjyXwQPcDI2VSq0qRH1VZ7ebkKM3y1ikZLNTss1eal98PKvJfwu5I
D6eqHe2b7lwwd+4uVwBZJy4zti9vQpDiGy1VyY7n+4hVzaqpSLIUBeN4u662lio/deCclUyxgseC
NVazumCiI2JH6bVTmkcuofe1cA9KlABhuh4Tu41UL3WpN0OUdSgVe5pt4gv9T7l3+mIJGE3BiXKN
IjiHjCyyhJmx0MlhHhkJ47PUInnqa+2mIVAvFuLJm2CMhGGe3WAScQghr3lL+6iK4gPbkpNm5zbz
A9ohSCMOWQPrEBUyzoXidurnK0sk+YbhzkrvJDzhjFEHyXeGKRRXhyZZC9VFDJfYMSFsDOYsfsBX
CbYoKoFOJ7V+5wE6Xjma9dT41b2Ku55tB9HYSllPBHejFAZ6bjN0PCijrtbtwk6i57/VyXjahOV8
m2vXNvzpHcfd2cpQyobYovQROP6s6Euwh0O8k5DzS1BcE6dP3isN/VOuPQ+AVK1qEQZG0AdNn0uP
/mMNCOE7mT9nwGWXXhATh/5DZ/Pl1iiEkDfcKVWBagA0ySZppHKFS4ijWGM8aA0vyvQYv5XWdppr
XJXOvE+n+k5NoB4IKixBVnfjyqpcjz4SrnrfVlupU+2ZZXwu2lxca5k4RamDCMrKaK31bwnqod1U
eyOHOfZE56xr8RvdQXYiXRsRg7QGtemt2FGUaxuDBpMP+xp27IKk4nJB+m5RmOuC4bK2blwlN51J
J5vL7UkxpFvXUn26FV4bx8Y+balX1nYsgqXxbUgP2rLAh1ZYuhcUfn8udl6ocJ7F+1ArJXte6t+s
Vzs/rxqqw2DqE7ZUNOUbqzQ3zCzLDXs6HzKfDeErY8V2AH62isa34/pcn0NycK0yF1yzi9NYG2qb
9YAVkJrsbSH/RAYUZyP7Y1ett6n5j3gKT7/bJMceSQzXga2I7c8pGW58h5QjgwDrCYe5l6inDg9D
atO2jIf0GM7D08S7MVX3PiUfndPVQY4OJYjJIYpdohDIsSfTZNI51NWw/JtSiM8FGnz0P4bR34Y+
DnX+a2z3i4fMHuE7zHG+UxVC4Q5ItRkz5dGB44bhuEc28QY0kryTjIXIb+THnMZ7KmldzGKfR4p5
d1X9YVD1PKstSznPT9cW5Hf/LIzxLCcv3IYT7bpBFXjM0cf3Sf7hTpbJymmewDd+hy5hGiO1P/Wt
96jcXawsd1ulA7aC5tr3O/ySSbxHWNMHIU1cFLKm3HmZ/M7Iq2LzSQWc6wKmR2OfEuH4AbaDbSO0
8Jgb5kPX7RVTFQaFespFm5zkGmoSzQr+N5BI7QqXbSbrlriXaWPT0VgnY/HueqILquWy5MUj675/
TLmOEwSS7upCgSPhiumM7CdrFwRsVcgfRnFYJS2EVxGpNoo+XTkB7I4MC98rk+2BYRcdTXvtKg44
HpqVIZX2rj25oqHTYfsPWpw7iC/kN9IuNlF5RxngThhoLAuXtITN4AC6rhKKTcN4nnXtG+CWfZTw
Dlrdz+69K+/RGKG3yAiOBqFo9DujB9f6cfNU3lZkiEV9Q6ZkAoI7Hq/HGWDcsuOSGfiGgTzGyYWv
ojfncC7Uuepku/OsWl8nXqSvGpfonUZWL46n66/4bu5by/msnOw1KoxwZ6eTvmVVU+LeocG6s+Ap
npBGNUxyKDgrBOHkC7JAZra3ps3UbnSh8Lo53mGsXzI5j4ewJqxId5pPIsabY0HGTx/2tzBaOxYG
Ssyqp+FTt1pLgGVNdqazi8l0IrCpjoKmsVelll+Hk0aco5qmG0PAk4u69hgmrX5wZ8jBdk4PG1Rj
W2HsZzHW477ZdzaW5SQZ9KCjQ7+WGdF60SApsAewZ8TcfscFI7axqYPU9XeEn+ZAfmS90U04uqTN
QKMi6YacQE3DJThYHAaeIjFkch+MKrTu7bw6gH62d2NkPCTMovajXmJR6eA+O66xK6EtKgb7R2IO
zhpa/Y0+Gk8GHULHVmSPYsMjPHwwjqblfaQ1bccJ2P12KhyGhxlkV0Oxa+nmwLAxoGZFXZIIQDfb
15NnY4akG3rdh8xtfxez0pRESG6mlg5ZGEPJsfB1GzlpqmyE1copfXlAB6KzlLznSCrWxVAu1DEB
hDRhDMR3E9cw/VY2IIFDwuvmPv9QTmPcGL0KhoLYOid7zsP8LsmtT8wWQVdDq/BzvLyQeLLGB7gw
3OccCihqu3ajXXa/2ob48O+u7V60pveDxIUzIWKClivT2TVcl/W6/XajhRzhC8k+sL4ZOpMrpToO
VU16aRMdWKfYTZWEHqUaq6+FtK/wQ5K12HF+J15XXttJ8lZXXJcL2tWJVsLXlWAaOaj3Fm4uHWXS
wWqorYdqJPI0EBbl0xTN7xab4VEwdq3TLNArphhJ9xqabQIqpnuTZhvCPWBqQoX8M7Q1ocQSQKDf
dXLjkyPM7RTI/TBh1hFANzhe56GXiG5JodNbXqxJtn2UJNhSS+LulTjVLDaiAomiGv1Fp7rfCKUe
9ajFp7O0ie0qqTd91T0WyRKuJN2JnpNjbZy4n1aCxUmlWQioutQ3qYyfAIIWa7Migrw2LbVuZw0k
R8zKh5akCSJr+mi74k+H+QGhlLitWt3euf7sbHPmDmuEK89ZQgk4zOVzP/C52QSzb3JRXSu9ocdr
zuPaq4dHXal532wIlZiAOXjIECSx1YyoDrEfjbxROz5dgKP6xXO6MEn/RTy9/Pa/3QY2lOvh750v
BNPfh6kphdZuE3flCQwzzLnlsS9/UzcuQrvLz/TxPZCp/+Gu/o0Nv/ycTDG/utzhH9/+Pv7f3xBy
K03v8L++ir8v8u8zcr0jVveft0R2mG5EY/f5yV1ctZeHuTz73xdyeTZQ5FWx/33iWssoIS5/2mAG
wzK1vLO/D3759vdRLt/pYmw5HzhID756j1y7P3pkOR/KYgHAGCBXDQ+k6uW7EO3D3+9+b/PmhYb7
+3OKyIqu2n/+8vJdtKzUv7dJLB5jmNr7y+1/H+Hy2793/n2u3/v962GwHSHrMSLM+i599CDpDUJv
p+jm94U0psYE4vJY//i2khyrwe+jlW0Zbc3RefobC64yfdp60Jgvad6XL+nibb54k/912++Pl+/K
TlyJDOzHv26/3P9y2+VBfn+cqULZ+5Qd7RYIwL+/+H2y39suf/I3yfy/Pdbltn89zOVHv8PvbkgH
BmbP7GV5L5fb/5GCfnm6sq/T/xek/vswf//o9+fLd5cvl/tks3/0ccvs3IWHLUvKMsPWgAotP4oL
KPuCzP7/f9QvwfD/+vWgb1O8+Km/dFwuXO3lTpcHunz51216pRaoP/QV5z/P8N+e9f96m+GHhNX/
Phb6wubYHufLzZcHseuBGeDl298H/cfv//V+Lj/++9eaX9T7Ke2D//oR/D7s7+v4rw9z+cN//c3l
NkzqMhiE9dMnvb1G54uMkORM5BJDx+jDKMCg30YdQdF/l4vBetZIOQnhiJr102U1qBaDf5xW1QHH
nYi5gtN9IIAkwzCG8lVtXYuEIp/mKSfcR4frYMf0F44QMqQTOZztiW5da7PFdutAYdwCDVpfmzgS
iS0pHvWw1fc+idbZqB6bPqHlqNHSFGXJGFGi/uvdaFuH6kYa1dmZuXCEPTWzLCboLerbDrE1x+gJ
rBQ7H7nrSw+wWeS600b34NqUph7uCkP/9vPx0agJQ4obRBEFdtCuw6w7GWESmAVVEqEBZL/EqzbR
CXAgv+LKRQV1jpY5TAWwa5iK68JAC8AQm0x7t0QQQCnMFL0O8BqSe930h1GfxEoMsw6bxTX388Ar
c9mujuKF0oStTZctzjYKHdOTBAp1SyXGDFwVbPX5TDdks9CxSW9s03ABV05aEBIMQjmIFBTviz7M
T5adA22pz6h0QXxK+60ZmmOFQXBLAZUEDtd2KhSwrUykSL6JwPAQVifLwxT3V3Ql2GOktAE1nSzh
CFaTbjEFCDs72Q4Nn53TWfvQi+PHiBkivuJhrYWe3NRszKU33WCO/yMFH4yn/Ddm6oxHlX8VTRle
OcA+YZnqR4gC447Z2ZVJtgKiJzhUUxu/NOpPGlJA6joVwTg73g67qtDqbt+ZjL+11tslNmiXwaad
XktQFdTGz9SS41Y2F26Q/BbJbRExtEcXyH1dWsk7S5ume1OLULUMGpU5nGARZu9S+XHA+L7Y1xoN
groH2+cRb7Gzu3zrodEITJs3HqFr3Gfe3Zj4EF8lL3qc0XxGWAGOesk/ut5asfDXzCAXdI+nMzbg
XOpMdvax9qcLC/Kfx/NyBJmp253zeP5hhE2ZLBkPNPZ7p4kQvBGo18Ic1yan3xoZIKSUCalcHEMi
tXWCgkPcNYwpBjDFAKqlHMHYFVvLhgszZ/A23Y40GhqyzHDM7iVMgPm4Llb0EuEVGVy8YJ7LRUm2
KbsZ0OyoSFjuIUY32raIZHg3GQBRGu+zzsmeiPToY1LatvM0bT0Y1GWGdaafgNO9xMrlx9/aonyt
xpi+9ji/+s0Ec8veG9qP8HGXmomVHCxDL9Z+qt/NXejBB8w3Yawe8UTjT/NBbVN9E3gPlU21q0bL
vrLGwO3eUBjTeKy3mvccLxW0kxYhLimgObYq6YVo1dXMKb0my5qmuGHcRCPdiYLpa69/OI1N2TMJ
aE7tg8yaJ8T05LXSqcQZ/WZ06poZWrGGcbHNO/VMLMmC3E7pjId6QZNGsd8wRtBfEQFF3cS4IxUx
cGsNXEtj3Lup/aylNEWxreU5eyRZNIQWpfXR8qAH6Ea/NywEl3k+vUS++gijBrpzgpF8fp1NoHcC
daiexMzuAdU08ZPCfXAi0cHYDiff2Oqu8j+6sSfbN6L/ihgvrSjI3dD8QyTXhnyst3RwrtFlvqjc
v7JN/qwwhrOlo7/rZjsNFJKWrpZXpAN1tKamXRbD003mMt5Pn67aYaB9zMr+nZgg5kLddAs5ZTP0
eAZdOomYJFi7bQZhDVHZRtnTYIWGHHFMrNuqRx2Xfig+pFVbL3RlSzvUSy4HNq1m3bFHjHVqdoHf
RxJMU2/bwgnvUKN0wRD66XoZIbtjsbHKnoVAo+OQ569DRIwXLIZFGU87QsripXYMa+100yYfswRA
GVnpbqvTkBmZiKGyD8hTeXZT806NS3P6RblMfZskw0qJICIxvyst+y4S80s2Fl0OCFy9DkisB1RV
Dj3lWoE/OTEQ0hBSkaxiMF0GKoWxQNdJHtYDUTrXjYS/V05XdU+jU9KwMgdecGxufYn1Tu/MNhg1
l76mXt8wtwI35i4cMULZmmg84E+O+Y+UmQs4qCGC0ulcCDbGoWWqLqTAPASNuchobFni0DTuh0zq
AAf7LbkZxcbW831siGYFvL3b9EOI/sMbjh2T9cgtbbi8gxH0VoqufVBwkDRmN4j7YAU65bgJLe3L
axjwhWrcWYnFZGBAoyQg4I3tIyTznSAJalfZ5s6Zh3MWl0/lqEMeIVPMi5GHTE3+ljgcZlr16utV
elSQxJdcjeYeDfBj4eTP0wyJ0m7lY9zOX9XovpgVuhpaw4XbbN1oPM/ehng8OvwSKavhuueqRkYD
MYe2EUMZ15aHLEShkri7IdFwl6BUe2Nq/+5H+aNb91ej6wDyGxC45ntp52/ZyDGREkZj9tQGlrqK
Z0REEz43vaWpBQHhNtFg77acn0CFnHzPrhv1Yc6sL4Ef7/EKoWQ678BM3iPJTFDkSEI9gvEw77/J
IvsaRPJkNeObauaflCGtiqzdrBLQS8Uj81Umcnp1X+Mq7RON6XgGRY7P48GeEaRUc6KCzLAgeGN4
tf3oQ3oSpC+2HLqbQekR1EWi2o8E97DpuMKu+g4JQ4m3nist5xLwsKbUya5bPEJdeZdFOrskhBEB
pqjd6PqHt0KmS4PMO1QjY3pMatFam8CVLlQVrKunJu/ZL4cI2m1h7hcddVOH5aoWGZCML73AeKQP
rz0v6qDXLwk5Pyvihp79Vjux8j0kbViDihV89NG1UVMmOOauS4f9WIVbuZe0kCUfC4sEUokEy9Vq
YEz4Hk8MBknouE68Rb3QyUCXhBuP/lVWVQ95T1YvQyFMKpy9gxf+5CAlqgw6JWl1L6hCrky/u+09
IOj9cFd30btTICbogS+u0yF/Ez4Enxmz51rONLUsm97wzLGR2boLiJOyoTVgJHRj4Fn6Fafkzu4n
MiRwJlfFNd4A1DaYgfDMcLr0L25HW27OwYzIqLrJUxokuHz4NG30nFYRPQLq/KkX40rRQVhv/P4p
oRG/b2OmKgh6BK4FPAbozqGGnJBuxSs0jO/YYIBI9ObWLZqtkOpstf65q2qoKyFa+jzB88Vo3dLQ
FWChLjLUqV4ktJU1w5tXFh+y4GMUAgcBVKJi05vCX0k87PRZmKwWD+ipIXtmiJnQUK8c2Sb3HcD1
0O0eucBRSd753/rY91fGBBW1qyDXhd2jZk/s5ggeRPO7mibYpcbQv7cSZJfymGqQdG74SOZymjQt
U5G8qpoNsnlOHoqwBk1gEzE+Y9aHILXI9sWsvIM35y+Cor7mCt6rGh04tfE0cHpWYDTT5MrGj6Wi
gZz1lMOlSe4Nlp+N7DnXwjBjTNhcRUn1R8iE9rjBuDyznkLpXSM4+TRGVClzS3qvgUkoTLwt416C
LZqTS7EY0WRTfnRNCbJKW+dsJtkztfYzuXD12onAnc7m+EVXimGLp8Zrz+dS407g5/uPJQQwFe6d
FqW0x90G6XbD2UE6VUvv1lEF0yaX6EXbowZzc+I2ouSP2vp2d3Iqo10xd9dWxjg8OdUQGKYzUlhp
XFsF+2C3v8WGyrBXy24teuPMXD9piZU7xmw3TTMzxZxjtUOXa0nm24ZXPqEg+mRr3KydrEH2ajDx
Fxw02h8zND+SCgC6y3QwibtTbV8XtW6v/RgxcV5QiM4O4A1JdIePKSednXPb+4+F1v8w2iHh9ioB
f4/kHUIJAkusRkGnottU2TYikuZtbNNjXxKwbtGcUfV7YwPYGn1EY3oVP9U2ktGxDp88ODsQbSLq
Tkz5aGUxgHtoOXQQAohTGK8Qw+iC/Cidj7QnCE3BcLMj19za1vRo6piXUs7AmE84s5NokZz9OAhK
NnCo4OwQw+CiBBnf5/HI3OcpF5ylRbFkbBp8TvZgQzkpgH8i7GOTBHt3kmeZOS8ajAEbGxlyVfVq
ypNmbF19ZAzgaA82WaHKZjvGIlVhDPTwgU7P3uLdHcKgJijTqDXrZMXwsmPr03S1aRua6kEnAHLq
AHpMEYQUeEcMgn2O/kqb/IDCBCx+DJaEGr9LkPRVmfXHYlyxcsf+h6H2Zd2EfguteDL1uwR1/Spu
xCbzmd1rPkcJTJwPx/N+EuZLWAWrg2UOezVB58xMYKOOj3TKIDfGt7DOZcRwcocgSZxugwAL+HvG
YByqjoEoUhjKow4Am2b4SHgQd7ymRnNow+6kIVBsKkR/Mq+f0rw8x7oLOrvZzBX189D5zOANMI9u
vlj+0s2qkkSfVu5rbX9PSJLqYk43DKzwiUnyFcvhTcjhKym6/cxQ2zWNd/Sdzqa2CHgvZ7AuY4ut
bx4YCHDw1PaDysRdzzCUpKLirHAsacwogVn7b6mD/gT902PYQUvWGYSydSdexAMUKSD+xOU5d+wr
22DymUVd4M4jRg1d3NTsOhRgiU3MVMC3hydTaU+6D/I5iqd7HG5qA9rgrgh9BuFpeGCr9er59x69
dkQmhViVzJHXXZdSYFNgugJfUmpWm2lwjsjGVqrtd52I0Q/hes6fGhygkJrDPcfkuq1jKxhTg52Y
QvCG36AMNNOl83yUEaZLQ+Lzi5I58Hu8p6UIhkZ/1fL86LW9uQOPtatGKPIqx/TSiB5JVfcVN5J4
ZOtAfYEnnAJjEDDBJP6YZrjRswOVtHPQFuWJgrdjVMrladyAel/D9+G/lo2FBs9LvycRv8ZdHBBm
VeBrgZOT+iaiq+mlspM8CM1dDoZkVSoQYxJXi5sy2rP716xkwh4y7dyE4KV134VEK32Apa2BhVPs
+bN0EV+5GUwvrt5OhaC1Hig5lNutfU8CgYr7EpGQf7Sr7zoUIJri+rqL4q2VOQmm1/FUZ+YnIIh9
GKc9mzb0yE33lQzTU4aKbatVPsmcnPGBrwn2hj6n0jDIa3CBRFNzoYJobsqOSKKM7CKtCqN1EwK8
VfUqxWS3yUN6IUnyXYX5lS7QNLEFc9jWO/VqTuQ+HiuQWdTZq7YyvwcLU0f+ZDC73iF8exeoWcQM
Omnyi0Nm1d8VM6CtqPLvNMfqO6hh25iEoEQIVRu+rOUyv9fnmzb29+J25GrKqXiNU/mD0M4tnMs/
IFmuQx+fFyCvsyHaoFDi2TfG09RqKDkadvGV1RL1Y6MrY/onmF5lvrnTLsFw9XSVOzo5X0nZbxME
jC7D5lVdD8+co6hBjBqRywCJvY2mHfeDKkUQOFnBkJj1Jzyo2iZh+vdsE3+KvjiEgv7tjy+NZ72g
n3kUBSS5HuqKg85iLSGMrRB1oEhCSynYLVDwcm6i2a2aXdO6W+tNd038H9bzWPQwQZP2vuLDoylo
3Wl5Nm0623pVcD+MaCCcEa0W/xk/usJC8BjNpFstujc7In2S1YkKwOXIWghmaM6a3gLgWeF6VOat
H0d39Q8Lbxgh5musqzFWdzkJv6CVSEhJB7Kabf01biWcLbO6dvLhcUSnsJ1iciuEurJ8dGQeM1mb
MeyGTeDVgM17nKwH4wMp9YfAuSx1DszMeRYxUV5uSapJco79eZd1WFDy6ShbzpYI67Q37qWlv/ad
86kJJCG8rwOmqi1uXJoxKdd/MSdEYpnq0PTXWeOeJQuAbyfFuu2Mt3DZvHpadDW3aDWM6iozwdJq
Sn7VDUgvoT3nC8qRDunA8I/CWwewCzTybFDF9GXl72cdN5XDBLkKu08CmO7quIdCnzrsafoHkdsn
RBakWWuYWCKk9h4TS16Ypm3sIv2hADAYypjdyk6rL1if+9TJAPHGWz1zvmOvpU/VtsS45gSVj8nO
nEjFdLNx3Tb5oVYjfhJC15vK+cgMSUAhk1jfSYI0W+K8OuszDsu7NnECXsKpj28ENAQ5D1elBv0m
c5FuJOAvBus+7DTcGeGfudQezcWzhmPnUcveFRoHZzbXWqTX1Fwm2s6i3lid8SX67mD6yQNEnOhQ
ldl3Fy4fdpy/T4Z6yUqsKqWF01hWvOdkuJ6ygTSD5AELxQclxIe+yJxFpbZOPb33dURIqc6FHK4Z
ZN25Ik3WFMib+0unctyNLJkba6I1qyfmEdU63YT4nbTHZJmpkg0fnVBB3xfeAKpP197maLjSG/8Y
+2SgsYQDRdl1FTTAYjBR1XRBMiSvSd7a6z+NU385Vv4Z1sRi92Z1V2jNCgkbi4uLOybE/OESd1AO
QYjt1aWjl2dGfbLy4gEx5KoUaEhK1C/TgIUpNsKXNEUVCwdScTSKUzLbFmNqxPRaFe1cmHlrfd3N
IzFeIiEmKRKnvCo/XBIEkI7fqCL0goTjlDPkBbcDDOR+45fVOem9aGe2BJIP5MUJjcz6dL7WwvJY
5mreNY4VOD2kHy55WrCAmU3OLlSUau8oFOaLnnr0sNgtb6q2/PtR0LwB08SunIqOo7g8W/kzBJlN
TBxXG3evsUL7uhyC8wQyvKQ82kYuBwq9/Gvsfjs64q+h6K7p3N6EMoTpF8K9yxsjcNL6lNvFQxeb
b8XokvXexZS1A7HAPsBHu+PCWCYPqBe4Dus0ZWge13t2Yw/dVLzWXfrF7vdx8JaoGPwgVjmHGwgC
r0591dbhG+VBf4hjSpSQRv2V5tkBVDdUOJOTgWIy961GuJROYjslQxNdFZN2VYlaI/ZCfxkLersz
FPO2TsoNSgvSnTuEOBhq6IzbRA2W7bmsNAYEPAAMK+2LfS8pOurRTkJvP87adc2u/BAVGU1MLzqq
ZGDTqLVba5IawXuI7uuJWDFZkCCVo2Vu5iZiEiHYqHmxvitCYzcBCj84moccfwL9igOsuCdzGU0N
ZI7d5ce/t4XFPuW8ZHxDEBTpe21Zm1yrOqi0oqh2oPfIGh1fPTs5M/jpt67AU9X406ESRYbjQLy7
9JENDNQrYfXanveznQ0K1d4O6fQZ5PVJ93nOW7lTVOjtwDVMtTQgk+6hHquPvgMBlZB8C/NwIFBP
+TsR/hFiAvaSMxpq6BvPslHIJVERSLwpWj91WJgo7d3B+MENzElDhV2E4aeVLqndLi10qEq2j0U+
hjCInY1lyWtAVi4lWwwYH4SRCMVX7JuYX2y4gizC5LofrDm50m06Vp1vvvjZdY8UAY/wuVmeLlkm
MJZrNAhE3wffe/ZsiBgesHr8N2tFCuesu/dFfVOnYBhQ1jyUEQ53jEyHtrZpaYobPIyrVnjf7egI
LoaQvJz8Ll1GB75W0DYc25OtRwMuCIszwidMq9e7Y6/QPTbREn8wIVlD6MZpbR1KZf/4IE23OvwU
dOJNFtMJdUPAj6KWHFkWfPYJ4x0IqZs2Va9jISmHxhRbo1X8GZJZnrus20W0t3WHnbIV+VxgJyAs
uKoCP9Zfk0mc/egPKqj0pLeLF4ENZ514Jctj+lAMz6GFLUV57NHiCHlshfV7BD8POBVlhp+ydxbI
8mDI7NJEN14yn9U664DUZbRYoEE5O4NAlZ7ui0vQNnvsR1cvXmTh5eBWMRgoAwRFpMEK88xdskjh
UhSZ/BMjNu363qZzSJMKnSZtT4y/8xIVhaW51siu0dzr0cmyHcog7mWeLGZhW91zP2YMicVAqzJU
DFdUxL3kwnjrRvZwmgVhqSSnKXPJCQ5n9WjkFYWq1eAshvSzsmhYOfV3lja3rV8O+3xa3EU5nhHT
PnRF1yPdYTAlZ5pPQmQfPU0+rjaVhtmUjllexYcoBYLuVOab4+J/pVsZgdof21u9QLM0mMjbltFT
+N7QYcG4pFG7dqQUTJgGMVRGOTQ9ipG7EMwLkDmanb0O4lpdK21B0BR9Hfil01LzM/Zw1eAd+oaO
XzL3JPSAUYPaG2UwOFqCZBhbjm3W3zUFQyDpSP41Q3WiL3+OHLgKPX2bMUeOPNDWpJaqF153tmY3
tYsbG+xAn+jnjrE7jlIWMWEKPDYJSZH6jV/b1s7W+2arpuowNykGjawMYtMGyRdxcYgiW54G+u1g
o1HGZ+OzW+ID1bsnpmb8/8sZ2Bwd2TCR6TGvaKuzby0wvrqn1lJEpFgtwS1lAnGZ+WnT0rSvrVE7
tRzFMMCABXbIPdlAvPpkH5XOUn9WnXOa1cHJWEnzpHou3dna4zlLWcKq6WjLZSbU6oQZGQW+LUH+
Y2fnzqrqaavZMYeFNtjmiXlj0XGisc1ynWdY6wUusTJce/a6NKFEOAPhaDanqKwJjHRD0s95CkIp
OSHy1lnbtm2homuu8Ne+dC6fbWh0LpS9DA0Np/2mAIbs8o4bh6c0MwxmY+SyrDGScT314viOgRS8
uPJoSp6i6k6nhcIRxaCb/wo5KxLKI0iEIOS5jXraWg1LqLFUWYJZT+B6KMHTSO1tNu4rXSuIk+/t
csew2Iqdcusjw4xjxfM1H7prd/eFGQYqnV7AMVzVSiioCXBXCUhtQe0wIpoBCIwJkXbqfyg7s93G
mTTbvkqjrg/rcB4OuupCEjVbkuUpnTeEbdkMzgyOQT79WcoqdKP6otENFBLIv2ynJZHBiP3tvbb2
Yxca74ATf9aW2688v9/HzFARDgMTEms8IZu79c3sct6iicqCe1LXj/zXXAz+lpzSEMaypgMSD+rK
lHLbl4em5Ep2IlJT3EiQWSgam0AAV6qkxcUk2cm2wuGas2vjpmLnQzd/BjXf+lI+BnUaOo68zK2r
79uEYHkbfeDd47ttilH0/DmCLLVSNUtmzo7H1cYBvDl8V/JTqaB1QWjvQWP7WBUafcl6h6XA1rww
n/0vkdnMdBh7URfMTodzDrBvdqycazdmxVpZqClb8djepVY03asNmG1w9LHLns1sXKm1VmubvE6e
Oi3X141/MW2NjaE+vQ4KQFWrowqr5qUbmIi4I7m7uGzBAAXgdVQ+89vHD6Lt3nOXEZn1Yw7Jxee0
zyGYp+IwqDfb5DjQk1dbiEBjz04jjiPOcUUqoQISL9mrjC1+3mp4Bx6BpzuitjWjWKO/jT6Cfp0i
wQ+x9twhClRmHlBcW8JTT62XIeJ4mOZ0POIF+dA4ujd3FrfyEntXpOmjZtdAaBzoNt5MMUgVoF8b
A2c+qHGI/3X5rVvjZzfo7FjccWuw9myysoL1mX+SKI/4XsIlms/J2PSaK68o5aoiVwSiPt8IC4zn
LFeZlm4LHbZQE1kX2QbpvsKXvLSoOOZNXkx1cOA6gpQMCDsU3TieaqJZdoORRYHOEv3HNFVnnrAp
u2DqZuoqgYla4gOp1xMU8iPJMlT/IK0v+lzf0hYvSCfSJ1MPoqWQSK+iciD0SYQTAnT9uXSXSaF9
obWPv4FaM33Fxq7Zp6FlzDar8svz4IN6Nkejpj3JezInNfR5E0O1Oyf3PxzUt0ILvP2f/0RO5Wtw
UB7qzOXVtv4z4AK1LTCILzIsEAhEtNJqQJbdhpaBWrIOR7XxnPYUGSWJ/tbWlHwapulRCbD1XTJj
9hy8xYkAKtOgaVdtMYZNxEGmGGf2QotGVXInVfs8ePW8MQkghQMwJZXZdDuXTOdggcgNNw8pYp+I
UueT/TWYxLGFY411cdlz8spoMWza/jTU/jUveUPLmbxqbTSnLgAYniUgKfl+DPBax3hDjum5iSZE
fmRGEoWfY2/AJPUYy6e98Wq50sPd8buWZbQRioB1Bbqs8c4FE7EVEXbsxDjno5pGVEasRq61qwpo
WUpoK3IHouHVPmt6tS4KCTwsOgEle4hdziocy/DB0pI7ahl6jIEfOqhp4E7UN0suMDbPvxhW8yj7
DBnGhcQxMf+0eS7FecdJgGxmNFzSiNR44tCq1pVFvNZy8G/S8H88ZyB72L2qDqeZ3bDd8CYcti1R
fMuab7byt40FnTX98Vwu0LnIv6SCpKF7NDD3Gq7/cooPo1W/NBlmio6Ly2yfVdYeggaHDznNEJ/5
i5HBNfAC+8seGnLylgFaLjCtZWR6RzOuFznzl3CI3V2A5Wdfp+rFmInwxbXGtL3iDfDsG9yATS80
KiAg+qrIT1f0fDxDiGBu6pHkx0aOk246DxbTA0D67+KCA4VVZRmNc9ib3UobmgfAY/kGW8ZuGqJz
3TIg9tAiMkNh1fH4mcSg3orS+W5m9WCDN2CXuhKROBBIptjAdTUMQe06s8lpZffdGXOUs5sKIt1Z
S2BzsLbS6XYGxKS+UE/aNBsPPV4gs3Z4DCRbuBQ0ggTWt5lZ4IxhRWhVN6NzZTwMeN9MuSwkpqfG
F4eOWRqa24dpd90R/yervT+tta4LVi0c5cCmkwQseF7B5YtZ66tm09rGzh1yHuUAkulcrX/nLsVC
kSKuZGrfsdN/ZHb22UFU5uo3N6Pkc7GTcUkOKlsDVgdXiwiZpkWoaSkTNIs8n1mBBLFJsaEwMLF1
eJsHPMsYn1hh92mXvvD5X73PhrwkNHOHf89H9G8Dndwhxyon/laturam913n3Zs/tU9MIaCQpjQK
aV7H3Jl0mYw4DtjG3b3DHFUjc+3a4I10EVCkW8ySI7/O1NmLrEMtjU+DNgf84/jE7tOssosxvuQ+
sLCy3g3KPQzNfrKmjccdVOLeK1i4I1f7ZUG9b+51KrCsaV0D1DxGpOeb79Jr34I6Ro0uq7O010bE
k5M1nTL0YFvYw4MCKEF2dmR4EvZ+gqVOt+t1zEZV1l4eOveYC4vPzTO/GWj6oZiDB4UlbVUa9lde
xI+EhcUehtBeOfOfQDklrZrHxr04uoACs1IWm25y9BDbHEW/CD996W6MUcXHtqvlOm7llRxYqDsV
t39m7xsOpXEnNYLyoAdogOhY4QmSpd8C4hqhhW5nlRqvG5wiNQFr/N70r2bUYmvTSARCBAeUDeoG
y/tzMDFC5ZXPom4uVm+tFFAHfo1kNZKjXfmo5csGzc8FmLuQjMuXyQRDz7OyY+rKxxjW7cJUNRMr
xRBDFSliVb6RnQaghM7SWTegNg9rUhPg1TI2ZXW7rUpQHz2acFJC3ulUGfpifkjgVy8jIctQr7t9
7KdUKlMBBi7iYABgDOHXvCUcFnNF3mWgs5zhOxw4Nv0AIG4xAz2ZAlag9SdZaZP54XbybOsdZeb5
FHYG+928Ix3CvlpblnkFa3u8dLH1WduH2GLVVMnoMQ77CfA4VLYDsXIIvr2p+0D8sqX/ygRlo8qY
WUl2sDiUiphthIrNs5eqsxixVI89bg9jV8d5sTaQB9zCvSiTMBzyVLOppb6HKwParDHfWgXvRiKY
OgWYlW5Il0HpnsrZeoqs9Gqzpqx9r99kzbwJqOONeJLbPsWhFQMyF2RSmqJGEoFLiUiYUlkrbJT8
zY/Z7NAl6rfwjPWu2CUVqOrBWHtdx64EsTEoaQ6otfxoq+YWpcMta5lVpPPCkNdc9j03zUQUpvqF
7/6WKOe7H6owgnRuUc6y0TXFvGwCZCg5tbviE0mWgT0BMsQz7WxV87NwvNfUU1vdtHaEMuVK68xj
Mmp3vCwenZ4HotOStT3+4KUOpV7zwGib5RDYa0fyhNXHTyzrlzz7tK074CDbIeo+Egkz+fyqtzkK
Vg3oA6JOxktAsbuUwbvoSZ0z6TxqYBIWGO16jLNUZhb+E1krBO7Cf9Gb4dhH1fkPyv//fqn/F39X
lyqf4qps//7v/P2rqqcmiUX3X/769+eq4H//fv+e//iaf/2Ovz8kXw3O+5/uv/2qzXd1+ii+2//6
Rf/yk/nX//nbrT66j3/5S/inr+Cx/26m63fb592f34LXcf/K/+n/+W/f/6PWA4MygD9v1T/eqfu/
8M/vvL+Ev/3liYOn+LflBwbVpPz4l/qDf3zrP+sPPP+vDj/Kc11Xp8XA/M/2A9/6q+V4Pou996f7
wDD/s/3A+aupO4YDptRybZOv+o/2A8v8q277nCodomKOib/mf9N+YFp/2g3+8bHvbn/7i2MHnqM7
uu3xQ13LsHRedf31cU3KuP3bX4z/0yccchtwxxxQaKIxosE7JrIHYElzpafemnFor0OLL6JRw7DC
Wugc0+kwzABRewcYzhmSZ7W2/ag4EcmMSGGugpmJTqUZewvgKviniJkSA0weo1s8O19pSmpWm2lI
dZWWLMEUMq5IIIGPrqpW8QlAcfoUZDpOstJ6maLc51QOcNmYewbTbhc6U2ZtOj2uVk7s023d+DEp
VI46rQFjXPeImjllmW7Nin6/GgnYA1xwCByohjimGfAbocEvumg6UbGXrctdFSV7AEeKCfcoye/H
AQt5EmaTHayj+yM4Ht1Te088t3X+5Bm4mApCq1uZUV6oDZQJJkwOdDUsLEgzuyJBJjaFegkEh4Uy
T9GynQ2nweRQK/M+6Ryhv1gK1xMk+DhNAzauiX2KuhRBgutl747ljY0nTLsK4+VQmcYG0C3bBAI9
CwPZNbST9hc7pCO+YPHa5SX9wTy7CbBZG+BcO5Or6tBXnrHPR+uzaVGY/VaWOyPeMRtwnhmn0yie
yF1pQjcpC1EQeYy2fWTGe8Om3y8KCwz6H4RcjoX1gu4RHCytMsI0Gq+WnpbbOUdPcvXcfyAwHw9e
gsu+YOB0r4LXWvs8Tnaxa/EPMo2O7GUUe/rBoVorc6d8j3sjOaUDte16UL8MrujWVk/TxZwI55jX
Fe3BIoTTEx2jtkEPihgjWWJco0c0j3NlvJX1LI96470qULxLy4ECPEW6dx0zNgsDjfSR7KcdXooR
LsWQUoInkeQQQOckcl4j3LidGVk7HLtXe0qstUQU8WVNFWlR0rntRgdOPgncwgQZQbjzAeMLGYfO
eWzYG1x5Q0kyukQG2vG51iDdsyvsaOkRQIKG1F3NNWGCLKOPXaOHYh03N4OXy4be9UCNpwFC+ntd
GPUHLkhyq9FQPmqQ8PHItMT1zMF9E4mzHYESbcsaH2Ll5WfP5UlPZC/muodB48vpoRCedmmHZxeF
iera4urTsJz03ZNNRm+PjZ+tR0xVhOEeAVtYZIdGZys9y3uM2Kjgx4h3Rhlve1s2uJSwBFpMk3di
NnYpT8uwo9eFfRRmNc/p20OnzY+yGrLtHACNnW8pAKw9PiEYsEXx5KruZOYJwI04uhWoryvT03U+
1xJXcIxBREiwHGnh4npjdJtKEBS+baoVVo9xq9ECczCjg6H99qbgWSaNPGfRqkilg2q+EyMu7Cn1
j1oAdKoyWkbNPSntDKyOXtg0SQXBccrLM9WN9d63+rMyVX7GYnDCxXeoXJUelOVzyol1BuSwOXri
t/gdSK0EeKLW0OD3karZkwwpYF1lNqDlFZlOqOFWKZ4b87Vs6HfyyYeUupGcYpAUd4sHMx7Nu5BI
e2YJ8i7jSNUeMGRCMRGbyaqg6ryY3OM9AlxAdcSbQqpZ6La7SWVTospXiCSuPKk4IVPQkWDNfQ16
csJpp+967cH2e4YbEtxJApzZHxFVcGlbIecYC/pYkPD+mL8NWOfQ8bJgQ8r51roE5fMYS0PM4Cu1
WniFdvPt9VMeqjEz8K5rIhxTv7ispiHzD2OjveRpBJLFwn5ZoMYADcBjU01g2EWsXWamZiGM3iEU
lv9jB9ErkcZiWRuIN4nmYmB+m7Q+OU1+zIgAPAK/tzrz1gJunoqrLL+LvOtfmp69saJo3Q6crW4T
prLxwxhksBU10h0C/a4xTE5pkUm22tHVahiQwUceAsJncuBN30Dnkk0rcW03hpjJwsq3FG4BHljE
JdCj6EnlryZr2Pyj9OGaVC+lp+MwgiazaJ2I+osWeVovv2ZmU31lcIAux6/CiBG8sm7XM7IJvQnB
q8rz0DI8NGf6pg12fIveYiSSoCYjG98DzdPanBJuSqG/1hPR6spCw0tghdB9ZiLA52qrArGTfuYd
bVtTF4DjFIzMO9WgivYe/MxyZuGwGgcHezwWLPPIY7NdTEx63vDpvUzspUOnBv8KGRnY+/jpKEhC
gMPUJnDbgtmZfDfj+dMXefTYNDtX2cO1BWRFAesjcyMI0uQyVkE3gCNxMTBMFS+itZNHqJQscRO3
ZlMwfelnLSwz+8GKlHOnyEA4zmLIPBicQOcE0BU6G4tF0IZzDsLkXrkzOPO58/BBx3Wpb/0y/YRN
FpNPwTI426HGSsdhlMOlR5NkDB74BOAUSxWzWlwTnMYL1zT3XglbwylTJ5zERGyQQ3Hk2dMW+AZp
Yqt5s8BXbk0QrOhgeL7SsfyYKCFRXZDu5hm6CUqWs8IDylXCBZZLkwXWa4NdVV/gNcQvqtC2hZLh
LOJ5287Y6zxPPMC2ACVhOSw+3c9U+MZz2W7JbvwyvLG+FkP8Vsn5q7Qi8tsd10wxwYqqnPaMHSgn
O54mmyDStL3RN+++m0nK8uKRDBI+nMhJmei3uPwDby6ecNxisMdBm7B+r6UTmRfi+H9IQY8BBYXp
vSxn4iwA4nHrm2YWUr9ECKBUESzTuHvLBvvJT9RjWxri12Aay9LhxEAfJmjQSHthWWI2Lbo3z4hv
wh5agIpZe/KSvgkDdjDLuKt0yiyh5kH4z5+QRqqVnzfdihNKT6c8RqBUtBGHnum3OXXdyUhINgTp
0Y1N+2PQY6jSSAqHzjVOPnWGB8GRcNG6nffhCP8XVUUfQgfaqNuF/UwYFZU/zr0jeQQbObN5Gxiv
LjoqHta+L+Or44ICboQocDLmBr0wGuNNT2V7XL1XuxhwbA9NuTLp49u68TaeIzjymhwXDpLCUxbl
YHZ9w9gRL3TO6cj74diVS3WrKbaWFNANRvunilOWRpDf5vQtfB3qu1ejrwpSc5ARZ1nHGzhywJIT
eBbNZJR7DUqjN2GCd8trVjRkAES9D6ageQ46LmInsIYvVbnL2pXo4kz1ZaRTDIJpCqf2E2+VTmAc
1mHf3Sf2UDWOTJ3iA9HGjyT23GUq/Z4PBehHQw+6oxLx7KaX+z5rKEikURG0oZ6TpvJCvvDsXbtN
nO08mfRQvpxrX7cXc9xFCIW//QgKSmvMwdPstVYomIQ/JGxXWau7eZkTGcLU8G3y8OeMWWkgaKwZ
nZA3Kmt8sGZVrKE5Ycd0SusnbRnEiM52Ubf1iw+beG7f7NFpblZPbNCsKXK6Z7yGqeYBh/iYzYzC
LYEHNa5elZ/e0WC1udQ1PEotxYArpCBQP5fSSh4ib1TfcV0dhC3m96m1njTP+WyxvlxLa9hNdv/A
esQK4lsImLY8uqOfnA0uy4Xq71C78Zcz4joqsLssUQcJ5sxG841EJxdY1t2zP9iHWTBJ07UfK+rF
Qfq4a1H/q6XmKiDvLb1nhpdRY3GPdeQm4xyMJ8mFiFARJ9qr39t79nFiNfq1Du1dw8k3Zrfax9XY
jsa0rSLsexSjylrDEkzr5DshuYdI8uunHtNwytaQV+zXyPc7qJvmz3hnJbHv6VYe5VV7ZlflmmPC
zSoBBLsmTV/tAOqpToqFaSavGP/LPUcPWsurAVjW/Xv+fONoN/1e2EwWKL5B+FbRU03wCf8wtkPO
WGk+H1pdvJZ65eG/Vjfkrj5MTTBPuSSbSsDj1dXvaTmwDvs+pnT7zx+szzuh149oFzpy/ZzuATb6
HlccqcgTgBEII0nzoEwcSbTUpIyl1Lj/88cYJHSQDuO7cY/f2okRLy3dgWAa2MhLTTi4gNmy2A2W
EMUK2ghmxoYwNcC/3IusGVVRwD2mgIrqmrLrOn0zpjlb9x2s6tZLNgY43aXIYhvBndZ60reHGOcg
EyNaYHrYoCg1/bQ3fdyCI3vL0CrG+7bZ/YRLqYVFn3rQRxhJMyZ7lmpKV62fcKabceqYMHgK0ojA
JcWjdDx37cS9v2N7gif0Wg196N0lnyE7djdBroHzQ3ounB5lOxmDZWS0h0rl8S7SsEYr+NxlomNd
JAwU17Z4MLRIrMssJQ/gp2efFnESvWkYF6kH69kLHoY5f63QMLFO2Mk1G/ONId0lhZdskEWWXo3C
29SOxFwi9CcthXIO2iQL8xISUIY7mNLB4V1Da8I7WpLUjP1fpQmypOpGe4OBtB+5JVv4H/uUuohu
tLqnmWI/XH7+e6qq7dQMYquX+S8YVO926m662jh6o/gUDq24WWG/ac2DsNGsOyo7qN4c7lp2y1s5
n/tueu+yAOYTHJ0RF4EvNbpQ3GhPcAaYmw6FVR92HEwOWZnu7fyUM+GOiooclLmyHbCiI6fiRgzD
tlTBuO01c3PHRe0jnll4aB22u5wB6aNI3W0vwWIKV1vHiuEy3jwkwuNQjPbeYjIOYR3nSeJctXaE
/KvXeuhEEHAS8ZrRhewq68K9eyn77C2yancfAAkmRnqyXa9fsbH/84OqmUGvrLOtjBr8BzUPjtrC
eKIzZPHmNzMu7lh27mPBzCKUA8I+6JkM1CmXXw9agVMQ8oEIclwbgbkjGs9dWkwbeIrbXILBb8YA
MgyJk2HE8e6U9i6YINpT6EK00+Q1tQO8PCM3h1WCj3ulU77HwvNIzzB7nIJNZBGZWHEajiOhNeI0
HItzYpPUj9NqMZ1rfLC7urW0fS9jes+cONpp3U3rOfQ2AebIou81DoHNyVcTALDMU8AeAYD9ef2A
WrGCQ+DiZOXsbUs6+5TN2z4QvbVx+Hl1DbnJjrEc6gby5nRf04J+JGBXMPfuzib5fyA347SqNPZR
UA+fDQnLpAw8eO1xzbhExF/shhr29XFCR6Wz0U3nZVSRtQoG7YpvIzX6q+EbWZhR0LIYPLwjfn7S
Z+hG8YyVg8frq+4y3KSz74GZ0Q2DkkG+vrTXGoxRnb2ymcHMHXNCnx7Rmn3Wq409UJeo36HZtPms
emP6Hsv3FuT/k2nSmh28UnYMNSQDmgVIaJHdQ3EW2Hpcd2eSUxMULm+Ew1nt+hyMp1DGIfW6T0Ma
21KwZcLCSi2Sf0lj43dvENbvnZ3d6+8dGuC+8mHFTbO36Ch63mKamKM2XomULKJlfAQoElT1ACht
J3hOGLQwCkq1jM1vvFPBw6mfguC3iVLmI1z3Rb8eUcZiP8b6QjYjaBkBSLNbVw5TSaKyFJN09IFm
1njuFIj3RE/NtRP5G5UU6dFkq7/sKCOFdtmzarf1nq4/B/Gcfhp/MTnGbVS5QEK7nwFQRrgu3UOk
xQCPUn8IK8jp55GvSp3qhbEFnT9ujdzszKuWodlyhC+wzI0AMysOc6K0kIt90iiroTf7OycrWZA6
tJYaRnykeZRqLmv6plVYz/mFyRCQ7+pbctYFHhxvE2/A55Orc/0iGJ+N9AcUonkNNFjIFH5c2iBv
6bz5bQqYhbpDOIxC5w0jhhfRsaBVSCGzeeK+XoMu3MPNITrI5WBa8mBHEiR9Mz4IDUwiieOVwq4x
D1OO9aD80EluS+k+SZr7liIHqxXR9c3wUDFxxapQqi3j12ARUEOJz4j1imOc5zqh1s0PnufwXKjY
s+BAqjh/JPbNT8UN3RBWxpOKiz7MLIsPqPmFyft9pLCo7XZ2wydnyHptMwlxIudR3AsTmiH/qITx
MKgOeAWJd0o7gGZoO6+L6Igpb34jd7j8yjDvnH2EKwUOZxmSer0XzFNGMnQ02XZRfeRQddBT7VKT
nUftOcdN+pwM9ZMvSN6xwq9T9jdsjq7cI11cP8Im+HbNAvaf4b7RdHMie8noHIdHWl8RmPaJqX0m
keUu4GquyZ7v6UDS2QJw1dCLGYHjNWSxZlEjVmdbl6bDHx8oVtzBFuxa3+ag+ZpH+zud25eC/MQc
Ux/lj69t5G6Z23wlUSZXRjM9aIn1qSn5NI9UQ6bJbdCNqzePKz0YdiCU34cc41YKYW/hZOWqh0im
tBpKwKhuRgcwwwQB6PM5cFA5wZ7lMdRbuyDBKksm8cVynd1UZzsyj9xPxT08/15J53nkFABEb52z
mOM83LYDxav0McxC2xSFtxLQ1nmxW+pXNIsPlLBSVt+t7bp180WwQh2d8ZcnHrJN/orDkN8xaq/w
oDc6GeYF9Aa5yk3iRn79iQx8ETu7uFXSwhvYkFAFMKGTNSNdO3FT2RNAPvnZmfYhcnD9jgQxUlW+
Koc6v86gSCBjX9bREjxV+fdk70rCrPe6K043UDQm8HMGftdofAdwzejMYP9YlX7o1uVZzvVBsy7Q
UTtNvpa89irrLgHXVIyRXoILlGDHCDsv4iwy4erQ2AQIt7PQcc2B7riWGLv7p7/XzplLNi01Uj17
a0HmrxScgoBDvZIipYZmHzjoHxXfPqNBdyQUEEPVT21nHKOy4AVL97Qo/Pld+AVAOip5d2Q8lmmG
2hKM4qctrVPnwApnELbr/T6k3oMhrCj1B1l9T+hgLvapxBIW9Blf27r9Vc6FvYMfIdA4gHBkU2hj
On11+msbKGLj/hDtmFc/RFkrOJXn6xzyaqglybmAHMnNpvOeUKSZaCy9hkNZvUWBSTPo1s4QQ7Oc
I/XJYPh3yTyvScTBE6ROOIXnSwM+rj81uMNlf8BAmMPOrCWYBz3C8xWRdCvaZKM1yFJ2zV2n9ebS
pD5wMQc88fyWMyYNbRW5pR6pKqqmo8ZtZebSXyWFRJM1nGXr1TZ+bXzKqujZeJLq0cr0g/zqCNDm
7hENkqXGpb9wFPB83yPZYuJ9OyrgK4pqLxOIiOVA8Si8fZH47IH6hOCwg/uTd3k8uY7xUWKHiQbr
xRdMCHAT0Rygp4d2MgByYCzepVVcrnMy8SzX1Gz2MEOixGSPYaBLWnYoSnZaVF5a69ZMrnNKi7JG
cncX41uFDUGMt4k16n0FdgOn3jak/k7Oee6/9Jqp6DhXPk858JyU26xNHAircRieyXIGC027zjV1
HK2HJKF7UGMEVXZwu+6DnbvjmVQzWXq14blob03VE8jpMrh8DqkvKypfJ1S4Jo6f6wB7qUiTt6wj
FeqM9nlg0QoMid/ZDS66tJ8NgV3I9EXy4DZAbpIYyF03ONe6pdpjEjbHlmz4bET83Ll02thtzLoT
o6tW9+hD2z75OV6hvgu8lbfKSTdzmNxBhomXPgrQAsp5BN/QnNdYaAsaYALcy/hVcCiJ4GKXAAMN
dmsTpPqO6+AItRuLZmdus65kj+L7P2UaFEBWQW3QfxQO0t0KWU1hkr41k1ZfSP8ujIbLsCvjsM8T
WAAF5FgwnEmgv7LBbZYegYy9iSbCDiT/6isNdCcc/MyTuyzgEEYS1jrrIBFbp3C5rmHeD6B5ily+
FJHXruliypfOlHPIG+uVVkQfdT/nCIAY5AYrGFCl8o2Z82OzgfO2HF5R+8m+9t9pO+2VVdzGDrur
idMb3/i77ZZnGh9Dt6o3cqC8lAKQX2VLkaAblE8KinMAdxkE7UKh6mPIZz/82/TGJ79EwggMqJ61
g6AQA3PAxyzXnCpkLvG/KSqv+pG3mqguWy4MuXqyTu0y3xqq3Roe4PJMI+fcTQZ9nQQBniIknUSx
cHspBzgdtH4xRo9a5D21VnRmW4D0T9kKMiYu9dRaedzjQYu9xZpThmEZggJziCvIqAxGOlp6q+cf
gi/Gz/dTTDdnah488O4ro2bsZyX11UxCI0jZfNubYkpPddH8bsaOKzZ/d9juukod6XIA6Y7urtUT
YphHC4A1XLL72cDCwjzlD13x5iomhyLDLB3o8ptaTo4pBacU5C5rk+n9o6nGN6aLYdFaq8b09kA5
f0CnUA5mf2MqhNVa81PGeFtw7SXWhxW1MMSKG6BHFQeP1eSqpUFzgReMR1N3mb6C5i8G97FxVhAd
MjqtQF+68QNtPb9bLwtxD7yyy7PXpJ1OvfIeNBdLGinJYKEb+fPQd79qJ9rffxbFdsR07AM7VoDc
vyQNWUwsOGypvcGzNbHHTZSUh7g4S6/8hen2MpL+uDftddHGncmg473jk6SmY0WTC/XWlKfdUx8J
q48VTqWxMVkiF4qdCaZcvMfWuunu5xN9buD0ctSppwerZqlMCuPJn+bnpC1/KYSOzkphgw3HwiUm
NlYvuf3Mu7biLt0lehP2zEMaFVAp0J/vn1cPmjYt0jP/5Ekns1O5j1HX/h5rVK05BSrl9py11big
+5twIunccdxaU5IuzBy6RFPwZLTR1murwc00yUc374mRUrbetDwBzKvp+gutA8zizhfwZ2FDlpdx
NuFuC6RCKh/bgJJl9yQnsaN8fu3CfYYLCVZHOq/JHY/h6PuoLx9k05POzrRnVeITDsbHNEWp0jy6
fyrRpFQ2pa9KUzemisu8oJHz7k2y+uyq+6WLFj5sFeg4O2du0Gr2SmS4MOvBPkuTrvpe3KqcgauQ
eJRU8or2LFgJm2HhmVSEuLp5pgPA/o2wdcinwVxBIgmDId3qQbwpR3NbcUq++6VZHu3+EuNT67hG
NGN6SGzaTQje9ql4NlM23pq1njtCTm29jSJt7QA6Jqxx8esSv6liqmRAx43iRe70T3jC1x3YFJbd
DWh65jYBDLQqCYukfLpf+J2WflQ5qgfPtApvOj1UA/7mxqIiOxOHRgtOeUbJZedTpWH8GjMww446
cMJmuZL6mzH6ePynn9LyqWkv2seJW35huDEfzjDeSV7lga3HUQ72ztQbKLWkN+3o2UR9IImGmmCe
VJKcSFN/ML5+bzGtGmnHbNwsCOl9lXa5Khl72hpQMzYuGiuq32mfs9He+sJ+mUz/pRXo7ogRt7Jz
n6fMxf5o7rCOvTLH/A0ygJrZ3zpYKFj1P5kEHAtQLHOyR2bOu5H8TDYxaMVfEZTpGUqAVslnV/Qr
hlTrJMg/TZ05sGsRuEpCwCxfyDBbeiwwo340mn5t8va94K7XyvpIM8Uvsx7fRxBry5jsJHCCLVQ8
AgLDxqqYfcdms5YZD6CCsFJBxtNLwQS3O9+NX0zLuFR8Jpbv3+5cfapMl6JtNlXxojNJc3l+SqO4
pOqZ+dJ3NPknGZt0gGW/85phnJducxEfkxkGiYvnRCsfZssmzlJ/JwNBNZq3nf/P3nksR45s2fZX
2u4c9aAdGPQkAqEFVZJMcgJjspjQ0qG/vhfAusWstPvM3pv3BIbQEQgI93P2XltpvxscVPYMrhzR
zEf0TBP1LpXRS57px7Qm/i5mgttyMuEAe7YU62xFkafO/hcBxjAqr7Dn9iRX4Bdq+htjglqsE8c3
GcSrapSfuV7iK5R+cm61/hvFpYeaawpK8gBPNxi7cdqAZL/Ald5YmroaHQ7PTL9tS+ZP97nVKysQ
eBmlSLttTkRiM/uq6016VCdxY42QJDoL8Qs+FgId2Vl8Pbv1g1vNr7chjmqoWGXCeQYkk8CjAvSL
otUcoZQZmDh92Fh1na+CG7NL9yAAvml4LzpjhEtsAdqAk99A10pnfbR4gBJ4sEYDcQIV/kD/bo25
scsGSkBifBD2XI3psVpY9c3UmZd4xF+uVD+MIdxDYNyF2XT26aLKCcV9Il+zNrpHhUbCI1hQIZ5H
h5zZ8TBYwzspznRSNP3ayOQeo880PPZa9YYWsavluZfye2iOL4LUoyxxn0KHQw5iXmrK5n3UowuW
VFgp7q6E6rRWdIZTRl0chkb3IkwCiRDY/xs6G+hi0MadepdaHBlxA2YTaIw7P2GMxBljYxv8TT2e
VTHgvUdzo2NLybcVwyyoUQ+aMgZeR2AV3a2LS4wD6oAjc5x9ZKZPZsdhjzmFd59OKuWH0pD7XKvZ
/Waeg3nLmPdj5HFfczauO24H7cauEOWl9S4w7oYpepZ9/WBb1tZlGEF3gHJ5SEAhgSAxZD4lpEAN
Bt/WzJ/z5yajfaca7imswkuoUReuZ+vX/IGZqT1ggI48MsfORETeg3UiMIg9JSTaPtO3TVc8iXWt
TReLlCD01SbzEEg5qeWclJD+8/ykIatI6UNsGUYfugwxlmT2Nygld21IqgFkeQ/j84ODpASDIYBy
94cu/YpRrXWvTuStEEgwMYFDhRlTGcaPCEPiyZjaXWzJbanIHUlea9ukKIL3NqErX6Ik1ykwy0S5
4IcrVsnI5WDo97XoblzfpkxoHvxe3oyKuIw4NFE57uLJOJjfu5Yi9vitm8jVica947Q3ZvQSzKXM
vviIe+cH1daDTaQHNfeVHYgflftIi2Yf+OmHbzoXP/TB0NjVwVEJQ/Dte5+g5L4ND05OBQfKBx9A
vpJMvXHiFFlmyY4S3rodxSugd9Wz6JCnKRTmBLAIGi5iGrhqrUUuFE/QViVbMUO6gGyADhQ5GAYV
gCHTX+ZTZiCH7xCsyGnNInutyBvbaYyZ4VjBtd+74Lx9VBMXDHb7hvHEEU3uomn8X/nnt7FExPkG
djD3IvRL0Xvzq4ZTN1QDpeb/+VVg+g/55/Wje/vzH7LPv17yl+xT08w/VMSbgmNOmLbqmv/6r7mo
99//UjQdiWUOJzL873+ZqDlVx7BdkxwdVSXw/EvoafGQZXMvGijdocrw/yP01CxTIOT8Reip2ppA
6aTrrkEOMsYR+59CT9q7Q5fXpXEJcfPFXW0RgkhuItZj5Hthi6xFARwUZ+qqDN/adorXTYIYr67Y
bye9fvQLJrB4Hoatrfi7fEYuArcslbrYIgqA1F1TSmfiSzlCG94olGxJ5ZKbtpUwdBnf0jgqDp0y
7UmoIxNyEI915o8bN/bVtavlt74sMCU7xxrGzKUb7ZVeWMS31US75lMUQ3mcjtII8e3EzYPRDtW5
hnDiGIG2q1q/2Wq1GqzVvhP0P7uD2igz2dYqKE4M8qkJ6m+W0T7VMAOfDZfmdT5cXceXBzoaYArn
Do2qxMXRMaubkEwGauO4OCkXvgvFpQnq06yIeqGdfN08pmqb3SoOFwMNi5eLeeHUcsJmFpjivkOq
jXbAg2XMWVJsY21Ce5rSRA7Kl6KQt5E6XgAW026GYUp8Tn90IPOvojqQG7g2d0n/MtOhV+wStJxR
GHLt0O5JrsP/PL8COQjdN2j9a93BhoEyz/UY2eOElUwumwFWEQomUqmTW2uKyl1DWsnG2Go9zdUs
xa1TmWzs8mfbase6UOEhNJJYzCjfTmQoAFj70yYCbS3nVNjQsE994vpXUqRtDVuFtG56hPfohOZI
dXyy+YjE1+2hx/Uvg5VVewW1TBBHAhlW70XM9bxZmerVRHavojyVh8lHCp+ojD2Bt68FqaQYaLt1
2BNATgaFuy5UhFpmQwoLMpjG6Y5dm8W7SARcQxqoc5zZW69TtNuy7pOLMdZzdKB7QR2JMUcwWk8D
18KFefRvg1iJLindem/eNsUUY6j0vTLVKOtCPNmmfcdx4IwtKKI8KT2hp+ktTgZqrkVzFg+OnqA+
kQXplO1Pq+78CzCZHzlNuJ1U8452uWsDGgh7phfqM75qnE2gStg8/mlS3eJQMmuYE81WHbFQV0PK
dZ8F9clgHkHGqfGclBTNAszbTHtPA4iDVLjGKTZi6jq+OQFkp9Qzy8Bcu8fICw/h6jIM8/xMvaIw
lrtQopbztaG71PyLfdQS+xExaOmUZPDsykj3qpEebKR0K6S0zi3fGjMibKSgT9FbdUSYpEn+TPCJ
PDsFWkRpfDPSsH2p2vwhDfJHVVU6D2aWtafzj/RgOA1dT7dRU0pqYLUAJYk0ZNT66cmeEy1g4Slv
CsIPDU0FWGTkYqXGOYT8JYDEyiExDfVaRy3T+EkRWyfKnnWIF5dMdwq41UyLhYitXeqHBlJw4LWm
nu3n0xUpD5lRb4JgUl7UVLs0tB8+KmJ7z1RRzpMDc4boAmp6GrY2CX0Et0tYeKrSAFlRHHUX+sWL
bpX+CQbisOkHSSkFKPGRvBRjZY+UpyYFzajvJnJPZcU/RKWZAk9JIInkdKaCWnae1ZBqb0lJ+lJX
tJvKDnWPUTQdsA75Nx4AjUoxEXpx1gcgsPynpjHjby1TmqJyaPbrkUmn3XaOharsZCCnW35nMxps
CR1nSgRLgal7diYayP5cpHF8yS3/IAXWxpy/XCF9eKX1TXPjGsMH2hHrIQkixCxxswnKsTu1YGct
qymPlWq/MkI1dw4hVZz78Z6bPsZPDEefGexL8Loxp7G3oSTX9Ov2spYbmO5wvRHR/vk4eBOcm/Pt
5fGvm5/PXO4Em8g7LQ/9sro8NFj2uJWDdru8xfKU5f7f3pF+bHE0EpjMb/ocXtHOMRbEFdMmDOck
is9VZc6oWG4va8uTlsXXa5IlzGJ52JERL/966Os1X/ctr14eEOCk6RpZ/noUKTEUy53/+Rsoy/da
nvD5ccu7/LL6+bLlUz5XDTemdIld8+vL//LWX1/sP/7Wz2f+9juX1wy1X6wHUdfrr/f9ep6su4fR
omr/+0d9/sCvn/71kmXt96cvd/7y65aP/uWbfr3885W/vP2yCUQgEah9fcOypOJDigFxQUvgx/L6
ZWEuySDL+//yJZaHvrZR6ZqHMrXqHafAl8DqdEo17BafzxpM4kR98gMaAywzVfOJD/GtS4xDb12A
wVhT22+31VDChtKKIwb54hiXqYSjkjvsLsu9Xw81tZ7ubF85/nb/ctOaX7y8w9ejn+8ig5r3+uUd
cQEycTPkcajQ0VOzRqxW0553EDwtq0o1Qs1Zbo8RNNAQSJP3y525n3SHpHj+fMrywPI6Pxy17aD2
N7TeXc4DCjEYAf4cjWyyiVN/mHgEvZ+qRC2Po0yr47IGYwFiekvmGLD92NMzZhfTNXL9YcYZ1Z+H
OkwJTgWlfqVmN4vnC3Af1I/ShKODMXB+IHd2LWX3IeQHZ3LSufLxNVVIEoeKY+THaV6MBRzzZWG3
QfEfb349b3kZ/wae9Y4iqBDtfhjmhFkpDvTsV5E6/MhDl9jiWmZII6YQeLzRzwmDD0DbfC+yodSU
OucOOypntiofudyshmaNcTQH7bWjcWgfnbS1j6qrIBUSsVz7gHuJEPi3Wk7Oa07BTHSVIQoGO4Qb
FW4UT067I6odlGDzgmmqtuuc4qBgHTwtix6h3jqAvrkuwHfhUILqe5IpnWiGbg74NydHKsVCTMZK
732x7+aIl+HvBWzrn6Vm9ZuyKOl6EGgS0Qewb+kWR6fRAOFGP4vqcOl4duorexjtYMcn5qY4v6Z1
rlC6ae0CRcbE0JECdu1VOhF1AtXoUQkUjEw9SYUkhVTHuEawp1KZhQlUvWilfakZkXA5Y7vFw32m
meMhpOigb4wEE6ldzZKo0PYPKogyDOFHVwk13EMnYfb4HzSHoZ/FmTwOdBbzWg8EgaJHsQ/nW4MO
Ki7V1GKTzyrwLGh1rljKX2tkejPIKqzLol1c/gP27KrZk2mHJCmlWblsfzH/CX3jaIcqvXcmDkJV
dOVRKB1R335q7NVK9rvlO4zAIY6JsKib9PPqcjtFSrdDcIggjRQfff4zrMqnha65NYk6kUHd/+8E
qSVkZVkE4xwgZWTmtVdyDKg47djy8/5tjU40rVV97PZx6KLDZd/72gGXtd/uG5Fkk0ocwBecz4au
gFmjBFvgT+zXRmeWR33+Sb/cBpsabZifkZIczScXe/7dnz9n3tg4P/7a7MivYornPc65eZ9aft6y
w2XTTAP5/B/mRxz/YIZCPahzUtfyg5e1r8VyX0Ow/KZ3jO++RopdGPvZkfkjwmnkUKRX/n3nUJfd
qsOa4S1H3bILLWtfi2UbLDe5mjBcJU7KcrnYG/MiQKn+ufi6OabqSx8EZHWM6i2CTNLWHYsz1+eq
YQ4QZx3LxDnTVke9hkQVL3v1vPjtZiHNLY4Hf9dUVs3JrP91MSohw535vkB3Kro41dHpjQEfW69/
NCoaVxwBzXFZhKEsNwOFrBUWSX9vgvIJZPuzjBIT/wb707L9Fn3vsrbc93UT395R6jU6dgs/EH7K
bTentyqToUPVE/XJbm36/CVuaETuyGcDS5O7kWve8oNMDmkLL5TXq3g7cskkEAqoTt8LgzhHVj0c
dQVwtll7sChvMLubiHGEfUQpDoNxRKOF2CHFGBVDAI+/9X0TbQIsjhutRnK1fNk2cYJp7c8ndEe3
98uv+DwKFNXrchCwKQwir58ViO3syQlGZb/sHY2RJdshJODC4dT/+U/Pa187g6gMlKIP+ZDPGBl4
IsM8NzKR82iFcXTr3DqJeaEwGVSqBu1lISmnL1c1t4+OKbXXwMUtydB6H6nhtgvbp7Z0kY3WKX78
lKJtRbsalTW21aiFhjYRqnpqINTshCzvqkSp1+YksIVFKUGymAi8EZc4PtBZ2uBwBulEAXRt0pN9
qEZ7rZTIU/SWCQFV+GQ+WTQmpzKT0EYau/NtzQcX7SZcal279Y95rnZrU3OIqHMYNqvzWHuYr6pC
h/WWtsqTQbc417trCo1hg2nl1olrjqW6/tbbO4NpL3jt+d2Jkp3nar7jLZ+DSIIwYvWc5cILBG6n
bAjXWtMw0sHlkUn6PvV8nad0XB5DrVDIL9LOpaaq03q5b3kUCwzQUdl8C1vONdMUPJKn7G/jJihO
0vwxmQpaaxloJ3RhOP3K45AnPbnX3aOlSMrcGamLOLVjkkAmuVm+WI4fYNcm+rlwi5uausCG9gTc
bWxxvGmIs16TwbhxerAxQa9vOwd58+CicpzPlMsiJ1ozpV/+YUqORaeGuCnVB8evon19jIumAUvG
Yllrx6Q5+sCkj5SM7QMVYeEM8SYm73ydcy7Z5DXQ1M8ncPQeEvtNIDfZEqWAy0n1va5BBKP6sv/8
bSGYrbU6YN+s7PmkOy+6DFMhLlXyoltOM+P0XIw1aewNNLZomjUxGpvHTp6a0E43Y4ISwBDReImb
3PGMUqydhqvDsnWycT7vmpFuIngo3HVGQRsPJSfSZc1xAEVyTf73ne78CI29U6ao4W65X5/Pssva
12J5mv312uX28q5JlIe7UuMPnN/zl+ctq6pu02qy7Z+fr13uy2jtRDkN69x6T1S0i9jgKuhQUNfN
0VRopscPeUaKuTtpCfIGn6To/j6uXWVj6LQ+ajGX0CC5Gz5t6GCWUI7uj6DPnqZy1PGO9Y5H4BF9
46nDJTYhgR/s8hmH6A4L1oaSBdjPsE1WcBL0FSYLH6XAcCLpvX73B0lwR+m+FuBUMSdSU/K7Cu+D
bPvZTFpvFDUZjn03IRPSw3ct3g2OYb5KAxJXE/T+DbxxrBuagoMqicY3UUfnCUsPDcbc31Niarda
Z3WviXJaHu+NtKex0pOo7tf+A5lIZOZMcKlDidgWCQx9xhJStmwhUVJyeQt1fC2opc7BrEQqZWQd
mjk2ZHlQqiQW0BuVbpJuW7S0hzgQ+SPUmuvyrmw1dvXIMi9uVPQ3FnVhsCx8HNrBlzCGvNpD1zgC
AUo22YhDBi36dFsgGYoGd3qptEFs89xq9wC5pqeetuHyI8aGbnOBaO9cyoo+aq7NKJv5TGPDjYR3
AYRTrf07kMraqR1Aui7flkaFN7l28j1T4HSIocEEmbbhdwtGxfKt2jEcUDbb+qkXqXNnJWBPP7cO
DRgiUyPjtgtG7Zwbc3ds3jqjMPfdYOlPYx43e8yl7jaRTf+SQfFfXhkWuJMaaRhHNBvJQ9sNr8v9
6uwmyAJ/uNHHzLhMdtOvzXnLaGFxdVIVvxTBaQc51LBJFDt4s/rPP9is2J2iWhJE36sEzifT/fKG
fWkhLrWc5hqOJZ6Xwgk//0CLMAhdDSXTwiTdyLZNjpoVD59/oAr/KdT714lODPQqw9/rqrAeAYme
l3edQkzByy7WzgTAZbdbfrhZqe9Uo/V7Ux2jU+gQ8rF8/XyWleiieCKxCPkg4Wljhb4Pral7FwcU
WN3RyN9zHEpgEvTnAfTalolycAziergLEGV8PqMN8gNhXPF3JTLjrTnW1bHkhHQnwRpxDGbFezSY
Ozgr4/c2yl1MvNXE+I3qqFagvjXY0ZZPysZ2OyDqfGG0pW/iwHDAcvnydmwcSpvz+1hRsYl7pXtJ
LSphirCIP8cgfVvXQbRenhFkYBzUzn+Rrig3SZn19A5JBqNMTALZ/HtqrLISpuprMOr83b7Ohd7J
qhvVD+vP97BnzUdjOWgUhOuRrx6foXL7Vwz2xB/N36PtglU3TfLNkeTgxqnZwAOO1Kvl48tbPmXg
HODGzltazJ7tQTHORGqXV3rf1udbuB0ZVRgElydgOJOeoFV0aQBUXbhE+J/PEv2qjEfxo2uJCnFt
IS+Jg+p7sklsgI6Rvqd/faFCAyVl9sbFMPvikvJZXlL32g/qmp/fp1JhD9GuvfpK7Z+jqGmJmzfT
H5lyWn6ShrJxZvc017KrVXAuBHj5U6q/debz8gQ5DuO6Rpp4bbSxPJsSoGoTNCrcGf6erqNMrRCc
zJCcUmTfqIiPw5Jr2yT32ZR395OjkMGE2xzomEtURWu+4fyciZy8R8X+ecr5jhs018qT0gT3n+/m
hg+lU0BNUFKFWB87OcHsh1ZhEYggQsd/c/izlqcmBuoUmvnVvVWY3b5AXLs3CvjdhU1DY3lKDqA2
pzj7ZooezntS1VddM/tTYmFj1LuyelbT6nZ5KkfPt1atmydKK8m24ZCAuOyEN33hkoim5vKHgc7A
nH+xwaR2ZTe2cqeNo75n8EQQn23EDyKgJI3Cuf4zY69EQK68xgq6GaCBigzQawzmqQmcYRORaf9M
1Np12Ty27jx1ao1YidiD7RAMpHFHeX0zSEWFKVbOI6Pn5ZlASUzUs5p2B47O3fdjk2yarj4NbdU+
9AKrz/I0gkw2hemOr0pcSuwRjXXp1SA8D61Kj4zs6+9Tm1yW3+KW7neV/IhHgVdhO+EiPCaqqhJw
DhYAI0X6rnWXZQNVzORgX071XSf75BCF3bhrksB6iHCafW5un0BOh3bVq69yrnZ0t78Incw+KGD5
xopk813LtNPyblTq3iJ01asmg0Qr/DTbacpQ0Bx3nTt7AssaIlR4b7N6A09UecE243t9A6oxRyxw
tWLS4RhENj8y544MDOt9mG2dnSsAJ2WqfiwJpNv6uOyAyoyX5b3CRv2pxEH8jf6C2MmhHfYkIyjs
toig+dbWO6Eb+2H0te+uhfh1ssPhFBM8dUPEsUoVke+zLJabbeCCAlfZmbCfd5vlZfPrl2cYwfF/
e+P/L2gkzXQdesv/9944XoR/dMb/esFfnXFX/UOzhEA7BPjoi4bk2n/YkCs1OtPYhXR7bk//u0lu
/GHRvQY5aTiuzevopcsChQv9c/UPeuwuvXPbAfo9v+rfLft/sK2+WFf/RaDHbRHlzUw3Asz4W5Oc
5rhlGjZcJVfVhWEY/2yS43FrAB9EzrEykmcGPCuIgij8cmXdViC0VT9+ok0TnR1FniUc71NYWh1o
Sf1NmXGdVGLTnV8WlyCeunPpvIbV2B+4OqFgfowm8rnK9Ce1wmhPYfXPQbySIagx4RXoRTpiUJJI
/2ao04ZyHjRAFSZLN6rXtn/EXJgcMkJ6t22fftNV1bgbRXlW5HAcy55MaMLk13au9Ds796Gi9M6D
WToTWRjCQIGz04PaOQe1WPl1NxysMgngsuAYsnym1kE9CxxRQpWaiBgxCumlqf0cIjS5KRD8gEhI
N2UcTFdLaF5sA+PxS9O4q3L7AyYNZd+w+yAbKd1MNdNstxkOpiMfqwHPrUgxDxg+9DqzMJQTcXF7
TN0vfWQoV+AEXtfrAIZ7f+fn2vAIVBa1q3nRzTb7gYzhxKB1HxTTyMk1Vw8a2RS4xKs1CPyJaD4d
f//IAKXpSDBgoo6XQBycqmSahl4ebhsIlw3NWmLTXOKLOmBMxmhFdMLEBEiFVA2YaNOpTow9Kb2A
jb2hor4y0OoMBT3zKNy4SRl5TkgIjJLq57F11Y3oyXUxhvxqIi4iCpAs9Dp/RZOL4BL3NdeDnUxD
Tp6+9WeVZ+2aeq+kP4yzDBKBWLnYHHdjn9iHIrltJOP51jaIMJvu20yrjpLhlU35BjwYwttIkI61
0fWOMQ1z0o2gjrIqTfOnYeQnw++bU67U53hQ3DPgyK39RJcDqLk7XNIBneWUhj/MnuCPWlePZpfo
xyawrqZVZOR/RMM+Kj6QLpHEB4pwmwyZssON8pKLntb9NGabrgFhm/sWPCnt1HPNpQvJlSw26NxT
2iH/nMs2dNa53S7+zAsr3giTsAgVBJBmR8iZE0m/M3Aij9lW5DUantFSEXdWjpu/o5xLv9jSto7d
veZcofYM4y5JMEFCx4xoFH1zyLBhWiKA6ajbhCutaFL7TL9vykAGd3aM3NL1tLCmsMsOtqs007NK
57ulGDCbaodph04IFeK0mly/S1f03TnWfpr1kGIFbP2NlYfqulb8OXNZouM0KbppfX7iiBu8uFbR
zJXtoaQY5TVN9NzaEGvxLpnrENXbWS3elQEZqttlLwHTrJUgw9TTQeMcaYfowNeuqu6fa6VE7h5V
/ozveTFoa+/SRoMNZSk3fWYKDm0ieWiaxuQaZo7qteA+8tQEDawh6HRsu8dWa2/tEhM8UssEWmIj
tlrgr8nybtdksVl7ax6piPRHDtF/l7ZpgGAFbqYbJ9+buZspOhLcrHY9vkZp5G4lhUY3dO7rnhMX
oyaY7xWWRxhllvRJC/fZa+L8VZusCA5VgA86M7xM19MNUdR3qT79pCzlOUl2CsjabF3YK5GlfiDW
xTavWMTOELvij9V+iLN3vjd5Fok4ABYaGY/JeuMADrJwcpwmCrkFnjevaGW4a6KXwTZo20kFlETH
Hzg5yGLCx4yTNl161HKQc8E4NLgYkTyM6/u6AOs2+RCRLXtIrsp9UDUw3/LooJfpjSn7bktp9b0L
Q8gYWoyax66ILm5LAsXh9x5oBSBfSnGsAONgpohdIiWkz+yRnzfgaTOLeGNbcfaxeWOD/8WcpjFZ
LAKSSfwEtpgSbt2K/NOGjJOpTrZcqNAqxAiIZyScWU1nIjdnVeQ0bRSMH4GN8ZJC3koPgi0qf8hW
ds08l/3HHPiVVYNXSU7iOfvAKY+HPK+nQ91kHvU8RJfYwtwIlSUTufeCYE/VF8k1aZURX2CjeMy8
qIq0DAf5ygjNA0TChXtAwywwVVnltlU+JhcEe4TtBxiTiv6p/0gEBc1xwFdInSB44pq7bYbodqqJ
J1BBcRNZMJ5jeAZAhrMfpq08Kiq0rl56WkC4N+yTbo004rkaWmowLhrS2EczrYlN7uqnMJXBg5t1
9wQZW9tpQMdhmIS6dG1lUCPukIcM4gGCG1zQQok9gX7jJgEh8TQaIALauBFrqeNf70HYwzDXxp0v
zewKVIJSGxDiDSHcKkleuWSYPd36Sd1A2qrOmi/ZfSwVvU8sxtsE9Sg7O27fKJ7ODaOMFWA6F9kX
AnJYYg3FdmaTuptijaooEpkufrAQQ6k5lfsiag8IfTPmEc7kVRLXWx62Na6fuDl2DbnI8JCuhl1W
XmdnOmqW9hT5PdcEB+qPq6SPJJxTV+4qVDWj5jmBDDeiGypqMEPntSpFQVuHD00jUWxqymsrqysI
1CpGTr5o3Hq7Ji+oxIASmCcCpJgs6/JsSw4Ta4BV0afwUgLjOpVuT+lfejKMEgKtiZvTo31HnDuz
ggYgrovsmyt7dRz6fGeW5KsyalG2jtZ7Q9zbXJGnZk1W1F2kityTTJgSsjFPJBXv3SrqsXG0s+hK
uDutxdCYwnF04QHj7y6bA/01L41QvAzAotY1hV4cCw64aJMEnwclKpV9CGF2RazcN2Y+pccVvqKv
Xna0E8FU1G3HJZdat2VrZ8tHdojFz7qYOEr467dQWIYzqcdku3fWoSWdcWP3NSYySGI3MmIY4CYW
3fIdvSIFaFIYoAZ0QE5SFsJyM6VnEK+7kYaFZyEZW1cDBUQinLPPfpaD2aV9aCZ2AJg2oIcE4sYu
pVAWBKMFdNiekQAokmusnUdI7n/qzah4nX7AE1odl3uXNVPSxBd6CxFmdmvL7mEQ/nR02hHARgFg
QJ8bzqVOLDN0fXyb7GZHuzRe4wS9eJwjFDdApNScxPZqA2WGYt9xWUxIKDc0HN+gUEjiLLp3ZfIr
zmFzp5YsE/7tVMXQNNfT8eq3e99SqNhp5I2F9M9E5OIBapP8FOsO+kDpkINTmY1Bi0twHUisDvfc
nMIbKOOGlsIPCiKzFxiYwPIlhxymg9SJHwScaR6H1grXQ5eoRF8g6rS3fiDVI73lRz9pEgxACA2W
Th2u5XNcjMFuuRWUzlmnBLxd2nRL125Z+61Xt9yXmQy5SuZyX706+XfXbtRJPo8CqMn+XFqj31+4
98ZsWAVDlxxoLXpYg0FEwWZZ5zGc6MLCXkPEkb3VzBKLBF+3F4aztIGXVurSQF0WRt/EZAn93VW1
g1BsAt9+XvqpSyu1g4ic7/35sB8ibE01cxmurTV0oDqvd0sbzexq7ltW4YhG60RNB4KoKO6r2rPW
ERi6NE87VALjellN0aZhwsb6+9U6c6yWvsjncumqaWZxOwHhXOc68pe5acr++Vfn9LceKgx8+lQE
B9s6Ea4TLvP10lVe+svW303mekw+VMrEm6+7kpLGk+kiM9VmuOKyLaxlsyzbSur4YPSI6MVvuMeo
Klq1efQntDfOBOenjfTwtCzkvCadnygL41XYF+QAqybqjoA5SpFX3XGAJuEw2IElIFBv/r1wa3pO
aiqKbeJOj5lSKkf0swpo03mfizg+Kyg1k0J/bVk4EMc2qi0/UpBk6nrqK/o0UuwVxh1HX1H/Wjhf
a7kJgU6ddJMY+ealCYEULQvCZThdOqSoM3Dk3NfS0S4Ld4JwyC+lqHX1qXtiH5tagDmyvod9Mm6X
B7v5YDfAja2batABqZD1RasMBwqEOQbk89nDnk8RCxJpWdMgA/yFSOqa4Clyeiglc+d/+S+WP6pL
yN+w89mDOosD/JhTTmWDuI0Ie1v+md/2X9mTSVzKGGLgrBFYniJcZlkdkNi2ypE6LWITzhrQHsZK
7msGBM6yQbiO/7q93KFEApRh6DswnfjcBMuvXH4vLa3p+PXLOW3nW6cOD9nYeZQzYy+Ek1Bgvl+F
Q27uRaPdacyIhQko1NKRjZezXVidzBe0HqTcdfaGlNgtKSGPSo5rPHbAquvTRMHbaT5U/hUH7MCQ
9iOwR/KN0hkOnucpVIbaxdZKIe7ytRjcmsI8mVfSAlRkpi2JtrTk6mKvCiqSGOTvO2C9Xute4Mxd
9cC/rW3mbkrIhd4kSQeAwoqs2YMpzfuiKR5A6XPFbJmLTSRAJAzeNdrdk5tfkOLGef6uCe1JDbRu
lSoJM78+es7UpxjeHHrh8nvQ5d91gXUlNjgEtCy+1iFe5MIc7tSaPncVb/shO0dBT2MX8iRDC+O5
lcw8kXtwapdy2wp8hupkzaTPdt/7I0Mf0X2LS708BXVzaYze2Qdp+FhpI8GiDFRVMyFxLInEQVO5
vgYqsEuHGFZgAmttHG7dzPkWU6tbU4g4OT8U6gSbMQMm0Tr9vQWAtR9RY0vTvNCKG/Q7Z7ov0zTa
+qECgD9LyBwdfjAhwdCiKFelRVusmzSOA4TMsNEIjSEFZGXD3KfmoPCP1Q9xYN3k6e3oJH/6YzRh
vQ05gabBm2wZrCijii6/Tc4OaMc11ts9CYT3Tn1w56meTptVc2ySs4rmNhEZ44QBAouZEb/UZ5e2
qAArxN1FHZ58ISD+BvZlZJDR1KQtMoTEkQ3XnTGzJ8ryEaDYRjPozaLFq8GyRocJ5bwHucmkYWd1
36TtvHZshCmsIO709DVd23qo0+ToZOp9lUJzMQgWLOvpPdGZU3cxhtW4l3emL7Do0uSuQYuQXhI9
tRDth04Hbg3jKyACALrdR10bhGsY1aHVQ7EaZXubldBWi+1kDidIlzsO+J8yIpvXhV7hlRBA9MEi
1ZsulYW8uA1N0nYi/A/wq1alKu+zkgiJca/HU7Cm9PcDFcN9TCsCe5t9SUezJRg9P8+pNkY+Hpts
PJH/sYV/RmfFHOg6adcwqx+nWjwkmvsy6xnWqFXWUzFZiL5wKpWVc5uSjpCr6bVPevAVdb2r7fZ7
UWT3fMsVuYLjKtBiZ5eHTLyg+G/pFk3eqKIb8PkGWTFLsiLghPwNQX87pCYDx2Sj7oF5U6/pbLGN
+hqiTAfexLQEmqv/Ye/MlhtHsmz7RSjD7MArAY4iJVEhhSL0ApNCEgDH7Jjx9b3A6u7Kmw91u+2+
3jRLmsRMccDgwzl7r+0/okT/hYDpJBygJ1Hb/lIx1sGxzY6dCXUGHCaRsSoGwkRK3R2MtHRfIhtX
JX23yKiYCo49mx5RtWIXeS6b22YgvKpn8NP6rWP6E2twhgO3R2ot8u6xbyGNRxrWZmARScxaGWL3
nVsaz61HIKjX4DZPZEEuJbwFC54Fb48nFPtuoIphvOvbdg49MDmzAzavtcnAViNhVR4ZgL0sv/OG
CITBrQl8xFdfDz6MY+OrA/kaJniPa5ZYOGgi8sVzYNNoXPDQDnTlbYhvWfo0Z8l81xdDCol7b2UT
NaKCeGQ9c0vk9NpJjo121k1SgRGBIv3X5WPdg7704Y/TaMUHiB+0GiCRCcuA70MfWc6oAsi52lr9
0NCVehRmbJym4ieEyyv74uVs2CkaDxiSGuYISJFIXBoKEsp6nxyl7xel/y5TWW2XxUYaBHpSkukx
eUnLVf5p50psF7lMWy8GcEQE0GSj6bS8i4PLcooAxNrLGl4viZKXvDaOZJBLUfmSpvNjW1KNLTJr
2OudbZxYwJJfga+6jygEzuW5jUe2amI845F98uXy4epWeTHRtqHVIJ+wy50H3YeMkmuAUtICj2Q3
HHDhxccioSzQFRapp943rPoJfcSKXdGgcEqRkohIBFzi1L9aKtZnhrUwnTib2B6+KXvMOzURXQGJ
jLYbegHGoFPpN98JmePwc5g+C/WVUEXBwfztScgmWnn29Bzlvp1f6eBkIaAMeCSFfu4UZsUm/2SK
ObcMZLuC5T2xN7/6wftiSh8Ca8Lp6zv2ic7xUcrPzHHn7UjcIBBN5kbJmqy3LbK7ocuRkCFbm6Us
Uxo3EhnmNOQpeEHfR+6rKEvSVS6isPL8R2PoId1qjDKsatONpROu29l095tF+xA9lId69qxAd3vG
g/RJZU5x75YjRIPCJSOxJ2mEdzJyAWMINk7n1bBB6IyGA9IO8BwR+AjbflMEs7DOxApSFdCgly/l
ccsXhr/zK5iXltE5GH6BMnQDvBPq58HY9qemSn5XOq5IjOZ+4wTJMJZ4rdv5GjmRiySJAHhrinWM
ljAcbOsBFyo4yAaLRmbiqteNfDeY7lMrawEhE15j4xww5IxnzfU+Et8BTlEz4dpFjZX4ucyWlF0D
ZvW0YkCL++ERMg4RXvUB54vEETvdz/EANpmrOl1G0A7jfLYt1EWo8PpdcspQrgDayu9SRgmYpBC1
jbwhUq+KX9cM56617yh4w1DuN7ZjPKEDJRd6Z+Vi52Dzz6zsueovbUmPfqCTgAYJWSmEtdOc+sSu
FgsVOGSCNAr3aaSlj/MA+2nR0UiNOPYA7Aeo9nxCyd1rmpqPCT3+MLdfM+rbm3bdMt4eBOmrTYYI
xijrZ5uBbQxHgXlJdCYVL4pDNZLtLbXgdC9VtJ3TjMkfkMkU1XfRaOvEx+IqanvyxZtxOmhWfmGa
C7Kk99GSO9ikpvKHHD7SDg9d42w7lkQbUUdOEFnWiwItLeoZ0yHJnX40kHIgUnWY8+H3YkwfrJu2
Rpy/6XhxRnRUV1IQce2xblHp1cr5PK0YP6fERlAznbWC5OBC0AON7HeHJLxTV9YuG+XjorO9Srv8
q7cBfjblsOkQLzqW/KhNerpUPMK6I1lrstlq9lx1nqddzJQAga6KkFn3FZ4hwb2FZwrDXczqHdwi
p5MYWA2q0zhDqqVk+mQ1DYF5TQFszyKdxz9GbjVC+JXNblnWUhJyKEDnJIiiQ6SYiQd5DemBS3E3
T6V7Slz7AXdhsy08qUFE8N2wxb7/0OUZEeLY9NkNYLweclYoKmvOiQsASSfDm4JKu0ud93IYyH7T
/zQ1Snif81jUibnrXQP2nu6/jzWISQkaAsW3aS8wXKGogq5CmmXMZ9HcjwtFC19Vz0UuFPurGZ+g
gWWhQxiCDwC8I6JCftebuKPUxNbrZ96CTlC3OkKRyv50+/1fDykJ6oHpMNJrpUADacABMEYLKhme
Ptjx7QmSWntKb3s2j+stSeVJrW+EQPRKT2RCcTPxDutT/3oYxhF9qiA9CA9bj1DdydvDgDX7pMuL
hFXpUcrY1rnfn7xVKg7vHKd0V8IDKL3FCWSKCo3YPNT9YCoB5NJ1gCzLAx/gvBhxub89r7u/pWnP
x7RwR9wS8HC9noXgAkQxHONKYeZoexpudEZuvwq3g7xa1e5aLMPNscqQE70p6gNEzA0WNHmk3QUR
vIRsJ1Yhs7M+ULn560Pe6Wm4mIux0daNvb2Ko+FnPhldzkotzZ8dCBM7Z4rG0+2hqUvC40FaEBaA
DnfdOEvZjZS2eLj99K/nKn18hBxL20wYFOXXHXgczdgaXMPP//n7v54sVUKodm4cdDlyapduqzK3
PkDC7U/LVCfM7hHNIuXIfoP5GYXmWs5qEA0DkpWSUpsktaSnu6VJ/s7VRIsiYGmJe+Ine324/bT+
H43pdQfLR63cklqw6ZJHzxLy5HT9wIXfS++kmwD/pUvMOws2DAOrf6BefxpkQ8IJnc+h9ciVAgNe
wPZCESxU9nB7Tq42g9tPxoQKWu9dCpxl/2VY1kRYbcNqYrUx2NFgHLPm4/bL7Wm7I3gs44x1eqmf
bg/qv3/6268seFHD1iQz3z6fVk0Wl2xotHxhvUfcfHu4PQ1sPQLoSO7U4hD1u7oe6lzeG+BSGQ/W
D3v7xBmLhEAQ4RPU62e0V7+Fuz7cfr09YMiQYaOespqZuMg5TaL85/v/5UOsB8n1HAHQdf0ct/8y
cyFg4uQOH+HZRN6z3agHH9p3QABbzJ5rU4GzQX1H3UigQk8T5QIjZOM1C0CrEzI4CDeWqu37pYAZ
RHJMQ2Qg1ew2IuHPdCTpDvI9m/IP1kBBbs1EFptol4wq/XKc8qXquEoAUgVJZTTBAqKKTg90kyXj
cE1ldccyn72ERvNwSNtia1Co2Fkz0h12NASsOfts4OWUloTfqMjZb+5xGacsTuCmcg545qhS4wWy
9RdsPqrgAyGYmIM5CkJs6JRy5Q4Ef3ZuxqCq/9A0BL2Nq9Lg/4tG/keiEd+z/22e1uU9Lb/+imAw
/vkX/6kacd1/+JaLCcIyYSJAWv0XT0EY/9A93YMSDN2ArE4LhsJ/KUfEP2zHEyZsbd30LFNHzvFf
yhHrH4RoCUcXuuHrNp3Y/5VyZIUn/AWuYHsCW7bOC/kesgTDXXUlf0nRIgJD17oJuEEPlW1T1xtJ
rYqIDMCJf4yTeuuftWMcAux0jvTj/qKu+U8Zy/8hW+EL/u3NPSKfHM/wfb6NY/ztzauSchEIiuWw
JkrpKeviu3y8L6qdS/wqoLMm8Nwv2Ij/j2+LmOev37m3I2dQBOce1K++CZLiodf2UAZxXVMJvaPP
6Bb/l7ck9uzfftG/ISwymq+RN/COUFD65WpAg6P9AasBYYH8+e+/nk19/+9v5xkGqiJhouG1DcP8
23FtcS8S1d2oQ9yNESsysUei9DCtZQ2r9JpL2mbJ1qrWOF0/BnplZfLiFyOuKkSxoDCyCzWpZSu1
CK6+C4e9RLocjA0xyYsqnNAAD0jLBJzPIvRX+vMGzm9SP2aQnr20P4fG30yc+I01ivJQxiS2Kqvo
aAevo2VD3LjE6ak1Zohk/2KjRyV6pmWqJfkydBtvN/BP2OrHpKtgAiM+ZgVPuAyVq2ma6ZcsDi0m
tyB3LE1OUQWzwlavmU/fQUunF8ujVqbNgrZVHv24UMKfNkRBHFhv6eSz6DF9O4KJk9Y4uOqdDiZX
nvWezCy7q3J+QdNFcmWP0zJ3VheFCFguXsRI7qrjnOibHkez+2NV/r0ZLbRLSuvLKfpLWjdvljm8
jHMdtm170ZzxdTbZUIqVEL5Ig0awGxFsq4J+1OiXtlMcLM6wzd2PPm3rgBTkaQN0ivgfhFMTu7yg
rtWbHjecGLMKylSjqKwlQVFRoHEntMEYEpvsj1GaX5bG340WZ8JEzYhOjK8cs2L1vCIwyuVaGdW+
HqkUqn6MiC1J6CnMv0oNC1JWUK9e3LCv0XEDKS9Tg+01ODnbrt7WICJC5rein78yEFaJaxHiRcqu
ml5mIOVBHtX7oaQQlYnly7KKl7j+xCr0TsMBshC1U4ogLSo0LZgzYnPEWL+twb0aGQZm6dk7y8WR
Uxdf+lht044QpPV1Cmt60WfnYa4e3cZHPkCMLsytIK0dj2IUJlQ3eYodhqtaTeFSavwvFZBjesrE
pMHmYBERIhOjBI2wAhkYMctFy1HzajMcXf27NfmOxwlv7Mow/CJo2NwbHVmeBZaETHuMzJFUZJl+
txnfoGiRyiZad84sQ4flsBCtmqtfVMAnaM4tsmWq6BqS3G2fZadihQjihPtC+s8Oif18ZC5u4IPv
NAySYhuPD9LY1BuWksqAPsSrjdq85L44NC4c3AQBP6Cz8uob6sleuExywzhX0kd4RGLb1tKrWzXk
2OX6tkSEvBsbrp8GFP0myUvcJXqYRroLSbNRXDL8wUCbej3RkGM2c4Pw2fceeS1ySTrGeCzoG1bj
+1qz0aaSWgsd5kIPGale+s/LtzR9BAdNhS/FHcLJy694g+VmAAOxob7ylCloqhPB0JQajRpeSdZu
LGftkrjZcb1uAHs+0/S9n02H3I28ezMaN6Y2Baq9qp3AFj6xLj6JeYOp8wbISHCDfOU0UDZzoh8A
qey4fe+EKeSxZ6NF08XdDpl6TMuJiMG+vXh1R79FAZXsOXy3K0+HE864WyLyqN9Mk9swT5tiL2WE
sQLaCxw4YsGJuwgESUJoYQYdQxf+RbK3THkYnGrTmxgB4pjQuo4GzoJGeQMf8Kswuh/mKO8zioME
tnPnrA+WA0CvXdFa0O12gE9eBsExbh31JhBhh8Lvr2pmXUcte++VcbPhdp6D4Wc0KLYYDrCRoivq
IG6IB2D8DKgc0IDoi+N6OaEvGcLZZDCLO+g5dfqSWz9VY9o73QOPB+b26lDeZZOyHxKipeZq/tnV
NZpHnTOfRMsqyaYovA5H8JVnoI0ButFL72BZ6iGnQJfnS+Fn013eRMb2VwcUc4OScwhp/VDdHvH7
RU9ezaGgAPpCB+lL5SNjse8fFst9Sqx5T93tpZt4kkrnNV3DugZiwlX5opmoQBViuo2PtH39+2np
KBRVr745vjTD/KL8og216IEOKKWfdKJULKeXnnj0WKQ/etK1GFQzgL32l1nxOftxHWNU8aZS54V8
4iGmMEYZ96uS84u5pjIzlh1Z5l9HapSGXlzJZP72FxEOZGpCBuc+tjmjy8TharVsZ0NG2eheQcG+
KYiSFPPe1gp6wu2l1zkUIEjZWshzm3BYp3Vwh99OKdJbq01g55xMAiQa3Qag5wyObp4uKifTcfFj
4oCV+ZUKjbFTps959zD0+2YBkpsd8JQBLfX5ajEWRFb1M/mT6m09JHPDFGPaA70o7qYiy6maD8vt
CxoazJimJzNlveCduntrWknNVtR7f8H5yZU3G8yjKXgq0Xao07j1CjPZKskJ9yPCn/S2uAq7vTC1
vyVWTD+SJPlU2HtcLNl5ZhqnygPaN432PqrJsDOtba9yQJ1uHch1VHMinbAXI9PgNa9UhaVTm3RM
6WONSFPIBPFGRQ5RDT+oqyk6jqK9ypnGQ0VfEyEOedorq6suuYUSNQfGWFxVyU0B6ffRrpL7Pmov
TemQPUf/Il9nvqSDbSO7q62BsXGq5Adz9B2nEHTNUJ1UZtKEHV/qSRQ72wFKk0HNCLrJ/+6oiBSK
GSApABEZGAZaj6/QIUwLqYtvtcVzAtix8clLKZK53fzigwWUbgrKnFDkfV2jjVp1OWE6R7u5vVPj
8xIXW11kDx1btjB3G/S5k/dLNQJ8AUizDUV5sxHDtjBoQQuCjMkUaZEiOrwUk+pn6yzburAfpTQN
JsDpnPFv1SFzmqPuUJuD+TomWug5xT6HjaVFsr8bZdffSbfhKnV2A/q486JRerfh9hJIS0zd6Px2
BZdyU4281WS+jcaIPhdnZFKT9aeW/ji4zbYaY/9hwY6VEBXAGGu/T1E3YPeMsT+MLRvevCw3Ho6r
MCk9DmfuFjvpZ1AJyQIy6cvjJM4/tCqjIedSbRYUZTdJT27TnCiT/jNJKBUdCQTVNn5xPtGAMFY2
JTBADbVWLK69G33Yc54FWae94cZnraPNHA0gBCnqprhpKRTjaWXge9IG76gINKNZ5Wy8FhlkqU07
IVnA8VVIXMefQV1k8Q4EbyDRaR6s0QVbsWRYXhl8hsnE6rnIbW0HkzOQ++cbiBKQF5HMSJFUWJAU
2wiVk0HSyE1AOnjjn0VA4UU5THwLHRSsd8HcDc9e19sbz9RCZoeKi0j3NvxLxj1zurJHbbu0n4x2
4507TOfYWgiLm9BqeGP/THgMJHMneidDYQKfvn6IlJjXgdBUe34wteWM7PvNgPZMzB04JhszJ/dH
wtoAEFtgpeCMK5JgpKa/anHUURmmMmVN+mGpuzzwdSgjE/0yU3aQZtmEEmVrP89W+mSh/sUsNsQn
2JplqDoyhS0fBq9RsfypB0vtp8m7t3OLdSBVFuZeMjGrI7DieotIndTaj8izHYTqhbmvVWgs0+cg
uKmixKgvqcyPDMAsCjpUf15Hjgpx7PqhW82lOa50lCx/Wm7NbVV/orTrN8mQ/LGJcsabLOaNpIhI
r2wJMSsCJZ67CEtBmDnT56IPyP/KfGChVTFuLxl3C0Nuo4HEzi0+/O2KYqBIBaJtOPUXnIky9Kdd
JPBhw5rI4/lsjNQ1zR7fPv3KEjHHQACQWxjAt+Y8kHGUnictesydzzjnZLcEaaG0Li9OtuRbcsTA
y03YHCry4oiAapDapx9ZNxBOWgDk9yWJXr6rbVfTD7Un5OVExpNiUgLqWijL7KAIrQBW8OWaqb9g
Jtj0MaGJObsv0r8asc9G5x1YC0kW1XHBQP5YQP+sTfp/pCRBHis9umEuq6ux+54UE/E4ZR/siobA
MBEm41ViLVyovUZfk/1DzIw+U1T08Kx1Vo1/rHJ22Nh+OqZJnKVBPKlC5B4YFfF+GfkKCdjRNMKr
WCf0SXSa9nKInjOa9HsiBvqN6lm2mG1T7YaV1QcH208yRsVikJRZrbOdZh9JOZbMbUd6p0XQExNF
W8K+dyvns2fDij419/fKMTuk1Ez6tvgsYvO7tJfspByWtnUladiZnFcXLh1GhebooikLWp1oSj3r
X3N3eBK1gCW2mj+cKDnGnuIqMKOOaFBMwMIYt0CY77V4hd9NiOVr8lKqWb5Yep7sNHMcj6xR750y
p7VB3z31IJAb5tDcAQGqOoOQJhT+04T2hDWlu8bQUCduezYbFpe0C/aEncLOndN2H4toZxEyHuSt
96vLDEgxtvYjrcWTWWMWz7Si3efWQqgd8hEbv/AQ05sne4RF7Fy3+0ge/MFJL5YT/Ygueek4T21W
AcOKsoQoCorfZCLqhBbBTuJvJRquSjihs3Tlkd8+xNIlIdbhHQxgexsT/BsmM32fiYa6/eqjYn2f
cv+Ha83dkZVVRT/LjTDQJG4ofcEQPjpnFsLFfpi4r/3Rx3wSsyOnZJD0iO2AEZGxZpGx1+nms2Pa
D5o3fdgqn0NhmJzf+J4u20jcBqvt3B33ZBZ8eDTuGBS5z4wWTs4YgWWfvDYJObpc7h1RyJK0aWHH
/rEbIeN6+FA2HUHqCKK789Stt5tU4wGQSLggp9+YxBeuu00uTx855BSr3SgcbY8Xgystt/XQcPQ9
fsot770bCXzfqDVtBpeAHyzsMXQg6yf8+8dFY62fNHDlOVVJBR3AJR/L053AFdQeWuoNZQYWD76o
RihfV+rLwfeyu2qsL12eI8Ny571JTVmQ10Gy/ELsQLKrp0kP3dL6XRr1VhlDBnwh/xBa8jYSW5n+
UWBACY3mpDvNe2Vr7AswZ2aGDTooOvfAEBdv2iOxxuuUFVd9ab6yeT7aTMFIE0r081KfGf+5fqkX
4v8tf+szKZmY4o9zVV+rVHuv41XUYLL5KvSG6cQOysFgTmOZs2ld/6lLhjZ8wDgN40CpT33Mik1Z
E+Vllka5Fyk9PgI08DNMwCyrJzBy2C+6KgmIufiQFjoFvbSJeLZryHJm9qOE4H7Ilhlm/XbA6Ibs
xDLO9LTuFGyiwfmp0SjHz+rgnzSKe9OjBJaSlp5EeK6Kkh6y1qD/SZcdXpWvoq2fhiL5QQD1zxJz
ZeDm9Km8BFJ/nDOoCu3O0hEEF4mtjqlTvdadY4aEDFZIYbYm9Si0CchNfLA8KvOWu3qxghxp/Z6j
e56UdW1Tut0uihGlV8iSamPX5xamL5tPk7vewSYe0cfWcSCB9aLBIluNNASjL9ZjreV8ShgxOB2I
Xpo1e2+zQwlFVtxCRXSyY3EWSdDTcoENMBBwVhePLqJZCjB9t8XuhqpnKP2wZ2G/cUcGwajWtm4z
PHbWhC7ZZRDvdfenyyJpZ2DdKxQafWH37h0UiGP6qOnecCAslxww2X+7CRYPuRfYy4Oy5nCBO2GN
JFB65cva1sjlns3REOiNgaMhQsDZR2FeZOXBrYjdpPr8UtOJ3637u8xp1HZuXk0qGIErYdTD03el
9PaRPsOCSvgGTX3fC27HBHrFGa25DaBcAwdpPuVj+0uUnQ5nA/zuUMz3mVA+AwpRI1bq7mdYqbvE
senRGnQZV0nRTJisk0QIiku7JRYp27gZAkQUKdis06TZZJQEDzOpdrvZqNa2PHYF+i+7Kq8RFEpx
7ptx3C2awgdg47uqsmnrysVH9FFrx8GRmHG14liZztVqLOuOMPcsWof6TBcnPap22iQJhPZIJExE
ZATE2tU7K44LesYxugodZui8WB/A+p/Htn4wSeENrUj5ePTnuxwRNxJXyJa1418IHFBHDI7HwTQf
8qZy7qYFQnjcjPu6YHYtUOsTYUnBqbljwGFjv87Vbo8iamSbJhN2TT465cBpE5a6kaAnLmguj0vz
Wi3Fvuht1poJI/u0sIU3MBoEpov+VIjo0beg5oytFRQ6N1IN0UHlVDKnZX6YxvEVwQEuFxMHfz4n
JxhDLJaFpY7NeBsX5QsJvugSDSrF+DHCVgGJG6OBhpWJHlHZlFob5zWqFlzuUxQoV33WhfYbfp4X
tnTGTkvGrJCDcR/XA2g66mi0LCuMytvVvgzibLaJwEj9fSkkeFfGXiOJHGxc/k/PaYEX2RzTMmvb
reNlu8LDsTOBKp7xsznFNdGoGrY+M+Y4VaxYslBSaePIlJhKBLcPWiBjzkCN+621sXWNSE857+ah
bzENcH11PeQ53fZmxKpNvh25cnKNQIO5/eNGNuU6oB5+TP02B5cUA/zNVMzW6LerjPEcgyyap/1E
OnlVGDRPsY0TfE5kyWzk36VLbF2WSOIoHZblUd9129bgmufinu6o+H46fUNRMOeTERd2yS0iNaXa
rXk4ZWkg6ZrM7NGutY8yC1NcZqGp1+++0ofNCAjqwFRknOI3V/s2McbsRc4AHLczrpQq8cmHofNv
DTQVUGlOKSGQ80yWqyoOFcmxAV+FVVY/XlOrPGs2Gwh/QQ7W+NlnOTG+z34j93QwEbIVqFmCwSFA
tMH3j6+EFdvq8sIfMQUWSsigFcXZ8RPKcw7Xn4cQzYGBtZFmqT0LELNk7Yyw/PUk2dK/ZGZUiFqV
SyUIpAMDEEq5hXSD2yvjaUF7OHfbqeHwmtmfcZzCjITRK1ibpUUvShUFTgCqucRAL8QsmmrERYFl
Ble/0KXtCTQ0ydUDxENtvBob0iq8miUxxg4QAC9jZ2sboLcZaffMEka/rq3xjSnDfRg1CtAkDear
Dm8onrVPJwJ5vODTKvKFJODEuTZzuutqC1EoEDJnSHDuEI1tN+8NAXxgvqmRsiVvnejDjRARS++e
xRX8abVdfKdnWWCAHHG9V2uy7tycGFoxLxv0+Oi0KGM37a6A7+iPfAuvUu8Z2d9UBBlOqY32G8TQ
avj0yQnepEZ+72bYjLOYhbts5231NLlny8W2Q4lO23ZOwRIRLuCmU9GudttzXMNSJULwmVxBRngC
PId1k5FoRqg7yTUuk6OjKoPKAGHZema9Iq/G6Ne84w6nadNrV1ao7zVY77mfX2XsnekTXFuDwW7E
vJCibV5gYEwZPfaxrg5uyldTU/VOYfA1naznRbOfETrB7BovGj3HTWahyYhXEhxX/DuJCT9srfxt
K54AYnbnt70ezmAPKIDVW1ern8g9yQF9CXICHW07T0ZHHetXh0Zgg5HmXHAtbCqr+mNp+mpzZzxT
Fg/zz8Iw3prZ47DY0FQ75jszw3aKTB7hJpEwDfhF0N0C1xLjgkrZA2Ngz9lf6RH8O7shDtwrxjWu
OrmAQt4abGtz+kMhUiLkU+jnXdv/AUMP4hebQI1XKSO8p1PrZXtVs+Z2aLO4UqGh7gjAJWuNWzLw
owi5p65IbfUKEdRSjtdqaA5CTG8mIU9stB9a6ktbCUMgqIn9YSMpqJ8fyqig1mS6l6ytlsvcitfF
cX/p7pACO2XplCTVuLXL+6SDsW0nykJnx85dj3sWnTgy3IxpJnF7gsPWTV4eU0WwB5Z0utwlWvqh
snm6bx2G/VRLaYXE4Mds9n4LdoqwE6IGP1b9MAbLg5FERW+OJyxJ7lwfTbNuiDfp/OtY7PXiaxz8
j9KzHjWT29zxm9/TwGjRkQY1eM+amng/qeQm92dayXErqbOA1o90sgbHlKvekpjLbhvbzjo4EeQ7
lCj3uQXvXBRXL+84hUgZwykBdZ+RhOOvYRXCEM8koDyppqeAOhBchmTutmBpMIyCmh5y4nGubQk9
VGvE4yTL6jzScbi6+nGw9J+wxdJdq3QXEVL6KokjPmlG3u6y2dpplZ7cVfTqNrpyX5xmtDF5P1IW
SPcKRtJdwdoFL8ymaXDbqSJ7GsTQ3Ltef6w6AlCWlvxMYp6kt2gXLN7PyTx94qOiN0TR/47Fnrpz
rCTQpsIPSZecNhG7+X5amE3aikk35kSYkctIxTEjOs6nAKielYOPKI2PuFDjg/baqHAmOvS4KA8H
FfWrZl2n3ubCWOMFpPmEAoDZYHLv49UJ4fXZvaVRAC4oqm5z59LgUw01B96bVotnIBNEYhLIy0n0
d2nU0hudaCPqnLzbQI9igbA/8uQ6p0ZpkqQft0sX/gFbfD2H1p416woU0/Vm1L5zw2YhZOH1LUC4
Y0oKi2y4TwEsNMRx0Q6MUMzUw5s9iXtv0CkorPc5+5VvS3HeTfmB/IW6cgP2n4BCL+Jl/TaRgawr
C5d2sr9dDUPuP/vrZ6zW5VYDZKHzKF001boioo7YyKrCqlXRE5sphCJwcwny3SDcOExpxUvWzGbJ
SriR1rLrMWcEqeGYJ1P67/5ImzSNbKR43nyQGSsAKeBC6Ea/DkQ4xSKbekc+RNfe/mFRWDyJCr5t
lW8ZfrptCoeb4j9bNQhFwH59Lo2e1rca2bJr33IY5xOeDmInsRcQTso9aBUL6xM+pMl+w1xG7dBh
VPEbtk/svVg56vCMJv07NWqDiDxfnNAAGZ37ubSJf7LaGIaESVJVIrrp/vZT3w5GyIVKKqU7pTs/
SvOw98oqyFkKpDpTRBcP48G2UJaNrI7xWXkEc831i9Nl2dHIDmK6wuSk+NAVWCrBh27KaYbd6jFa
x8YrPro7+pX5yRhAe2G35jv7uvFQ61YMeAVoArUGnAYxux7mx4MizRI8CpZEv0gfOj3/ym1mmclV
EIxZPrqRmf9qpLVXur+HrPe7ypLpuhAZs4vSx4TKzC5e5GepC9qkpkfXxrAISozenEETtPstL6iL
t3mMe0rZOatGcSmTcFl6kjjdTt77PmrQZoE8Bd7gldgDqlFsprSTnrZYFwz5a+aTc0/28s5R7O3q
GCVyxqaVSftcOVQWzMbqtgS+p3tRuX9GGvCOmXPP1ikCM6LHylHmv0XVPI7rhLY4D1YNlgHPdbxJ
LIlZP0UOa6Tzd98Nd7KzEq7A8XFgH7EBcPQbCeOe0v9nRFKV1pVGmFtkT5gJ4v+C7E1SPW9W3+g1
7jTtTQw7YXUhO6DnqiHqdgJn7dOXJ1yNUif13roTmFEsSi22HFgg01oNbcSW8KmcN3P1wJHhu/Ch
2O4TQPlgpM25xvtCj3Boj02d3Rc1lvLSbHoWJO2usmhgGdHwTvpK+Tz1lGKBA+6pa72Uc10dx5SI
WFaswWRlKO59+p+pRSxYi2+Bwti9yGZ5cKyY0LuY4pDnT8MZPlWy7cdtWdvRi8n2DOc0avQoIdJL
RSETn8cycCYziX8rBclkmU6RCzF0FNI/xaV3mQ1URHVhvOcdHvkpz439yNVIfjFruQhCx+o1U/tC
o/lpl9nZyuZvk4ZIiGh6gZXlZ3s7K3+VCc1O35woDtHl3yXTbojc8c4kyxcYKHmNTsfqyDT3k9S4
+MC50SeqCNKNwZxIrddRm6SYteJVO7F6ngWF0rkcf9Q61gkXafeRhQ0mc3p9UMiaJ0H2bN/A0q38
x9Gk0Oku+GxLzz2UmgVETA4PmT2imlwKL6Diui0X+JUp+6G4AXmAZeGhFrHBtsOHPHp7qJjFT5ZB
rvEWpcF//2jqXGAGTh6d+rDt7pqyvf/nn9I/5D/d/t+mU4v16/YKqf4sCX3NESuws0hXcCx2HcV5
pB7Py8qiS3eWjF70uEaoXl6eIYSrh3y00I2WsbVnZ1ME0WASZjYu/tXnDggsbGybKan9A6aJTCNZ
dpLxA24e7f3JXSrgji3QvFlwsZTmR9mJr+w6x5pxRANf7P6Ds/NYchzbluyvtPUcZtCihyBIgjLI
IBlqAgsJrTW+/i3EHbyqyLyZZj2otKxUJICDI/Z2X16M3l1Rw14LrOnENYRbscCCEM2RKPDaCrGz
7kS5KEDX+svRl/H9hHSP8R/ECGA+NY15LBVVUnoieBkxn3eRWNChzF087BtxYu2FnmRqrclXUVE8
A8VtqCT0z1EqLTAOYM3TCRfrTTVFHYAbIbGUg4+CfDUmPEMlnG5DQdIbfX0oDy0ogzQd1rAvfCct
Ug4vqdYdypyIzLAY3CLnrCezZUqjjHBCZUegfczOOr4H/VathDi/DURTf5uuJ3RfzM3D7NpsH9H2
7/W4uIyxQJtWbk76TIIgph3NSV3tqEll6M26btlAHNgKssAUI8XqRkH3t9DEYT5hAWdXm0Vs5F+U
Ftmka8kjJhYnDQlI0byCx4sAuKVSWtq5FO3gqvKmq8jzLGUI77M5V7dHihpQOcTpUFtbuvibUqS7
3MskLAHbp2E/B0jDY/KRVpkEltjBHDXXh4B/DEOpj+3EDsqvm6Miyul6Im99LqNZ65q2GtUHrb2h
0ok4eI+rIJSLDQXA8C4QodYlC1iL9TYXxs8xM+NHBBUQ6qVtRyb9JqvRfkCG6xZz2s9i1KjlZV3T
LXULf0ucMdhRa9llkpb43AJaX/CllrqHJ6UVeP/jovgAzm+sCnAzBep3J5qNxKCxTmo0y5C6QIt2
6qCtkrTSt6MMZzGs+y856hdtPqP96d0ZU/4VKdqD1o/vbQD42gjVvWZoO3pvDoUhipESoTpUlh6R
5QVLcLJXBjGwo1ECqFElldsEk3rRTyZOrnMbYmCWQRmlIhhHmFuIwHNPd2D/GKBSSFsz0hSHqipv
K/SovCqdcfAstV9rRkLRjAO5C5HF3BGYFW6CWrC2XedZm1Kpg22vcRkM/3TjW7qyywHmcAax5D0G
ymk9xLJyiDyCf/Cvacfco8MeBYe6VL0jeih5WcmReDIkMsmzUsnciW4PChesGbD2/HuJOqSjSVp3
TwWWJGVBE+5x+gI6YjtPzstwaaA8oIVuwmupCupCqErxijtvJHXTSG9IdvBzkOl4S4EVww8C1yV5
HKhU3jAYYl710HOMgV8TVw/WbJXVtLB48ImNXAximz00JU2kAu7Vg2SaYCt6+sJiVRCs3tfRQz3/
o/JYBQ/UQhHNSbH/4I30lxo2qTe03NkiiSzzxsQ0xyUXxg15Vb6QcGxAbbGW4ZiTMQEPyjErFInf
/0sSowzXMxeXQ/jUJjro4J7eumcJtBZL4RREmrYh7aE/er7aHeE09cc+K5R9G9DHnH+9KaFNFwBo
6FMZ2qGWml0VGa7U6uZDE5s3bBCzjOwtGXoghvHcXhAkGLum/xxNuNCSAGSM6teGow+k9+lZNEAE
CCv4sDiazY4HASpRctC6vdOvHFdhVWmUqXV1Web0RiuRtFqZfQmFEQKq4iZ9FcZpL4pSfor0CNNY
cewxnayTMjZOE98Yl8Q+86OtFRFrQGQjLV4K4dReLeYzgtxWnG1dMDfGDiy9x0JER1AtUEqomTYL
djAx5UFFAVxYklGvowswuoOmdnRPes/cItpRnKxq7xsfHnqVT2tSEujWaPGpCkO3rfpoO8yaL0AO
k9119JMHJdl7uYmPcdp6paEvKeyzs2M7xSLQgO/KAUFHag2ZuPowvYiCW3yU51nbTwrBxk2PvTlL
OR/BXw2JKiEnzUBkgRyUyZ1JJOvqfVmxNOhBSddPX0+zzxYhWIFAQKbKEyjWEhWlDhisZsOeAEVr
8HrsFU3XietE/xqX1spUxnYHUhRiPSXgO8IU9nS+dnVV4avzzHxVmKG8YUIYXIYfgOX0juymEhHr
tOq7kOK5Mfr8XXANqjGxS0sCzW11nTP9gKVqZB8ChJaTQ0RjUY1utS6VJ38cZFuhKMa0Pa2VvBxB
CKIdDR+mqZvufcoIuKrQtmSK6B3qoCcnswoW8OQs8mGp1eeKSu8/YSrxq0XcloYzDtQEuMhpkwTN
dDImSaZSdzBFKT7Wpr4a+1bdJ2HHPs8wTOhuOtmgYYBpRBzXnS/M5zL5jq4gQlVFeQQ8+jkm1S1A
yMzIGu/0gmb5oEnKQZiYcYMaaGzNrOUmvkbRMqdW21YRdKmaogAAXBjtZNrSfzSYji1Rh1guqhgB
dWIrxbF7zAf6I6NoYbBrs4r+DiBO1ePoIRt3jdoCWAto2LQF+TJC0InM+u1+QF62MUei7SIzL/fs
zI7+5MHrYrzRWo/xpQX5lWOdhNqIwPfBGrbNgCdIqrp6XajtknZsu+Jkkmw1Q6iW8Fcx/vvPoCuQ
vVMyXo9teRqHlKWhklSXNfRJljkGBYo5F3/cyqiOliyIIMSTaJWVJgDHWCmXeBBRder+tjWJRCyL
6lzD4l90bAictMXpLmSB4kzDQC8W2jc7m5HB2O0BDUBuSADA1joYdA6O3Em7SnVhHZSTayTQeRIN
BUGnrdGk6mdBr+RF2WrJsuV6VolsHDQDOW6SQcCIRc7RpQjcNhd8zDVygROY44WgAOdLdZWyjmdR
JUSMt+hTdONdFD0QbJFsYzJgdFHWd5be7MdIg2AVRSctH6mSJL6+UEq13RghHnSOrIm08/OWfL+O
/mAxL/7fv/b9Qzf/rjfNYT9aNVKsTmvNSXVDcSu9dn3NEHfI2ExhoVfRSvXKdIMrWdyF8298/0zO
aPNnFogCcncg4B3mBPNz16w1eTH5DkoFAinmDEDbPHdPPXL3K9kNm9CRTtkTyIV3ay/RLgweJUz3
FH6XbKvUB44L6rlkIKjL/myOB++VMMumP9fl2kJLKMBsZoexIOgjsGzp2e9WxZpIcZcE9KX+zi/c
5Redv4qMXuK8gT/yQT6H9XF6NiIspgtEdtops+yK8vXN2Ier6SCIK8F9qHJU+hS57ekujRbWlRah
+GZs5GOkLJRL/AavgBSJqbDF9eCUsZN9FNeYQlt5MIq7LnD0s/+gpm5dvnXFgQmhnp1Ty5pWZraT
6uVI4ovstP4qiez2gDIa/h9la4aZZa5DzNhVsor2XrJGCiPfl2+5aLdumhxM4yoI71w64ryVcoPe
hLSHGlP/UW4QlpAXHLw2pFAdVWRa1aLYFusyvqYXdt1qthkl4CBrDBvJGQ9Ju8keogfhBSkBpSRs
D8t83WpL5UF9S+SdDHNnWEzBZ3NQbhaGSydxcS+rhuvTTLS7XblH35YQcfXSvaadrZwDxzxxceNC
fR/W/WMxbLun4No+SKtKWSC1PZBIXUz2eGFVQ0K05sQpLZGLdEfVsIsFQZz0arObmDuoSYQrhtgh
sodu2TWO1xynO3IGoz2wjQANJY4E4IDaAuoNNKBL72J/yVc0e4RoSXdrZ8BRAD22zfbpg3SnXbN+
oernVnYTFL4HFf+l3bWYRFfWRTwbV3l0ZAaOsBEZ16Xz1G7xBkzUhqOFsE935oHCMQfJa7RJhnkE
+Jw4Rtd/pGHXrbLP6lA+C+dhSwY68dibaanubggnl8EBGnX5GIJBT22qye81W97XyqH2d5Q+iJhA
ieqAi4zvKta4F+wQj0zAqbLJi6UUrnt1jRKjYVE9WpsA8XW9MDYjAaTKJrqZYAk5yQ5b4tMzXlWn
vZar7Mg5HC3BuBDEbfCQzLpqhydS02IhHHMv29HWvww3YR0dtXW4IZ01O2nhRvcdz3cepbN88qD+
LOPSzh6bxo4/SZNeMA1in55rqyuf0G2UoM+1kz9VO48y4GO7Uh3hPgRlho7NbtwgWKEmCY7Da7Kt
DsapWL9CR6r3yrpYosotHdMZHuMXDCEX44zGJX9SbQzZOFXUmJDMZWAumq/oizQPxBM1DsOlchSV
U+NKMFLt/oWpTHmjzzcL6lGAr6l+J8jyjgo3BqWmm12sNy1elC8QhRa0TIq1em12Zo/cwZXe6hcx
Jo12YS2FQ7khFhUVqLUASPUEm+sC8LF/1+3cqdbtXXqZHT1IcSdbdONL0rvClVpR1PBIKQeJV3Ul
v9dP0atHm2pprLXzZNjVI1xa88I5cfoi671J3HQvXpSzdQ6iDWUwj2BURzhyhzisR9vYtOs3QXWa
NduNbEmbCFP4Nr/Tn/qV8QJSdAed0i2+amJ2F9FbOXeabCvdGXRP+MfhEhEUTsS2S58O+sZ9ck6o
da3wOic36vZPItb8uwhYKpsmnDYueG/EyEjr+i9fPKjodVuWRNv4QMc5giQzjz3SGmUBc6i64lko
WWsYNCB0R7uwkObhoge9Y3vKhjtvFw/B68yfFRf1OyfWYQkYHnUizVjwKcvalU4B6uN1RFrNrt2H
FQ+bwUQs37w0zdoH27wrziJU1NwhbiILd7CNDTAc9QJ5nb4EqHtTi4U6LkQMr8xr00m4yPQd76Mb
em6BUrANwLxWl9JhdDHeqS7d2GbBrPvuH80DPNbOEZfNXrjAPdpPdwJNVHYMB2vvawfvsyeYe09k
zkwRZkFiRZTYuz1pV+NkPPsXloRnY6N8CPva5f2DUYKYkpYXL3TgVg/VFjFQiFJ0Id5ZS8wMi+BZ
//J3yMR9mq+2/CxR6McEy1ClR+pKR8u3wzWNXGtb++gUFgiARcWxrKV5qVKn+hL9JRSXF5FHei9t
pLuyfY326aPH0GYPjl65t5sFpzZkMrnD/+TNXcJUNnpuyXwo9mt1A7oMugl0si+reRDIGnM0ssEa
9TDwXWbbiONrDm8W5A4oAM/ppi7IWuPobIMTEjfCgRYsKuvRURDL0ABxp3OQrUXAE0vfafoFKEuk
2WcFVMeqebAOkrgudpggNcMu18NeX1u8JtKd8AQg32XrLp/CT58sRsf8EDvwB7Z4GiWIRKvWMdI1
OmE2Qep75jY7epwpl1jeusYe+4UMe3iHzDdY5sfs2Xpijy7tS0z8Bh50R3ilzo8c1/vQjtAi5FOs
2pU3oWexmzdLRKeHwPhQeUwLjnDWL3531rHM7xKnXtcwOBblujwAQHrLHuXr+AS+ynyj9BNszV12
TIn1eg4einFZv/PKSb7d7JQ34Z67u8JuHjjcMKO/40ZM5SKsnfAaB65lnSMiZKWNTButoazJU+Kd
tpVHMdzq4Ek3WryXbOJx1xMijafGBSVqmeRw2/oHyJh4cOqFTiax6BiH7qsRXY/al0wtaJ091AgG
F91NeIaGgguu5zB2Z+5ChX4ToY/3yS6BZexanP1tKBGu+qZa5/YOYWI+jAvCWN+9jSIsrHDV3kea
K/Sr+ibgwACGQPwFni1u3g6D4ghAlPazSyhNu9eDNW4MeW98EYxch7am2caBnrx2blnuhcvIfiNc
aA/VuUcm/5ahuVwSPDGcCOZCUoOy1kCZDBEcABD7lWJtumnjVtMdI6yGerWRMicQgVnRXbPbHZhp
EysS6XX3/HlDsDPcBt1yvB+6nRGvZm0lfEI8k9jnA5K9V6a25cwe6md2ClF+09VD0zi1eeUgKbQH
NmzFZ3XfWJcmcj22oS9RupHOTFDIn+TwRlEwu6/vwrsMT+W2L5f+pX2My3VM40VjjsI45Bgbk41L
8S4ai4BF/0G7A3VSjStOxSgDdJjlxzLeUpxjO4cKKTz6r+aLfGCSSD6jc/eCbT5wu6Xyku/LTbBt
d82zCk5lPdIRRlN6UfLAJgIBD1QwuUHqFMvScK2XJl2bKIrSHdFfY3ZH8hcWwGBhenf+dMk/ipci
wLlhc/Qj0srXPn1tid0j+8LblaqfeMvGJ7yL2LASuGAoQKGwsDMtbHDJdxUshC1l0mu2DttdfaHb
6T0KBDQdpq98r1/ypwgClmtefbZf2+wBD+pCgZSCN+9QAATiYWEdgSHDy8pTYrCdS2lRoUBZJDf2
cU326gd2Tmn0MFDXe+R7Yg7FPMDytY3RdZN5dk/HzSsete4snNILTpkBKgyvGacOpKJviD2nTxa2
EmPEzmcrQaj0TnxEt3Ihlm3YChCl6bUfTbdGME1dEdDRWTugo48expXHHvWNgS9su2TLvhXDj0PB
PHsJS6f6bPeQjHllWJ5Q1SHIf8iYqreey77FSc8xuF1HWwFQXJmb8GDuC7xgJrvghXEI7tg5+C+8
M8muI2IUC4y6bkS7uOjTtohWs992JnYvK+sK7gY1naRttaMB5mpHXZ06hep6OPiKVcwbIS+KC+1f
/0ViwmJHFTkYS7JdDDL8wZOcKf94Fl6K4UXMz13ilE9UnX1h463YQYVrJAoIqdmeDdV1UMGL3bcF
KWts65uMthupKbb1wcNgVY3ZxnOg2ci2cEivww26U/diGU61VQObKvvHqNnaFUML3Umg6tOpouW3
Ip7F5TF69x6Sop71bhew8ZPhTJFf7QY3XlC4nt1K3aZnf43I1mT+3CabZJ+/dqbt75Krfyw4Qlns
lVoEO58UAu7VN/ozHETZsJpE3jvWHsWyb8eIxbfhKbvna0sn8UU8K1eKGXws7ijOCM94fToUycjZ
d7nDwxV2yQu1Ow4KyWft7RCQzF32q//BbJwKWxRVzdF8xLD7Fn1VbkRLbwPn+93bm5g1Pc587JHt
/GDd42Wkrlfs+21aLzSnXgYfaUQPi/OQS7IV7xE5dEvWKMZL+0SpgPW6faL00ZQAjxccGhz/Tr0X
ntOV+C6Oq8K3gfwJp5j5EOEnt7x5BSurvldfrFo9MZkw0Mlx3ASdoyy9d29XPxKFGCHm3ch7wTG2
KTa3wIEa1ZobcVUC42Mm4g3lZn8hoRfIb9riAzHQSjjesNLW1rk6NzfEnI/mSNY8IeXzm86xLF6N
++CVXXX0xewnJY4eOsnbSIHPtz+7ApXlim0T+mxW+eaxPQfKPvnQnhid9+Grt4aCSpho6Fg74yjh
L/ygt4DogryxgALm0gDwwWz8Am7OhXSnLOH/hQ6zv76jdeIEB4bVUC+jTQ0oliO+dJknm1kkxhkO
MOWpmA+xJh2GNfU8/zjepKcngCdQGin70LSdU9UCu3wh+kZeDCv1yMDhIQVneRd8Yn8178mSDr+i
a/fOIiBcpFX2nF3HdJ2zTpy99bAxLsxRvBTGB123vbIftxFG4WfInFqymC78Y8MzWRDttFFjm+It
VKqAcNSF94lynOM62tvoU+WIwc5IRTlpBwfsVeI9s7wP7MemFokH5pof81fk6NZ+rm8KdH2W3r1/
CXifbO8x+WQMd09socctekzxHN4xHclMOVjOSL5b1I/1o/ZcPzI9BvfiDiPBqVz1j5xd1UO2J3B2
t4nPhFE8kaGxArtX5SsmTyZL7Zm99a176V26MY/FDYGa4IzoSLcdW+nV+MSB3QN9uS/QSZZOvRJp
+dHse7C2jKa36lwKlGUWMaKwzOmv5tM47CynO3rv/fAY1SshXWviOlc5W9qo+l3jCN6Uo9/s8OEQ
B59LssXn+QUajmW/K768lSa7E4Gr7ADalVi6/po/mK+13Xgs7pgF0RxaW/CFj6Aj77XtsOYOiHtl
WdMQvOExDuyYelD2MGh4gTYhCyXNreO8fcZL+JaxLQuWw1L8KM11XC+ZwB8FJvJZuGAXrnEoXusn
7BQyB0/pLNxCwr+0puNVatW1gQi6txJvC8LQ237/LB70DgdqYTn1JEKir3ilEe9jaHrxY4+Hp8RE
b9J1AyaLVzYQ4134/etgyUASNiVDxYp3tdSZy6hiHcfzRBZ1hGFKmZInIVHqldHMAB69hsUjahk/
9c14i+OQjl+EuyRk74VKGYVo355iMSph7vN9gqLD6jzyMvTzDxGym0VLZwOP96Qgg6v3qjSwXRrA
zn//MJjVoVULfR0TXTmj3mlRqmwokwoit/Vpfea11e0toTVbGzkXRVj0CUuooZxUvn/Qp1tiCP6a
5gJFTATGxZKANLYPgfmIyLJyg4KNObpHLIgUnlW8pyg5KNGO04eoRVchPvlULPrCNxENSFifq2Ov
yh9yLJJXG3GY00G5cb0kitL+K9PWyUvOXDCa24WFu7v0x0+l8A7EectsYf0W89hTpMs1r4qI/5gH
0aqyi145tYV+YnkczkbdxusJqwWVGRpnXkGI1yOwU5QK/Dw0hxK1SP0hRNHVSopLNdT3jTDFzJHq
Ih+S114vKKGOj2MhKOtGFV0q6ysQuqd49N1CkI8QexdW590DvL8YHocjQ9bsWB85sVSKKyfe2aO5
s+wb86FoJ20V+6iBvGG69ZN8x+NgA5OrHnWi4sMUiMA2ujlwdng3ZU3YWl6Aoy9wPaXa19lQQ4Pl
YGwATt1UBltXY3B7cQyOlYDpBDMGQQhlu+5EwvdCde5i1sbBTKxhR46RDtSRYmCZUg4SJnVtWfL7
SNF4aYIeBjxGIpgvwSD2H6dW+1J7hI+Cx1sXt8lKS9gutCJANV89RmXAaVgy/0NDeh/+338JXAIB
9G+gC4Fj5CPqloo7kw/9AXTRh0TOOsGs3F6FD5FbYApmXqzshZs6bWxowetKjbYF7DQQFePt//5v
LNXpP3ie//OPvKdf+S7zp1uSIpo6HSL1B9/FGLSh0XKjApPaf3mD6oi1T+kgooohzAIlr9Kpdol4
pf/8udKcIvUvWhCXLcmKYZkazS1Vnr/YP2hBYq0XgzxIFZ2WFKAzTrFKX4dGfxp1vPCTiJo+rQ7Y
8A66hZ6TdjIn21zZEKD4nxCz//4E5mv89auQNUwevMU3+vEEpFgTR+ShFch1sAgAWsFCCJ+kcKKK
vAvu/IL+5AyEYfgOdM+6G3kME8jRVU6y51+GAyliv3wXWUKLqpiqJls/v4sWehLRdCG9cmKTmB5Y
4GesQDIWrwFeNE8w1b88CeV3A1DG4mFgMRF1Vf/xJGI6dlNRCJVLdhZ7gD69GYqGTpKdVjuRTTTf
fkNqXorCAxiTwcpdqOXA1h45AC6TZKskXoTEmPxjrLQAmdnrqxp/icBCbLc4rqrqgVjeVTGiTCVY
D9VJSwu8hBzBgQhx2DI0m/Ofx9fvninh0QYWWXOmXv0Y16OvFqxKfu2aKQuhDh7G1sv+Ly/P9yD9
OXIUmXdHE+FvGYb870FMRHczNpZcuV2lXWHTnLvUIAeW4nfDG1NQgjX67DwVHTgGi5/05maItAP+
jwH7enLWA0ZUUhennjBCc8+zXxem+mk1M7OkeEnK6kBCOQgdvVyLtXcS2+Arr9Jq9eebJf9Cz+Jl
VGRdkwltkSxJnYfIP15G6LkDmekKxwGLralv5NAKdDROtFrGlGc6VWHqpoayGaA9iXNZ2VwRKf3g
z9k3QQxhRB8+fUv+NOPqVs/MBcWHVjD1/slLzeov78hv5w5FpXE3M8dk/fv3//F1ldrScyPk6zKy
Fq0E1QbD1WKasVNS2t1iWuqzp/9l0HaRQu3SRwBHTQbovNj87bv87u1RmLhFFUU9wtAfQ8BHWCIJ
QEPdWKN7YpTxCAuZGmxATaiUCWDReJ+ajha7TxujD9KPPz+7376+iqXJqgjnTWcg/nh2+E3+MwYH
BEVOJckUmQnXqKfxZrZRZMtKbtfzm4cvKwYIMj+cTr5EJnWlGSczYJPDxj58ejMQZULsv2gisNtG
TMHVPxRJAbsn4ZRtNdj7x2sXeG9wInbYKCmYRt12piw1M4bqzxcm/f7OmrrBaiyr5i/zEhpUBpBY
uTXsw5YSu67gCkS1thpAzTQRWuIJqGxC4TyC/PLnT//dusgIm4lnIsA95ceaoA5w2dWUNWGcOT0C
pYl+opva9dFa8o1bpGUUSPrmL9f8u1lLFSEmqfB9INn9wMnFQ5t1Y9JX7jTwLBHcvOhm/vLnK/vb
Z/y4MjIKZXyiDFhEfodJr9aqmf5l8v3tmORlkBSL94Im988xSeJwX8kNL0UJw7mnBTAyi1gDA0zL
s/PwjQlSw6VWtgf8MmdMTTTj0Q8nBBF75Y4EmUMn4g81ZcCyY0KXyqBiEIzBS1j4q6ZGAdwpjGQC
v25Bwdo8zsAo37gvQu9tBo6ZHiqNP984aX6V/z3bK6KomYrJ3GMh2f+xpqha0SrE1XN4Q5xuNyzj
MKrTpYwIahGlvGZGndxwd9NyAHfjCyVdk4Ktb2Flzp+/ivW7b2KYFptVTZaMn5NOqRuiORZK6ZbZ
l+DTbA9k6tdGQ1aXPp6HqvF2CsCKQNn9+XN/3Z2gmjQR1hm6KSvm9x36x8Rr+RKZUHFSutMUOIbM
O1lzsxd50eFHY9KtSCL48yfOI/7HPef6YLFinNcU9efu2KpDMhhHE3eYasKPQJnNVvapqKKH/4/P
UWVR4gEzm6vzlf/jynTOcIpVGblrUruZPHktQPsOS+8ve01T+d31/ONzfmy2IILrHsKR3AVJ0QiW
6qD55pSv28KALEDKVfqK90mYb3Liapi3i2c12hhldOXyqTV0bbcSrFlzpaRLBT2WpATiKmInZE9B
yjfOCNJTKUGpPQq2UgVw0/rUjFRrwH5PfMAafqgwh8Gh6IXu01oEPFief4EY78iyxzE/UjZaWfur
qVvlaZDue5UOnUSy6MLyVQTweUMex/SOz1zY9Bwo8Uz2yCPp5Rfte2eKyAvigLy9Er8YQJHX3nA4
ntJq8wfi6BLzWTJQSoB9LDA39Y2Tb5AhSVd8jFvTD577VBcRrkLX0Qb17BfBlwgTz4k9OtgQoqlh
TpKxqjTtSVwR6nHi0FyuPSqsuUUDvNOx20Qx4gFzCB7Cabr64d2fR4r0m4WJDaWhMRmIKMO0n7ul
JJkEhWNa7kYpQAA56C9dkp2VXr6YlfVGNYIInzE+Y+d5tNLoVFuBCqSpx+q/z0NtO2bqBfP6kyaV
SykobpOQvEg6wWOy0sD5T+T1NAYUdkrdCUX/oer0jIfrtQtMievBEz+qGn+1EZ+xtdGlUoOHvKN1
KgAEVay3pO8vWmMdp6a9yISY1J23UiNyLoXUOlZlsFSxETYqfyFKQsITWifo8XJG51RW93hJznLT
XbDM+dVHNGYbRZE+Rl9ae4JxhAcT20olv7aZtC4GWo8ht90jaVENyYSgG1BWE+IKPAuL+XvKah87
tdFeAl36+P57nb6v8/qM+tapOwgVMnK+JrG2Mz1Zoy3YVuJrHXWuR/aGKqlPipxt8FlskzA7TIF8
8jX1zo9hQwTVTZjyA24XmDtBcAPa/FwFBXGGAUwezxfum6w+qK3xAXWfar5ZPebYEU8xQal5lp2w
xuX3nEEZUx6Gq7+MkN8sFLIFLZXik4Yq0/gxmXgp1FK5GlFHgyHL/YpcGcilC92iDplW2ipMrY8Q
ATuSjAo5i8hjj+uBJqin9O5fvsu8nP+YQBXZUMFNWLA8rJ9HFKosXdcXae6CA0Gevo0FIZyNaunS
RC8HCx8QvEKOuFD0r4PRvEu5eKkrlDVBQIBA3hV0E03B3/TN8JdFTPr11KFwQhN1XZZMqJg/5/bK
HzshAD3u+lgGqHcVJlJZGi+Iy/2dN1TPBKBAJzTkxK0NOFuB0G/alsTNP9+iGY788xbBt2U9M02N
/36eFZsxNkmOasHLmjeIAOka/18qLL+5IZg67CEaxl2WIE5U8k010zSa2XOuElBDEFWEo1F/19Jd
gp2Asvxwgvc3ke8hIH/CWCKr8UK2UM56FVHBunBSuoRrCRsZ4hxsLTWfVh75CVg2kr8snr+bqTgf
keUtatQ2ZPnHPqyOmyKJ8VRBaG2PjWzReq9eYVDZZDleyz67Ji0Y8lKZgMXkr3++rb/uoNV5NZUM
kNBEI2o/9plxV+BukiLsKCbtJvxKzjCOV6p1q1Av972c3k8C4qE/f+hvxhS7dnDXhsHGSBH1H1dc
1Hne+l1LiliM5BMtYRHXr5PeAv2I7jQPnXSGR254TSPjjIr6488f/70F/PfbpooKly1LqqTr2s+N
mR8mRaYCV3cnjTAPYKmMDgJ8RgxSlFbvokQ/d5gDaG9r9KQF0BY91YmyU+1BNB+rVrm282+bYXw3
1nj5i8GkYpK/juO90h7A+G2jHIu+Uf3taf06TfDFOXSwadc0vv48pf1j/1Nq1K31NuWLY7oPFNzA
k/kRYcIHQfmX08HvBoZC0U/nNrET0n58VIBU2DMbK3bjGK4B6TeZb6xTrT2QTDFhGeNE2ViPf34w
v26YuTyI6QqQ83my+bntUgvAmoIZowTin7eK13yUriAZHLGQbt+3PPbSpSobfxmPv25fVZEjuSLO
m3U++MdLoNUUMRrPiF2hbbdj0rmqGt+Furj/8+VJv7unmki5SzEhC8o/y7hsu0jZ4t92/Uw76x1n
+JwXjYIbS2X+XArKPlblVSRqKxO2gFozy1YKTquWLA9EgUCqNDhwpC0TAv6XeeA3kxD3QBLZv5uy
qHMi/PfQGgR5yKII22+FD2gKg4uiDcwB3r4hBqftniUCHEmdhhEl/W2oafNK+/N9nKc+QwMSxkrz
47NZQBoLylHsWhpwCRWjHxUQWAsEHjKv5/2mgelGZB5lrJlEkik+q7SJqjj17wJM8HbfedMC+ODh
G3hrShgBTV5qRcJ7PKQxxBpWAj+0ee0pmEly5eCMQxRStNnKq7P7hMQocmEhyHxDx5pCxUCPmwSf
WDI72q7fLAOhNJdaD7zo+48DxLNgJwF9wkROqRUcXN+/NLW2rTqQDFMuzqZ4fxWYSrmAfQySI3yj
rofybQDuJ+SdC4iL6HWpfAXwvCrmY8BfBtz8kv5yY01rLs1IpqX+HHBTBMM1IJjLHXvhxYvQywVE
EI/btEKNVgJE8bR2m2eQSDBNfeDOWSpFffrzl/jty0XkAO0LSzZ+OY2masnmwc8TF08nkiouW4yl
q2k0fzm0/abeyAi2dM69TOo6tb5/j2DcbkpWlERT9gpNJ7SJZguyg3m6Ji6GLdQV5gF6cJ5No2jn
oJX3ldfte3P62xf5dacyV+gl2kQmxU/u/r+/yP+wd17LcStbtv2Vjv2O3fBARvQ5D+UNjWgkSnpB
UCIFj4RJ2K/vgZLOoVRii7fvfb0RiopyYqFQQCJzrTnHnBIdGzFo1p3RwL0gTw9hDOG6ISHI40dn
tnI2Tfalrpyr2Qif+1/+9zucvWBzQbd9XT+vyHEauF0aMZqNafA07+8afVleB28M1ubvi2SKYIyM
9Bko35vnZ+3QpIUxSUYMN6XFIOD8LzJS7GvTu0lHA8oDY1ZiqV3ckfjUK45ygOSkfI0bs4YinmJ4
YOWwmwRT3rl9F9viIYeZYwaEDQzIAxsDgdPbw/Brow0xFLZB2+GVsozv1j4Ivy5F2dketF4dtLJ8
ZFeSTGxejPqbo/6r+8m0YN2BvfB/69xk7CTPpfq1G4drzWhBIqflY0vZFCSkj7Imi7+02Rcb8Euv
gavqmZG6pDAVCGD+fGB48xlwPhzwQ9HktQ2LcJKz65xoTQBPYZXuMBnj0gH07wN+gEBZQa2M0X5h
kpKqeRcxm2BKcCP8Zqv7nzzfvs/R1sjnIcS6EufdrmG6lHCBBDUdEeXATScMlO2Dc+mI4HJU5r0/
UMwoORh0q3y0VfpBWOouL+WjGPSLElD9okE5adefat9ZV6GGupb5EqVqSpDifjKqWwtaUyniGTz8
HEua7ZFPRJk03Qs8xrcdyVaQuOtj1FrgLfQNHX4yxTyAp+4DQfLrisOehNpu0MFamhcRhwOB4TGs
nc+n+56br097uayoqETyS6K/dVW1X/3tPSqsjH94+86n9nXQzCWFnCtbVR8KYEt+2h16mpyr+YSo
+x59UDTuHKOtWcB8cdnTiTDuSeN+TML6axs1BMHZ9xp51FiGGLCrurqDxfFusuueaalYpnX0Nfli
CJAjbYQowR3f4fDaSVhk6cyZ8jIXZbTmPnUcXH7pNMvOQvc4j8WWx0s6BHzwUiVunQ4ngQxvVUM/
y9PeuAy8NsEwdJtlJAZvMS/jfh0VM68dkhiAyE5TxsIYittwCA56sjbC6r2sx0e9RKsTZDdCjm/M
bcxXLkEGg+E8aaZZa53P902Ds9rGvr2bAuMJXNtHYP8fyKxbV6K4S8rPrWHtrN347M7GMgfhTvRR
l96FDKxHv1N3RQVQzy/p+pVzpWrbDAgoiPTdUO/BUiXUHZmk+z+fq6+NrtS0DJf5PvOx35bdHbTV
oQ6l3PUJijav2Fct9Z28v6vTYj+V6UHvvY0V4dBCpTkWbBw6kkWvt3eZQh3hRVhnouvMm74mg/0x
9/UnEuSqxH9v5ONj2uhvrKle/XkNg7YkvRjWdOdXX1sTSVz7jdxhp7uq3L5GNPQhVOVR1+MbIm/J
ZR3WYxJuR995M1folYk1nz1Xnk3DIW3t7NhiyOtVY1ccW4SnLE2OZmOwLzhrto4kHTS5w1l/iCb9
qcz0J+rUcwj5tuiDK8ds77DmL1LlI2MGPm3pxeWff8nXFrtsHMsZizkYK7ezUTcPahvgPL8kKc0f
wY1txsn5mDgMl2HkEaPmXOgFtaXQca7cUBzsIfzwxha8sq7il9GF5bsssPzzaWDp2bHKC6pL1djd
zb9P74pd2AAxVx9t0d3pevpB5u7FkPpXMX4ydB4ysT4mzfSkvPBGK+yPBZB9zcY16xlvnJ2vXI4N
C1WNsGyuSb915zv4lsVEHRoldMu6Wj47TnWfNRxAcVjd+G3xVjP4tYPFImbLdAwTdcv5QMSREUiz
mYod1YFNHaKGh2eygLy6Kt3oLolGnhzeOJ3n3/jsyku/Xncsiw60bYp5hPpp4V5O/VDrAcUrHMsP
EzrGAW+4py5DWbxV+PZe+7V//qyz401oSZrY9lwoE/CxmjjAYGpA6mKFY8SPFWF4fewja7StLSmP
V1MpPUw4/tEfBSetu8Kyfj8TfXPb24T08+py3OvSfgBUn9PJJ50E3FI2bUujjcHw6PtGK++xxEYg
9C1FsRaKxNE7lm19fyIfI9HMaT/C5iuf7cLYjRbzQqcDu5JM+yYy9lXhrQvZXY/xU2h6a0LGUdJ5
Bx8PNiUXc5A7JcetXoljWXdXIgf6oo3bemqutL66TwH4tBpWUwygWXeZd+PeanGpVe03UiTvu4at
DIuroYBgkgfTnZPRKTEFkUYSk/Yy9kDYZAMx5F/8fZSyPJO2gPkS6B+JsvmUNu6uBlmmjda4BKQt
hlWnE5JjQaTZVPjRToRLwVfZ2KgkcePZBxdNkJeE1SYfUErr+WOJNIvKYkMOljpO4ZjBQi24jrgV
ST6SIxC8wNa2JhMoUhgfOINxgtJq2SZhj3BT9bDpAEX1Y0JARJvetjmTREvYgEGIOOVPzNR9ZImw
EpyraPCiLWQhJONUsBeEMHwMKnTWibC2BbFAvlbegNHDo8NRP/nFDajzlVUyH/P0Yd8UXAodqHEp
fuGO7CCRPgvsQV7c3PuBf3T8+rmL5U1YFzdao9BSBGiebCzt8is5lg9mhm+xSOWHZNjDMlx4Lrhb
GgcPHnCkoMTkDaRYRLvI4W+lwaVOqFULOMCKnI3S9vMhMbjVjRi9o++OmEjZyHkcAJK+Rd9KYjjc
wyC66OP2o/TCYVW04/bPw+Wr54/heQaDg4VsZV5U/3SuulVTqdFlQDKbYFW7jMhR/24sSbxAJWSP
7rqdxJGv+MY4+NokhfoHq1fEFGiVzj7WiUYYKuGIi4z2j6GLqyLNqecXb4xEr16OHGaYFh1b2oji
7HNsxEHA60Wx60exa/sWTxQk+By3LtUUiZwO6GZ0I2rzMiYWpzLenim8NuJzUfVc9jFV2POFoyjz
Ki97h44CHo6sQnHaon/vNfeCp68QCrDo8xdBON0y+K+jGMUrSMQLvQaQ7FN8bAnkUap+l5pEavnu
MchNOlgOsOSAIJoecuYiN0iTT5pgF2bFkwzVbRuFB7jiRzF2wBRIm+qcGodCQTU/JCgkxECc9+1q
lO691YKBSxku23HuEWba0qyhlUbj7HTSx0ermHbFROBO5C0N4V3lkY6Q/8lsUoQ5HQZ8cr0WnhXf
VuVN7Us07DamAV1Nj/OvKSGD4f8a0pWfuB9YSqW5C7RhBJ+V3NTwliD3MhP5HGg9woW5Yxcxblhw
9FZGGFOo6ZJLwoArsgoScApUoZrcUysz6UKqDGAcDRDCWRBvifwghQCBusrKZ4xUgEl12NxDB5Yf
YUQf2kQaKPu+HPpqM6L590oVgncQOLQNOBT0Hr3OPTQ6JsqsDhftgMe2Sz5MaQl9I59F4ng+44AP
mLGCfz4HX7teuhZLdIHejUN1Pkd/OgdjvXHyIu0K6If0mMz3uZsdx17fpgZxNf9PH3W+ROtKeMMS
5OMu8iApFvCFC2rsYBKXvdLe+FqvzpJd1lXoUpCjsZz79XvplVnKyq75XumuiUjTC4t1NMjNPG9P
jPGTERIvhpMd3PAbX/O1WQ9VGkpSTLVYh51Nkd0aWUGRMbwMtH0hoOc5lhelrrxIHI2S35fHf96x
r3+iQyV/Djb9rdoAnBp1CxzDXZ3UGMDqe6gyj0YwPsisflZcQ6A6rf/8kaeh43yeNetjqXWiVvbO
xT9TU0L1J0FhlwxZtLQJOezQOGK2FASN6vViUu5dA5uJLLg+u/P9+yqF4liPzBHqfm71STzm6oYE
62OD2RWfaa6YkcbTVoxIGxxNQp0gecTLnWOK6I1CV4Apbtq7pecup3rahkGplp7P+dbjSiNrgNr2
sYOju+JcOcYxfCmat83SCO7qDGOcggmXC2snc/P9IKp3hVaMi4BKLILmVaQiaMJCS1cm+QnUZntc
x7P7vGqAJiEAJCRMLll9Fks4/p8SH+qEAxzvz3v11aOWY9aiFURrGg3qr0dtPwRkpUUi3/VV+ZyN
HwS0kTSY9uDrrkx7rdpVgt9xequQ+doBBA+IQiYFXfu3lUHTaWNUmm6+g1D9nEz8fGJqHsdMPeaz
BmOoyxu4P/d//rKvXf3pPKF41+eb0+z6p5FHF3WKIBnyYcolRIKrWQp0WvOlv5bOIfGN60xW9/P8
5M+f+9qI99Pnnq+fk8nOOunoOcbmYetnHGMEc1/1pvFQy+7qz58lXqlQk0LsIhJjWcqocFYqV71P
oAehTDurSG6HoetXMbL1kGqsWWeKGJfym0OYG92naTvqEV52H2YGdUODHzoIGm/hNDsrfMok9CPX
Ha6T0LqBVTnkAYBTK0PkpxlPoYsXq7GB5QXOpwSN5No0keUNxO41MAajBHCOM71XLUiTKb1jbITd
C3lqExV75rTYonGbNLi1SW57OJlLXD/RiX3CdieuUokbqdJYbxjgrxesvCgYS+b6WnFPzEaDJYS6
c2Bsw84h4041pOkRDImUiuz0/lM32T0hcCx7DOVskXtdBW4IybkHfkmmCZdgBWMiXYYmDOHUGm7s
LDrM8+aqth58ZsRDw7FBpMI6jIYHO5yIwVL3iWyviHso116qHQciynvws7EWfdOmelw7kTqQMauu
nDoiLQrzKwm9b1xiXjtpxBxATeOBs/Vc1JllZYPusqSuXrK6ktZDB45C6faDUzpHGr4PioiyN0Z6
87WDV6DJwA3h0So+P55YX4bkFjJAuJl3ZQK8R3YbmCujWVaQcOM5HcqYW3BNLHZukBBpmAdXQ5wk
uzDJ7+qWtmZp0vbNSe0wk29FUH5Eb0+4VTfNaIn0CIsXXkILUB1s1jrrsAAbDjSIP58XrzgFbDwW
6DxMhhtqlWfnRaiNGZrKDOZRkG/QT+Fw16l4D7VxZed8K/K3ykWMqU8b4a+nWkTYnhAIs0dJhTzE
iKgJte1aRmFV3JGqh34Lq9OW1AKcuPDbifTIPnTWJnAt4PElxEtFEnya6XM0tE7ua9xFuz9/qVN9
6eyayGzfMebJlE/5Zz5ifhrRhDv6uTKtbDeYybqiqA5Kzb9XkiiL2hw2hgjKlcxBh+emcR/BV2AN
X2DvDckGUUW6jVOWAVAr/ch/Yxx6TYiBaJvW0TxL8H4rzIaDM5VBx2Bb+tFFG2ePRN7fRBJjtGNj
RFZknNRwvBtnuAf+eB0N6tKh9bXoAlaeqvE+9Js8Kp5Vyg8FpR6ZW/48klbg9fyJtvCPhNag9rG1
b2/sU/2VERRtBFIBBG40ds6VGHoShC5loxx9dk2QUorfrx0ZNgL9QPIzGhH27jDJeN9HB9GDHpBJ
Ol0KHXZDHz3pY2Ve00Cju51BDLKCOZ+zrVC9GeNjOHG6jNkX8iGLdV+oa+iocE9IVhQlNY7C5Wxx
4k5bJXBVye3kZBuhjjt+fMtgBaCykN4uS4VN2m7BWsq3DtIkIceKqAvPnS+4KdEBgBqQvowCRdfN
XNPgGZ/i7UNTWRFaQ6Gt9apEeapZt74TPxTIkBZWaxuLvmSu5Gv+RSq+ej1DsJu0T6GjrwKH2UzR
7RCyrSr3M8TS5zAID0MI+ylMnFVoyZv5etJ574nB/DxPClVmPTR1fW+07ZNJr4+++UMXmwbdf/6w
pav7iDl/33d7USoa5NERan23CuP+22WgW1eCq0FoJ+mWaiGW9LoiMkV4N8Qhs3yECMgQ28H8KtVu
ymbu6Kh/LuT49Y1j4bVDAUGapSNaYVF73lUbaSZkjbLy3ZDIDCyktQDve5uHzbBlPcf+icVNZ2uE
eM7jFz6bNDfeUJa8MmnBIOijM3fmK/p5gZe466rK5wmakPx8fVZ+cD0Qw52o2DfISXdirNYTPtJF
DGv5rbP4ldGfUgk9Hcq4zBDPq+8FPfa2z+Nil7aESJZFsrMlDDMP0P3KqrBXScxIF75z53AObPIg
Ah7a7IJSkvscKX9rFslV0Fbm3hrnCMBOACEkl0t39l07BJfQMlcEJt3HPsGhzC22zGqYE9b196vY
f/5iMWz++V88/ipLglfDSJ09/Oe9zPn3X/P/+fd7fv0f/7wkuU028pv647u2z/LqMX9uzt/0y1/m
039s3epRPf7yYF2gqxlv2ud6vH1u2kydtgKz6vzO/9MX/+P59Ffux/L5H389PvETQCPG9vxV/fXj
pf3TP/4yXGO2mv3nz5/w4+X5K/zjr+Nj0Tw2r/yX58dG/eMv9O9/I8dHy0fVahYwzqv1/vn0EiuG
v1E10sGabVcsyqy//qOQtYr+8Zet/400W9c9rrfUKp1Z8NnIdn7Jcv9mjeoj4eDqcGrV//WvjXv3
/cr2/Xf7n7y7J23oT5dAOh9zA5YGDMUEGuDn1/UqUH6WkIhxNAIgQhRN0cu3+gXJ2PCU/GkZ6mSW
AbHfGjA4u2Pc4jq3mwHgI2L28tB6fmSspxiLlhtn+9NzOI+rw+leF7fV4eWhJAKzU7WzO71YBJ9J
kij3/TgVB8I3Cxzx3LPme3XbWntiYV6efnnt9Fw2jQCzXl6GqpxuSys91qhtp2XkV/0mtok1J+aK
jJBPXS6NTSa4POKOnajrHVIdvKLl1kj5G+IlEaOAcy/MLp6w6RLd5FblriYYgZB7/b4Ih4GmiLYi
hCA6ZmaM6NF1v3Wqrbae0UX2RZ1j1WxrGCu5w4VuvmkCjyhXP3swYKwuRmuAMqGzv/clQTanfUSj
VFO+tjVYsB1M8l4PfF55OHs4lNZnElR0cqwHqFTQb5gtg1WYWmherjoYyOlL12i2VVkMh9NN5tjF
gphif2HbCkcSfTwkrmKZmAnMk/lGmwwAc6e7jt6Wu4zvLBmZVwH0XEp7/9qM07ZM8/ad7p1u2A61
afT+RpSuPFS0IX66OT2nJPFsfaZ2BYm5uwpBB/hpeUgcTHAyg8VHpHuGlF+zEJn6/hw/onnN4XSj
W7TvJSL6Aa8O4tEyXE8q0/BzRHeDiIeDHJz4MOmb2KiHgxt71QGRxdhH3SEI4nphVqUB98Mih3ai
+m87Xbr1RXOhJz1Kmtza9J4ld8N1qHXiICpgN5ZBAkXRoie0ZCBxkCO7SYmonHOIST/2gK0L/WDP
SVCSvvi6CGL70BtOuywr4wvujovEt4pDILsfN2ab6zsCCpenp+hw+hu/jcCkZTCwwiTID6ebIP7X
PTk63d7IbgE1P3jjHGnFWRVPESKYilrZ3prxjNB5CGvaFR5Hpkha6LayWSQu2aOj1jaHvhSUaOhd
rTTdAszik8ymTPFNsHZYJnGY4TyZCE34/u4yp9myOL3Tbp6H5hOIwJiK5q5L6GXSh7shQMTe0AzQ
10ZnftUaa+QQBeeGfgJMYqL6Q+USpU2a1Lgqy4KczTnYip4ubLZ5dzC55lziIie/7xknNcqNXpZw
lPnaL9+96A32R0BrRgW1NieoIxnWKgaB+eZ073RuOnkvfpymgUMQUVtAdCapzOrE3o61p7ojTk/L
L9xmCham8sWyJzkeEYmAAlIhLQtGvSCSzeiXmQbTLOooCbktAJugLe/dgaQ8atTuwau795kG/jtt
BdmoJI+kabyr5bAZzID1j+p1dCrBdHCzbaNX7t4sivIweV3J8dthnjNDaS590NPzQW4u+wG6k49S
gg0I6nUwL6GJkK5XVef0O0+HDGj0WDxsLHBZwUih5odlPhjrMQ8fc3NQpA6U6mDWUIK1IfyC76Ba
4JmZCI91410HJwzHrMtiIIZP1DXOVmXD1mD/Haz5Jga98P3e6Tm/N7p16iZfT2e/X2FcqqqU0WCS
Yb7uXIB4UEoipq04POI5N6CyjHqtGxDv/Bpi3vdNSrNhV0FvPY1Bp6c8dEwLWzPwNmaPRjv0B4RI
PRTMDM3yIrUTgscKFO47r5ozewt+ztOx8P2uXZFxzuJgJ4ycC0IqPwvSwNYpGWMont+NZFfA0ZgA
IsKwhqnJAonGKSzpJOxojTBCmHo7HtLQIFzFfyeM0lyfduUMAGIqeuyJWlqMTvjeNW8m/BGxhBak
mByu9KwGWPHvMa+I9ONguzhl53HPj8CwBzl6d69mJqcbpUZMS3+jxVBfI3iYdknYt2RFX8atTXsU
5gZTAlzKtUxX+hTD8R9IknWS+kIzgdgQlIe6Tq/bw+meRXV76Wlql7dUb2zJz4FioT5EOsP06WFg
tk+VLtt1FCHfpSEBtZRYUDqL1vOYWgY+pjw79vACjuUG+4A8wHWpDnRBKpT6893Tjfdyz2ySdUAU
LVlohCkPrhI0cWJS0mzcg2Fmyz2W4vw46Vl+RLCYH1uAKmup4ffIldOv3UKF0NUZZoaqTWhn4s4O
5wFFBVFCiO9ysnJx0HVGWBZA7sZO89uiaUH/Yu2rfP+mwCNcT1jFcqnUwUoauffQXbFM51pwem50
SZwTGTzYvGecb3xv3GLX2HuFPhycClHdUnHGbwNRXhcZgQ+xm12iaAOt0g/ToaUvRVcYlHFgg7Rr
UE8HlhOu/dTYY+XBImmH24p3AaY0uyOS3wXxlKmgNDOUwcaFWq8vT79PXiOGPN073URMhLaWNxxs
scwxeKNebW+HcR6J7SsVd+GurWw4OkpZEOpQRFecAqebAun6htzxD62dygNhgcUhmyc7p5tivueX
ebKf7S0eJI908f0F4TIsLFWePddDf02Drr8wYd8AFwLwZJqY4GvjNpE9gFavezRJj61p+rOA7R7i
EOcFHsyt1VOv6zUWIfoI0to21v7oITkUxtbocaU3o0esF5S5of+QORGLdRc1ZgqwOM3IIm1B1Wr0
tkrQQIQTcUprjC+4LHa1Uz3knXufBgMILSIpt340fnGyct1Abuo5GRfTGF8q7CIYDTHIEcaxzcq4
XjqxIKUwvlA9mcmuNYv9rW+N6V5JRED7NjDXQwfhThnx9KEWITmDdrexpiRggK4+uB0IqDj74Kkh
vyKbNbdIByviDH92ElmLfPKumlS/0GPZQR2OPntSVYspEWuL+dO6m1Jqj0W+S7ypW7kDoCtmjLus
smBee3AmQQitWOnM14HHksCOpVaSd6kkMHuF6XE3pMp8V0Xu+7wYD3wy4KTyOoh7yg9qvvoILi2U
ERZFMOhLyviA/oO0pfTZoReYpY2Dnd/HpkhXZdxPG7gsxoeGa5Lf6d9cO58WItO+Kt1yN10G2LBO
iF2fqOJMAbO/wX0yyD5fxELdGwZaWNXS0AxL2CREXK+SiUmGGCZ3jftsLaWizNtw0hnhcSj3QTIT
lUMsmbGefx4a6+M49gamnjxalmS9DIC8XLKqjuPwuXJkdDQdEnHHuGdMIy/d8bxrs7GKvd2P7F4R
PPrU/m2FA8LzEgJIc8LUrHfkRCS3aQzLnupauUEXs7f8MaO8ppN1CtzZJZ2gHJLLwYUzGTBxAH4H
9nFU4Xuzqhr4gxM5YQUUZeUne66qm8LuyJErXGuTQfmJJi/eEmfzqSNdIo4TLnkJ1WuvJuncc2jf
Rnq2srXus98qeyMi/UPvkL6TuLe9U7JElj6ouBzUngN7LiJxo7l0TVSetkXMvYex4rIlUbpou5WH
CQWMr08KxyQ+ZX5/qQm2tLtvwxvCF4+Rq0gP1QFk1FFNfMQYvbd9srbLRt9NLEIXcSzfKcvAaEyw
68ImNXdJgxpoc9x8Rjsyp1OS6lmvHax3HKLee3ei7FhOdPKdjClpU0arktwWq7cI4zY7sp/I8PJG
3OQ1zKrBEU/ETTAQ2uDSbemlW7cL9K2mD+5Kgk4PXIJ2peAsboGq56i5tZQwHeKktuXcuW4FoHzD
ITKXLr4eeOMqCoN3YU+0HyD2Pu/uZO48aVq5LQ2+uN74G+K0yaqTD+FQfAkjxMZT77fLatLEouWH
WZhe9EV6IHa8rv2E9DX7Yij3sauAULBc3vhG+7EWgDpdz0lA6CSbkQiClSGyaCwBa0om2iIf8kNZ
uayZxnm51g0JyQRcNlhiOWUQbE5veLk5venlIbpt/qecp5anJ89e/r98Lo/rS6GVaHWxIGPeI/uU
VY01X3GNYWYqnR6fbuL5lZeHvZX+62WXOeOG/gT44qIm4oHJ3umecvVyH+rhok7dSy1nzXB6+nST
z+96eevLc6d7rtswe/sfX375M3jvfnzYeJd27JuXP6RrTrhHBwECga16eeNPH/DydzoiApku2i4E
pNOmnV6CwtVtg0ztpwRn6VRWD8l8jYvnaXxLeuYqrdFlZafV9unJ083Le16ek+O8un95fPYer4N9
WGjqU4br6qe3nf299LRgOPu/0bxJL8+RVJ9MlB3npcWrW9YKi2xTH0znT39u5vBsUlQppU3ddi17
753hh/2Gtkh16BrKHy83tM5+PKzA/i36AC50fJprdeVcRnl5/fvj11+Dmvfjr5zej7SdMKZZHeGR
OMOcnK1z9UXc6dJYnpbCWZGk/fXp7mR7LCoGkJBDo5gbToE8nO693MSUx396Tq86oku8evfyjtO9
Qptd4A3o3/TX/3D6/689xxkTAzL+97tf3kN36KYs8Q7rmmUcorzjpi6e6VqO67bU/O/StR9Fwl9q
X/8uT/7/EiYlTKbMVBb/5xLmhWzjJn4sHn+pYn7/Xz+qmL7/99wSF7h0AIuA2UPl8KOKSYFTt33o
RpS5dYNX0O79qGJa1t84mSFygawwabAJxG4/qpgmf5BiOG0Bk+I8rn7jf1fFnFUWPxUx0ZBbNvQ7
egyYuzBOn2mHYkhGraQcREohE6w4asTWr8f7akpJL8a/eGKGFEhYt2M9LJ0BpbmZ+VDiiQ8g0OeS
DMnN6DHtFW564RvOuC2qy0G1DqSH/D0e8JWgSrGSNoHaYs5fVsr3t0FZUdQfon1usOq3FcsJyUrB
rD9lUEA3TU1YQVxq1aqtCQOoH/zrJqLr4NXNrBJTi1J+zFxCeYvEoncFWj7pNMIqHC7TWuBdTILU
xAGeJauChlyDFulpq29RlIkFDfVmVeWPVWa3kGXq+xrZy/dga2gMUJ1tpnG05uYO/yLATEX6pNbC
xOr0fQsBPouI4vBYDhDqRZgAMrlFVGSP5ZwYjKiZVd2Yb8bZBjkO1XA0fOTPQLGF31/XY8MaGODC
ICzW0F2/S1zCnP1PkVGXKwFpdGkn8MJ9aVqwsAF15jFE8d4g8DEElCls8ilyeCzkm5kUADR/Ipgr
WPuhxxrKtz+PqWO91ej9/QCxbTrXlNtnggR2o18bvcno1x0oiHJfWuJeV0a3PN1kCOyXjttAWBtb
sZyy9lpv2SgbFO4Uo2U+7cyfzq4f49DPwMqzhhTHKo0AS4fVSOUfledZz9nUDH0I05S6t0Y/LC6L
TxbUo3ontfZdaObvNVE8x3b21h6YT4FfTxEbzJKBy9R3Zm7l2R6YcHkSiOxmSNLjCx3K24IDO0CA
jn93rZRZb0cN1UnSUyMp5yKP1tBrDfAA8jXcPT6fD3/eD3Mj5bctwtiMgokTFjfmmfAfK2jT50WT
gdplRyQFKYeNULCUe7UdpARjOvcpXTtz126SHvuCMG8tSw/EKaPTo3e+DHvx3A2lgN43GVshs+3p
T7lBuh4s01w2QXL35422zqTI86/HkmCWJ8JYcn/z4YecAawbEzZakDQXN+NOJf64Vh1By6zSjBXc
nXhl9dUn16AjXYWch3HATBEpl1zX5hO5gsXWEkpbtCjmXNChEZkYWWCtkcvTpqfsRlFrmVXJFyUB
tmWIZw90LVBYaOMX0TZXlTPvCDN+GjTK8PSWkQRE5q2Jwm3dkv39xjc+a2HO3xj3+ay/oo07t/R/
PXWGNCS/PCUfs1A9KRMZWRJVnG/D/n3kT+YFvs61KAgkxdSfHAybsBhNQ/mXTSTZlb0XbkhoXdQd
DFvPhSWuz/iY1oIxaJLrMYj7riLyMgmu2iDt1mgFGwLIWwIGsuBR4KNYOC0hDNSO9U3htI+VHKZd
raHSlRRzq8BbxqENySR463w5U2LztWckJlIX3NncnoMPMrIYWR9ayV7hcZei7dnl03UdZF+0NgDj
/q0gu7gwSWYcmrHBWenU63rtNeG0EQ2JYHTUVEMOTm6wwnzjJ3lt29g+FKvgXqgLn2lxaOZnlqrd
ZF+NO71OvcOUyY/Sp9FfNe59qXl47DVSI0JGc7PTQTeSt1CELoSErO2WfbcGXMJp3pqfG1Zq9jSS
5hK6NxyWDZaDykdAycLMmOpvwKP8RWHeT2I8OMURAM27KoQqqJm9vpbUElZogt6BPCIlCnpxaZT5
IU7iz7EduG+5xX4fwhxaorORznXBd55jbtIw6ePQLZP95NKlcbLknd1MYqm7wL29iVzjitTzQm17
ZR1FwIOJTvfCqKLbJLfzXRETrPDnX+I3oh7wJR3mrqEzlXFYyJ5NPGg7UEtHGLSPAsG5qk/XeuTa
hFYV+yLz7D09fJAWnX40wQivFDGFEIK1ZZMbb23JfBr+NL7b85bg2uJw8D2QhedWOoKnXa3WOE1V
HCwd+6mJwJvlWdhu4qQnbodxKB1R+k8myupSX0kZlTuaa8Nh7DPimpT3PvPR1kbt5G4c01lLRDB/
3lu/URVP20jbWrhc+RhN5qv0T3Kr1s2a2pUDQ0njXAllkI+MftcW8oNm+s1notmmUCf9Cmzdroy+
eB0Vfqc39Ssnzq+YUD6lCVBSv3xKHZHcDQbJEDSbOkig70wtI+QsxoonhV2Ahsop7Jra+5aY4aUc
zeYyG5jt+XWy0rzyzb1/dlmY974BVsPmygCvSD8/I7vRSOPKUfFet6kGVlQQIxCVx9j3SVVqyJew
5vA7lMo0dyqmFVlL/Z34x4PTSI1ySX9AZe+lifbGOeOczTbmDQOexQ4H+shc/FxV3yE0lVPgIbZC
UOcp/F1NIhOu9eO9o1MvGlglLuN0uoU3SebEbKamx2hu7JpuV5szCQ25sHlE0DVDoO0dEa9kaXl7
2xwNpEPNZiLuC49pdq13ebXBFhGu6EcRAaW5uziL23tr0JGMTon2KAkFcqyuWWajehpSm9SOyWiX
gErRHBCBLZ38pq1khOViTsKSZIRVaJ+WQvb1ReSrp6DLp2PatleFmRrXRcfvCBmlckr16E/UEs0D
uxqbfpTtRIZVRIRiq6VTQuayS/l/7rYGbMjNnw/rE4Hs7NRzOJjBnbJCAtJyNhwzXQ16XOHazmb6
sSN9lqs3loFp4otnreO+s/LuJhCzIyfoik1FPOlmyqty4xpzokRoIkQCvSHSge4G7VsnAro3+vpq
7GS5r2XxTK5stXHt8CHIRLPjfPaXoaidFcA0e9GLPt77ykZ+TLDwptLL67Kr7U9lcE/YUcPK6UI6
WbapJ/ExCSN3RdkQO2KB3mPsLHmYmjmhj0DITCNcI0jn8WE49pR2yrb/9t+EnceS28C2Zb8IEfAJ
TEmAnuWtJogyErxNJNzX90Kpo+9tDd4biCEWWSwSBDLP2WebUSKhcUa87WJghMDFLGszIs4zuZY/
Ejnfwh+biUuhX7AwQYulHx96sldXai+hNlGXHKyWcDQP6VHDfBQKlv/LiTXzHr7ZLe+4x+uh3i1a
nZ3sZWIEAk3hf/6CjH/2Sy6CldyJyzUNqgcv458vSPcr6CEFR0lLewXeKG/zqNIPzQQDeTbmfeb0
YDgMXFqvp5CZqie3QLGE49J9goFiWAjzmmt1sbVym8gDCaXwf3mH/xRZP++QfXzV+K7k+n+bglQz
OYk0mf6thdsRB8MojsNaZ2+HXLwZucwAkufdGIGYFB31T9zWv+aUMlkwhiOSKT7YiyDvZaEB+1/e
HXjBP3vL6g2OVa2HCRFC7X+O3+xJR9pYFBy9zrT3aaqTRKbGX0VGcFdkNvEWodSMOqvHZa4ktczJ
DuVCquDfTS8hEe9/fkNwr/+pBdYDBm0dazaHVoq39k9VWnRkOAytGR0ItDYDx5IEamMKEBjesRoq
7Y2Hdn2SVpc4TZN92fz2C7PBZoXMvpGYE8vCQcJbS9UE6cbiJWe7/k05o84RhudBGrnFLkktzL9J
YBuT1ts5LIuIaLkqBoMExQHvcAWONiR9OORTfNeJlJaKq/rIV3nNJvldN3V2BaBsDpLk58isuc7j
gfEVR3KXxDHBU/5g7d0u/eyyJLlMDnq/vO6G0M+ognGWYS4q7hQVxinxeZ9DF8zS9r50ZtUM5W1m
07Y1+XjoxmdV8FKZX8sdIjpSW/X4wXcX71gnbP4lgjZcGcqUIKto3Fr1Mu2TQf7h64aGnkG6Nmfv
24IaHxZFx4ciE7f3EAVXZGQfdIuYv9JzznVMgrNI7OzJ9N452MnVqsaHSLejnRiTJYj7HHSQBppN
zjMubtM7YVTE40skih1eP/bRx/Y43buxGXhm053ZUH9pYlzuLVJhbAEk4SwMicoxcU7FilzEc5bu
jbp4F4Y2ndNC4aOSltSziCmg6drvZWU71HpAy4ReNbnmXpfJm874G0GcYfc9+IpgpFqR5OgnUbKv
u8h9W8w9ZmL7LkEP3ZfmH6ydzQdVZB9imbEgECTSeNKembOte4jr7d2RXO83FsGb0tDIRMycoxz7
6KZYJ23M3GCMTSPfpEcyvZ+ZBysqm6BLItLqhT+GE9grgistuWvMkghruzpEpo0DqaHMfW9yVS/4
nxwXG/qMpREQmNQCZ3rdDeamupHjxIQLUjxM84mEIsd993qGY1lc1ac59VXgjt5XYjNmq8SYXyj6
0X20Rbcps6l7om0ud67KBb/JyMjQmCtE4OfbpKr7o9uN3yNDmn2sucbWcxrSa6uZPOO6uQW8uNqO
hKsmJCHQORTaeXy2lxZPovWadhcVDK3Roy0hqXEwhQOf2D3bvgQWGqWLQEXsTbu76lmRXHMXhN3M
CIYkpSEwjB79iOPSF0N0ObipfW9aAwl21USdqqY1xk9B455SoiMQSyOfae8Wtf4Jgs8F4pp7vTXO
yUDbiA/l36K7qyKk3GoJWoO0UqTEgrRSg9ybxDzWxWqB0xlhrBEJ0XQONaJQZtgJa9qLKPdgCxav
kYHeXsoo3+Kzmt4VRU8GgGT7sjw8atsUFaoWbVReGLuo1oerb8zGixVxQSbms6nF04sp4aeg4Vk2
JgVToCUJY/khNne1K/d5FEcXpUHkbYh+Lyx4Gfn0OFSzi9PrpcnK6OBrzrJ3J/vW19z4qpdfgz66
TFoiJ5hyP76K9U2n0r81CkFkcU0IrRQGJRhd8i63iLIbkrglmJF4m2baQ1mPb8z5yy2NYG5b45oP
CzHcGZGPnc1wVcuq1WOjJmRJGfE+XYYnuyQCrs6yyzBZ2P5qbOW+nhx66UFDwNdoMKZr5I59aEKT
udfw3zXWD06qw7g3Bq8L7UxNL17T52GULc+5gZmYqDQCEKvu1jN5c3mcRq9Jv5BfqvtEQfrGdfFa
tU1IEFVm6uzLcbFeGpElmO4kw3mw6HLZDdOEkCouq10jneriWl28FWluv2LAgTUDbsXn2cQxoNak
/t5GNiGduXuHFMnGpxdWifTAJwxbHrDNlCFmLUQ2T95XPVoDEYL2mgWAyyWgz0MXG/6jq9lAHXNm
ng0n+9UUPSN2LldKyZtZpCGFBq1/u7zZHUtPy6C4wM4KQ4Tf5QBqQNf4bdat3LWOpY6W1IbbdCFU
rij9+wHnBM6+iSDFnoGqU0EZ8ScjqGbMDZLq4IjkqcQV41ZneB/YqUXkdW81+3y8iuiWr7I4whD7
FP7kAFAazbFQrEODNlg3wCRvBoVM6fQQAlHRXsuK9FDcXhbkIw6ZVjDwLS0gj2FirZfoXAhwOhUj
0tcUWks3flS1/QLFrbrmEGOCoRMt8gI4ZDnx3iDjNz+vOklBXh+08zCfRqhhnrXGQv+yp461Cv36
Nin0vTl35AtXenNdJAx2q4S0ZZFUiG7x1Jg+edqc0PrACNozxmrXJOclQ/rQ4kJD+oV1WgwkanAb
CM91s10RYxZY+h1UCoP0s6V2H2CyG7cJcLgg/GrLlKI4jQtcU5I19KPh16QcQn2A5DiSXFqsgng/
2harXjpttsoBdI1wtNiqqp2vY90Rk9VQQ1vDW6E++hLwho7F2nRefjMlpBplHV9wWhKCUTruFgyq
27FeIAUssnSdYt/WnXOpXDe7kJKBR0s6mrvIsnmZHKlXySbYlrX1mPyhjDTOmj+Hvt52x0yr0bKU
3kViZGlY4oBbDxSShbzFxHxbkFZg0KXX2zw56WJln5SUgBbG3FsInz1tpOoPfgX1y3vyE7oHf+5P
pSYNJPJst7ruOrA1CQejBRUhmm5za5WqO+tutXXTTgujBFkJDG8LUz5SY8dcGDt/8Z4xIf8WKqmu
vo0mpgTkUlmjiOQky56stPMyYsOhDVmo5wmRT5nj0seobe3G021hV/7eh9BSDn9kr2d3+aJhJdmR
Gl0yQ5nzpA0KxFONGPJTJx1zU05LthV4XNiFX+8FMxyyUxXRkyXeTYY+Nkc/60jhGX+N2utUuhNZ
y5jOKwRYXuQ85uvAg3X8yFXgwYyhMnS66LkZt50RaJUQB2nxXDO2cdHDOtpLH1MFzMglh8UHS3I9
x+U61lngSjV7N+8/4A6dJnbiaS5vtdXnis4P2Gn1hyuwBfAIsJ0sBiTSfYkJkwtbSS6osUT3ovVP
eQm5zu01bRtNjLLnKd6pvrmxBAK4jtpp1xn2NrOdR0rqwEzd8aIqDToBKV/zsMD0w/duDqNKfTYx
wVGrImmW1nss0DpNUXHw7PwJWba+0TX1pkYbZjvbwHEsMKkY+nYN8q4g0Myu3GIXagQmzHi9SQOI
Ufs8XYh8XODGdTNy5SlXUchUwDlgt5XicBDq04JrnT4Ezes4NOT2gW4EOHICZcfm07i8maovQ4Rd
6WrVP2yM3La2aGb7cGzn72a08B4pICnZzUs2dgkDN3waIi3baR7lBJYWu5mQVIbo72liYRUjx7Do
5D5LiW4EYW2gVSLdNif4RRM5hqP2ZvfM+d35g94eYTcZgYmk3S6mowdjf5PkeRGoyuyg+MnnhAaO
skKEPG83DLjnxUnziUH9GVs7iZgQmVdNRTJUQHaZu88s+LmyTcqwy/xT5btnZMVbuKLQhSbtNq9C
f2nEVoMMI0QJGUC0HHaVw5sso7uRGOceqfo264sxyBe8qzKQfyw2klsr3k8C1i8puRONk0rEpVjB
IL8xP1LVXNtZKzC4qSHXFV9mNZ/9+EK0G8z9WawnPfFlVG43fdz1bNek75BcA5n2wRXlY+N2B3do
nnvwBmhhgBytT5NuVzddDo+zgoDuxyx8hMe1m6jgchnb7AvaWlCiV1sW9ZyQh4ixDVGjVoQWKtb8
o7uSZ3/JuqzuS88/JCwFgZuTSJqtaKA+mMO+a5LHppsh3EcOZBiLw+u0E+GUS/eL4ogte3DIg0/8
ZzfV2TqNCgsiCCByvRlWjYVXEbKRlhWlynr354Gfp/zc/XvzwxsRgKcwd1cKyUh+Te85Hz/Pc3/Y
Gj9P9Bkf/t/n/NyfWx3zINq4n3t/n7jaf+18nBX/3v2vP7W+9Jh7MSz1JIoOBpRRVROQ07QlX8X/
/8pm35hL+N8vi781/FQLL/L1Y/y8z5///f3Nv3/sv14l9s3HasGYBAoXvPift6E7qU4hj3L8P7/+
z/v7r5f85zn/HLh/D83f11k/YqyqZ18CRs3xNXZo1+1eL4+OlMMtU+HDkMEOGMX04RfqQK2q9pMW
21t0p8tJ64TazwPI/qLXM6PSXttl0sYZxhjGO7yc92ZWjm9lonZJnn4MeXUtOmBQ2Tgwg/pdZ+dW
gObpZewn8r5z5YV6nxO+28Z9aEzDa5xU/lWUpDPpY3SUfVKxtdnQzjHC2VR5I9HMD3f6kkMXjrDz
66IEKnBTXWpm765oLq5XlneWjzWSl4eVRQtGA5KEKCWMjWvqf2Tixw+Z/tmNELjNHKp81REhHPn2
RAj0UlGfa9PyAUvlPicRIka8bOhQKd0UR0nQvsDyWE2zYroWTjYeC4PMmG4ky7Wz7rt5nUOgwth6
E8ENuJ2nhX6oB3IJ2rmglfJ6tUduuE9s9yniXLnq87SF81aH0h4S/KbulKnIDU6qoMJVHwWpYEBu
kfqtaQ9x2NGxEUpsR9tWE4JpFwdNRhrTTTVTqRZ3hf6YAnUH3SK+vEGZkNL8rSXh2brj0eXU2Qjz
u6BmM9EcuH0y7mDwtWGGiIiRW3+FOGFthaml+6lS3RVggrpniNA8azfl1Pq3mndsy/EKrvGhG8O+
1lUQ595EVi99UDIi5xH9c2ZF3gWJ5S7tOHpEbL03hn/nME3ad5kBkltqu2HECoNScdU/ZLBS+/y+
sSISh2JfQFGc7+yCBdWGd5qY9W5wiRitnOJYRSNzLOvVxKIT+SOFSCvymncLnA5p/NLRUd969biL
2xuhR+nFni1nY3DWY47tkatS2tMplnkwLTO8dOEfTRbQXdpMWFzP+nNuYuTkLSRKLGW9aj2Y5Li2
OuUkJxtgD4hFvD2eATjPzN1x1fBYCZPMmUAkUUHKLRV7IOqbYePpGuqgtV50NbJnNaz7g8KsI3QO
cXpojPQ7n6pqV+rWdzRnyX6CdXuAFendJFa+NQbeMTyTJTAFrnSzau74aPJarqxm5so3WqYDaIjf
soDgokUj53KqSNZ2HHVQSRYWY0i6rBlEGmxMJK9HI53Olc+J5bVx9iimb1uX+pFfwi0V3++gVHWI
pdOvYSDftxOf2fLYLUtxwDYfAN+S15ns3SHtwiXu2U7N5cOxqSSrdLwtquiJONRvpkh2JxDbifmY
k3oaJUSdt2URHQbhadvEhvlFaCwD3cixtmioCJ7N6zcywjj1rdSjZnYjUKP21spMtSJHeO/kOSmC
dZh0TATQxrMRwxQlS6YjhwInpmz59HSgs8oIrRISQ2fm1U4vxKspiYufCoAkxnRPUub363hgVuPE
ru2mOwuXtlzG5Dh/6lYSgZpqd90CryUpY/Lf8ccmo7KyMX0l5SeNh9uukPO2MDHG8PTGOLSt86tS
gkXDJiDacGKM7FI4I+ZYKuxn+jcjT869MKa9ssjNJfuIkvnRbMZ9+kdFeBdNk3sasJCC9Gr84QQc
EQYV1BCZ/WKIcRdR5++j3i5DpQmMJi0Tb1qY8ZFlcgJCRUmKYltZAPy0yVjjzgbwnEl6V/FJjTH1
cXquC/u0uJhypb2PBwf9S2x2D34FR5IFA14/7PY8ffF13CNMJEtSj7J9mhlXqLr7YTFPpu2DotrD
0ZlTjHW1bstMMQ5EG5HIrdnlvvt2UsQftUcR6gC0VJlJMHVpiVCVwxNuqrdWm/0pNe/e6zHP7SN7
wvzGDtMHWbbtrmgx/a7n4r7MSyLETT1kWGAJ47vH/yCUfX8p4/bVn0uoxzFsAKTTT82iR/uszLxA
G8HA/ah30fU1EB8xNhT1Qj1D8lBnAyYYfega/Jl8lvUdjLX4quk3qZ69YEPPdMIaPyJoE+h84GLP
amZ0vcQvWW7/NlscC8npbaiL3FNWUVLIwhQPVp/sBNlv2ICFTiusi+QKSDrtU2asD6N407qKhqUz
6+vQoy9wHKxz1Ulvf+Gq224tMxpY/OZjLLU7vU0xGDSQhuYR0NwiSKoSzM6SqFN7rfJeknhKz61e
vrsUem2vmztTCUr4CLhsnNynZRkPRmS5G8kVmi8trBdI4XVak8Xij/SzJXPSOpsOeoakoegxF1ER
/oNQenOrHw6qqK+pcn4pANyd3yOAmAV2g9HbYPTpGeHLb3fiucpKtktNk5hG/lY2WUv9DS7spZyZ
CSEExA6T1Q4hrzmU5o5c0piwj1nfjUpWu0Gc+qitENckdUCZ33oNcB4uGZcxWsaNgaNjGLX9g+mC
abR28STVTnM1IpBYPWlVU8zFhu5Y4O9w7pK1xZPSPPV1j9k1fb2n8mmrGmcILXfQ96lNxc9WddIl
RiNZiueD1qH4zCoRaPpQHJw+/kO08xGiithTirAsj0y2FwQzm7i31VYHTdysCNVo42ri12ycejKf
p6w81PFwbKphY0/lhoUTHb8bYDsoAydPnyOATDzRJ2+LEvjOtOenqhoAha103NU6aB7L94jNhdYO
+VbE1kmTSbEZsOvsXL8PndLGVxeF3bBepIgoipC/OEcZkei4XIK3EcNNeG+eJSUHFhssZWjUNLOZ
hroRO2HpgIAAVnSMYTYVY7pLG/9G/YL6uBMklptNGoIJPWQYfeyV0cyBmB6X2qq+wcWLFrc7aBZo
FhnQvsZ5/KpsUm6zTFIcGe1ZmxijV0hFFmd11S72TuQvtwWS4xaB7pmL6NupY4+5SG6dZuRY6ANN
DEfLJIxiqMjTYL7FRrrzTvFS2ge6HYA60kxLOU2EDTY3qe9kN61wjx3SPeRd/riTQq+ObmvtvOzQ
N0N2CmjciE8sdXH2zew6Ew53mPX5YYr2sOe0EHOMvZt1A+1Mwibxy6RH2OBa3swcHkPhKqIxEur9
Iegs1SDHsF9af3yYa/nSJoyzEe+8KhKcd9pyq+wIYZTZX/WEksQmnBMK31mPrTtNdhyBUWDSn9y6
XP6kJrs3WLRieOa0UeCteKeUr+QfTaxsIrDRVm1ZSfSgpR/jHDGmbT8toSMhrQmDbBgjvtRT/8Sc
gGgdzS8DcP+Hxbjru3KlbMJ4ansMBu05CoaMt6MaQaYNyWuassNhGii5/GUtxdubSG+SK7LYB2UM
YJ81eCSTd0O7nXr/sVyl4VWaqRPQLaB0lbpxmDWgKX9/qAbG6x3kIFPUDJYKbGFKTWvYYhvrOTaZ
UamYgFQiGkwmMiNKyaWuAmXXcNZ9mvmDm4iwXoXRPzciRhJmJ5ROqzL458aNFnzahIX4WyGhE+sN
nqsnsSAzlri5bWqFVWltYcNbCfM0IstFNod6ux9leh7dZ1SOzAm0YnmHnYsSVImDsSo+m6mDgWbV
FzLmu9PPjYY92d//sV0hvAIQ2v78LIceN7XZKV9V732CWjxd/4dNDkNUY4z7fW04R1vO7SkGljqN
P5/wP/ctVYpgjlFixwQIq7OjsmgzNITVYS1TnxDr1BzmleVujX0GwcOLX828iEIgoTlrouPP36ys
RPLY//vzKeibLCOfCD53PAFZZ+XGr5Zupxbt0V5Vs/KdQTMq0PXxnydNyNTCiXSWzWJFLNC91Dyi
Akd8Zipn6zb0H7HQG0JckEt6VVKxK4JGdMM8b7TEIfkurbZVi/KoSjkZK31AdlRRVnAGoF3W15tc
lsVpufHWD1XaER9nQVSeNmS5+yiD9sBBh78Prv07XySDwulz8ayGGZiDqhGBZ8znLPkkDLvvp7X/
/LnJ2CqCCdhqg2Voy+AKPUOZZQFs35vMLeGgNn0WUMVhYRTXHeY43OT46CK71b3+0GVLUPaziW6S
anvUPPM9d5b+SNLUAS63cxJ5/NG6rRZaFedv3+NSNef96ecGPDswlKBUHhEZz0XkgWigO/158Od/
xXq38xomKavxGGYAoC3azCa+YmtimF5kgTwONnNsrAiOmSBWU8+1i/exvvTv7HHvrIBfFd7NrgeJ
ZiiwXBAmdIFcoMnW/8Q1P16G8b7wznmkv9gFGUbgGqC8+stCX7uBsnpnTtarYRovzoDCs4+GrV+6
D1E67OZlSoDO1ZGa+HcdUzf/ih311paMQ7HMSBgjVLdCG+9hYL5ILKSh6zxPLhUIolB0uPxto+0D
rf0Utv0B+fJ+6lyazUaftnCWjqVXnTVA/q03ApmbJupfq4fATmlG7hDS3aGkZGRVqk+1mC95stDU
rT/6z40Ej2LooJJjNfebn58Xom33WkbPvj72z1PTYj35fl7y52Fd9SLsJvv1n+cN/qqq//nhz/MW
6Xg7vbWvhKYwFapK7HJnq9gyavjTOuPVLmC7tH76FjHEC9ZI17KZtWdBBYA7pd+fhk4PPO1cZrg2
d0iAQ7fQr1NUulvmgng3e7dR524gWZgE5CBpH2O+kHJEyjdED7a1TsIcbRfnCFgsndXN4iHpMdoY
0paxcd+IRy45Q/+jhrq/baZtWk0jDprdlYyT6OKKE+mmReARgzr7Q/ZglXVGRU9xU9V5dsKK4DzJ
crpxCITcdit2h1cvc4ym/2yhee5rKJ+tWR4AEsyDhucibb+gpmv3jmOz3PUki8JRDnC9WUJXGY9G
1k4HW8UU3RF7sUeNMbNd7y33xur8w5S0kkTJYt9KvT8lkXnsnEQESPXw2famQ0LLQqkI4zqBZL4H
iaTX740/Qkxco/YcyJxJUmZlbyiagGjsJRTs+fP4qhvecBJ1/mGkRb/DfuZLFt5VuPK+b4s7t4+/
baciyjXRgji+NGzlz2Nu7vVcOkc8NbajTvE7y33veMORdva57DyT2TCDOsIavmvpvbSmFe/adRAg
a3HD1fGc+gl8AwPJcGl5O69PPjM5vrHa8xHrI4FQ9BJJ8kSk7J1wIDkx71+wOd+WOddZPza7oW5H
Zi6L2kP5+q1902eNWHy4T4YbjyEkVBGgnXhCcdKfHHtetlqPpaobiz9NPUZ7uVyjSkJb66wTc8wS
xzAhu2jn5MujTbNSOiay6/LVcu0vUWGE54ALkqyezuHKhe6Zxk6C92NF6cqlarBbZoikhqjZp115
B9RLlUtzbiXhqJkHJdWlwlBt52gVS4SNiZme3iGq+iWs5G6Mh7sMMgBOFGoz2pgdRFHcQRprga5z
EiD0kORzOs2wzd3z3Li3i8XwKodJYqL7BkCanmKDIXDVJd/aasRutdoZl1WISeo6ldO7nVOuJtZ4
l9fivnPBKnrnQR+H16QY3qokuQpnOmRg9k7W+JtsLn95Av7ZMpAurXFZ2GN9IdL0g28f3bId37tF
8kWttWydKjmac35hoSd+0P12ZX1R7vh7MuzfipE8C/THVEBok87I7ETdLVXZbY0eB1jkARdRzp+l
9P40EM0biAR+1+lcncadJb/hwHwOBl5sT72SGfAOC+XS1l+zjmvmlPyevBzwjET5bTxlN0lpvefL
CgWYzCzk8DL75kRPlEEW8GIuUWxAW+xjILi/c16mYaZj/UPBfTPH+kvvuUmQwRMGh9d37fo68EU6
inpE3POUny2vezQ8VA+SaSLQSbl1SMfZwNVZaYCCWg9rT70ymd2iFyhMQiCFxZCeN55LvQl0e3zK
2r7ZV0vFqL8l96d/7wsdC9r5NfXyPFRsq6WBDwzSSf/cTSbhOM2m1xyMA612b5DvtMGDcZrgkBvV
6AejMd1YA4pzCAbZrPL90LUXd2KwQXN9m8Qmu/pts8qG7Pa5A+R1Y+fSz2BXYl2zTIz44ig56om9
cZlJAa3ZX6MODcfM2mD2jCQwY0Xtq6snT2YPI/a9Lcjr1DA+UbhMVBrQL0oeVitOwMyggOWDHbQO
q5N0WHnCx2yU98rSPiLfe+AIz1Qi7O3D3Ryz9GDars1uoJLopKn+VuXRCfPRAwJ+GgYTp6PxBYCJ
cNc/kJ8r5TMhEPlDXc+PQ7+8NgTObnyjOA1pecGLmJADvp7Bgf9oAGAZ2IjRwBXWvZUjURG9/4ma
QG7TQSXbhEgCmeowapxh21Sp3BNPC8tVQiX5iOHSbfwh+rWM+hBi3FEWXJWJdudEP5ZDEGqYVyrr
E2iCvB10SnbUfPU9NqrgOlkjXbqM3wQd6NvOjZhdCWev9fIlSd1nphaAaAoEOS3G3zgwsWca3r2e
xnvVvpNZOW3psm5Ihr1mxvLl4b8w4ffiMSmEEBdGGKpQNFQvGgHphFE3X6vMfKD2Y+Pp2t3gRcZO
AuxvZ5/21JZvDJPs7Zh5zQGpAjKvYYDXZupUD9N8NM3hO+rpX3K13HWu3m+ipMQKEeGYN1V/dGDR
NX2OtISIixI2AV4dO9rkp0V+aSmyI5UTbGj2/dnAwWPD5B78qHwsOwPhWAuprU4KhZSBErgcPuZY
pNfU717jypAbV+r+bQyaumGW/GkwFDigfkrDtKzLI1k3W1tjEAExoQw0lG7BonE8s8hYYIMCgS6m
dakXcFZdzG0wJPqNv9Lo9SY6xZ5z402u/djOj9aQw9SroVcYsPGcqM+YU7ghn3L1YwVeUsL9iihq
zu0iOcQjWhEVjftFxe3BohHDDiLFxsvCIyNqoK/XBN7gJKAbjJ/ln9wYD4UP7SnNS9ZX02xImuD5
Swe1qlJlf0p7z97h19BuHcN/iryieeyzHAjFlsOecjMNfaUAoPs8PVfOfN8yz7v4di8ubtqaO7Ql
WOLj8XAxSr8JYsO8+mbxGQ9iuUToKI4TM7HRF+1FrTdenWLdYPD1ot1zMSOiCJmn4owlqbfXm6U6
pxYNYp6vyBJsyVNXKKT+3fw0F6VxAD+7xfPchxHJjUcml2aWQdk6/j53xHxKpQUnCFg/dnEHnxWb
qGGr1UJEgo+xldz83BgzzD3Nh2lOGLbH4N7d+OOqSoT0uTF6/xIVEVwRd1qthcrkMMD6NcmQvkxs
htsG60scdqZ5OympP1KrDo/i2CT68ug5OPkUOPieXVWTu9Az/RpwnnnqjancoYqgSswyc+9lnHJx
72j3Vv0cq1rc/dxxY2PeGesMH5McslmccY1ngVJgmzC6cymXm2RJ2FddqplGt9jpeg6Pa1aElg/V
b2n36d4yO/dSLCirjC49YGYqt24rl62eQP4REa6eYoI2pyItdHNkEQVI8NYWox0uo9nvTZN2r88W
dzMOuCTMvsZwvex5tYHB8FIz5Z91MBfC1SdvP5LT8sirkI/QEzzTMunOWiOwB4MMqGqYtu7o8pr7
KE2NC9Y+8PzMHDIjEVJ8yRPWpQTpnLVkOS6z0g/RYB01H4lRQjlRZKQ1qAkj5849ZH770C9k2+ep
sUtWnSUiOoYYi3adOkcFXkLt7iqYd9Bj+oDLzGZJjQ7aRHKM47UzhNGwb9mZUskvW3q8czlk+8YF
iNfIDwKjIB90HGBfQB5ARGnjLgahUlqSWlGc8DO6q4fsaAD8UUFpEvXSi6fTe/wIelVDpKkey+24
0PmNlkKfxwYa2h4JbHZM0srYXeOpFdcE6/z90ne3zWJfFllWu0l07/mgffv2aMMlLTcqXuktdUFD
UHIg4OvQukb5uagQH1MElhtvYoVZ1Kc9zzfLUD3W1YDNrT9FG3xmvCChhrNqts0KUUsqtNDp4jT0
yjneFIP9J48wTupB86A4TTcii87rv8Vh983EuI1av31NIIkx1ky6sTh7kfnUzOl8640a3Sfrv9V4
G/wr3rWifqiltpmMOILIksPwwr+JzTUB86y9ANsSFsraNgMIUFttrhbmxsoOBi/+LDIJodaagQbm
erlm6VdROf6RZh8A1ZWSRQrTIbuChplGiNA017nmVUtH3CHJjn1AsC4/AbxKuFpZv2LNBiuozozM
fUUlk9318fjWRpQfiVKHKqZhW8bs4mcSg7LSxpxGrZJpIod8SibXIMAuzi0ib6c+OVgTnXVW4jSj
ynhntmN0styCq1Iv+gfLMA+Z/R3lfkIN/n/YO4/lyJFsTT8R2qDFNoBQJIMM6mRsYElmEhpwhwae
/n4eVdeyp9rG2mY/i8rKJEMC7seP+AWIawR16Wnm6XlwRu0YM5PuE0OGzPThKaXGbZfPfoT3CwCs
cqy2FT1Ctcb17WDRGl6DQt4uvbGTNQfGMvvHdBDtUYd8lTs2w55xfSyN8pzKysV1qkvIORA9qh2h
bYrZe+A8fNVn8cEW0o+pBtbTX9vg6CkNtoZOnmk2byZTqL079J+4EKO352RPoIoV22S+W3L75A6Z
TxVMftHV01tbYOXgTqBOmHnMLs1ZNxG8Vj+Gbs6EZF0vcmwH2orOXadDH7AFFZWJzOqGKXIMlTK/
YX1l9PLE2WnXEIEvyD+egH1e28dhBUqTPNZitOGPO7e+0EIH0DJTCee9BBFhOaMPw2SE0F3bn8Zq
aLu68OmhM5HYZrOI4qD/vFLjr1esqnu06LKHFGJS3EELXV+Fc8B1bdoI37vtuLRR3SLF3NikiKWB
9HVBZgXCHPZn5jEPb2lS+HZ+1wXO4zgsZEyKTnwl++lT79y6LHDMfGel9eOsBwdE/72wn66PavsW
hGYApxWZAsDeqFXuxrQDAZUqxWkfmRGnB4hg+nsPY7g9NAyygty/N6yuiQJpb6Rd5yek5jeDRC9O
FL4RBoDjTk3QWTwXeYFe7q7UTD3REO6rXqj1mZmtCA+n8W1hFCSbsGma4jOdEv1guDSDu9XYYsf5
WSPeSWGhp39x7Y0RT6yJAW6tJMljdgA6WtSda1/vU5Tf7TSslJQABHBImsD0NNuBs3CxxATNG9jo
tlmUAikDTr+GPJd4HyXNuJAK8yW3ecnSEmOYyPhYYnQWgYu6wT7IQF8seBlcMLNZ+WLLmbcuoBrT
MznYYjwjZ9ghncLTr37TcYv0VxAPm+sjPRSS/gqphSOrMLHjj3yMX5J+IdIxQwK+RrU7LGWErva3
NY5oqskaldiVCU0BgbqFGgLOKlyBGGnS/EU8VRS24mwIenHmVFsbw+c9CplHaQoUYjKbKMvHu8yx
fnoG8QgvkvsmJaPWcU9KTOJ8yvwYOCN7wXnQJpubZDpPkkWy8Kn8TnuZSzjlIl8++oFazBVMfbSM
m20LfZsuOYmRBsqs6yJ1ZRhG5hvuOyOJWcNIDoQHDc69B7jQqko/Goz083qerNI7ont/XPLzaDpf
qaB0EAFPubbv0JGhIEw/Z3LJuR5/pCv3zmg0DaZmDR0aEErG7bs38wfbsOq9K+bqNg9yAw/jZdcN
/byrUopc3ySd98tJe3XTfr6ZDPsgdf1+7dzu1MqhPzXM3CtmpkevqOejyoHdcpLn0iJoZov9MSST
fR5JI/XZbCH8lVvNMsdz0asJzxoxa6sjFPbyQz24HwhPlbfXP7RxuKSplqCGJpxt2WR3WjLoiAni
aRcZFCG39eq9pxOqesBGzNMy69khXmGCE0efGLaP+9XUn4TTuztiiXNrDfEtYBTyobmLBCX+Qfry
EmBRHsrOwKSaJdov2nZyOSTVotKVrEM62D80j2Fi3qvrR3vtxllgpilNU5smKN/ybg6ODHsCdBip
Zufe2wBw0o+9f/BkGexp8qMdD74vBOcXKWuc41LAeLrCbo1htEIDeSpt4O6RGIybgDRhUpWa2ZrJ
FqM3mIuM/tiIybHRsx/5CBK08GAzkD8+OoW49+YEStkatbB7cKgCbdpmrKVJu2/IZIA4kDSVbvFs
904NDOf3VaHdRZiM03CG7wV2iM8mFlz65FZO7lsvkE5nRr7uEtA9dSffWjLjUM7EoGsgor3SIK5g
BRvRcRzHpeaw2T/XWlWjg0ftn2G3Ldn9HnMJZvckt3IjsaHYgIw4Vh5Tfzpr49arHiodyZIpXuRB
RyWCTBG8iGmD6MgW8r2AaDx047uhQbhG65j8F8svjfLQ6EXYlwibKm/EZuRQvV4n1/2hTWDTbAPO
vAlj6PqBsWBZNwnZlj4lryuJYETqylmPBopRoSfEEH2XsgQAphi/se+aI/ZkpDU2bKwBsIQ/xSSt
M41MWHV0FNirme5AT6xzegYELNMg1BTAffp+HMh6GDqkgpmpd0QU1Isykd60XvqpyP89juRVzWoC
SAvY29Aic1G0c398Toz+bWFZwVFCSeXvJai3DL1zON+JPbwY0VgQsYqF+Fjv2lreIwLH+egfMyP9
AYu+i+oJIhqqEKQlPKjpvf1SOZS+cRuE9NZ+6xDY6Zb5EYqhxN579HaJye50onWNcChyMGEG8tNJ
AJmAD+g2qu0d+lBdjOqJOv5eSyAIegaAORWvxm43AooAs08k7zBToI+dIUBCygdBhFalmX8G3XK6
ttShkSCmSBUPTKKhBZcvkWa7d57qUxLa110slMpFUZ2FN5wygsxGqz57Y5DQiPk2Qq+2a20z618P
VdylkUP7fKOp+/hXTBymG80opl0w5Z8oYKahtCDLlEi4mqOFRwUACmcKsBxjt/vLAzVJei+ZQiE2
PCzv45hK2CJNgmpjsrxXcA71yVftjOF3RkPngPOjfvYb/fc8PydBY15oVIB4xqPuLrPd/OBYaxsm
kNUjnFy/Gl0vbxrZHDPMb0/WPB6rkeIvMGzzNJLjVOUKzrpZ4n3gBuyTGIWUGvgm2H6Ws0DyYCMx
hEOXpIyytsPTRKs/ndpAwKNkP6oV0hrDVx8sr+h2ntAUuJ8a5EDidkTNkXNXb+0jvW+KnMFgrEef
eVKrx9ElQYosUVdeDXNQWJuYoGKVGv6YJTvOTvzLivatV8Jzdu3iXcVD9gmoA28r0uwz9eKXppCP
2Mn+6Jf0V1m6h3SqiWq5M2zoaoSAZrBtcb1nSXptTXQIrUx19kvSXVttIjnzRl1DY291FBUSwctE
pCFUX5a3IO2Ad4vo5ULzTSciB/g0RaV3uB7YeO5ZunkLaS7fJAnyjDkDjyG/HW/N1v8Uun8s7AB2
oHlMjQx6Vi++4s5nzbK49MF5mX3m5HYVwmeug2rZKFd2F//NzVpz+PojS9tmkMLhh1E4ZGq8v4KD
2rsmRr27io8za/7L3BPuWh2VSk3r7/ErJFSpdAIPzp0tYSv7zUOMq3qo17ClO1rdTmLfN+DwNtdP
3mLCAWB8eZC+9jzgW8E4HvobWYRYg3tTcYOXlYPA8qBv9gFBDqs6e8bzuWD5X4WortslyYMNBImT
Bnaa3iL3N4GEMAx5HjqCsBQDjoew8eaqH7Mf5s3YWhHEEqID/NoIjVjZGEG4LPa9JpE8XW2vJYDp
8XemLHXUz/UFqBWpqx+VI1AhIEMtVqe07ZiYLid7igdUFHkv9diOAIc80qZJBJo5qtwRnm6GpsVO
GrITjCjVpefQSeuu2PgWmpYm7ZBaY1riEmzFwKLw4TSVbsvNqzjDhqr8NCvrpi186GNKJyvPcPj1
6CjGiQLYIS9L7ZQvSFwr41SyQVXbV9p6KhrnyxFUKnHF+ZzSgvZSEexLTXe3ZD5vYxBvtZbijtWP
Qi6UgSs11+9jBuim6hTO9TYuko3sKMWrkhTB84PIQ/yI4Q6EDNwjMdRysLVjyXKKt6pdkQJwoxRQ
xyaLo4GTvu6haGjbVcI+K2Bt1PLScOe2eRG8YiMVGZn2mHUIKGEly9TUHigZUd6K0TjcGzLji3bd
sz0Nb72qssrWu+1Ha4FBwTHt64zL0+mcw+2OyjX7nEw2fWu7+yFYqdgK0loJiwMCUntIgPiDsVyB
lKwBLWO1HqerPlIz2nza72vshktHo8EAwT43h7GvF/JGbtlsWc++FPm9t9i/y+oTGbP5B2NQffHu
YNEBxC/B9MJkPlpFttxIoy1gP9tB5Hi5CIE1FA85vYewzJHh524jXYRzbmI0/jPjnLCeUjPiJXYQ
hYEHwb4z2EFHOy+3UzC/FsOSRtjGAcJZOkb8+OqGNA+nCEjPVp+M+KStRCzTW158C0wUmx+2xsho
RQbrYey6s8FnvM09gGwLOrR2hiFnuzx0dLxWcEt+HuO4Z7RHAS0HHI67RxcX/JpATwPNCCPLCqim
QbvrrYEzNiEBgtzQ4NdUI7or+zOyR5BaEDl+MiyQNw3hGyINpru2OeSnjgo+tGji1Zpen2eqxacV
AOcAnuQvSZ//r074XwxWTMQDUWv4v6sTnn62S/mz/vXv4oR/P+lvcULPQYHQ83SOF1vXcS9HW+Fv
cUIv+BcIfYDmDsJBvmGi2vK/2oTBvxge4fvlo47ocoD/m8OK9y+ldWWgc+jZnu7p1v+TNuF/aE9A
sEPczEcXI8Cx9Z8KQbU+IJKUFutBrMMU4eeM+5bdYRavc+RSXTYzIyngQk54BYyNM92qsvD8jS/p
AS3uL5j/d3TjwUh6+X+TnfiHBBsXR/dQT6CrzddEz+wfKgp9GaQ9O3A5aN1wYwIM2VijgSJej3Jo
z8jNrlryWwy4q5FmGZMl4ZK+/dv9PP+lk/LvenjqLvyf6hJcHSXKhwWOaxv/4ZDXO50+SiedD0uP
JLE+LoDIBQD3RXBRyFsExI0qse7BZPz+zCmGtw4M2432rhd8xDKeOPuN54Yzl062TV6eVeSd5aXs
L7Ym4pBODCknVhr/RRbDdJz//OgGYj9K+AdyKTf4n4JGA+KS4+L15JEeja3hffRQPscN6lDGSRXm
MwMdv8puOff0KEH6LELOfnTXj0znW/ZaecaNbQyv13otRmhlOf4lLthd3u9QOOTk1lS9job+Mptp
e5Oh6RCO8QcXyQI51t96NW+DzsUjQMfpIEZOtRmJyUQnAa8GE8Kj9LNDhmbkZj0YIGDgWUIg1618
2SxNDhC8xHfKF09MKUyUeIxi564oyqb5tF3wJAiDBDlvfQUFjA5lXZxmGAGxXhHBY7hrxkjrgaQr
hAmD+ZiDLPggnpNEO2NTIUDA8Ziyoigw624LwcOHsG0eipYvDwaLPnQpLp5oYCQ4MvLGCqA3bbh+
hUHmBNONi84ADUV1JdWjW0bzbn4WQeXxmCHb5xoYjwIyf9jZoHyMIrkVnrU1ND0gn3B9xN5/JLWX
HdKUs7SMbbIkM/kOkiY/omtN48l30r0ZDxd6Hj8an4xPqgUem6D9yqzWN1pAYhvk4jKBs95UBRRC
8VXqdhFZuV/A/EgwTnAeeDoSADYDX0m7OQJ4gMMdaDsXXBz6W29AbyQyCtohDuix24115+XITHar
OEuochuNNHuD6fW+DiCq42iQh90FAomV+g+2jaCU7JY9yBRdDbtIEhnKFz0MhE6A2vY0n6UU87o0
H5cYeZPrLlWYM41cF7bUGY/CC0n+i7QZTvne9N65+QV0xb0AlKcFxaUl0bZAMOBzQa9PFcgyBRrj
kdIqthQohgN9SPZkm9xOo4vwIQSH2crfZ6e4XH9TGdymcZp2s2M/L5J7HgxVOKwYnnbFam4LGMhj
OrbM97R2U0/dq613U0QD+w1RYYAvcblTHnmFXTcgozA8kFw7T7Ct5Zp+eyK5w8/iFSVJCDYOY/ZB
aSf7AUOcNtsVPoLTJomR1+MWrsELAbsRtmgQbcB03scGC5E6G28ZVN2RSkKfvdaxu6pnUikG7iPt
7es3SDIPU7Z6IXOjPE4CVmreOmzMMTsX6r6vDGGAdh/sdrqz8gk2bFWGmoGwc8KtawqsjjssPQVh
qdVQpZmg9Me0J7TUO9Z0b6MY+dOadIREWpw7qqot0jtR4MQnaIFcYd+uI7uQ26FRC2P0EuinNiSW
pKI+a5sycqaVJuqCpptu1uGcjg9rFvibbubxyXZYVrk3PUfsYukzHtGWh3Et33LHcG7Myfo0DSgQ
KFEzhqma17Z1QyLH72SgbYuFigWqYnqrFwczE82BnbCCLtQbsc3RcKGsZvVmSOGCIK1e+2qCY4AS
zxYThEMLBgr5wYBb6oM8uIbxRqcw6Ogh79CIgekK0Ac5FWY+TGI23GYvTabNNfhJzOfpr5iYMr2h
OPg1OCjWlLZ/10py39YIvb7cOcHwNqjWgp+DorreGzGwPpqgvCzQRCJEoxsrB8Vm4mw5sEmmTJVa
CcdE6jI5MIRxwsXms604IqB4mVvcGuk+C7pnAH6i/GH0pj7Me45fu2BrX+/I0BOYpwlLsFn77czp
UzsTIxYwt77Np57LvAqzg2/AjS8V26mOcbkxGbnOJa+eTsW+qmLmetwjhO2/r/m717us456LIpqK
MWEbzc3riv2lTYd+nYoLiCsBFpI3IkthR2N5MsCRkSz2falnb50vYU1xvFyXCWeDCXUxeVrNLoNp
xdYYmQcZwc8ck81GJj+uS2SdiGalnnx3DR1wcKc00hLU+KmcvewpnfiEnqjpsbbFbjKKb1PnABId
h8eQz/PGMAu2uFE+OA7tRAw4tl3CeGBWmYLlgrhpo6IJ0PQa6UiYOKmD94DKMEVatUS9YX4lFoOS
NUO6XK19VHIIBHbZ8B34nr4+88seQsNkv3elMXMqxMfrwowxUUPns/iGX6yD3au3mKkVu2btPlE7
xPHYVGZKw/N1FVkBYQXT4Z9WWjy0rb/1oE2C7ud2SrXAu4KS0V6ru4UeIA0AQGcunE4QCehCtaxt
SAkVE8vmYpYBjhVJsWtH90OZ76Iq4CBBofZ5Cxq5wn9ZXzCNk5hZXH8nKiDUifyqUy9AWKmkY5th
zgZ9yK8IxWtJbyHgmmr4oYTVKAVzqjdXvfPSCLytiofKqi+CYxXbmoUmYvwy6twVp9IgNNBkUbzV
Dl4cp6FQB0cwyl1frvRKE86dnCGIAZ/BsGtqtzz/Zcc8ZhTytePaxr7Vht5QiK10+GdvQkTg6HNT
tIqg6dLv7/SQrll0PbFRMS4iDLB+52m360C/0qrIaFBU1g4xmteRb88ouLpc8wBtZt3POsck9wTi
m0m8r8G+KdyTR8vKmt97yaGSFxYbviu+CzF8CNs7Vw7jw6a/W2Dc5wbRZc2L73p+wawVNJqML3BR
iImeUKnz3djMSGXYxOTA3VcJI/NBEMjMtTrW+hKmZC2RumZABH5CXTxcv4gmtoWkUVpqnEKrTiIt
W1RfwhnppPDvbcE1zUwTZW6Jx03Hxf0rBTEyuOWS8i8gjomOZdH7UCWEG+Dg+QB/de+icc3Uw98k
k1TIsTdEu2Y2NPTIewvlgEyAA0RilkR2dpwQ19GDDRjwClho8T/aKCxHQ8swdopTC1xQar8oSjAc
LtkqaBsVe1Q5bwUamZQN83tS0ioRKqwaKUdsIbg6bSMuQUK0kxZPNO9BSYL1T1fiGdeiG3RMZioQ
740R5yFyW/AYyK8sh+Z8Pt+kmAbRcWLLmhBoktyR0LQVei7hxWxv+ZX48DJdm0DaU4qEJGJOCPzl
d4Cnk5JqOsBFYwSAm1Toh/oK+t80ynmb2NpbM5Xfns/R6gSsnybTwFsF39QbO0cEadRyBC+1+aNv
D96yVhvdSx67tAPhorfLflV5/Gx3u6ov0bRF89ha+JJ1kxzSYTl2JlFZczw3KvRm1y/wjCquZ5ES
QMclw126SB4aV683ZsWCqbvqqxuGJ1PSlZYZ29zyuK65804Tzh+t9d4cPjoVb/PcQLez8UJ7Hpb9
ML0VAwMhOX7HJVtntSUj/BkaiE9MSs3+oSfRA9iZfvvq/asR+BOIf1efELVwq/PQlpc8r89C+yzn
TIZmHDw0+fUcxRYmSfWDR5sNJ41LOTAtrBvOIa1FwSVPAfw1urmtBvAOGfpd9qzvEgSMNp1V4eje
kCJiknZdfsFo4wWtRVUDTGmVP6s12bIpmUyz06/5XDNX52salJkfJZ2X8BqMc8N/ueYg1yCedxyu
Rq4/xhZM3qEwyHuKFr/iGHnE8nsYutegrTjhDLaIVfsvosrOc91dcvxwXHM/ejNKOa8WDJ5kJc0I
Ek7nSslYxF3xdc19PRe5rljjDLcA4I/k4IgLNQfigYBHWH7rgnWvEu6yKz4CyhvQZqSQrh7fZEP2
nRnFBcYk8dKtHtF4An7YhY19YyztGV4K5mcL559PpQ2bDQvporcxyCkuqwr/a4EWr2TAxXlEtuG3
4A6ND6YllBbteEg751JUHKT24j6XQfFY51zrMSsvTNwAmbShZana3QiZMbwMGaPf2iJG9ig9L87l
ejqu6AxRwA33sAVuJCk4BUXWR7lztu3ykqGcsGm89RcJCvQ9VnNZxS+YS5MM8t3nKb0LgGszLOA8
qejeJR2bqsm/r713yNy0YQuUN/hChjoCAqRD6HyQBMi7lv7rrJL/JHN+mvXvISNIIJJ0W5fmGWtU
rfh9Xft03zBOijOcetQjSiRcyJXDcSCLqYfuuZLtyavV+VKsJC3ZD5UvOHbwUvoU3UyONrnlAqJV
18af1hPSlTMEq/Gz6S8FUIrwepvX9JHeH9i8HD1syATnxPAPml2ijETskUN9QfwdrxkTArIlvH2X
Bc1OdF+YvRtLZhCs829VIkX0VAhoz9NKtLuuY3UOS9s+6Asfq2KOBJf4PE7+HSZWiz4jD5yTIi3m
8JtU84KR/bDrEDjEvu+7t0aYWyM951bVuVPKUFA5ElDy3WTa/AT+3D5O/R1Dq+wkRHGrYUNCtebv
pLtqB02TH1bmvPa6/xNPyXtU6M4ADckaDAVNcctfNTPSPY7Xxe6h0AkxcnzJVhcGbDqNext4HNte
V1VK1ph6iBLjOkUm2qPzirmz6cE+R5/KDXAFuyaVqgdgdJTrDeiVUA1Ir0Un0y4X00LSPBJCQ2Rv
hRP/8JrlbgC+Aa+F1MJ041eXA3KDHQOo34JDco0Zi1VNtpdo9TTSXPYCXN8g0A/UY0b/jP4QfEks
vPSC7xGu16ZgipUXTrELPlEy6/fxyK4Zkng3j8gEweK/47BGbpBMrEOsykwmlHLalc3uuADD6hk1
ezzbmVoyhGCde954lGPugRCDB+BX/TObETuaIBMgjgRwvLlEL6HBIHujQ+pRfA2viXIfrnXgKQtJ
C97edK7LtNFBgfnIVGnuvauMlv78IUg8b/R6hm87maBIRNJkEL2hLTFKDu3KAwSe1aiVyfHVUm99
/RCxSbJyaNVzrz/Efg51NpBaW1NZQJZj9iDRUt7pkM9uRhKxG8/pkcRFzwkutjIrusqtXP/QDRT6
YGQd/vzor4f4V90ayGrYISk1HNDOPFE3MypgBf+WgFb/POf6tz8P/vOLqwzMlVN3/dn1n9e//fkZ
Cij/+5GuP/zzmD8P/MfP/vGq6PPQqaJT8/fXY+jMK45Ojrjcn/e5frzOYyzX98ATrr+4/hEzSE3z
paFrqLXd7fXFiz5Ahf3P9yiCXw12vkegBsuNoTdwSFytQOGysgFethaAw1aZx1rjFHe3hbKUvf47
8dzHQfhyFyuf0CDuzP2E3ansa6j36WXoPbyZlOlijNMJlkfg3iGauTeDZ0MscP0e8LIiDF5/eP1D
yjKNrCTXmMRZ2g1dMMwt42KF3TEr+Gju31z/RjjFJlEghwqL5OAY3bkHrLpDOsxEKUeYNykNmZt4
GR9NgCcw26kwu1Z+FaS+IqbgOCaM3Lp5oPryKsQKKtTcStQOJj3fs2/5gqjsQMOF0xm79aEJxkOc
WghC1iirZrbAGDKwlSlh8GtYtvnCgK0Fop7kfofUMvwJU1Rbx62YlOXZaWwo5Y+BA+Dd15F4kkhl
LXGschBNoDCxsfv03unQbEprZmlcyBv2qsWmz0ggIKDQT3zJi/FRjI23Mbr6XvPLLqzbAOZxs/Wy
V9zKYO32GlQl7CLjya+iDgU05DK13aIp0c/pDvOhgkEwzK+4OAsLbR/EYVFhVuLuZL5o8iTw253V
V+aGD6CCHvFTO6/wP8BzDId1MJ+hsuP/UWYJB52PQJDl/zYX+8uvPeZfUkMebap+BR28ULQ6v2S1
hyY9Q4YG16c5Yg9w/ezkw30ncBZuqvkuSbHrnF0CL3TBSAy2f2RMcMLgIhq7hqKU+Xc0Db9KYxmf
uq6zthYj8FBUQJRTPrLLgvCZbTexUR5nZ2IKn8O2BTX3MFcIO7CAmNcn3qFqM+BAwigOFfLrvQsN
wPE96DiNV0dmmz7NleuStBT2re60/gakfIbO9oAQSgfrf2LI1hcmucDyw0xHDujRwrSIDDTzOzRp
AkRhp8Sm51st92OlGQcvR6ZvksBR1TQZqD/vl3xIiR8bpIDbIMB8sGEMeRyRJ+ogRul0b1FNGy+G
3cZ0YNDnDp7NjDb0RH5sTqNB33a6E73lw9D19Y1Ry4OwAHRWLkWmiPtffALqFSMGyG+JW6dIonpE
OVdm8UorI/XRwtnbenpTBLqPFFvb8zHybZUVR5Rx+pc8MJv7YvXusBKu4UFAmG1+0o+DkWH721Hv
nWMgvcga+xhkkfiiNDwwqL7YHI1IYvovsEEA48aF0m6kh5i3vJUEMp27uDcniMTqvn8/0rtmAUF4
aFHmkDLbmfp4cNw18qbG3jkd8h2DY1x8p0w2bWI/6FO8qzutZ90Dxeit6Q39pDNthFc3RlPBIli4
qTw3bnCqDO8ljmmJtH5Mvpo9dNq0vKBC+knhSkvFBQuvNe9AmVNMNIez6GZ6WcqGGvwkCh4jmtWB
/Cyn/GBMiqi7WAOwT/ceYpEyYcWWske+KkqQuxst+CzyM13z02hYt1rpshjqe/feTvNhh0qqdW8o
ykMi9n4X3wHyJs5keA/M2mNXwcMccBDuuoRlG9O0Me7rGQmG3qVdlbjTuqn1iaN5HA+t9N6X2Ssf
TMi2qjtXu2sH7kD+rgIw2KrmXU14wDVdhAqR7DjIkJ1e5zZaY/fcWqI9yMHaLWb60ovqFOQzXDfU
XTcyMB6mcTwt+TRgXDLvraxoQxrfbNQyxr7VP6ISiE83dOthgrUzgDLpmHSv9BaOqdPt40LX7+oy
T0/mtBzR6APFVRXnCaoksdMYto2btreP1oi8IsA22HbuuIvT+Kz3GFoNSVlu+8V9c2zndVYoHqqX
psMTBZmI3pzeliU4k8lFwYg8ceY4wE38/Zp1P+MVsYX8BTYJvkj+SwYJaVzp/TXxu8dwD2Ev870f
6fdK59C71k0wQqI359DC1mvjkJAUTVJEyJg+iwp4M6OgeDn0WbODp8uEgxqxYtaXZkAvxPhi+260
mt4ZkZ4uxF4XWO/8iEXhl4UNdxY39wseA/6wbGDkYC9chdIoo8IA9ueX+wmLSd0evvJ0pjch8SPv
q+BukM4nyupMw+gw0lpnUqJF6PQyJQMgap5EI15617iA238YVPre9Uc8Fz4DJoSOWtIQFnd3o6+l
dz2MMa2LownyQDtWd71A06z7gICxnT3tnIn2wbetE35nL4tG2Aia5oQujT2an6lJGmzK9lDrxtuU
mI+eK3cJ8A3HShbaWo4EDEha3qXZ/dzJ2yJPmAMMB3uE8qTUzNvmkK3mD8iCZ6NM7lD+eDBd+geO
R6N9bcwbYICAEqpHTy/v2oRcDUAHXhdJXuABbNTglVLaVLZCFZbek0XNxdB/OIM03WTpvM3b9k3T
rduKfgQQ7Dd1a9RLYd1ykEQ2RAwI3qfc/wE8L6RiB0LQjh+x737BEnnpIjsA4jjPOKpwOwZwWwt7
aFrXrW+8OnH66XTuIcAZJC4dJl4pHjWld0yQHhIadqUGisoF1HPXnk704MHsGNCoDF6oP2rzZV7G
BmQxqBVfbos0iew5+Uk/5Wl5WpKSmlFH4YGOp43BNZSRZJ+uwZNWMaEgLPX7spSUqrerVq/RxIVf
SiJb5j12fvWzXhPEds4+TR3cHY5OLi9aDlPLSrWfHZGszxu80Xx0fFfDADizlCdLc/btqZ+R0NEg
ULW5LuCUFU+zs/ymJ/ZOqhJJIb7a7NaHrR4itEyBjkr/0hjF1q5u56o6INtFX7S7XVeJ87aBTk9Q
+I9ItVy8yUmpsKfD0NrWtoahFJaGd7ZRnQkHSkmaotVd7CE6gyfOrUt7DbTHDYx+cN23OHN527q8
J69OIpRQ18jJ4ouc5W+BkLrbK8iNgXS0bmxlpTm386IfcoEQWFP3asokot6fP7tCfrodp35tswh1
cPmcqVuUBysMbA263BheK8X2u7mbvtNRVPsaiDKStvEmrgVllJN8TBprbVoxWEEABDA/JHJtTCJE
9QFUDz1UYC8F1OPKo+blr9ZCfSQrvNFnm/IiBf6tzZRUVVu+2ZPl3boGneNce6LD/Yh6khXm+AQ7
7kyP1kRc0V6mGyM3nhaSJNV5AQNjo6oRUw6mXtigiXbINRQM58LeE/2+DCN+w5Ej2yO88zHU0Onp
L82bdh4uDQPUdOaWZuemWT9QVkWhpeZMF8t4Z0/V3tE4sW0UtpvmfTRZI1NevQ8BjdPCcp0dcnFo
mNJu43A9mQsWgPE0fCxpuhsUGdhrJGgdgA94AWqv8LS4JqV81cbl5GaQ/fU+8kxvBlbXtpt+GrD0
cfYTOgTVYuLhQd/E02G3TA2Kgik1NADab9yayk3kMOvaoLjxAsHwPFX+q01PziqU19WmItdzPbpS
S0UtXFTZYz7L/RTbB9sUH+PwYPSh4xufcmXyyn8LuAjy9XCYFG162rnO+KwzfceJCEFFmMDMeOmK
SSQaKgdKCJ4s+lRs1dMQZcQ74a/f4XgGn4rRZEkbPWfu5FcIbBG/eQsUXUP1ahkWzFIY+zH92Y4A
jf9+KmojRCPAIuohAbOrubq+XeMEB/USKOptijgOF2/YLrwcmbz6J1SAyMpe1/WsXjdBm8Lk/+rB
Me8xpD7itEZBJORTzVb9toL6z4oXXNdbWBmC3hm60juDA0lgGyP4u6Xl4En5u/od/4mg3UBh2Fti
wByen5OkGnLYtjkNC/1zOrSNtrGs9Pp/5LQOVBXAcfatxmJEbDrg+eohwvB26u9qOyI0EeWogrZj
d7AaYF0o/z0Qh0KDjt3Y69/qzet+KRhR0ubNpkeBRJFlgUbkGRAPkVYKxyqghVOzcfYCYJl6hHo/
kYqbFJaq+qxOJ8vtWsUXKwsO6s1F+z/sncduJNu1bX/lQu0XQnjTuJ30yUy6oi12AizD8N7H19+x
dl0Bgg6ehNd/DUF1ypDJzIgdy8w55rBXPwCLayubz+ySZ2wX8uXkdcm31eTHKfGGy8/O12icY0S3
Jf869vX7lk22UTAx4Y/bKdzK2yM/nryF//hRA16VOVPNMTdrVpoJiwqOxVo123vO7wOAnk3B73Vs
wBYPiyy/lr9Tse/X3R86bQuEohudv9plf/56EulHndivkC+XBSEy2B4KAkU72Tqxd5DfArm/hZaB
44Kfs09260CHomOGNfKf8qV0+JqFwath6L607Y+pKh/kS8rfCSqSLu7lb8hrKqvf8d0/XlTEb8oL
Jv7uLN+Kb3E7gQQvaZ7TzlDfTr6cOw0nvowFCZkW5RviPhDpVC/p3i2ra9G+6xVLLL9EZWcyWGyj
9abHDQtgMN1AJsWFbbLpiKzky6PYtrir0kkzSLlz62McAQlJ8uVBLfChCH3xuH3WZi7XwmkOa1w8
R6kJzwsk8sDG3JzwRrqpzrUk0REll6If97dpGM5H5AhfNRFL88w2e8W+gXktBKbqNODEDeQhKaS1
z5SBHg8b85Fu4YdIxFm4e/dKBmE3XKgjaWUyvh1kKWI3z3aFXdIsvI5IjKWike+Ih1tPsVnEZyvC
AjqWz+Hqo9bpDfqmCfhTl9901fgo/yuCxtzXIhMTKViHaEipmseD4XVssHiIwA6Jv/RwrA6J91OD
A7NtneWtR1bOpoYRtZ4w+YZGsXcs5AZW671Ya/rdKkmQcJt2K8lIE1ztsf5YnP4pi6iHVochO1G2
7O4Wnhn2SBunn725dM6LPLAAu8qJwtBYjEhbP9Kf1bjbt5mma1UCgW/XFsVVk30lSAze7YKFSQvc
2kys06LZySloK3DRGCFdi6HwUiwPPdEamxRQYZRT2LqyMtN7FBRdmf20Mcnsq4ju0Zx4/YRiwX0F
7kY4DMg7XeupmFjun6fWOOkFCyQz0bOtHu4BY7yVtVEC+ctQ5dYIfy37sBosWnp/qLb2oD/V+G12
LNM+QrJiAIGU/kaWFHCWkhOiYHBRspykdj6VHrODMmbQbaLrA3FpHdcQsTd0320aMFRZpuVouVV5
MOfxote5fa5b/dKKyXCZCEeaZJnpmLjuZYSfn4uKl6mUVxVSsY2OdjXnvk6AgeDVY5ZtyBp6MtC9
5dVTFFKkqgvd93C9DKW7b43A2dtzOBwKOpnFG5Nj2bH0K4u6o8Ji7zzIJV9rHkEik5MeHEgei2Od
F41PdcDOPuFsZR8C/c9ZyJigWmKt4twTPhVU2usazj+hDBv7JEgP6ls3hC4hUtYS3OCC8bZxtUEC
Q/9F1h7PVHoyq7r7RSsofaV4WblZkbmJHKwsb9M1mXZ4nS8F4EhmX+5rPvvttp4YnA65cxgD6pY1
wRtbLcdk4V96qbN1dCoqFGHPligzJs5oEHX9rBlKyXAsnea5KBk1x5NHot6C59c2sRXC1xr4bJM3
OM3+pmG64c4kt5ZGXB6n+ScVp2DaFvOIpuHSd8TEzea7brCciKccny7blWXGtDxM5YMVVz/Zd8cb
lDfBHm8MsfbNw9DFV2ybX35+GwSURkTv2NtFY+os90I4cG1rxfyC1mXY1i5ngJG5G3OkiTD0/hoY
ZyNiTjjHqLewGQFzY8/8Z50qC0WlkioqXg9F3rZbkw93sm4N6n0vRyLST5RHeBhSJGTngrFNHMQA
P2V7bLsTqy58SGme3AwgW2VdpJYGbc5ejvLjA18Cy19RNch/6Xb14KzOtwIFIcseFjfcwENt3vWD
9Qpr6paMXtBM1Uc2VtfRbfY8Dg566rLzmQaSwDw2AtVQ4n87ZOHDrA8McH1YLSu6uNKiKpNvMrGJ
LkPjLa+rjy4nuAFSKK0oKh7Zu08sy7CzMh3iBi5cLrMcXHNY6L9lf6aEOevIOcw3veDd0TfMinEq
hexp6dHsONv5CUFa3KtqZz+TWIWk1b80afZhGoDCa64FOFKw2uDjdSy10Xl7h3yCtArRJ+4HHaA3
D/x+DYZr19OB6vNbHHXfcQXTYY4oeZLYaXFYopFBhPJsrMyIiB3ftjOgr0FgzinhXph3EFYC8/yF
QAyPamqUAHGII4xwcVCB+zu3nU7TkINSwXV4hZl7qB3zCqT028rqm9EhF4g70qzj6WATDwaWc7Td
Y0/q9j4xInUXNDcs2bCFDjMWeJQeVQoyO3Ch8FbOR+qaP+uh+6ETtLy3VmqAUsdpP/IRBDb9RbQ1
PO/PmpG0QqF+tYjqxgnAN/VvlLUESQBJ2KgrZmjpHuzBP3jspAqWc23UvRIQckwd3rnWY6ft9V9l
6j//EU9N3WdZf2nTY1KdS3u4ZLnoYmXllydkdJnGjS6yToyeiJ9BjfUJlvu4HhHUQO/fhlH5IRs7
V5bsM8ub/bIkX7IUdP36tTOnpwz/Sy/9xkgOwZZBcELUuvvIdfOtbLWNrtkUrrI7G1CJ1FXw3hJb
Mc0cQFXK7rMJYg5h3OS7MU+P/17QbP0lzE83XIMcUKTVnm+hO0fw/PPzW1JG3X//zfg/rcmNhga2
Pym3D8ALWYqy+fX9tNzxBH3C3MgH3DFGtHGVpZgJlXYhHXiTSrhxShqoi5115sEuWqUm4Wqo2upB
EyWjF1EWAYw+q/9ywlku9/yD96S5iSP3aMa9e7tYdDh6fZPmA/3byDoykAVeA3eRBvTbGvG+/fsf
3PmrnPzPj215pCJ6XiBvzD/94Mi4qgJicH+iTTuBS7ybV+M28BCPajyagULcZvVXBSRhZxqOs2l8
A4+8IZqLKuWGoJNDFUC5UqG/W0TmE6MEgBmeflGEfOL6pQBbgx9+I55T/zA4vHvqKcqADSOadgG6
aJ3NuHga25AbAQlyqCVfUjbFcp1mIkWeLT6PP1p7ETiUJaOgsFkeqLK+Ty0ntpxwhWvSEsXj2deb
5ATZu/7dJMQ/E3/9H9406y8JrVwt/KCm5eLLZ7n7L2+a7/mZN2oWUJLEQgCHR3BlR+lJSaR2uXP7
1JusxZSYUskj2LqcK5txnDxaaFiuXhVAPHW0FyA4dxFoHyWOWSdKr3Xl8PDcpaKNyy8ZKNjd6HIJ
xXr8yJj0+x81m229jCZ73JUWScQN0QQQP2sf+3HmoRqTQXqIYobScgf++2vG++s1YzkcGrgwfJSM
f7EgROSWmUESdTAfOvMAFVELIap5MY+JAjc5wgy8hiKm182UmaAP5lxEepoYXZNCROCiJg+X8N6p
4aI13p7D77S6HHXFeO5qJJaqYJib5XFGaQCxk0bCLj4Wn3emDIJnAvL4hgbjFjQQnD/aJSwmdkQB
xiQpXJ0UZzA+wa+81iNoxd1+8kgGinyUVOmMwiOfT9CLT+m6KB1SOhGX5XT12fUbtIXybLNjIzg6
iX2uRIjlR2O9NXLWQBbjo4QW/Bi0qD+zDz1EexQtLxnShNXrXPwAPF1ZV0Emd7IGPTmfuJkGO3Tc
DMDsc4MS6z+Ea5q699cDzLNMTCsWxgzL9f41jdQZNKvOF0Az5MRxQlKsHns/nXemjWannO7c1bUA
9Xo8SpvhxnUbGDFj/MUzuR4QNpt99LLIxVeLzgpywSUOilvfidytVvGPtKR8wyvPcIH91Z9DqTPO
tjtsurFJ95phfurT+os8yA+0ZwdYwM9mkH/5GQdHoT0xZ+GB2gKwElVZ1gLHg/x4m9rDx1rU9X4h
PRq70PdGdJx2yGxIG+MEcEO+xwn6ImQncQ9P94E37/u1v2gNwMxsJJSyLZ1LaUzOxUHummVWcWpZ
k8R86etYzDdhMLb8TmmcwwnbW9Hcd8zq4M3kQFcoEATho6MmRzu7qyfGjTn2Z442zBvVh2jwvcZl
2MmBJ8owJWezehTojvVLBLEtoBil6XHb/CsPogNpVOh/bapApaRSf25SyFmt9qiP0VeJxVdLgZ2Y
3S9VUEZF/eBqbDDbcgCUIneGCLdaz3lew/YqfXFUJ+9e2p6DKnzhpPyQ1pQuGpqxzIbivH+fAuc9
hCqYOQOS3hHz9xq0R8aQ14ZIY8Y21AhrNeKxrb6LMIiKH6AayE00jF/2OD/CpL2YegxNNUVDn1hU
4WvwaymjV2gRRLKhVO3jzyoafmimfC2QR9vAxsmOJcIpipl2E2ttxpWyxmzsdJIqtIxONGnKa+t6
z5mGgldUXVJxdkBnRAwC/pURvZ/HZz9yNqH+R982SN9Rjtx0ejHQR7bNKUFD6jNE8GJGHSKgs2PW
Thlpp3bJyzXJbsTVbqK9t+vnwUDP33QwVaQVppLdE5Gmg9uwHv2weld2e2/lm+t985o05ru6weO2
xulezo9xOqIAqCMMMI35UKczFMKWHr9j8BCx0Uv89s2PpgfH0jhs6Hs2DvFDDj25T7zcOSgo/4yA
tsjw9G9zU32rk+phEd8EoeI448GRdzz89ZDoqcQOnwnxzHYhcZCthc1dtd29xuBkNBgFrJT3hsgf
K41/mM7nOCF1LPpk0q9p6rKN44thtDw92Bnlln+pXRT+aW8ll5Y32V4hmkRl+Q4GZN/4GNmyicU1
m/GXIauMy4A8zdGq7TRlyUNqTmdwKtOpMqEF+l4BlGwdwwOGNEYWA6jFcuR5Qr7v0V7jB4fe8qxl
br6rQ9zgvj9dp2X94WSL+ZStzJKz8arFeMFWTCxE1ftxw3HUksXn9UycEvSeekwOjleLexxzZ9In
9qGMO3M7mdYI3DAgNAFjxTDkR7cHIDS74CcrsFtMSXs6VZvFXV8j7EGkSRR75+yVMEgAlwuRAnwS
+1modqjKbqysJmVCI4J2TYg5nXULitR6azI1J1dXQ8hSAs0QWPUarLdxaWd7LDAP2mBAYrLhYxZr
dlwBNSPoeq/J5eTh3USHyem+ZpPfdTRmDJVpWDcKse95hCGqX7E2NDJSzDVTf1wN1zwgXzvVumXu
Ytd6doNqvQn616lJXOZLSFGmpXGIUZJf9iyDBhhzVZzN6BVhuJpee0HyMJ+acNUuiZd6N+36pf6j
k99Rv8JRxxIUZzLv3pLueY6TJmj5tyvi9ZNte8ElJNv96JfWW9IE2XWOwFRbcHgCo3BYTS1gMLrq
dqD/OVXTehd5XnrK09zAOYIlNyEp/ZJrpbatIE2SdQT4JR5NiLWdc1SvUr0Ky+v4MazuqwrRsIRV
2SJ+SFip+AvMC9rQbTVZ5Ib649GMlpi0BohyfZNdgQEGWyfh2+kVEERd70+1oJQNlod7y0DH26EQ
vPjFazMgrzOd6Jx5rXuppQghhwY93dzNR8xmjzZM8dPkQIIyGKlk1J0sWubXINUPa7LALjF/WVOa
7dPBbC9207eXOTZ+NojTD8VcDZe4BkGFQiYiCnbZZ/NonD27ZJnDlPAymbZHEBhrQ87ipzDyXwGx
JZjsdOQsIaYj2NRDSQ9pWellWh6dfrkrO26XODAeTNJZfCYm6AfhyJ8gXZSrceMnNysvYFgjUoeA
Wx4ROY3HDqhpNCz9US9cuuQGNOWNo3kdkwxrM64sUbbpYjyQbdHfILBPz2kVoj3GucCM0ICnTluY
YTK58TmpefCkZJ/K14iQ8p4mbBlb04MPkCcxKQ+yJxWPCs0YYTWUZmVn3CgFcNbhRKmqHmWWVm5b
wuewt8aQNxFHQmJnApyNX5GLXge92FWdWqWUfcirf+Wx+2IXcMKkuijGpdqxJzsqB33Ud+9jhNrR
Z92Hkjv/8BeOqXWG8SR+BgdiOLISokTCvZJG5zOksxhD1eJUh6nNfgCPvSh5Nsxnd+tRSLOuI2XE
xLQ2udod+qiDepVKMC0jojUsHuZ4h6jxxoiNOwOSBDdpt13BO0J/fVZ1Urvw+Jii4hinyK3yMGi3
2kB3xpjGYOAN6Xh9lMen0pBjfkHV33L281MI7erbGjL9Lbrsg4gEHmXIzinT2+e1KT5EDyvqc9dC
gY6xiVXiLPHNHwkmSMLiYd4wNZ8iIkAQxpJ+yleqSWNBe3XtiDln0oEVJ2MPVzcAcfKblLniZhj4
Pj3S56xBdKYNDa0Vv6NMMmtU65sPpe0nwqRPvOTg5UhRi2w6GsP0vPYJrG6CnGD7xbdtPlUHvSPX
g7pbCYTnFhtBK/SNEZ393hPPPULKL4usqA3mOfxkFv1tM68EeRIVa/Q4X9NKPKiBeZq15q7Vg+fI
WdlVmg90t3hD3OnZQblb5MnX2uTcq6ygBu05m5k4uC7egXb5GH0UKr3e7M2leWg8+0TuMkYT56Qa
aE/UxkPn3aOWuJ+KzjqMHSqu3mvPuZqmiR8w0AAKtQ8Kw1JEC5YIl+lqddPBT11z6ymXgWYt7hqY
98FGb4LLFA8ULdbVMdFN0emPHc4X/j+ZmFUuXhluWIRuU5345iZkimbON1ZoZSxksGRE4e8xnqiL
5YpYY4tZJGXkJjWB+shSVQ1b5pD+xBvzNy/oydBs37GmnSP2K/iKswlcHdkdKS+6OxcDchV7pnoq
I+oiF8OANawrFt3io9O0Q5drb+obRA55naJWtsqZGGWnexbTjs35wGnbvEntqeYHoU0l0jjRTurz
rmmfMlbXmGSofYEG7VNyZ3exVl2BbtYwmbxv+WLdNVp/m3jc6ACOMoVQ06MEUS37W9gdFJg6eUNJ
eueYLvNxXpoQYCYHwno0v+lkpu9Nj7ejJ6h2EzmJiQ6Bv0gsTrmFagGKU/T8AKUBxhAN3Lvub38M
qv3oJsG1FytqIlakULd4aTZ7OtUianyJwItv/TH6pUW3FZ5zptUvuhV+1dpKgCv6yQr7zm72Kmry
aX2YSl4rUW7kH8Vev7XH6p4wyB2nD1aXGdahFv0wSt5DqVJ5YO/dxQP73HycqiX4rhfFl2FiFpD7
tjfiR9cvwHbUvzMybA0ZgBRMfvH16udsaX+NTE4teY0z9S+oJfhmwdrzEsEQpSXdRwHe9WZt63NB
cNi2d22dRuM0adw6QWg7O02bdvFoYW4cGvvoxKh1rTn9UhMRH6VDpIUdULEi3tks3dVva/ECSsp4
8jP/05+DO2ZQe6mX4nHY66MPDklGVco6VEUfpWPjkBwyGEEr+Ra0Xn/OsogPeqrSj2DOPv0o/l3G
bsM0usZJPZS70AuBqBqHJaaTRyTOcdjhmwBtNlsTRbV1rKuBBkc8d52GpHFsvIOYVqQfl5bEWWiv
qcn4JhnwKPQzSwXFT/nrU+sTpimGQXF4qP6ojnlqA/rCPCO5ImPwrIxTyoFhyEVFIusLObKgy6iq
ZQCn5tamVM2SYJT3E+4bgAroSiMsvxR+heip7KnMthY3asYg8jTMwNZnwh3UAkD5c3R8jpsQ9Zfh
jUhppeuwTX+bdIcJIq8LEUkq+9HQbLzPj25wN6z9sahMQgHRnpyTzkCM5fpscZKcBBRSMsvkZbBd
PgznktrR2bBNZ2t1ZEynrks/hvAfk652N67ut74uw60jrjKthy7YWT8XOWUzetCpb8F7twjP6dfw
k7k1N1F5IhuzjpG06onr7eEXmz2fonLE6sBSdkUZ7LHTzrnRbY2SRp8MJnerXoKdcuJOYfOd3DH8
6SCYNFLhurnk6cqJlBY0iw1US94ozriO4iADXwzp9cFYQBXauC6GNSjPVq17oM4xEmHWuFEG0Sk6
2c5Aa9TvsHpq5b1acKom1xzx7VneddAy9uxM39ui+m6RVRpV6103caMq123osa90mnk4WD9gxz4H
WjfvehuDWjLDNk11yPCZ+6vCBnHoC+9alwIH9Bjk14tunavwhw1JcmMAR8qj8KQwHcugLbem/ZpH
DomnEyxfNfGBHIXnr/PLK7PpG3itEUr07Ktdpq8q09B/ehk3XZVu8/whTVAJ+VRNlVgMlWdZOU/i
tTlzoj0HdvNdrdyWhWed3y/f4QBdU319HIsVhqRPxdEFmagUyl0TpN/V2EqNnKN4+OGF6/2Mbnuq
vOe+mQmeKSGPu89kz9y2lXP0pX8dGFWgGsOzJVyHMCKTvBCXl6yb3QazLC9e9ZOaDq9h0kguiKuM
kU9SITiH8dTxvFNPvrRuH7qB7THbzIM4ENXdlVnLwW66i1+aSJeyFzviR6nS5hwMaOjCHkAS1VzT
czyrW66QjYxaasiiaBh/eJD3mYDrzTFfXnOb3l34Xlb6kDj6r3LgvtS0+DC6nJxBAe1AJse+h9ZV
J0xLvTA/i35osFfVCvPPStpopw2SKFc8UQQvESflPKlNr/oMkVqwq08ZOrcs81uwvoMnIH/vmUUT
TxapkSqdk2mAmMh+WzvPc5GC84+/NF37Pdrjex9Oj4zDWDhkEYDSE0HfFAgMMNTVQFpdvVf3hZoh
aCxYWPnwBZlPHqGofZOaGdFmtlObC7XA6p3P0O+flJcowNq80RA1OmvaEa4ULQwS19d41pA0hPGh
pB5m9shrtRkaCiwLHKfoKDJGUE0O0QKYMe4B7g8GiWAMZKg6r9dILsiaOFnKRjafFjwFetAzaYcP
gS/eXg5eI+fwhQiOhUpD8YDam0JoPlnyxPORfGLlzh+kHrOqeVeArhG/IGwImX1JpWVQeqp3OY3t
t4m6058Z+CiLl/HirS6guExnL0nON8pCwI20vuFwWezoS3Z9SYw+ZW3u6jE9qq/lyFZ3rdmkpm3z
TOP/VWoMmqA73/h88ltlLBZurpz6jO2OeZcc1QyIWNYHNW+eIwPBKTsJ2bqgPyOaj2qPDW59SPEe
NlO/HmSFidSMnZfPx1K0D9ib3zuaWwIZX7A+sLhgloGi3rzN8vhd3UONYUwHb24xrHjVPqrIUOxx
mAijRixx7lxx+fvRgzLS+mLAFzevp/3KGVLgYgqOeEsoM+TO9Mf8g8GRvtIHq5NiYKFtLPOekICP
GT49b8arWnGsBVCC2n1a4pfht0PU64ZkTwRf3h2+nI+SlppAFD75jiVvU+Zflld+JMX0kAQLdsvI
UPtv24OJhvZY+Sc1n+rWrHlyFl15XQQmUACRPdQEv+EHqGz6BrlYwY0jPJHplJQt7MiIyO16oPKc
J1LPJYJCIPPooRcHopKNOEST5nbKyLhhqY18CremRjRotXVxBe3LhKgaJp3c5NxYrH1unNl+NCP2
Zbq2TAcbs/NU2ycrqr6UYACJPTvTst9NVtTvPtpWM1CUFw8En1GgRO4HXpiTvGWcdO96sByknUnE
W2t3xUPs8eSX5becemlNvmtKl5qBN9uQ2fpLZpDTQA2pHNw8P14jWDqQHLiu/QxrsI7XR+r0mtHv
gE90DZ3z5AoHXX6EeJwZe5frpqliF134k9pgKKbz7MNGFuZIhs2aZyTq3z46kdv4kdX6sM0c8yNY
aJdy7qukYp5Odvk30rrrTQO9iD+HLUAbUpv4VaNOcxED42mxwePTQkh0WfNtyd2GjpfmT5KLgxp/
7OBsRg0jMZeFKlZwQj2UJRm7fvwl76h8t9hq6cjE0dGZrERkJl2Ahmd7Vm8cJ7uWTJBXB26iGvPr
NKbC7S7Im0xupXJaM0o0attDnia4ikuuHdYqr7rBGCbEI1oYEyk961szYMCF24zHhpMS+LMBv2O9
qDOjE196miJoyvBPgle0LmE7HxiL73m5NHos0//Y4qls5sGjdfaZ5RoQllqXMWlFCPSWaiPDUkG3
C9dNyBeMiVjviMOhaPvfOgsPDYzJ1hw5SIovpKMMd0PvPBgB8xQ6MFsMt04/7tCSpXhAMoIq6vEn
cN+jXO7qTMzShG83pAe1D3F1XP+5x0qJEkyVmXrsI+V3fvoVFoihuKZ2HG99vwxv2Glup0Zz4Z1r
EA55HPqJc6CPulOoAkNM8fHClLdyMEsV1JDq/oktDwMHY14YpYW1b9foKrWX7bEPraP1bp6yED5h
i4rPe1majqRJ/0UNE9QcQ+uIFxhG80nBMdp8QW2bdag98QONGceoH8T00JZ3E+fVoxVz5aw8bFyT
ZJ/uebV5dGcZzqzCH7BrfC02AKRMw3raOM6TRD6Q57OeZuFvliUPdj0YjUOVnQbBvBRedUu2JQwS
d/n0p9/KpR42GfKSgPd8YFbj06Q6dXKNcer6/sijYMXXFUxmA8Ay+erpiDbeSsrnyAFfhYwhY84h
K2x4XMMTdYqb2BjYoxGzzvZd95g+jvKom+rXniNZJisFIT9cjaeGzsgD4S7i4S/VQPdr92RZw+s4
zfbW5PPJsjwhfYJbOWRdorG1ncBYz9Mc054jvp1oMDw3+53V1XkhhemKdWZjeyL1lUE96rLvS1J8
mjFHBNu5keAJnbMOyZbpIc7QMOkkzd6uEXJNuXtJQn1BUmc/FqL4yKfxrmnNlX1Ncmf7aLDaFR1c
IeKpOqJ4d7grGc7uRx4t0eISxrEyfWuYku70INwpyUXv+nSeTnR1KVK2TcB5HK6/PQpbtDm4Xkpi
ySB0UY3qa/FeNLgxnBYKUOvx9ebU2SmyOkXkXomHYhct3RLRnnYhhxL5e++zYykVQ2eMn2nfbYeE
l+y1H2QiA+xEkruVJ7nsxBR5J3FZgDQOuHbN1r400hXUAIWPuqEqeVNwlSRrbrVqfJLnZoMGncH9
cIFQhY1cWviU7ZBncJt3Uf6zGt7UEarOszL9IPsUbEONltJ+ywNy3RPmA+4IQn5u21uP3euBNv+D
mMy9UdSPcfN79IfPumGv7qd8ZrlJyZagqtvOHgZMK7t2kuQmazyFCqEYryEfb5m/fkh3V0bByU8m
YMHWk0XK+UaPjs16NcdY8AAd8xr0ywe7Di6aFh4LI/uhoByFxglXyGgaD8GmFdFHFPrPQU8FFlpU
YD7HuUy/PKAAStMxrfHN5CfvKA4Z7s0bNeasWfVs8RMeg9FLTgoMpZReU7MhnbNhnsfdIcu/zEVE
60fZbyRPVEYheW92k/1WYCHH5YkSVCR7xdbbkNq/0y5/EYCRPDb1CjIzAXe//KojzKf6pdZ1qP2O
S1e/rT51ENSdGraLcBuYcopmaOxRW3ZsdmO5+dq+esaieVYLYMNjY8eABoll8AAL8D5E7rfHlMFR
G6F578MnaZ/mmfK+AsjESpJh3ugJwYrqsBCJ32AXty451tu11H6r4bBJjhJYm5Hx1LBlQ4KQ1eFz
NzqU8GVLcjXNAQoi0hB19nOYiobDiPhNgrvRCUkJ4Yzutuige7OI/zbEqGfl3efiRsTFArLo6ytj
wqtolXAvnFTtp3q3SrtLCjJgfXaauQuXH98n/q8W4SPCbAtAExLd5Djb2bFP3TeSULCdROGPWCS1
xP/sg85kRUodYrXEm9HT3iRj/dYbfrNjvbMN3P4OrRlCeEGJSZc2CxIJvx8xBcl3mfmORQ46QGP4
KeP1qnvubDTXqr3phTSm1qjDQJizXRLs6/zKnRlHoeAkpLOR6Shxg19lB4/Bmj1sibRsOX/siX1W
pCA20pB09O8JL7mNqxWpgEV/ZjvNDbROYcN7n3JDpAXSNBNfjVTRSgCXdVRa3pp8b+7TloaikB80
lgqgH+61k9sWIHxn0MG+0T0qfle28rhO/AO6eZ8O0ITdx7p17yIN7yor5l4OCRoh1PIPBLIG2GuY
7rNMx9fK+1Vq7acQraRnZPHxgqfl1ORka/GKqsS5rgw9GCJTM0p+cxs8gS19x0WID5OTnOOOc+Wh
WPVnxT7M5eUH2nXWSU9sMjzEndDoIIkUx9BCpttdGGJ+qimLMXNyxIQ4dXr7UjHnx3iaIANMrJ28
hcua1bzk8Zsv92RVhRYLFEQwtFpWXr5C1pW1gJJQSuOp7txV6HrSg6nZEzOKG4vqJbeLn8QIoRPl
Z/Lr9bao/RuvZl23uj+LqcEmg0RXL74WocV59i8zmck6TT8sx80OMetNjnuWASTMyaehMWRiZwN4
fB74TO3mGxY+Huis8eSPTUq0GZfGppHKSt5mVRHLOF3117NkoihakfztBTocanFKZtUB9uAVcB5n
l0UOCnmC4znKesh7w5wikoDpTSin+DaZbFtEIBX0w3QNH/iSvzsdB6/WuhTccGp4J1YptX0Z38O6
vHcJDlAqz3VAcd02/jf1JBlR+YA70inl2e+nNZUIl+h3F2BhsRY3NrGo8kOMAzlFw3c5a9Sz3wnX
Owvh0R6dqL0cBMU2IMfZmFHyRVQQFaqeXIwatmFS1u999bRYzrMiSEnR61rrR14GFxx4gh+0ks0a
RW/9nd7F32vN+lU/2ge4+s6urflApapQDxuNTDuySA5IIkHMU6rKQsG864AlbOxxPKfldMYmdY9E
/7UDs7zBXf9cTt/igk0ylojnxjQtFolw6SlsVH0L3V7bFuEm6ZyXqm2mP9M4Q2IVHQdnoxlZf1SQ
/59o/B+IxgSLil7q/040fvvd9f/1mpDaVSaf/4w1/t9/+Q+ssQeh2LEMH1e8AIr/CWvsm393Hcs2
2GTYlNiKePy/XGNb/7tr6Ybu+agvLR8R6t/+q+OBGP/33yzv70bguwgs3EC3TaSG/y9cY9Mx/pVs
jGTPM3zb8TzDsAPL+BfhYrTYU076QXyeNCc9+Gb1G6Jdh70GA7zH+nuyrHzP9I7h0jB89kxOcBxc
s8kY7oizjm33PA30X2V0TJAQYAzIyCq0Cymgo0Ptep9JGt4PM6HnlYuIt4siSeyowyPO7wXcZnib
sKhfVne36DemteDmjAJty/o924fT+jZ9urYDsWtovN2wnnxZFHpRfZr00dy2pCEcdEBuY29RkTfn
1ie62LZBlI0Lh5VZTp9ehHDU9idG6iVq6XC+jFG+XicshKuXBbAMmvtixG6H7hZbKqxH4ExTbhrn
IO7iYxmC+K+MZmeno7s3wFjEwPutbMBtZY+3uW6tD9g6YdRTpe8RGVXoglDwG0tG+lBfB3vmOC3Z
jnFxtH3yWKqIx02eZFjtzPkpGzAVO+RbjygulrJJtubwiSVXnv/9cp8GOvkLpheRnYPxnvxpd6lv
2wkRggeJduc2rM8MMvY4pXsQIjAi+JySw5TQtsZxne7MmtjWdZmxW/nfCggjXUV88uz0BdAiqj70
8MapqMmX68fpSoTzM8Hl+4U0UjeeHh27Bcvhgk4yQGdJvdVAgHsTLBgTpn2ja5epDu5d4uPGIXjR
vfrTZhk61gtbFAtiO2svOIn+Wf7UIjdp08fs+4CNTSkufqck5RVP+0jTZt/1CYNcxrXdoc6rizXP
NHjE2EJ9Nk4ZvJcpYmhFENENAhMy8fTxFnrce1JRuq2LiRx5JvSQQRMPPBJuE1MLoR0iJQoy2zim
kEp2lu+AbjVIRExB0pHsQNGJOAB2n+CLnYI6s/Gcy4Cg5X21tm1fXnoPrKcXRRXPJXZqtbFO4IEx
+i1mxK4rIqNl/tkX0bNuFvXBsNsBhUB2CxYEcbdufasN85qFziMYyvsKo/e2mT7siECP1kjfmzpu
79uc6NRknU6axXM0w9LnJLNP+ELbYc4PDknL2mjWshjU/8hkIIkPU2kcM90EGFk2N91Y05hOwdFa
8BGQ/xzvI0ubjkCe9sUwvJl5XpyjsEr3Q9zuOAm4zeZ6ywyBQV0bXkN0iERZgW5u2vvYmm7Drj0a
HZq+ykYnBG5qnxeYs4wkfqLk07fk5jAZ7DC51d7/sHcmy5Ur2XL9lWdvjjIggAgAgzfhwel79skJ
jGTmRd/3+HotUFeqKplJMs01KFrezMpkcw6AHb7dl19aK6vONpXb5PCovHwmfPsY1Y9OJrRtYZGE
oVT0d9zSlpwXDKkOGF9/2ri5zrWISrft0horfE/ylHjwsC4o+n4f5M1PVbtzx0jz+hlyS+vbu5Dp
KEre4/ixkjQzdkPp9baI1qYhL3ZN5xtgkFU9veXG+IdQlI2JS14YbBB9sJnaPIcL6UybOWEFEY40
DE9h6nUMcwicWDFwGnjALHYEtSpKpYJ73YYbV/fvTX/1RTOva3oleeNd6OqR3AAUM17JGsS2CIP3
sxxZBJnZypXoJGGk7/Tm051m2iybz3HEpQakntO1/qnPywsUsITHM7LhtLa1+5BbWdwEO83JOa0E
9XcndIrfMyLZaT3vK+GKE5IB0oPp4yB0/ZcwSw9V+pSFVbFuo/xz6kLLY4QODk2u+GaK8E9Jz5nh
DuY1GhpsY6Z9NaELHcZweLVdEzHFevVVXBHQw1o4UGWUoGf1JpbZJT47LlAMquMDD9A2obWQQ/VQ
Ys5w5B9iUpFG3guPyEM2ua0nE/FnIDM0ZIBHJjWhdEj92c4yXNbNN1PycDFx7ayKxYPRZ8XGFMqg
COrLyVVADNyhX8LkhtWaK+BoteeU3JmqYt6ORc84SaL8rraG3cEo0Ca48AA5t2EdMafLyVPU/yF9
urS0VPopsQfYM+ZxLDtMaBih6tB6yUqdTXlYcsyI6bckSeUTq3AKjlam1kIPM7SHLDIowECh18GB
nasseKn03QLoHfphO5alg+6bLz7qeOPXvkCEgP2/wJwqOCCHRmq9Z0i8k9Qsaq4AUQ49k2JjfjYo
AXQroWwaivaj/KlOa0CmbhBv58T9UK7d77K/XESoGCbFikDYvZnKcW/syMzQApdM11S/WKlS3OG4
vbRl54UWMboanA878pold1BvTRruSKhUISna4FjRw4mrhqITafLeiV55FlSgdfRka2tsSPrQ3Pc1
j7UhqzAONc6tMKxVxriuLDt/J78bHlVIeHK2o33XAi9IOeqfIlWem10O4utq4UWMQ9VfbKtbFB39
aOnuU9Ro5qHoteSmgSy9aemQ7bVY7cKy2ckYVknbPc129bJYjmlYnNgPvRHlxhLhDG+uwdvSGKvN
UMIGLeyKk4oyYcRqmARNd19F5dInsue+CvJCg/c3V1Sihv09weYKU53gQH1xh4mO9dkhh2Lz/6tn
dzP17n1mAXb3u6o+WNMMeAtvQDRW5E+E/lHWw2NHDd2+CXj/uxUqcskbk5lj2EU+OWxgPodQELzv
qCbLiqtke1MULH87YmheMZRIseWfQlrdphqLPxXYFUK5WBiMKHuoe6veRHJALB1gkCXAhnvODtlo
PtdAsTa9ZT0GDCDRUpTVuW63Dn1geR14Z9LOe39qkYEz0uw8jvDgTF6PgsVDoT/b/XsklgK+xVOP
HAItcCdhcVx1iMkgaIKPipXfJjK0ZKf3LJiLOXzpCzJDUyZAcCJNLmYmjpQuFuQ3VSOiiyp7hnz1
Jrtxwz+8Ugdii8DASiMkP5GLnaLzeIN9rNkVhtFvxuhTavPwXuvBdxEa+Zai2S1BmaOqhoYLiJ+Y
rpkE+IRLsqXz7MhRJ6EsQa5uMDxlk9AIpHjNUuYuXF4IjTqbtDZ7sKuge5BVQeBA6x+zqX1Nad7w
oE0EXtH6ns1mfQrcloo4sIOz3b9ULhH7OebORQ9fcqYagX8FSflMLJ+sJJH68kv3K/NiksODOtt6
YzTGh3lq91kU3iOjlMeklJ+ItvXaqOd7BLE5kgHtnME7pijuiNWHqrGk4aiF6++jtAWiIG1KHfGE
8aixADGEKW2xEY1clRnLu+8Yf2VZGJDkxN5gzM6+Znxa1YMd78uGxs8lkwF8KFneqKA0Nzav855p
BR88lliZc6+LBr/eZE1FeU8zsBEPJPnzhNqGahp5f1FsDNh9M9tfcQINbBzSEs35IU3EF/I9Dj1R
DivMS19NAHFLFGrfaNGV0iVOvWipXjaXyInXXOcWnQ8z2OApf/Sr6ko2vXiQXfwYzxf2XHcfWvC6
VREjJdQrDD1sw4y5hjJRZM/2AN6gse5TXgtPx+LB9szc1I3+WFCHeWmZfeyQEd11eI4NJWK0WG7u
sVVt5+XU0D1KfTBWY1HfbVOeQEueofdZbIjGbgctj8eLT0uZpVGoDQ4PrX7sNXbxbPboWq1/ZVb1
xsjLbNdAFjD7wljlZXPr8on+cbiYYDvCfWmZ1XPSskrL+7g7Gymek4ZoOFc3P297KUfh7wTuyDa0
715G24C2h2kVVtvob+Y2m469FkeeZZo0/5rBvp0BtiC8dodU+4t7TMxM3rFA6vd2ZRx8Ng41vkkt
thlSLXHpA8dcWXzPGOkLAcueXsqebs2RGMtDI/HxONxXbcNlNtNmZ9NMDiEdzabAyddnBuuu+qjK
UaIYlmD1fJwjphaEa5VVFnnj4dWK7O1s5+fJxn1ZQPd/98v4u3eYRuNkvDZh/6czG1Lulgq8KpM3
ncPGSVKUWdN2NWa4N01fGXuU7Ju+WLJ9q9mrIfpqTILwDu/RhAvAC1MQUOlJyySfClLAJhyqtwlc
kAAb1Cz8ICZWisdACjVnC7wQAaJzbrAfoh3T8mQMQ6JBn7T18CtIoBMxiXxkhBgcKFXjfKvj6NB0
qG+Je1f99DpoNWZKaEdCHFFNPtqFghTkRgX83n3MACTJhZQU4vRfyEkArIlKPCoC1hKwkgOmCQPw
uibzm8LD9+rg09e6vVsbKwmYCY8yc9xwFguxyQfdtEC/itSBz2Hvo4XtJHq1xRvnqUbtFPAn13gZ
QUHNnN76sfxVNvHKUC58Gti1DQY799mf3G+mz192zz3EQhjXyl+CICXbgBr8VMyjhWAuZ4P8Nrfc
/mz/NgfimLNPjUAfldrwMDvNzVq4Vi2AKwl8KF2IV/rCvgoXChYbaAcoVgMca/mnYmBZJdCsHmoZ
/JIJ9yYKq9DGq1ThqRzqWzyLd3qYdzEALgmIK/e5Q2v+OpXFUc+DC8I6tudx6fnMUKRCcF4OdKkR
vFcB5ssE95XCGuGhLb+oAyPaf54XLlgEIMy1zDOuoetkazeU93WjfnXgxDTi6oHj46LSvLKm8atk
A/heR3m8MUz9OczBecTclUljFQK0QWxdx9r6qICYESU802N86ZK1AHHmgDoLxuRDLl69Hghal7kn
5l9wPgsfzQCUNgJMmxhxEuzZ5QJSq6BaoMk7CkoLo52K84stOlaF4be7gNgwRcBT59gHok06yjNL
YL9gXrBQZj8vTQ7UjYTaJqtpeubwTnZDE9VTvDDgjAEOymiTPneGVYlpcSxIaLjmLoTv6Ejx5iw8
Oaz3b6THQZ1wDx6c5xrwnBuEz3557ofy09bRRImp+j0buwJg3Ty5N1APr0u8sARo5y5ku4kWGku+
MFa8ol6kjFGcnonS3BKgeAGtfEiKlnx6LBdmHuHjbj0uHL0OoF6ykPVMEHvFwtrTFuoeho0tqJZm
3wLk6wHz9Quhj9ivoABQ81JdLYhThNum5KCsVSuTSMYPmTUwcf0G+pX6oYXRjO7QgAVUg/YEDHmj
heD6Nd+65W1Te5wA2YakLa6WyT/mwXial0Ysqh/XdVH9KRRfAJTVlck1NC+Mwqay39yFWlhwiggX
juHYNTQzxm6HIDpf0piEl+bvRAf9UNcXuJJ7j9gj+wsfUTeckwkwEeWKMQ6CogxhKdoX5dCYzFgQ
h4LDfHhmdvyyATBqw75ZeIzxQmZUC6ORd89lWqiNI0c0fJGkZ8viq1zIjhl7XJjO0B6NbNiEbnMr
A8z2LUBIBOjjuBAi/Ub/qhdmpA5meGFIugtN0m/lsxXAcA+rG4VXYFJ0e2tP2rPqtWsHkFI0SDDF
wqjUS3ejReJqL/TKrpjZQVbs+szQIkM4cbV1O96XG7GwL8sMQxx+1XO0cDEjAJkJsGM6oEI2yVF4
0BaI5kLTLCq4minvO7mQNkOQmybozR4Ep7WwOMcaTFORyr2p2+tYmPqqANxZLATPoaXU0D6xiysu
eLvb5xzYpw/0M1zon+nCAZUAQYN5qw8hJv+e/TgZp4UpEuBfKclggkoYA3bTqTH8zmJgp6mtZQ/h
XMO74rZhIHWuCRyczIVQOi6oUrnwWsanOOw9xi0flkb7YSx005bBZgB3OljatCfzXwAqaY9TiMDG
IuI9IOBU1fQ+Dom+yV2agufaNHZYAy9FZBDIwVy3iuYC8Kr6K+u5QDubKvNS9u9qgbMWw1OasvoN
arZFEXQBvJicSobUNo+48dRGlNq9S0UOaVEk61Bw8MukvR3NNtkJ4XO6myWtEIGNCQxDQw+C9soo
Djudh+1A8c0+kXI3jepQL/DZCgqtteBo2wVMmy2I2rH7XZjD6A0LvLZgRWw65rnqwNoagU7u3wKc
IzrmAti3bYlQmZbNZYgxr40QmpFiHwg3jOtK2yRG9S19pMBYxb9nzOarhAMdpQ/GN4VKfzL2/psh
9bWHzrGpby31pxpakr7Aeum4urV6cDdxHftOz7vatUkbTBUj3oBJqINhbji6ohsjvoHF+Y4aN/ac
mKr2IjjPhr9JRL1couaS44PoV5SFBodC2+cCOlK+nnubfxgj6zill1RHvszj9p4W5nOnFYgDk/aR
a8LEbKgf2t42OY0pMgO6dibaZPogjyNdkaGOmNt0M9nKrCc+uK399hXjLXpsoNalG2drGBz015iQ
jjOU0Ry4c9esQ9gAvzVdvECaXNxJQbLKZD9vEVR3MDJ3vs25QwND9WDXY37ASrstg7hgIAPynEN7
bhfscwj/eRb7yj/hnX5oYUPXmkUhAm/l5ch0d1ltHuzlQ7CgpMMYHI6CM20uwOkoNlZaAntYXzjU
4Ov//lUd1PN6GOhKwLyrHbhQOBFy1vGkg/b58yFbANiTJdSB8AtvwJ/fbN0I5BRhxhXdqMOhCyKM
0QhW+9gUFSkx44IgIzdFlTWHMtdDD2kGyNLCW7eWD2YQYGdoF0b39ANcNwMyHKgwHDbopSc3OW2R
k6tDOfe7IcvgIuV5eTB7wDk/vxpahhpn2qfL0jFV4b4r7tnSnbpukvroDy5HkZ/PTnye4nDL96CF
uamHJu8AkObz/nwxP79CEi942f/t95hCvTEuxa6RvIis9nEu45n1hnrGPRKi+yBDi0OuxN8fqAUd
V2xW3swFLQ5+Cq2LEAltbssvMTLayUPVRDnhOlKYUcvzJxcSOofOHzSWPPZ05Gy58spDG4XAOEoa
B4yos7DJ80P8+dBx1awHoX/+87eEdCgRyksI3R2S2j//oJwwPP3zP+MpM7yp5db+zz8YChYYZsUw
V5Tc3oK62XKUJJL0Pz+4NaYPvjp+M4raNeahYhW7XAVO47YPmei0rd1ph7zBKdkGi4cxq57s1M/O
RcA83OPMIUbVMvL7QAjpbHEsAn56P6+NzsBU1GemV4MESzvahsNkX4AG7bIOYkXOYSV2NfB+WQI5
KIjuWc6Df8Av8Jj69SXCpbGKeZY+EHsVPE+HiGK8gHj+jMiLTdhfYxX5MwtYKsAD95wJ5ImGj23d
OtmavJqvjU8iqFoCtdAgEuyUgeU8D1yG9CChKmKzepniZtiCxHyweVOSlTC/I8GDZZQoEMkUP4Os
LU9aSSrOsENgI+IwBePyEMAWIgFnrSlJulkpeFJ9DtdGMdWbMs83s0OdMimVeNciDa1KOzjMpktK
c8TkMvcd1O5OH1dZosO5nbpD4fe/iKe86CNR6hg9SBWHbsjunBPNVShLe5/6Hcel2gbWrkz2QVuY
h3woGOJE8MXZN72VmhFtaMqj6A3Lfk76qs7L35Uoro1+CSwBq4yjymJuttE9M/kKyqeHA2D+yTT1
VHOohhl1TNMp3ZtTgfRp+bi14rNpiheyecTPJSWHzl5ZXc3yBNtK0I/PzWQf4uS5F3hWA3O4+p31
6BI1Gtz4Qh7EK6viFTGe834+jRwl85fJ4o4Lr5lakf4jzNzb8mlLBx9NC9HSVqXuhVH8Oy8iPDx9
ySJuevcrfZ35ZojFN3uSlv1maWxwKGR7oKjsPe+4sxZz/XuozfeW7xAqR4AFn4haJ6AzTWjYhXiq
21PRReoBodImntu8Ld8dRmDXgUWv5i2hqU+7D24ufl5Z4FFD2j1gNOXHdIkDh5Mb8EWdFb7P/DNz
eaTEhbdwfF6qdtz2gsxVGHW/qQNnvOKciwLOs1LsSx00RtM+CyL+a6lnRLNSoPL0mUaihu3FooYU
BRHSKPuTgLJiYwLFNyeYFxVglwJc5pwqSJnVuBeM6Rn+wLci4nhsSjQoUpXYj/FQX7VJDXRAVsx9
reR0H9YoDlvZIdM7i3PHTJx+V4WRuuWomIVcWpXYZaRFnq+xt3aUhvAt5Gz2lh8diyLzs0qmdW9q
HxcM3KFHGab7YHfyXVOQoFr1ZHTxli2ldRas4OK+1eCFoXlj0qT1qDrXClfD8nrUtGps6rB2sSo2
Z2Ny3vpa/+ReSXN5Yf7qC/D2wDjAgdQ9WOLpm+AOlrl0HYg62LZDSo2rXz8rK0FAmBSDjXkN8rLc
DENVb9BriJPG8mQg1u2UXeiHtI2/JlzKWKfukWr+IqajgbshqkcJErqgNqwiYmMrQFYeGD5IqCOt
DqH5MZcOL4/rkENyT7NbPfqd+XvIqKZsfDTXArICCAHIa/xi+aMosinnSEBsYDUsHAtcMhepH/Vc
jsVrbRtXzMPDRib9sK4tbZtWrxyy3BX7fmeFKwxD5FDHexeLSZNwpMwy+cxGnbB2gPjrDjYnN1ND
bawwp+A+jZqe0TmKvOoXCLXKk5nPUzXiJXHqo7SLN12TFwIwACqBbIbzG9SUPY7va2sEOOUUn1k4
1iqJur02SGPXq/A5DiFhOviqGFNZ3jmatQ2CidkYrzM/12V257TlCux7hHkigRHQ2aFmv2sh1hzf
4WF+TGzjVNdY5xnBGklD+UB80y+dR1ySX47N5oa3DXa0P6KY72V1swXYLgsZcPR5Ly5/EMuERXDl
vy9v+Dqc15jj1xrpNdPSDmNTIE501j1JbE+b4s+mD3auKvAJtzMJX7Q4d9Bv4L6YcfGDe3ICqlcs
3Y2J9pgl6ansvyhSgc3Wt/tZ0i0GmXSlalz7lsHyEGqzuQAzZResIYcR9rNJSJvaLlHTBZ3qrmyF
6aq9552GTRkLdmpefz7v1NLkpycEDBU1lLVdPIYNfSUCV4IxM3JbADaJKtsgzHUcNayuN52VvhCk
dtm6Bkv97fQHLue2cETIk2c5I0pENjLB4AIeG5trqdcJOwCgObu5/6gweJsAeLaZ9emi4+LVld8l
9y2ADgcgJi80/W2bOjxKgE+m2x+ikLvi6N4c1CSzXWyjbcgdzDI/m3Q6aCRPW8eBUPil446Gs4pf
CO9DE8eentsGxkS27rW+4+ZKbSn0kodR381D/YGMy2HRiTlGtlswM7+0vPqEq/OImeJau3KVlta8
a3s/9frMnimnn04hpSC6az1L3XorIXyqjG+A2XIfEV3wyC980LVTPUwo7yVWipI1zIOGfMpMvmb7
eoilWrMO/NQ7JOMuLV/ifjz00aMu2289YMYRCVWiDQGe/sSDdpu2/VXnYWCErGysaV8WyMQGUVSI
ysaCxWfbXi+k4ImdGCDgba3PSMyFODtRtJ50673C/sf2yj8WPh0UuBM6ewK7JNmlEEHCj/Yr7vq3
JmlpfomiqwnfBeZidB/a/LfjoCAlVvfupAAR2+armqyPrMpf85SxoIteKtX/smzS8D1AGGaNfMP5
0eYBENFLMySfYWtuXLYTD8ilsJnrL8nr6TsjkFoW+mNhrJ2UAhFnegpirb1TCXcqYZ/oFd73cjSv
KSUkK540hGmrHps8lxKm3cjmFS27cVznA2CNQtYUQkflO4K+hzFJZ+HVspc0kk+KGVG9eFCwFjM3
UDPOOlAFHp66hZ0A5lY/sL8VwS/yJBt9qmCGMPlYDk9KLCRHlNeb1PTwwcYLOlqfJCAtftTPkDk+
Ec3oiKb7SnPxNJhZ/r1c334RQOJp1QqJrVxlop2p+VPP5Cr2FARz96E252EwpxM8f4x99dL6LOyJ
W2m3C+xWXpsu4QAqtG9aqdRKaq9w4eF2VdQUZswtssbjDWjIylW91glH7UMk459x325/C4U+1Qbg
HFwNm+0YXsEDMahU3DLn/ADi4luDBYPEbHw1NbkxgtOzm/H2ydcKIw/YV+li6zD2CX9vpx0qI3pJ
RN6RNU0Wm+9NJ/1x7NiUmPBhwRqzkSlYkBb+sxupdz1kLxD443lK/NdW74+qcYBGE430uxBmRV7+
mRaSuBAzBXTz1oYNTUYrORYch1AVWIW0GGNtE/JGZ3+aTQQex8aRP8YGQhJA5WTc5Zmxttjwr4wl
JBQigzywPRi2hSbfKuir+6rBkxsb7Cft6A1GybVjiNz6DrEaVyR3RiA8CpP9jvFmV881DJU4pKRS
n/iOTHbctA8Zel6t0+4yIa72XTVyy1AfI3IFtd/cV3hxAfBo4SN1NbQc+YWP/3SjCkoZw+ZdzLGx
HkZz9jSMSQ3YXOHYwdYwgU2wPTm4wFYObG9WFEP+Zhl0LBtOFUUjL4bf21vTGV94K8Dkr25CDsMe
2899QecPegpgWONRG+U8yCq/XcfjUHjYwyqPYY0WhZzvnFvUPsc75INpXcFa5lLhWqFzJWHIs+kf
m5QLeCxeum6C/TwDsQ84EOqVyXp+YF1qtNaATqBu7oQxpJDROUW32rJz1re9kTzK0vwqgyQ+6XLv
JpeaQ/a9M2aQMAGBnAVDQdd40GZMNjywsriHfBU48x440NIMAlK+jPFKoeaVXcYcGRJycMeXFllo
EPljWwynqhdqxQ7/tW2KzDPlu1t+qxbGtNaQxaRV7DGL5sfcRKar2VlOTTA8+sndKYLjjCZia8hi
Beq96tJhk87aX/U8s1KKBsVteXRXhej3UnZ/wW9SXurT4RPrL5b2kSbqj27NqyEX+dHMcc6YfXSa
jWBeu4GQjO/mOhryi6B12pK8rXO3ZIOBn2BuaDxIc3qxQrXpymA3NO2lN0bdsyaBONi2tLRQuYYe
TV4/qQibmTAQuin3ICqBTtJxAJrxvummZR9I2ib1aYVxt2q0nF2R21tnfEWeQSNUmr1x2v4LiosA
9uY/DaP9bojxFTniBWwID7jKrbdapi5j3qFFT7+NGkU27RhparY2Aab9VQbel9vEfi51qoZolXww
hoDwZcGDREubW6wozgvhEXo2xOYW7EblotUHTvxJ7zmW4ex9SLE/0bJLPHqTtzV7+dKnucwZzizE
z6AwqZ+oAnVnN2ub+R+Vg2MmuULVUTfG3sDxM5izXTPbVydy8JxBv11NPLJ3ahZXQuYMWkidkhZa
4qz9QNqgHI2vYcpbCq4NLwviHc++YFsYLx31ayvWxJhP0owWLTjGTprdYhmGTGf93c3FU2//bmLg
Ta4TLui8r7Lt3vER+2WdnVMZM9vwP9zoWB3sNN36PshFveOYKxqiXcI6sO7eJZFat+6Mlt7oO059
GrrfeuAgVo9rVWQvUUS/VWbOD6VVmzREz4TwAYt0+V8V3U9rtwsMML7qC7wS3YlZrNZ9ZDyGgCn2
40AtXTOp9+7LKUS4Syq2SUiMHdmlB7C/yD0tR6683MCzfSHo9+LI6hwKhbXaUQ/tnE+erF4iKCZb
mKtPSmjJIeL6ZeBL43UrSsvrRhqP6xTOCC6ZrWhbNmv5zjDbYcV+6wnwieBixX2Nsm740adyRLTv
RX9tNMl2fux6LyUHvgqjcfJmS27dvLcfNUmsVumnWDOHdYi8gp2S3rMC2m1Eriwy0h3LHIpWp4Fe
Km1HBVB3T+CbLOkAHHo9O1x4pqY+/v5xH/9/o/b/xagt2BFgWf7fG7XP0XcYBZ/5v3q0//5Lf3u0
MWJbhnBt7M9K8mw0gZsOf5r2v/5Tc/V/WLoDeR0mvNKlhdv6P/6HR9v5x+LqXhzYptJNuRin//Zo
W8Y/lCuxiTmWgczo2PL/xaPNmhjgbpEyPuf73//1n1I4pmGalkkqzyH4pf+Qiv8FyFsBAmg5rhlH
zTeeUJuLsz/3kvkQVXdwv0ZjrA/gFUPPTludHcGCuK2m8OjOxuXnvzqjcA5Z6t4noOZ3VpvveOuG
489/SR6nDxru5A0c5W8LRjcHhHuhadYpzGviwEbJHjX3o4MY1LqbwuwYJErS0cf0r2UdqHyZGTuz
yqtHDBm/Sp4sR1v1j03dBFdR5+aLH88EGUa9OQjbGffFgD9JWrempa01txVamPLB8bh6HeLCRJ9s
43EnQ9FcLdEqWgq3mQiCuyG5JqcpZz8jWQum8xB+MujuspFzuxn2ujeNRv5E9BMnNUPQ+gcH0i4m
Hdc2rfusdxHpOHXrfaE9ZbH8NGWj30fcWcdIanzR1TeTzfBkZ9awnSEuezGtjkvL6gflvuWKPqil
+AITrpWpemMJEHwi1Mhx09o7xXr/lGFMDyrHPTncflC8kozmLTKzvHzcdE3TvjgTBXmG35BANuLw
5Fj9dYlR1jSh7I1W6y9gwDclKP4/k9GBQhka98mZESQFk11PPu+hSWL9WghfIYDDYon6JFkHi9qg
0HkUKIitoC4ARr2RX/MC5QRq42lsp13RRPTrNuMB+YR0mIS9XPB/vzCC9lpQ3yJgC7PBKOXGoIYE
MGPUdW2vO4G68Tz2j6EM7s6gJ+fMBm/uQ7aQmDAmJdoLfdrjWjOpvkaskCxAKL/hbHwOW0aNaeae
3LrV0Z94+CGsBFlbHI2eOHCol48Dj1vANuATph4f38gcDMXdFvveCZqdgxt9iQWxg9KNW+OOw2ro
Y/h9VHtiBr92Rjkc/uUGcfvvV9Z/5F12Q8xqF5i3+b9ecBbXmcMtQXeElDCd+fN/ueCcpmM7xsB8
HJQNw9QvFFaK/mS2gH5J9Z4bvQv30oye8DQZe/BwvyxMBJgyY2aLgMDg//nrEYZYPuO/3QK47g3D
tqSkMM7lTvDvXxFSuFlqHUMfzoFhn/I43UhZahzcMS4mmbXX++WAUVG77nTqIzN07e5jZqt7XNqu
Wb8VcaVWfmWs2zRzbrDqZ8jKfvAxWMNJ4dgnmzX8snndcEPFwbP7XbpYay0AJcefUmlAiUQS6DzY
gof3aYWRD13ba6u+5W8URXhWKT06LFmQJPmLgaLEOFjKciBHDXCAcMNZtgYIQXbz1Z5i4gLZrpwm
e1/1mGTz8mqgsUGNNCM2+S1B4DoYL5a+b00/+9LwV1NwrNlbRR9pbc3xc9C1p8kI7aPtU4BCGKCF
CGCYe8tQ50QzgrMycEmKJVPclWF7zur8SbBcHNxgenRqWlTIXSUitk4F2xkmCOs21/429I2QY9Lg
UGTUey1rp2d9BSMnx7Q16mxih8exFPEubKl4DGJ6QawQq65mw/0a/kL5brd0x7wYNY4bJ4KsRO9I
7zVueKHsjMvY1otjEMQnQAPu2sx+ZVkbLIO2XLOcYHOTGZ+uwxRW5LPaJrj3bUUZIym2ZB8Plcfa
P93Df8IiVrbBKmxZ52V406c5O6J0aqAkCuDGCYNgTotUI/I9X1KxgwpRr3ESA15oWIhUw3gaZ2Yj
qGYRh5Oq28UISMLofwM5wlsYs7SFsLwyjMBai4xzO3EB8Otxcew5lDt20xzDxPGaXgI6k6RdqZP5
ZTuGvtUUQb40UGprhV3lte2scboHp1Z2/KPxco3UTEYzFlWv8ac3qM4sCCbEqd7SUKEntzii6WYe
Kxaai0Anpu6y5F8kTSu0rKOYp2e+p+ts+094KjmSWFF/bgxFv1EFOQNw1+UHLbSkOW3X0Xdt2ALE
dC3qQn+qWMRrX00S9BBjuD759sauyS3XbbwShdtSNarvCsd0T9K373QMJZt4MNHbSEFwFnWdE/Pc
tTZYPLbOC1kEa5+6qLCO6X9Kl71W4AZwhoxwS4cni3L/Ses0H0amXZ2tJRSZuRwtc6LMLUK6y8nH
HfvS44zHubbDaTNaFRIcSd/WGB/Z0AOR4QngNyCqpoBWJmvM95oFVGYs5ZM5GtaVyDPOUhOxQnxr
laAveaZyJon8Z9OyX4k4sNQ2cebS17Ou4qI4kcopMfeRoR5vqUUqaErySxlj7POF7q5xx7+SDTVX
vcIdxKM48eIYPI0dosw3GBYJjpSbojXoT2my7kHro3zLsv1hckCPtQ6EkCxHaAVNiYRQyyeQ0TSJ
ag2E2PTOTNKsc0O3POLfAaUQo7t2muIl6Kcvq+zqnWUGt7h29Ye2ImUb1dPjiNpF53n64SIs8F7j
zkPr1keog56kxVSspKxf+9x9aUBv4Kqcs+2Yg2Eblp9DUcujHmsjwBH47ulMSww95t177fZ0uBn4
HTT2HcZIMKmjchFLh+ORzF7HSuy6QY9ORQhIMExxMYKn+QbeZl3M72wWBTND5nUEMS1p/MVWiPdi
A6StCX/Tl6w4SXMx5r5/C1W9w7UXPZj9wqiKwtXPPa5MILzUAA4fGttED+wxtLTRLh0rYp4GAWxW
Dh/FMMQ7bWlo4mxY6+1HmRWVVzvWf6PszHbjVrIs+kUEGAyO/ZjzKKUmD3ohbMvmPAWHIPn1vaiL
Bm7JBRuNAhKyyteiMsmIE+fsvTZE7yXhCDj1ngmosQ6WNKB0eXItezpNhGluaw3YMNTlzikenVB6
u94kj2genbtOl97u/YksZAKLJK7uMDqdahJ0D6r11GFQ/R3c0fqBEIZ1ZM/qUk+wLxpwvgz4IhcJ
S/cTckl7h8eIEKveOIQALUMl/FvAEf/m+xNpQJEGxqMZGQ6yv0z9puHaoFQU8uQ27iuIoQoikswe
3ck42/XUnvOIErZK4mMX1DQIUE4vbCGoaC6Syly6h7IudnIRJjVYsprE2ngpotsy4iAOx9FetXNs
bHRsxISNp8fCn81zmWlnN/XeL615/mLwkYgPEvM8lPInSIn0AJMeVIfgBOfCaN85mr9BVRLi4CXO
O48I55J99JYFWfnQZKTRoHz8aoZ2elKyf4CGz+mSxeRO5Y51xgdprIy6ExdOD8ccUuexoxck2i7Y
wvKqd4Z276ryDlg5XRB61hIvT5tb4VbbE+lFtm3viDf4Zsw9tDVXci6evejmRcF1SkwKstxtL1gu
9ZStOjaj+zLmiBq3OOAmci4W4QKdpyV4vSymaluJ+k6bcXP1wQtDTdLf+g7mT9PxEA4dCHP6D9M5
8buLy5q283EDMALO4DYOMJnasFv6PTEbhD3iAZXEMhkGDyOyQOfoKcxbRtrAdsRHfTFS/fCeGvb+
J50Z7dr2avgIM5DIji32Kee078CfPzTOEnDFfG4oonHFPUZgyMBaLohHTnsrfIjA6ZomPUI//Azn
H7L90BS7bjTvTRN54JyS3YT69lvu1fl2mBZU7MSxZGhpRBNP+jKp1zoMum21LLDJstT2ETA5VFrm
OuBROop++iKLOb5Yfjjs7FrsdGvRzktbEnuani1exdM6jh8Ri/8kiqk6Z5YhntsBkGFA1ZRT0lK3
qDeRovb0PXFXS/HM5aSHMkt+jpHZ3QYXYV2GbrQf3YJZXfPS1sLdJ3a3MArCbq8b8kyH5WNPNCSY
WY+fMt3XG5YiM9FbRNjBXdcYx2pq7m2Z/UpMWR/ieNqb3Ku2YaoHKGd3wCsW0aL4ES2BSpnf7GVs
bQ0eMh7CDRc6bqflzZ3SdJd7pfHI1mW7E7HRyryZLLsHe27xm4E/Z6CH5BnF61d8SOoMpOJhjpvy
sVbMPvyxt7dVwUQkZ+aZOMH4mJhWuxUpi4XEbYQ800VDGqmdFUTypfWsbQAsIwmq7lbAaFkNLnFf
cbWESSwvfWm+0WbmrxsxBzAVTee4I7poKM5pz1xq4l9YWzOakQ6aPgxKRgkxv8lhbEZnDz0fH6Lr
VJd/DpAq8WiV5rskcdAE4xo71gkTEfIO+g3mLu4w9M6ridy4bRgX4yGel5Gsb0WHIezucwWPs9Yd
YaX1QnOoUVczwu4Oc5H/DEMGsrB8NX81G1ZuFNvHxINAPeIcDJK+/vp+VxaMY2+Dji9A7+6Duqlv
cQOPoR2demc54/eYE9I67QhigYFo7TRTQtpnU72rveazxelu4UYyPmidGnESBoahdO1vXBmXhwAS
jEztMETNCuysk7Ue8ynezVKfvGXph8tUbqOevjQRDMcq0C7H0Bqrow7Zt2R1rko69V6JQyKM8R5E
6XwIjOJ7SGjvHT7AHjjjnfKPCKiZYWeU5u3gPkoDIZdv5OfICH4g+zVPRPj9tJPqO0dc+0y0s3cA
QEDuoO9v05qslFGlZEVkuIaDWGavGuFlTmbFOoKSxCbHo8z3XdQ/ML/dsBe0LZf8SXyTqAiOchjE
BeHNdzFR5UQ2veIJtkhfz8jMMaesyiSQGy8JSZOMbVIKTWorxwdmVQGAxCxi5dsGI2NoA6LAFVvs
23YIL87rQpy606V4pBt9MgTTlzwso51Z+Ufk79Unp2KUF5YkZc7Kk/fj+GoxBZEPFZilwwR0eV+N
1t1i5XYK4wDjVa0mVIE7HFnEgupQnn4AGDHvCGsGvxs07qbEsgLHdz4iLGPLcKOvTeFDV+6sJ/S8
+75vFraT9i6SN2vLAd8CtB5BSUxLtSIdSqABs3/xqSSnps5oA1cgUiJ1tGdIhES0MW5p2+roxMVD
36SfwgSnlDV0pEK4y1MQuDNNBhaAoGi+h7DacXmABGtt7yyydLrrDgPAtWuuAa4BQ5QHUxkteYbW
tepDqB7a+xaOs/fg4CKAq4kXoLAc82pSc++yhto6sm9dlQVIHVS8dRoeb1kk9ieq3CdkPnhz1XEs
uztqgOziO1ryF+8nIeMdWK/pZtLIEV6Tn+qENlNcIovk3uT8n5PPruqzdhAm4EI4O43tXEXmtP9U
c6UVeus4ReoZeubOcTk5GIrmQUftvi1MCQ9yaoOLmYFgS31xfn9B3q5sO7tnMmESa2shWugY1KNA
Obglh1qCLt4yiydJDxSMFrUVMRHGoy776qxVC3F/abuRTUbjCwwItQLNmwABCQcKcTSqaTij6/eR
2Gbo8kc3PuMrS87vXzWi2IQDxN/A7txNXRGVGftVc6FC8w9SiPskMdNH+pPlvdMXnNBYCEg5r+CT
8D1Ggv03iXfnxrOSkceHh1v2HB5rK9t5kVXfN5nGxG11sKYYw1CLkuJyptTPzqXPZqd8/A3CnMOT
yolb01bXIrv00x/QOfFwGWXxSAMUqfTUi63VGdG6QnODPnmHk/9r2HfEwiMs5URKCLjdI1yF98Z4
Z3Fn2soynnVWfqbS7fdgmkMIks2x4pbE4FqR2lkn070oZkUobphgkyYoIqP3gM0yeyRtGh+szOTa
hGGJMUCc/dgq7vXS9DJGeTeMmFAIx1zYElHyHJG6dio7rsVIzPiZVXq+TFX0dtGYnp5w7ntPcYNA
yRCle4wnh3xTr0MoEE/pQ0XQcGItFqYq56SiWBunlHmbaF6rGbla4jggWtyh2htJYd16P3waOLHv
pBOQdBH3BvmRlXGEj3d8/6VT4O5VBLd7UtZV+kpc3++VTggC14sHTS18q+t8xmMKk7iGYXWeaWVs
7NB6C92B9FLh52R2DPdziHqh1OTK0CyZM5Si6ahWCaEY1MteuqEZSBncmte4eZk9NV8U3YCrMtzH
0KNKa6BL2pVhwpkJ7Etz7bqf6Rzj1NUsS5BusAMZFhuvKtK9ovQiPT3xzpUTIp4Ijr0TRFd4Twyf
i+ziIXxbZz6QwZG8exhNHZnREb+SSEhSCio+qdZvn0sKigO06e7QqvnO9dpuTfiOvhZzjxAREcOd
0c7tOi+lvkozrTcmNupNOevCXiUJmQpD+Ejml39BQ4ehiAWd3XYJXZnFT+a69bnVOZkYCcekHJj2
HvkWEcIBESNjF9J2ZXyt8847v7/YldXtZ62fnMHyzsMC8x4K1NzvBQj5O6c5UsWmbUdxkgKE3TyL
Y2Vh6WxLLPYNwLU9VYosUoEQS/+sg/Jx9JqzLg2JOqz6Fsm2onqoURuxQ5EJ7UPwjA4tTQ88N9I/
Gg69HzMdPe7uIdnZ0mkOYXrXoxL7FBCDrmrz2gsdvJTF1XLjgay8NLorSiGujpHszNHwDmwZ1sog
YhkxBlZsoLsp9a7/0GOOxSY/Z5dgxi/pJ/LcqPpexUx8x6b9ImswV36gyVmHxxiOkX0E6nmyneoZ
Mfru/SBZtQXnRoaYnU9Dp2053BpFdfDtrkSXz6/fQsVfIWT9lrTzzyr21S5oPxsAmGbX9Y5SJtcw
MvFb+5Q7RT7O6zRFgzlXgEmnvCfuA0Vy1KJD8jm2ynE41gyPL5UxPJAxn1ydqPwSJwbTaS/45ixH
vCJfQ+ITz2M5OLzH5EzR1VBuuAnZ5U/luXU0PYWUs7rdWPSbQm7aYsGk2rSze0Y1KH7DFgYpAAxK
6ehsJ2CPPXRYe85xFiaYnBNgbsC7iKeXVJGrKhBruRV+s8gBed7WZUuHpgL7tXz+lG64awyc0K5d
fzaGrtz7FkZHPx8wqSE/mVL5aSoowqYivxvogl4CeBjQ3KzLnDNemCag+nXeyitSxh06T3sP0t/m
UEEjU2UOPRPRIk+2GdqyV97H01bjIsGeQc+GSnC8tSUPuqHqfagwJcM2+6Utt7m2rExt7xP7R6dz
P0RGtIlN7ZyKsdzafpEe6CUBpNYshAqZESUBUSuqBLnilD49AoQuQ0ijsk7ks6s5zoy1V25SA05p
hH6JGTcYAStmqoqyulEFnbosVYdk4uJQFvcQPk9tuFj1IrqYVDrJCdwGsgs9yC9+Zs53ynYfSQlR
9POiT04M6S+3gh5PKt29rgJ7a7fhW5bi5lmaRbXJWH9MGHYHDloT/FEgs2i2Q+NMPfZdl/aST2f4
l4ez82LkkfFElil6kyn4p5nCKP8LY4/HeswGrCQ55AQSx9NCWevJLdNTAbWGbjiMVr2SWKwvtlu9
SZWcpskadr3kdFEawKSdBv6NiOtDMJucBtDDH+IoTCmxxG0iVnTjFiS0Uc3s85E0YQ9h4d616e/Q
f8c+2JDsh3au3Brua6bJdWor1h1teeUDwpJdVDsnKi97R3DRQMpCodfvraBU2OWWXCck5wjGBv0a
YA6rWDlmop4f0vAKAa58MEHwEVCDJhoxN8dMUX/1LW3Tyiz1tsxFshkG1JCJ9dzVIjhGdpecMco1
NHpm7CFF/AXBopHQBX3v3Evua89umjvZJY+ty0E7mBmNdBxzA4bvDLjD4BPZCncqW2zgYc0CqrRx
7itwd+8diV6yhnsp1ZafImyxcjIFNfMvKGhpgh/WM5ET+PZIx3sGRWN6QXIYbEnK1kDhx/JFj8uN
n0grwVuMFY9jDKxjV/bxUzvBuNSaYA9H1PXZW16cxFtsPN3+vWiJrfGBsA5jF6CGP1vcOp0g85Gu
UVfsItGmXLffnNM62S49gQr2pJsdHf4IhaO4BMtL6Rqf3KoiB0ZhQhcIUO+qJtj1yGkPXSceMkHM
Qyt/+UYniQYfXmWkfLoZNqenBj2k7jBo5m3knWmT3kJt4yohPOzSYlg1pxrPQOq+mkbU7KsK5JIL
Yvmh1cln9v/vqNuCJ/Bw6LQ7BIM2FeUBVzu2pHjMn13ycIwuxauclkv7CO1uzdyUGAQuVGFT/BzP
3Y+s5fBNVSROVopr21bFuB+zXuMzxoXm98SMdKJlH3exPSk0UumIH382i1NjwevqjCUyZ+yZ/6KK
Ae9SOS+UQIfBA2GqhwHAZW6G17RX9GeshDhiLdd94M/P7ZIPkiKlTAME29rx/FuXFq+qxgPpm9Zz
Y7+1+BwQ0nnmbU6bS6CTfNdYSbHLiJFFMk0XTM7di+uU4U6qmmaH0PIsrOrF9LmdAzkz0ezhHkXj
/CUHibhFAyWrzGVL1TXj2gKWqx4tjuIUKMFQ7AuGgScTL2FKX1Na5satOsaRTGmRgdu3yOWtJutn
/Kyb8BcAAY6DdN0u/kDKNUvpl7K2HqOU3k1WYpacNRsLH5Gxx8bS3gYbcBQkSZ4OcU0TA1pU2MFV
LKlq5wRAIIKSdQS29nGMsIkEgxkBFPJBy4+wTNI0/mJ0UwTRp4k2Is8zHLzSOA25p2jGsUoGHRWm
W4LAHEMEqXWf++cgnMnXXP5f9kzmogCWUru8uEYFSpLh47rGjnq2l9gxOd33BYe0tK/2jTPdEBsO
x8iIreuQx2wnk77xHCZ7HvU1YzFzbQO8egnjb40xdWtLhPYxXBBDnInUhhFWfbUdVPpBQC3fk7O3
8tAefnaqtymGTsMV0AQnHYg1oonPUY8UMU2L8TwC6KyMxn/g+EYTlhHgrKYeBsFsX6EPEcQdphNk
B4OnccEejQoIO7hrRjYTC9ecUpA0qr3HTSYvpkCchrNpGWtnKRV+kPXPYZeoJ19/Nl3r5vbo+VuW
EZD0/o9h4ZyphFSpWMnuaXRJZ6KZczOQGIIg6h4juaWBHwChazRSIZTcg0h/jSxUG3zA30rLfHYj
N0DkHWS7zWhHaGYDPM5TNMEiQ4prt8muw62yT9LoPnX6JxsNXcrhA4EkMr+A29x1jbcwgmMQo71l
JMxRonE4kxvtteNsy3vZ7oRxME0cfmPL4xOb4sz5hnAQfFT4MMg2w0q2hwGgwuHBAyeCBCDlSobi
TZgiYvaA7hnTN7ixnSj9cSMKE+gBpTnDd389phMP/eJ9VkZe0BPv0VjtqiSvX406IWmSGfkOmFBa
O8HK1c3FLLLwGsdugC6Yrwi2vmStDo6dOxKWLnM5HNB3fNGR/6IJa1k5ckH5QlphtM/L+1fvL8bc
mqfBMg7lqKK7qCxiiODxWyNlBsE2b+K7OsRZXQ0TApXle/3yPd0CFe5s9gmmrSkSKhfhaOXV5mpB
Ht+9v5gWJoUePc4/3wvnSewUCk3IDCMWJfR4d5T+8zGKCkztZQp46P++//6VwFBJTaCAPXs7MzFo
p/S1n54ct7qQJsUJDdc5GzlLbONNSw2JAp3Qwk06jOaOf99bR0OfH/BdhJsmlAM9lsw8BYH9aoEl
RFREdq9p5gdcLEuGYokgdW7gxAQUvzio5q3ho/M2rVA/ZbQmL2QhboQZPGJZigBlJ+nBYkUIO/p9
9OJv8EriNe4oCuf8LinpkAHeeNWcvPDaJi+VWf9C9f1J6vjAyf9EPxn3XjBxeG5o5XST3CuZ0H5X
9lmMjFYK2YG06k5eVTCe1m9l+dV1h8WgCO1UiYNu9pbAZ5F7n3PhMFZbBHKRewkmmsWc7ajaXITX
cRk9tsxRMwccexRg4Z3pnK2wCLagDvoKuthkoLqNHXBomfmtHGGVxK+9+O4xL+IkZQMMGkkJbAjY
EUNUbIM0A7+KycceXKK6+9xADeeASkstsRqHg21X472t0P7Z7tdZ5KfJ84vVLAokFb73kLs5I95a
3TnzAHpr3ePGVCa9NTssGEej7AxDvA790omOnf4hpCUOFyOERYyw2SBBa4w/S7x56FaoD1KKRqOD
a+h0+YXEEACHnfha+oC/prJl2W2I+czXtI4dvJX8m2a+nArbQ2YQilJW3/PB0aSpyWozzGRTGKG7
BmzFdUCFE9m48qbbGHzPxqBYReR0UkiT2hEIV6yx2tC22TG1oh4usFEsdm6LeR6HHPk2a7J8tb1E
yDpPQe1tkjl5I4TK9ZbnQpnxOk3QtNq192NOGrg4eZbvY18/5nV2R2LtA7PjZm11qL/NDIiWq8Kz
JT2egojDGQ7dNfIbmI2N8+wzJgq8jhZPDNLAi52fQfYGeZCpaUvMTdKi4KZ3nBC16B6KSE4bGZZ7
YqW69YQ9fWv23Ym//aQXVKhBrqCVTsGqLaE+6Nx+iq0EtI3bmtsaohV7NLh5R322qmw/Ojohurb5
6XjmgbJ9Z2UkTOkuO7LC04wHb1CiSM9IydwWc/NoKSxPxezs/JBBkjS8h8DTTBQiD/oftJdoQE7J
OfNNjPLWK7qPdohJrIyhTjkdwqvkp2dDR2+TfsOw0ifBJd30QRttutDs2CTV3nJKzAgcXd3RZUpf
+LsuM18ZSn7lfU3qezka3OAuN1XV+ZTzHQP63tgytWaPqWij1C14/khT1WO2BOThkAmOtngk7/0Y
d+2BMyehupHDEKamaU9GNSmfZOoaVb7TU3pr3eVMmjmCOIsg2NBBY8OxKugislWIWymb22FXpjbs
saRibmi3m7Ltq82MphsYzkbpSDGgB9Zdj2wVkddcIpVk2wY6UGbRbDLzddFA3ENTt02QN21Tn+xy
I3uofMxVoZPPOCSCrZcw1pl6w2YhJFrMLelvwWS7YxxK4JiYgRa5dYJjzPze5XilSPQk4lORyB2a
JerwtymtJOg0mvYzsAxQxS8VYY95QS9FiQUlOKRPvWjKFTSryv5RRDnTlekbyqZvGSvayiNAdxUj
qMlb5e50aL42Ey0fOhgrorM+9VrgUHkuetHt5nIXWj6Z7V53hcoSrkOXRpwNHbCE7+gs9aatne6Y
QN2yZop409fZfqhfFZKXte5in7enfZo0ocOyRElJSPoJ8GawcU13Z7fZkYPd5zTNvotYY4plMS7V
tA0SHe8JXH+exjOZOl8tVqJNxzhq54/2o0m7PvZpLts+J19gleRdAnusrR91FX3qeerSAHE9ICYK
dQAfRVD89GBxkI93DsGMRDUYK5cM21kOjBrmS6WwAtMcohmhxk1fdM5uMIabaIn4S40wuZp8FkWY
guogbYHDR3WhX/qGOuA1qgZ9dDv/1zAHP0OHDbfJjZ1Wvrn6szztHRH8n+I0z5P8TwReEMjAB5z8
b7lcUxUS4nVN7ElGkBSe0dqtEa6TvreOdST3lgRCTiIMmPs+3Gb5SJirccXj2uN9oTOPAwMSPU/Y
PqI6+svFfeAbW77teUAXfYhywvLsAJTyvy/ODufYi5klnNLWl0e1tL/cICHHKLa3tOjp5+fBNZAE
F9LRIn6cGEiSgNeFy2DWENRleg45ohTiAmbE3FvT418uEHXxB2mf57kelxegNLRM84O0b4grt2+D
KDyBjiNPqlJUE2W8y+bE2Ddc+DpuNbackInje2IpgbbQ9aq7P1/Gbxpj3ibPNAWfo5A+vIb/fJuA
JxGJjvTwhJqGIcUMq5NQ7KpwXiuXojNfPswae15YQR/6849e/un/vH18Ahr4ZHyY14ilP6gtmyjw
atTB7kkuI+mWcWGaJP7W0eDWZ8g1iAm1RiFDKtKff7C1fPYffrJwWD+5c00XO4r54Zf2q7SCKO8w
gkqae2Rfp04bxDW34tBFyX7SOC1EOz6Xs/+r8ma4pPZteq/2CjLeQiP5VYw5mSnBQP+tHIkcm/tz
nqrh6jjVt8KliEfr8Dd5qnR+v2xp+qbvWdLmlvkoT50KWj4BlfFJ9or+ijGf9KIgqBg6bDJpDzcp
1kwK1AGBnj1LAAu4eC4IcPF+NUADUSWm2gLLlTFzN7oFfdtOB7gtD3VXd+ferLe9Qr/nSWPP3BgR
+fxWaL/f6zZl4MBoYlUguLjUVoxWznMBJ7Up6onU2jOahgVqiec/f1K/350+QSXcJabnWQwZP3xQ
C4LC5J12T/gF0ZvyAOMzbbbN0H9pJZVgomgACy/9rFzwP3/+2b9Lb/nZnnACziSOhST4P2+SPLQ0
6vfWPQmTCLN5bHeINPttDYHEW9qmf/5pvy9XvuMFwnccNwhYtj78NLcD2oJa0j2Br/6pq/oFjTew
Frr7mSh+jXX4888/z1qWlw/PgAOazQR9bftYFj68tVlTQFXFO3PKwtAj7hbHS7jgn+1yVfVLs2MZ
ESSEbq0j47GuVYnMS7LbVj5NwGU82ijPPgLeenwXjRawd4hb5VSlw40BEHWXsWDNXeTcR21zooYO
/rJ8WL8voL4LScLjDbMlX314y8pkCCcSlmw4O4a3pmdRQoBUN9H70Qk623gQwvgiGYThBqzOCKp6
siVHemyLHFH7KETqct+GpLbn9hQwznCvZOl+spI6ep7Ll9Bp5n9SFX6M/xP9rG7/vLv/Fpj/l9s5
sGDtA7iT7Pcf3/PA0glJQ451otVAg99h2gEYuzygADzisSRzbTE60AqPCvP8589b/Jc1jzvZcyUN
aM92P+6HHs1bfnZhnd4DvJsS77bwUe4MKjsLyTQ/VMN0FR1mfzsFNfEeZ6hGc1yh8Rv+creL5e76
cPdhkLF9khEc13XkcrX/UtoPJmSJOHDFiTw71qtFPTQvmp8b91+8n+sXTuU8cNSHhmdUf3myvd8f
7QCXjoOgzmNg8/uywqzLN8vYPNWm+ZWeIJzmWE5fHH9fyPxxThhBS7gNq4L0FmhTKXGpecSQJHZf
vcQ6hDnuYiW8w9xXzv0gT3TusYCpeqMwxq4jjMY7OIfB/WiL27xkI9ehfYqCHljb0Awnx5kxQA/m
vnNKXG0xI7caTe1dlERbSZ8F9Jvn7IoGsg5muWCbVHmwSe3icZDdoW8CaMD796XBmeCQh6xgJO+i
mhUTdk43tpB+tZTpQC7Zy0T5mprRowVTcpcGDAq1CA9Rt/a5UfCZQ+eLUssFhEXETFQbFyGH6XXU
8gC6dK2NIntUBoUbRe2lBRfIXCxg2Nlyokp7TG02rDBCcvOnLspufRsLTmel+Mvt8l82bEIvOLIG
bHscIN4Xs3/dLiUQ5WQyQucUads/z5lDBnbxPY1b/2HozLMfIcPIJjQDqeAg0zpAUtLyuR9JboQW
wHCZJmvUoCu2+nwPzY8+AVpGhiVgWAm9fHEInVrhULD+cuHO7098YHqsspTHgS/99zvxXxcOjRTZ
CjXg6V0m6qAxmY3pVx9FzveiUK++MZ3IdfWu2TyHWJ9yZtJlf+sCeKmcHsQzEhpgdQzyUD5cwjxZ
032WqAfVuGbYKY9ZVNFXTD/BPJq3AEm9PRgWLEc1s4aWsZYIvsgUotJKGIV9ljmTfBeZ+kmM9e29
suo491+KG2IFFsZgtLY5jATkLIE+24V8GA1mIbn6Afi8Om9AIzIpZMk8NHTwlJ7gFr76ssaUUpCI
hA6L34/qXvIO3xchdmeFG+xQdei8gDF9/cuS9rtdB9aggzuOBZWH2PqwhZlNG8+DzxaWQzuh2XPX
el2zRc6GvyjI5eLQxuO5qEazyq5OeeNBGY4RRWRBHe1V9pfVXfy2pbogonhssBCxttkfr6dJWgaX
appPfLz66LVIKjxvO1YmrCybTkL3kHWQIb0a3eNoYnKdUaqXHoO3JK7aS5+I+C+V7u+rPpfkYx00
XZf0mN9WOn+20GTTPDxZcSKRmborevQMDJk3ZLGgPWMhr/Ncc7rS75+Obg6Mi4CVsxSeXP/l4/qt
3l+uBa2xMAFSsWF/WPOBiIm6BUJwciKBLxB3wrHtGhjXOiCCkQ8ttCykr8w9N51riI3Xc22Gru+j
DCzA1BQ35voh/01vbxpOuxwmk/Q8j/PrXy70993JpaBYDiWYmzggfDya5RLzr1t7+mQoi+BlhR2p
iMwL6lii0Bg7HmjAkjaA5v8+DIODEeybikc7gBh8MZJHOScEgXvOSxwpdVQDhmml/OKST/oa70aE
vo/1Aqhlubvrgq5+YoUozkwsMRzhJAdzalwqWEObyc4UPIbga1iSbToj/6wmGe4MsyvQWdVlsImh
Wa+cFKj6u7A6bsJiN/gOykK33QMJ+Wm3nnN0Guj2agI92VkQg2rMQmcnprWNMm1n976371uc9oPw
SnLVWFZ6qtTdXJXJpk/n6Z5nuqQrqeHuOyHyRiKuKtspzxAggL8tL3U3dbthAnH7fgCpGOihfpXd
wr6GzACy5n6ekCAM26L3rBcxUc6nWfRSWPXXvOWIGyX51rA7ccTB+UuRHXIaJJg/ei/XKHa6tdv3
wf37IprSNARIPTxNTf8Vmi3eCGOrUVpdwN0/thboxmhES+HZ0TWqPzPwT/EckEXqqunwfpJOQvVr
LFGwp8Gw4LbpC5Uz2QgiT9jjivAAC3D8S83x+83vCE76+I0DB6Tqx8NuUuKQQc3VnpJMclpTABgo
Smu99fEA74yGAYKe/v9PvwNJleAGmyGFJz/Wm11kWh35QurkZ1m3I4T0Ckg/OBOHnJP85yab2Zf7
jhgR4vj8S4GZ5x+9gtO7/uXPD5X14YBjU6Z7vsVOiBnMMX97pkqsH6JRjs1o2nhuPL+88BCxBTs0
bJH97rFv2Ec3Dq/kqE/EQaer2eNOdCov+AQiahcrzagM8kKSlN8pRGgcWwYcV3M9GgW1U8Aof44f
JOO/TYUyG7SEguoFO3Ucrb+t9L747ddhjZeuK/ldLMkZddmb/rWx2zmTShvR9ikem2TjE1V0mgvH
PBUw0AsIXfwZy6I4vX+VAdJp6yk5ai+cTyn8D1rfy5d+iOQJcGyR7yZpfBrHbD69vyRU8UjcwS3m
ygF4z/cdA9gxSVJUBk03nyzyIpum6w4SIRxDkEYS4ouB4p4EDdXMDFNScOCJky7gXUhD//eliTIF
dBlTj76SpzT2p60Df60IJgOUAgBNpwWzpYqWsIhirGLYqwOypVwWB9vJDin5mKchtcNTjlwbNBi/
9ugT77R8OWEWYiBxKpeX96+CNuFAaZYmr7iTKVal+VAC8E16lT51IQSOPGyiA2fR/DC69t7y4Qg2
Y/zU9GxarGIo5prnoisQGsPZYmQFVCd+iYvI2XsNdjZmCejFDRfSgoqf352Z/9iv0AtiuYv6tTPi
B+onxjJwa5ubkXwTnYLQXzR3sw10slPJuJMLXN1sq+hQhFm+HtGSWAw3HlMxiOcy7jctWpbtGGaM
CnIGrGKy1TnAE0ScJX+cCt+/eKA06T2Huxq0/Ht5Nun6ZqfwO6HJ+ESkd/Ghwyj2fpXMwK8ls/dj
n6hkbXpkG4OvTDZBxt3A8YXJPBKhjZsb3cWQVX9JET9xuKiR3FsQXFRHr6krh1sIe/E5jcxgTzg9
kpsgfMLzv86WIEbTaCT7UltD7gdyitrPvkZllN83KYLZKkOB5WrXPb7bddi2jFWkGV0ZakBM0ZXY
2yfs8ri1DtyD0WosY8Sr0ij38QhFK2o5TgdOVO3a9gfe2UMntXjWdkZGQhMZeEBpyU+VQ0R2KRa1
k3MhMShcRfgo9h0i1z3OLbFKOs5PQdMyewzdZwRjIDZR1+yrAj9k1oOd9BOD+U/0iR4R8RUwYSZh
H/w8FkersA8Rh3006qRtd6E6wcBZM/rIykZ8KQvnk10WX/w2Qljax/hKccUfrV7tCIpyDhJ+tudG
1dFdGHB1jKtPDdZnhLPUzmVub7WyieCNt5ofmvZqvHGZq46AnOP/sndmu41jW7b9lcJ9Z4J9A9yq
B0lUb1luwtG8EI6MCPY9NzfJr69BOvPI6ZvnniqgHgsGCFKkGqsh915rzjHfKpRqiuzQbR7LGpU6
RrLHxZg6zrJcEDXPOvoumjDUMi2GfudiEPclbLN1QaSQ70rkVX0Wf0YJW+/6OQNocRcHKGyvJsjF
tRLb8e9N9KqGk73zWi3byQh936hm+rpIohJbK9N1XAZ8Xyf9YUIZ8yzRiK/SOIsQJ7GZ1eIOIw/s
P8aI6EaoLjhCImqJjOEaN4z6jT5pt3nsJvuWGCXPUoq90eN7TjLMiwOGPx/ydoQLOzAe0Qvw9FPz
NOqZs1Et1U8UQnrNOZA64cq7dlNaniTxjXb1BJkhXFdNLWiemNnamOiwFtmsP8J6CzNmRSiU5yMg
APYVlsR0EArIpXcMEduqSCCb6EyxJDqYCWehVuUHAYVQ2UJjaoFxJ+qmp4F1Z+stxRyH8ZN0ueA7
dKiJPUahh7PgJHdj+rNKkYqi7avOahzPyhQMJxnCyrNXPDBT6c6UejOfAqS3rp3E2Lql6awzpQwP
bt8yyrTD+plx7bp0C/OBEROWFa+9KzoIyx65H3giHjHukM3bCM4xbTtB04MgCRFukCf+/+hoFzqs
J3eA1lOMVxRUEd8AQj2kU28Jl3CvSthq9xU/pprpLOi6NDkSQYktRWfQ1dfKOYFSF4Q0yYT6pawG
anKFfE51EsElZvpNV4X3CIjdpzT9nQsDHdbWcI9dzqyHmWQd6tg2EfOauw6TRR/0CKGu3qC1z5Tl
ta1ajwZZCkV2HEiQyofjmMYO1pLuNSMCZRfnRrgOq1RsGmRJp7J0H1t1sHhLXyMRHjx8MsfUQwQ3
In7fxrS1V3amhSur6fNPefpJtMZ6wG11ilGT7/ue2K2ez0axuMQBIQzwgFToGh2TYWXFKeVRScPt
HIPhaCXZeZ3qbIdGbXZBmjyYBaW+ruKHX1aFuVHUmdKHwpywDtDG4Zh/4pLPiQqNKu+2SqHPawWG
JPRta8bEHhYkAqUzmsG7UJCuFxK+PndTE8LqKC20pwoPLhlz3k6pK37NqnXxEuNXGtqb0QB2jy4A
l7Q1WH6MaqoI6XcjnC1PY85wuZ4J1+a3oIaABw1B33auxbg5S+9R3fMxJIBzW0gPdIAlzi9lR6ID
pZ+6ImRnaim0qZM3B0d52wjbso8rhqCzqZ4zw7T01Kh3ulCNC9OWOeTQs+9lY+DkR9aKNkk3fJea
/W7omk3p6O4ZAZ3wIYRFW6Rb6o73dd93GbQzKGkHy6jxnM8PTVOYKJ+Z1oJ0B8arMzxJzkK+wynU
5Rz0RHwGUMpQDIgnrqZlWE81p8rcaYkvGctiJ3vISlNjYzjpUyw+gQDNGqiazzuZ+JYDOInA6dky
Ep+7WKLKm4bkVfVe7BQMqnC+2vA2WqvO8GuVsAcH2T+hUlsv2t8yjWmzRNZr7tioCpMsOngKEOxA
Me/ywhz9pm+uTClJQ673bg+1SptxZAZXu2L4gZwD92HePjgOuHa11AD1C+eSpeFFp8Z9r7fj19Gs
SIsMs7Peqt5eb3J1PRlIbUPsiWsRSo2oOemLeLL3LeaJlUPpklocs47IjNf2SJmha/uIWbN9yNNa
25S1+bS0ZURnpAdbaQDIJsU3Q0XB0fX2uSvqkzmLrYcQ3U6WnsvEbA56KmgnByFG674zEebJYW/w
LFpeyRPY9F0cRtrZ6u3T5GY/6i7xLgGyIIMCz66bmms9GCn/RjCS2zOJY6wFm2g6FaNXXdCXISk2
K+VA5xnIi9p4PmFVagykgVIQBIExeQSoG91Z2Ce0UXPPNdQ5dzJINg7k6+Is72I0RnU+h0y059ol
RsnyIMh4HQjCuRnSVTBwRU+Icw1UfEDa6g8xNaKSQrRPPx9NqyoPaVJF8Mm1h4rqSCJ+V61tjRjB
bALvEKMpWUVBBUpPxXBPgiSBEhXWdzlbGHGI4hNuDBp10XekxcO+6owritZiMyZNhQhABEcmeejk
sUavtdptzgH2zF2sW69xYBh31tTORqXkoKvZl2CQ5pZ+qAbJDPOCg9cnVovu1Dj2k5dV5PslyjGY
A5ntkhko4VpPhdGqJ2GGG5qo47obzYJicbvXsP0SXlE+Utt7zkddPWUTehUZpIcsziza233vj44R
XZCTbOWEvRlAiXPWRIfxRPbxkfojuEeQxSD8w5wJs3W1lfiF03hzlBSP7icuxgby1oPhRpxAuvQi
Jsu7p3RixwgoYzqCCCxp+9Vt/43qX/VgPyyAkzB1husyDkU0vc08Izoz3gf3XiLpVuqu8WFoFqSV
TyrqwhBNoeDLOZkb0+zEAZFHuwlJgHlQPHlQh1C964RCxlFoQRkidXxXRM59opoziC/DNDMhvINZ
gFCljUlaSSd4bwLHqpc/NhqcNmwGT2poEi1jtFCqzQTxiSUxg8fBwRvq6rGYACVoij1fOcN9UM15
Sn36uTfapzqHDajJ4JFqEXqoKtXve0zWlIcAzIwJ4TVJ6kLaI3EVwpGHNa+fTnGrTvc6yd+rJpfK
t9HI7nEiCeiCvwKIpg3aqlfmw8qm0btz3NAdrSeqoF2qHZq0YHxj8t3IZlMVDrC2wnnU2y2hJfhD
93btfocOoOMcOwEX518JxvyYlnXlm5ZnYNyA7vQmAm6BEyAepZ2KuWhFOqA8wvH5VFu6H3lV8YAa
uzzEkTvQChAPrpE7r5IfmDdhCxJZSxoF4kgSftDccDY5xJAmVySLJhjUIRjPBr9qyKNjYn6xa4Xx
YNEiSa7aStt0SNaObVXHhygfr2E9lVvTnIIvdoTaZrBXskz6a9ib/OZIK7k4E1flBun3GEf6NTDM
e88a8IBIIzuPeKm9OPOeXQOPI/K+O1Gb1C/G5sFqq/ah71FEEkhrruf5w/K9JQ8gW8sGhksrUP4K
xxgeB9lol0QY3gtXH8+3RvTwGH22YwWQoEcfS3iIaDZEOR4mqMKfmGG/mJ40T0quYrBU9WLHJ/N5
aAqLHh1n2yBR15WHOrRo8vBhRspUBHisxnQwATQZw1PeAS2QKdjxDGM3ZUP3KXO/BkAQr9ginyT4
lTeuCD/rZt1OMZf1uV0gINvixkO1Rm4ibcQCcEtrVn5SpM2Kwhmaq2I45CpRqG5DUoLZ9wM4ADKF
BeOBrDYAXGQpzPpMQjfISvPMpWaED6EjQKqKX5QyPJ+uir5um1ysFX0YD4QhExw0wINMEOndGaVB
VrFMTznNpkPndGd9IJZioMniWs2Vh0P8m4xImNO02nUeUo1B7ZRdM47AqgP1qaAHcBopSC/lrYnw
q6Knh+vhfF1Bx0zOWKw5Nev2My34Z1mMl0bB1WUyghuLNsHxaGEUbSMU6g1eT22nZGq77maWUZtY
L3GMB6dus9YPZlcTVv32vqr7dleEHj4rzT1xIul3+KvdrU7xaxOL9lXvhAGSjDzHgUgxio7hfA4r
RuWTinw5JAirs0d1Q5jOhWbZ8DUDjpuM2zzLbIa2ICgDibw9rArmWwU5OF2XHrUuOOYd2dFunX4P
uxqKezjg6DDpgpUG/bAFkdShn/WRbUUgvr11TAnqAhNnW1ht82AkDCSDpPk+Rt7IUBtdlhuTNBPk
eD91+i52PGQbACkdKeKdccxji4JZaZEMUbrx2cpPVTCFd0MdyS0mAG/V0CpBAg7mxKbJCqQTIAwq
qjV1C+xmgzwIp7HJGB0uIYLL/aDrv5xmtO5y1T2PLr6I1sSTUo+J3EfIMjeqYnwzURz7NjMKJk2w
onvev73TvEiXU4NucFkXUj4uICjGRio/fG+lQWZbMBNIzbVLMJLYUEfNnWKJ5xrV4rrtGqI4XJuA
rToWfh9q2R0l5ECWw1law9FlDnGsQIAJlHU+it8UqpbdnJxEv9ek2z4yP+frORtk8/jSu/nRTT3z
Hl/uqRTZgOjWDK/U7zd94tU+cdrqpnOQVY5KVJ+buhLrrCFuktjXz2KLpnxVEWl73yJEN3GtOf3U
XogzOIV9xCcPHmIbWOU32XDgYj205FRsBlHcp1iFNlqI+rLGVbFK3e6lFsZzjw0Zm9EI7MRcO0kA
JgwG0Zoz//dcifCgZXp9J3nOgyetF6X0vjFWWdXgsXfYahnmUtQAP15goAGAWrczxJ5ZZlOMb4VS
om+MAzzXbavRep0srl3qXLX0+uxS6xEDXpE9BcZPDRgX9vB6ZFhl7dW61D+7wSsUxe/hgGfGdCRZ
KXqGP1Jj2j/ohutjs9Q2QduFW5xt+xB3TDoZrW/2sGMij8TRIvlhCgZyDoUBIoZraxV0OIIQTONW
059Tg5KYpgn7x7S2i2/KZIR3ZVQw23G1Zy+zSQ+0vxq91d/rcXZoVCc7JXX+GDZMvEzDhPsSDA9y
NBUUWEpKsortrtu4Ii6600+tCEe/lYb12muxRWyodbDTwrhnLnrmK1/a7QDIPdM3SozHeBnBkbyy
1mK6FzGqY/4lb5PZQBidvkBT0oW7SXV+RRr1KFyZGL0FsgA58lttUaxGDvPXUnLa8VrjS8t3fRWF
ZLcaUz/grFIK31NHn9NEvI07edJHWqC9Vl/eQJCzgAz407AhSdPA4EBVYkjmEA+LynsAdbbvBTrj
osTOQnSlmidPnj3bK1uEg6h9d25tKhv0b9XaUALi2uLAxjCT3OEak8DApwL0DhahaRp+OjZwvklN
PCqCQzR7BecTevujSkjIgyWC9byfvis7uDw4fryL1IU82lIHTmsQfbbgu6AKwE4akO2HOhnVUqdY
u4gmaRSnR5vi5SoljDqzQrJKnYYqLNM6l8jTnSkZdnsZ0ykuQTb5MPQ1+IZ0PUGKUEePfZe+CmJc
ydjO61VjE/7hMm46RGX3IAkwPBitwyVlVJeiKZW8+Ta1Gc9aroUbwyrIHJT9V2k23VZ2GakmqU3t
03Ea33MlE71htqh0EqFNBDx4ueKLDpJEWfbbhtlWbeAL4zuJDRWo3ZCRUmq3+iE2cT076gUTrWoN
1aEYaJmNAIeArpCL3Q1XJJ7OymnolKpQ34VuHAJOssK1W3DY6sPkptqFiC9jI+Al+7okYHieiLrz
ZCfrgu8NbGWktIJvcw1kw7UItlA9mRxN0F/rybV32dxMVPHmMY2SyOnLekf/BNw39qDVBDGDtGWM
VVpQf2Mf5hfiJLs41s6trC+6HOyDMmIAp5Z+9Y7lPdBly6ZaVFGdwulySFK13bRa5W50u32qMr19
zJrEJGCQtAsC6K4NIRaW+WCl4blxy99VF/R01Zv1zkWcQKHCFVsqvtoz2cLiUND1KJvymlmw3GSM
my/ggoDB/ICkeXyMM/AW6ejO+o34LnnMateaSeHahtPH1bFHcAGyDtd6wil6ikb7zEi0H++pIW+M
BoZHAu30Ac0qTbraJlfIli2/RgLJDVxuGIdJCcQHaTwoLidbU2/dfQBkZl0JHI3MlS1aEfM3t4YK
g9VX7ICfAuiySBqNzdZcEzcKo6GSkZ8PurNNNRLabIWwPxXG/lc5/nAj3FlKFTDF1Ifsojb5a+AV
34RF0WTMnttc1z/pPZngs/4RrEdFgGD/gzl/tME0ldOzmKJ7rlYb09aLcwuoZEvcmU4iN35xZJSP
jWX5EyfOp5KT0Ri5R4tB0zYazO9VPcYv6A2+uFrlg/ltflrUO8P0k1u4xlkINbozOSFraMrOuqB9
4FJu2VvF9FPGZYS1gbARVNzmSxB8ZUb0nFMxeiQ1lFCHKL0nt0elkxGP2ykiQYXhZbpnQH+WBeV0
JQnGp6ZS+fl0o4XHuxarIJAWyDtqUpEdtg94vF50hkB3RnVW9FjdaQVg3OMYpQSQ1/VLaol2U6dN
/dWdrQiBrIb7ui7VB6kVX/DTVdexbH8VAhqZLpNsl0rF+TyNhHpyXlIu5Yj3I5WTudWZeu1b4YHt
N5T2Eg5XAQWp3IG+3hhOgiiYEtsaAgnnKnsGFVhdnZ4b1NPHgEwDew7Bm7DI4OdBJntAyUmhyyNI
KdKLJ5kMn4NSGUiTztpzoMmTMZdG7LEnsxrP7yYvm/GCjm686JzKNsowUNUV46dUhOa1H3nglclL
q2vJaDfraEKLun+KsGzu7V7lxzFvjlUgnlTvYNqZep+V0a504KiHkfQdXc2/NnRXdhmYim1Tat0n
UiEPDPw3vY3bfeUHeJX5PkKoARWpvGrV+FUCPXmJSGnPXeIr+3xjZV16zidkZF5uHZwO+hSzeNfu
TmVEBI/Hc+MAIbyCljTZ5CP4OmH7u0f+fv689qt+hf+dP67XPlrLHbyQk3XRr+5z9tn+QTVYr1Yt
qREGBn9ILrSNNh0jiHgTr00sOr7HWRg6wLgHb9ycpXsfyyd07BWs4maDanZnbnz/4l++XnCWrV6J
yl0Hq8EffH1rHetDfI2v/Yv7xfgF9oZRLzF+uJJnqCoTMM4Bj3XnC8JDLD/Nt+73gXbVXj1kp/Eq
r/pz+7VBtI7PBE8UQSfNmsJ1QPAayb/dVsgdtXzcqyhBcJCol2jMx7VVRc+RqLaktBKBMdKoFJVb
7QEh9rsgESZWfLIqEmNUDi4RBNjuyosroq+yzAd+qLZP39r4njIQWDGcVUCDps4+LMpzRnjTK1lC
+loMSnk3Irm7Cqm+TGGxbWWffWYlQZlUhowx4+wzleS11SBBSK2oxltump+N3qZiljDcTIqTgeGj
4EU8fW58QungsG6v5HLiyDxeU8BVwdPVecBNWVfS3lgtqT7Lojar+liD+3zbdCLywsMK10+iJ83R
gdp2DOq2OS6by1ra8tUQeX7WaKcd6XydleicU7nd1nMgolcRM7esfdhs6I7sJ6vfJK5RHEsypFNG
RDVLjX7Zdsjcx2XPFNjWOrYaKsRzJGKQGGeHBuF22RmUfXGsezIX51cgpa68u70qHIpweHAKqeXH
ZREmpCYGc3Ti7bZlDazNfNrnmp3hWtbm52wLrtfBFNTTennpVjzHTtLTXYdahQ1HVMegDcsd2UxN
e1IrXexK8G6TRVDj8pjtnNO4rH24LSEskYJ11qzpk36aijoi0knHyNRGcbfhggYRSqmJgsncgiTx
DM4MOSzoGEnk0XVSNS0a1Xqmvl8st4VOk1HSK0/K/K4vC/qx1E5jL2U52AO4GwWJhKFy1u+tGMpW
05XHdH4iSXv/TTv4v2T/f0n2Z9r/Tlyyee1e/+1nQYV5vLzmP//9/9zFRfGzLbvXv6L9l3v9ifb3
fkPUjkrWMpFbo+BCAfwn2t/5jekTvg/XVsE8YQO5of293wwXTg+4bX3WZzuIeP5E+xu/mXicqBwa
SA49Hvm/g/bnaf6qf1Y9DcU91HuainBT9EWB9k4+YkSpl3dmAaJUVcqoFiRQUt0+lSb8DH9scbGe
8FIZP/G0ThBiXCdzjVWD7d95rhM9D385miGtH3wTS+WTGVCNfJFV07W/wtHMytfJMXrlRw+xu1kR
3AIMyZjAmQxVT++mJktDq0m/JCpnU1Z21j41ljPq9HPb9oX4DaYLSVtFAtoiF/X5rKyVWw8qTvC7
FYkhXJPfFuqnKuqz+1RxjWoTSAX7VF8qpOiaJIpEZwFbgMpowQh5pbrRiIpP4K3e2Zlr6TsdLy+t
jkQP440qsuIbYdZYwDqHiIFNk+HcXpPZ4JFRBdKTUQ4aCO2nPg70mltwyAMyzjAnUqYeiJDqA0xM
FGhEa58BE6V9dC8KZGeowjqCP1ueLRlVLJmhhSU6J5Q31l6dqEnDAxgggtzUNlMhPMs0TQ4yyiWt
xsh8NCUGk8SYiJ0FIaJ1M4+wov1MBNt32OYEICiml0V3XdjngAoyJ6C1rZIOCapiiuBmIRvygq/Y
/eEKqEE7cTG3jBygaayNRxo8RrLpGTjM7mdn9K4Cw5r8ZEi3Np440Kt+2NEQfQqJ0f2dkBXaF21a
A29JmqYCVGDRi1uPltF9sxn8Bb4BivCSe5wcSaU2ngsNm3asMeQG/IzZjsonxEN4hYN+TE3dfCjs
zMACQC2C+FOtLNJ1WwfOJ+Fg498WfdURZyzgO3LOSwiE0nUw/Mem4V+lCW0gNdporU491Jw6u7pi
j7Fif87+wuNZt9XcLtUFVJkWnt0W5cXUjqtY6YsraCzF/WU50mhXijdJkJtE1nvwTErcGSuHdEbG
/n0cxsoJ+BMW5Fy3mbKbVTW50LLt3unWGHmlgwzGMd1d4kpqHxUp3pYfqG0OnIBykr4HUZPrW5vp
lnqpql57wkuuJ5SCLVnfZeiewztlCAfnpbAgxuyh/7juMeCMYpg0/mwxpX6sVnwqckWZRTI9E4yc
SCX0bay1x3QKlS+VmY+k7hjGowa9xceYyaUPuPNVdcbwzC+ATklnWRS4VEpWQ5fFPzJTT5+VhlRb
IpiiHbLo+Hvdg7obFN06Uf6rqI6aARPqvNjp1dD5DhpsnylqWa0mtWj8KOuMk9lo9V2Mph1VDYUX
hfhM6vPK8Jw1tr6TsVuecoLqzkOkpjsvkPkm1Byb8YeZHxorlE92HQYbZpTjGgRasg+FoR/UILRe
CIkLyEXyYgtPnvHTzOX4ijy0uZhKbz6UQgYPsp8Y6mpa8UCub8j70UaU/ft2jqcS3/tMqw5CjY2n
iEkvShzhRHduNnAgoJddO0jtS160MdkhCR3SkZ8KOLF0a3gxiBw3IWM2dwukIHGYoq1lLAb0LjyH
ZRC7K4SSzGc5Q97jtSi+FYOZ+LXwwqttN8hYmyTwHcvp8F9gJZzGoYFVp7f0fWm0eCgAsDx0zR0p
5/2uh1a3NTETXHsC2V/1GNB5LcrqBX5Dd3VFwoy7UEb4ZQm0PlRcBztRSU1CyA0LNDavGM2JorIi
M7+k+Ak2UZKov3I1KZ4akbcXbXAjIBxYYGxkG7l+MNtJ+Yy0FVhI7xDDKccRk7IapeBijQyHe0/p
FSp6uNFpAtF785DL9vRPkhLBF9UQ6n8GgQdQFPiZY4YeHie7Fls7wPhnMxXD4ACrex+ERJfq9B12
ae6iC2gt0Og5hYMV/XZMHRQUfheanvANwcTcEGrxRKffvjSD1QJIikoSzeEeYISyDuDkhoNedQpU
kUTZVpFhHOtYG/ZpJi16ufpwpyR6xtVqhJ7WgWMOcs/ZFIHl/N5IU4GpUMdn1ZhL+E2FqEEnaE26
JGsYsVdD4rSbi9t0dA7HKvoUtNl4Fwk0ibquJlukAsOuA/Pte3iNyULPu3VC6R1eGwmi6PD0nYhM
qFH56L6gZCDr1k2sE44aChwpBhvkM6Q25gjweQ8cTslFkjDnLcudp859fKDM1DUQjnnkxuzGhppS
qU8kGucM3YvGjLZKqBUH0vUwEthBd3HGCs9WRiI0GS8BbHjoLwQqovIPHYr0Za/tJ7sPAP+FPZJO
HE1cEFzoCia29HAKdnVVURE0CVPpIEj+oNYE3yJpaWI50CUKt8x3yIPidZUmyFtycIquK4eDkkKa
SyZBByvBAGk4gk98HPtDRAd0X+QCJJJhMH1QHbTqSMA+OwjdPqWNq98rgSM2XDCdnfSSbJt3OEgD
Bcs2P29Ooh2xVVnH1QKt1bitTcP9RVhXeNJiNd0qk9I8Qomjrm2BCU0k7BsUkSgH8gnB6eSGMyuZ
bhI8uqMggg6oipD3cIMrXxF5f9E4c+wmMKZ+5tjkvQ19uEtMI/OL2IH0oJJgYClQXSkzxAOlEKMn
+y9Mjpjj27vKy2I8LIaYoZCkg3kBYeklqTKewLa2QoI3ncLSZtg+RTD9kAGC0Otnppg9HURCUd2e
SDtwwCpu6PFTOdT4ZeRmMW5Bx7WbofD4DsdNs+2SBOhOIQE3JarYRTKfLyASYQ/XOxoLBIkOlca3
NE9C8sEC9FLJhBsV0kDiJ73KNbRRs3M8CvGoKED5rXwq9pNW2oduxHWuWAMfez2h/Ww4zbSGp+wp
3Fs+MorBJ+1Q7KbU7r2VOabta9lUsLzU3twVZJQDmRiExOFYV9FDb2fVIXPdCBeH2zafQflPW0NO
1cXMEpltQWvqziYJmc5t27Rtg7shRla/UWMCOLeRZrvWnuAoOZ1d3iQahvVkd8+DOVXMowLRdBuT
wtwdF/WsXBuEslJINkdKgsApRLxNTE+r9RVC/NEKqlUTCmVUz4JErO/h1Js67ZhlaP8/PQva/Szn
yUH7f+cH/p2c2gZBTPcff91s37bxas5zir9s+Mv84kH8bMbHn8wKueubq3M+8r+6849Zyr+a32C0
///Oby4/5b/d/Rzi38u/THDe7vbHBAcPzW8gA9Cde7O35/0ER1O93wj4BHmguhgcdZu5zx/ZZYYz
30k1He5FAIqr3yY4hvaboQOjIXPMc5iQ4Kb98y34w9jKu/dPja6u98H4pnoY9sgGYhTKj82zzA/e
rJoGC4i1Ijm3Naa1mqCvlcFgagcFAjGjjbzYm+shEC4Ywti0dVYR7ixFmU+qcUuHM7IIJYsUsHDn
UjbDsYVF/LYwzHg4wgAxId2PRB7p9dGolProFfSieRZWC9frNX9ZpQzavO1fNlMngLyXegFoFSof
5VxmqYz6WudCvpU/ltqIxjQDTudcXak8p0Be+MOdyyVLGWVZOHNB5bYpEEn6o6ZEq6VCcitalNhx
qYLPVZRugrtcEKqzWSoUYiSxVsx1jtvmsoZBETP2OO1jKy2PqEHLI/z44t3CEma0E6Z1SkO9pM1M
GWJZxPOmVCwFlEV7Xm6qUCvCOHPjNQgA0sh6JNwoq5Q+Zb0sHzON4njQG3Nkem9SlllWHaEj1xoe
raqh1m/MJa636tZc4lo2kxgJsxYTPKq4Qp5CIrdmCy8GZktJhpPjlpssoo9tBcFmqvofePGuijDk
xmbAumq9/A61y32DN3U7wtl2CyJCaTQyfRBxB32zf0ajs9MCcq01N38WEQiYKmouUsP9OTq1r1ZJ
eMXvio7pNCHKOJnzGop/8tI07TUgHs0BYu8zCum3TFhoJ6VT7pdyymKCYJMMhPpS0lo+m8SuP2UT
l/LpjiDMl+XzC6cp3qYQlBqUjyWlPg2sCuIWkXDyNUf6GKr9sysLmhdozY58n8VxWUNj98fa7Taj
kmYGtf7PPcsxt83b/ZbbVC51sPGz3gewV+1vx/2Lh/m4e3nYUJ9zbJbVt/2ISScqkrfntJYXd9u+
Pd9//zYEPxYQmCl4e8blAXIGmW9Pt2zebuuzuThnedvSYRjLm3h7W97egtv2h93LJjQ4uVJFi8d/
vnMktWrXtHhT5p8LZLY/FsU/NtM2okh6216OQSGZTtg6uM+y5+2gZdeybcYThUoHZKreEXD9Nw/7
4bbb09MQ5/k+7F42b8fcXg3Z3N0KJVAHTYfXvuz4u+Nuj6eEsKmb1GPk8ec/e7vr7bbb/3a7LW31
e2gfAPGW90S3nU+ofMJttJQ/cYoQCgSj2Bcap0haH2JiyvHXVd2Nq6MyhveJ0LStbteQv4AYMjQl
tBYiA49xe7QPm8tjpdTx+VHMB3r82Aj5mJ98DBJz36FmWo75u/stt73deTlmeSFvj3Dbvt37w220
E/RD2qjlATFhf6yCbxg9iLk/djbidDSVg/q2HWc2yr5l17tVawwwE2fzafTjrkrsiVXadfNJnYkm
J4uxkGiNYtpf7VyV7uc9KKO4JLw7KFwOXfapcwX8duiyKUAcbcfUQjiX1cdsXuBcJSlkXrQa1ins
3Y3YTiMz8Pm25bhlzWoHsKi37eXOt83bw0jkwG8PGKmgI0kTttYEbfZH7Ff9cVlbFlbp9evanYr1
ux1da23Q1gKOJoD9yBn6/eLvbutSugj0j8T8ngzzV3dZ0+ef4LKWTvPvZtkTMtmszF5D2p7OUjHb
pN+JHwM8Znz5ePDb/ZZb0a3xEN0EqEDPon2SM35YFtQeefVVSIbM3Kux54vbsojnNs2ytuzQUqXG
uVV+Vhv4HKoStcdloSNlBgiYIOSzvPDLML9VBvbFN7knyHTpD3DnVqZGgc2RnJwswekP1cT7xXJb
VFrf1WJA/xvrOP9mS2A/LwqL/7foW0KYq+6YtnZ3XNYSFJ+9WVaHUbjWUc4LjYjPnS3sY6TmKOOC
Xm+2xHY9NgFqerhsKFjnL8zy+Y7zh5wFE1+Y5UaxfHesua+TnaYsjLm/odNZKWwk1Z2cSQLzW7S8
MQEp3aZGTHcwqebREx6zyHktspo/1kZblD79p5jpYAGvkoIOXZbJZKTBCLA8qnOTS49KFEGmmmzc
sabIMLQbi+mHfOKNKo+WoVirpqJKYVmNQSZ5kxCTmOP8SyO18weIcQRxxN4xy0Hxxa6CcMYlmkov
JlKKSKNv5lGduYze0nn0tmyTm/jnjcv2smdZFJPHOK8iZ3xtlEOwetu+7X930PIgyzalRnur693d
2/NMjAyBRyXtalKMJ1eT+RYBPCGnqsPpxGBg87aAf44qBLKGlu9tlI4Hfd6/LNAL/LFGCmfOgGve
Xu55O6ZTVPZ8OPx2TGODhtQnNaASTq9tWUw05bjwz9t8yyK+zPNw92/3j3aIWh8s4ObDMcvR/4Xb
lkPenmW5SxDLH9gLaKD+4+Usa7d/tR+kxXw3x4c+vxHLu3X7dz9sLv9oquys6aGbr0K3hTZfhG6b
4XwFIbm1nFWhoKcHmy/sfGkpl6vZ7cBlbXAyrmu3+9x2vz1snBnF/sONTju/qx+edjnmn95mM4Zf
Y57bUskuMaryTV8WHbhGPtN5+93qsl0o2h8HfdyNhYiP8p/vf/dIHw99t/22+u6xBx0gvaXgiloe
+v/Zvxw6xWV5aLUf757j71f//pluLzodtWfcKcn23StYVm+HvHuIZc/H7eXGd3d/2//u5RgkvrTM
u/Ao6u8W2T828xKeL4hsXM0ccbv9dgfHVAO/mrJvt5sCs9OPupXRyVlWlz3wvLW3pyhH5oUkb4yM
XI/LYhg9GnDzgpqeyGZBTMNFj8Wym4AvZsO3I5e1CG/rZsyKegWd6M/dKImZLC/73z2cTofpqMuq
UtfL6rL/7ZmW7aSZnicqadsWhILm3+6+rL17zNtLWh592c3H/UisTrfVCIn7T/bOZDlSbNu2X0Qa
bOouuOOV6lDdwaQIBXUNm+Lr34DIk3Ez7bxz7TZu45m9DukuZUgud2DvtdacY+5lK563a+X3FbE9
NSJCp4+/rgtLYnMDfckFuP1fagHRlkAVFGPrYj/Klr1PvO2ASIwuzr8PTtnHaNMH1benhsiM0NX6
c1r1fx5wdMD03p4XNO1Vf3vofrWDmZwnIgdY1NZrxli3Z9O6nfv9tJhwwdE/dsrDrAzduXPid/Y+
dBBmXaFBPnzNg/EjZCHP0f1NWRXtTO1bhAzpXA3y1Y69AjcJXOpeM97j2XD3W22d8WMq9+L2esGM
gr9uK99/H7YKfwG4vDcilhllwPaoDmLH6JENbpzpZ0tnMbd6G7c2MUDYGQ+jYT0B+PVMc7qgAQ9U
lU0Y54rWFvneseAawBtO2+z2d+26tSK2KrYAs0u2Ca5edySv8H+lFXeNJZl76c/+7823rXv0uzP3
/1LDTgPb8Z8FCVgThzb5W7vu1z/6rUdQXebVdOMQHCAG+JcYwfzDtkHCWfhs/+rSGeoflqZp1qoP
AAyqr7/8TxmCbq0NPAFbUdNUZ0X7/E+6dIKhyT91CNiaVwYbp75uA1FasSX/RYfQalbaDE0Un7Fl
kLMT3ddc7Ietq5RT7eIEzmFtZeFhe7YdrFjDRaGmR3XO6pPUfmzanu3goFxGhrrtN1p022q/3GQJ
KWhGjJemz61j6lTvvRpynUdle6WhFI314svqKp8GUnsN0slLpDsG7AomH9MvTvYivSLgaBdNAm3e
oN1iy0vwu0ew7cuYTjRpEaU7pDTf2O47w0J+l5Yd6mW5DCTMeFZmuadQIYi1cYpxB5AAbFTjdUAf
d61LBF6L0+6WZpE12uemdZcXdTqXmLQYMudgePjHZfjJRNvCExoSNeF1esLMrcuY7S1NsasguvjC
mcudQ767pw/TyPIQknIT1pIdK2O3PiJlLz7JVgs9YmBA/BMdLBTyr3SyyhOyVnHnMQiX0XTQQHhM
UfyhJRn1VMtYYqrVL108olZlbDGXYo8CItt3VowPif2ytzgDNheDROU8LY702p7WabPfhybR32IO
Vs6MXmcHMHY/rdR+yBohTn0W7RKcX/tet+/yOLpz6vnUE0G2Uy0M2kjvfKPpCOwY6M0toOoR1EY5
I/69auPzI2B2FXfUO6InwusxBPcTi4h8+Ma+sxVSD8kKwyyRdbfMboEDY5P0sAcTb7jwfmRhhnsr
HSBJj5IQKfJ7Kkgbw/LRiWBqxq/JxRMIXLryaLkxGmzzHRoNc59X+TdzdBHEsBDSeAME1Q+xRzgP
SWZuNe3JBseoyhSYMVeLTVphdhYr+XmZ7oEQxce8znsyz4xHt2hR4/WYYqVDRjzuWN6ai91U2iUy
9S+5FIz9QwYnVLO6T0f1LpG8TFPDW0YpqvLXtTlEebvtsJcPtvRIL02PpE+WaP5wSSE5nE9jNSf7
rNXuSR+z/SoV8aOjgMjHXeWLFcrU5GrvMZFTblXBm5mhSTFV+TYNJuh1NEx+ji2w1Czig+adGDsJ
ihZGe6TkdDnBpJzLrvyR5PdznLu8AhVW02gMaDbMJ1m5vHphnglUKfwK28NOTv1JEZrf63r7YEUp
8YuiATrBdea0I++4iXi8Zrw9OMaPPNSKd/AkXWNeBqNgXcXjoJHsY2hw8mznMVrKN60cUNonCdrN
JFyCrnqI4NwEldEdXb3ESqOg8hQWlYk+H9IYr4vJsndguo1hgE8vVnA9qjLeuXEVkoQmAi0eLjJB
HUSmBXR7Lp6G7Jp+7pQDXgrZHoYlutMnCjDTCugFLH4hocj0JeHHWG6AKhKPVdti8ptVeVKrQCfw
pmBEBCqQF74cYKcg/zqZeZxdCy25FVNd7Q2aNPp4U8xPfacsB/reha84R1Eo0Ted//06JYZCVZ03
UjhOqH+anabYV1Vh3E0FJzLzT3mpBdU8dtKE+OyDBRXfv0pqosYTHmM5QA4cJU/J2A0ISto4iHCm
h9qA340KZJUl60vV+2qJIyYfFIQGRca5Yd7NclluZde9KjJ+SY2M0YVRzfula6pTGzpBxc+ozeqz
TS30PFYeLFgHRLTM+4i5IiIb9SPSsNRQfRYJaqNwjPZdX/yMc0micf0jJBHjRjg0bEdJHJ2JKNZr
J/C+9bzEO6EqjhfOBmk5GI09fBPAwBrG2ojH+hqjfm6P172SEO+c2oGRa5dlsW71JKwPlVXX9AO6
T6OA4Vm57hfxBa9EluJ3LwGgJoRYavMaQz4tDYx6tcY43ULoMMj15ta2mxPyHFOYH/M8f8z4+mHn
LcdQ2t1RLSqQ/El8rUf6ZSQXi5VouqoSyLVNOfaBkxWUWEjY80TctWLf6uGRJKvqUPcRQiwgI9hq
5pt1f70825NBJEAHtMBZnB/jLP1KsERo4XAVj8yG7Kg5phW+e5l8T0snhdkeD16l4IeJ5xe7zxza
9JTOpjPxgB6NYS4fbdJyvbT0ADsmZAfC8ST1d0Z7I8nHY6aOP0mWrPZaZlyPnTvjXML1mE4N2b+L
sidlhTzNJLtXjW9NVZk/7PHZSvLX3s6yb2PimnB3WDVhpiDHU8ev3i3kfZnKBxwoDh71aSZe1710
C5AsiHzvySoQz67TMjyr1bSb+orPuFh2Q6idNYsAnDqvke9G7g5loeoBSKy9XsrvhfkSkW78TY1L
dEkdd5XiZgbTeVCJafEnV33Wu/sB0wh1fliglR1qtBDz4rmfxHV5mjuTruKM8jCjB1KrIrsRMVmI
CbrCvp7swNaYO0244iFxa/uoat6VmUQVPRekLCFpC1RZZz66Yn0fW9OTFS+vCVIwmhzJThtNjGDp
8F4BHttXav8GisQhgiAC6qTZo8/cH2deFeA8JuKZ+HQyGEENaTFGvjkhvpJknldEGunFJNjHdPps
T2HR7VtkfzvDsaVvug02slkhdT2Cug+aHD65PCFE0e8qOj2nqORjtRuU56XVwSKwCRGvBV7FDs6r
gVTBlinNq9q0DgWbjbwhRTrq1PDAWntrwoZxkG1Cwqnisyry0zYhI2KqvqrtllmD2R2bNsJoNeRW
QGrt86DKVz1RWUIIfVZ1DBVThhyZGJfv8Sx3VmsSwlkbniPw59dajkOd+zlq7pM9KA+WI+9GTiPf
RHTddlzGSad8h9ysG6Py6KrpLQKM6Hrp+hu4yXm/9Gc3SeZ9nOAK7+blNSOtFA8lUu0oIuqJPMVX
Vh0zKOc23E0Oi5ltYt9r1QU1J6F+g661HrfN6LaKEvIXMbRADoGrOJkrkINU13wMVIXYJGnVp3bq
3sEIJH4728m5NbWvpGefgcOOCr1JD6YdBRirNfLBHfVkokHZmwUhKw3mPZ+4D+0OOzzzBDN/miBn
BIudES4s1PCmHctl37vIVezVrIKUiYxh9go+wV2a/sqrnP3OBUEPQzB67kxEZ7Z7MBD1HAbKb6ut
ShQ6aowVwkzPXF40otWx8Mxqgc5fkkTNar3rioI7GDYhoyBh3MkSVsE6UtDGZ+xIsaDdV7U4mww5
0Se7QVZoRJzgrGshNx9K3Bakix47qRPKa2KTdxNxUaeQUG3TINrBrY4WzWRk/871YD5yfhLfM6qp
N1tknBtVcVZkgbxlHLQTizdnht7vwLf0e/wqJVszuE5qfCF6DRXs0LCBUcQXxqRuX2jWu9EDzps2
UUw2npqIOBFiOr0UlklQZxC+jCoG7EGaCR1K0kR4P7ESkTC03jqJ+KR47W712nifiFEinpOhrFtA
0crM99LJexgYnXzsVQgWAo0dE1yeNhJUMPipgkVeZQVx3bt0YHM6m+ap5+KAPonzJc2rb2prlEFh
J8vVqK7379yFFWTU8oB+DG3oWD00uun1IkMBA4rguYi6MwhP9DUN8SJsRyi81fI67dmw0z7rfMLy
muZeUUfwtqUdQwpcVgzrQmHQpBBX7DuNGsMPlTZBgsDOL+XOXdRJyElYPcumsK5Jkb/Vi+WlVoyO
RVghjomkdrFrnK46Ong697ZlAhdJs5Uyzm4YWMHVIrLPKUUHlMdp5mEEL3aE/10Mrbdw99e3biy7
veaCJLLc2deHPHBo2pPzKpbbjniXySIkp9MPhmtQf9gyoOboXhbYBh5+iMuMhhIzb/UN3VC412IQ
M/1YXuCwWVekuaA8ylpMo/xwyNbCEQ/YGN+6xD2J2H4jsCj21SwmBLAydZRwkZ+O3EYn4qMjMEiB
BN+y6EnMKyWIeMlgEfGHOEvhm9HCadZ1+yV6jxl6nluUeiEVDIXDK6kk6aETLKsCHAC3xu+wQIz7
XCsuLboxguFgm/QAUdu6tM6GWR+jc9zZ4SGO5HfTdpxrjYXdX5kd6WyE35RU/kDY3QSTieUjUR5k
1PbPsWkVhyT+0ZEpEWAfnq4WeBa5IvADnxdjahCivrlmgZYzvoW0lFzbzehXEr8ze1d0By3m1WZ5
lXxqH3Oqe82UlT+jPcDEaz7z2bdUbTi4zXILCYRrOnYaEpuEIG13gaTpYnracyphBFPJjclbEZ1a
KznWzkCqG0Ycj6Sx78LCukZCs0EsPHdGYAlPUd2lR5PUZY2LNC5bdydmzqPFfbDj4aqMcKPBJWEd
sJ1TZWjzAUzVg6KmSOQn1/goUnNPnMU+SZXyh0ghFUiNS7tuGna4pc+Hw5VMDbwHJX0zzeC+o+QW
wWX+iBGYG7TJ318zPjyT4EuomAhPAGDNfVuq7JV5X0g6B/W2qOT/LLjTDxlNYnUG9GCN34YkZolM
QPWpqrwKM5gLXcGyOlf9LRKzN72GLK2K4UoaUgSJIHKiwP6ZV+W6sepwfhsll6O27CM1mby4m++F
1EefhObnAqNSYFHcT4awgtac+z0JnadJ1laQwGc9oPQY95YlXnqdyKM4HMeTkosRp9P3zsHAb9rF
zzRrAIemybUm8blTbLPLRAgypKI7gUF7dDPNurRGv+zijDV+0lHdsi+4KsXIZqxooNbpQAMwjl3X
dfdVW4q1r4iYMnP7WwLUBLOaku8zB+oUwtty55Z1c92ksQ/n5Bkhe7J3uQ8EE+EDgaZK7dppvbbH
oCgbt/L7UvGn3Ab3ZKhkbyUvrQUJEih0ys1UfIt7i72jtM+zYkMpw1BF0AFbrJWfEPHa+NjkV5do
T1AYjZMNya+NLmoIlqqvKWFowjJzjne55GZSu4N5GET2gGzlIoy5CUbk8Xt6EKB1Q4K1tamsLiop
5Pjy1hwxTKhJpa1SqZmVrxceSZ5Pokq+FsGPK3SYTwMokXzKP9n5fggBFKgP+6to5NxGtdh4auGS
UN7Wxo0b8ePZf1uzzXCBzVtjM2VQCZGEoIYwrG7UFzKsZFxD/ZFz7ZtNe6s4jwla/X0aErw9a8Nd
aQlxblRFnLlP2YW3PYfAr5+3R9uhLrxwwA/rWJ3EQH7ftFW6c1cO63ZozEY7V+the8rNG3OnGHMy
OnNxrtdDnI8Gy1Eb31iWlR6EEUP2y9078nPD0/bbuvUlbAd0Yx3zWv/3i1B7Fe4d5u7971nu9ujf
Pe1GoAal0p3s9QWqKz22sz8qtdRO25Pty0xlpn0m2y+11codWxBK73lh47S+2O2RLpNb8AZKAO5e
L359V8GcxmkfnXDqiDMQVPHrTdLT0vA1oWW+MaTO2eoHyV4EP+95iO/QBdOf6YWxg19J0EBbkhm3
dOdqPWyPXPpzvx6h/6y3/6NnAyD2og2TnTUaAvoO/fpNAaB30eBJFcCeMsAVIel2HM76+u+mqaMA
5WMyQlc9MpHdVX8XGUzbpP/3FyUrCmeJhhOHE0Fps/EcMh9kG8kjdz38/lrJbh3yC1mTUzii6ND+
POSKbIPMSR4ndNxo+rWHaJ1J0/2ryD4aNa8eZLIT24j6r4O2+gTZZNfnxsUA6qhRBzTJSk6a22DS
VrL6+Gumvo7YbfbonNA1JMt21SAWIIPYeA2/niqZqu3cAaSYsXYINyVCxpV40qw3wF/jGeEMIIk4
uZr0Cujjeti+7lQZhpgskYpXQQ8hjA5ShT/PA2MBmxK+yV1kU0rWI7Uv3rT0ehMaZJOZd8c6SdGl
2URaj+OIRXJVE/w+5CiNzhkGjKCayvvt6/z+lORLP1UXxASRpne4uBmY1KUa08XDikyeaw1o1j7r
ZkYWLzYxv1j1Cb8P5fpLV3xNzt2e79zp60/QmqiHS8cPbNZXMcy5yh56fd4qM0TUnKjcsK0eK5Pz
Dpkx/v8J+6zNbdIesaerlElliZXCiaYqiPtnd6zZrrvo2GOGMhKvGkTxkb7IAiiooTtrp/ppzJTr
EB2F0zLDUUIiIhZArB5JO+h6gLb60gzfHLu6j+L2IFVpBkRIfGt094Ux3oiXIQALgXO8Se+SGcCT
oTX9ddwznSos60eqfCPeqtmD3wLqYzrPsxld6Uhfg4HdOhCM0Q2K+UcBO+jgcB0Xki4dapSbXDHM
ANG7SpQO0LySouEIU1nsLOesiCLdV3r+HDmArMCNulleEIXiwiAuIsktNf9W1WDcoqL/yZZugNbO
rlTJnpMMDpWVcr9UDzKfzR2MdlTta7ucyYC3VKHExmcPt2nFj3VILaVLWV0DpkMPg/0tSFuo+vmI
J6WHjTnoP1bASd6DU8staDipUN4MlfOimi2bSwsrbDiFOzk2ume51oeSP3cFcb1maymem1NwCXBk
gwW9uxptgh5T8+ykLbZrTErXdtkCBJTPbimvZVvN56aiPDP4y4jcboa7bgBPpOhPDc7xamCzDMPt
BbLrIxqQBavJWmWW8qARC4JyFbMxgKLqDUdd7+m2HeQol9qXxMyHM717ehuKONma9jborKq2Jex9
VSIDi8bnFKHLI50szxLjIXPB87o5yv8mzO+nCB4VpJ0AjmXqN6427W1teJWmw3avWTMhrQ8GNvmn
JYe30p7IYLHjz36xE68mWNGbRz4MNHoToLrykzf8ReTp3sltELeY+22AnZEUP2QhvyVjhMOn8qIo
vCN5bgZrRN/TJbC1d2mA0JZYLcjJobVhNRUGoaqMN9jJVC7wD+uWXMlQnXCjS8Lq9MrG9AUNxm+j
NkZMG31hfTIJlq8gicRrd03eL42yHDWR+UszUNmpte1pFaA3I212APqeqBAg90+UmEAeraR7p1fw
PkLO2UWrmWGkw8gohKUkTqq7GX09XQ6gL7rDNGSOn2RbCtBBLY0q+qsYwuNLod21D4vgD8/guLMF
f1t0pw+wDmkUpJJGaLOzpgq4hU7QrikkHPJrLi3OLtO4SWfikiLTfDPwIB7L4aEq4F5N+vSsaoUR
RLJ/D5Uh3ymmmlPbc5p1aUznImXjU8GPj8u3iA+GOtzcVVFsBGlPUO1AxdjBB2/LJvEQLREn1qxD
qCJ8BIuxpus4VUDCWOphqLzm4vLWUUZuDz0s9pncwMI+6XpeB3mCb83GevNg3NVABqBkRNna2orp
xehntXE+IqcixAUZOeW5eVuLmnjJlLjagVbfjGTy0qTvs+FAnqzhrmlgC6MEE2eca/daqL5aafZO
YxuqR1TBj69PtaNFF+6t+7LqIWnzx7Y9kISJ0i4GE74D++4NrL0HsycIfhbtY8xghdLkh6Lw3zBG
nyYnBFesXrtO1a3AyZXvplEsHpjTn+2IRW2ZtOcqIfcHpX4Gcq14JJQvZqomsc+E2bC3DdcKyHpB
mCDpP7vchtlPQ7+g0e3BeapvJ8XLy/kMXftpzHpxpwKa3ncVZ15YN+apqrrIJwHqo+yqpxL+TmZD
Ns0avQgipzk2plH6ZQbrIJnLI65M1xN5lO7LyNnrEctpMnIHJw89cPr5Clb/DTcs5N0JxY2AF+2R
W2hRXN7E+bMpV+9Y2zyLJQ3PCknPjRv19GeT5XkkSQYCq6CztpgnmHjAUHRatCKowUEccy25MhL3
OasTUBcOzjONFFr6IcVhnpNrmUUaRRfuZ4xPdjx/RpgLDyC0Mi+X1iMbzxc11hXaWNMBm9J4rmJw
iX0vvbyIiDRou73qvgzg0H3iiTWumfEZGCrdZPusjjrFSA1+z55t2LIavkb1AN5e96DTZxR8Zk2p
XH1UuXxpmBx4WoxK3ZYfSTXCvGm1h26CIdQLBRcPucdFFY1XUh1uuyL/ohloSAtGLyJMadAXY24J
xRqz5Sldv7Z9Yzskq8KhWCWaeCGf6WumJNiwS9kOTcPmdOCm6xQxbbG5jI4oNW9G8DCq2z4URQcS
xPTbZjznsh0OFnnS5+0QbpL49ekcks3rx1pC8muo7epp72DIS2rBaGVQ5GUOjeiAY9B3NOxdiYoy
kJ4kYzoj3DH+xG3MyC+Ccnu2DXDHeZhdFzkLj+vWt/HEMu6mmqP55WonIQrglKnqzA4fN8nkjg23
1xpT4ao3YZHs2KEgY7Vs5FkpToHt68QqiAP+cIp6576hfb9fBsaTSfYwhr0VqHrhEmbpsrGWYLCQ
pcC1oFNYAEnCwJiebIeNkNWB8cZwN4IYqUpPqMQuQnQvLuSdoMLUhuJiRCMdEcqraF7FvaPVu0C8
K3M1xXPtiQ7ZEnb6s7UetkfbAaAPJdX2sBxWc0sgcf9eyoTG0JTpGvNh7asekBbODtc2MQY1lRXY
P7plPyIV8WuvWMBLKoAB21NKvdqzlP7YztC9tk/LXnX2vx7JZTwYaXvVTHazc4QL+KxNsx2ZRxCr
wwSuDcWfn6y/yphKeudR6S28HZjT7tWClFPdsAowc+a+mNkG/j7oJVvFTiS0creH23dmqyH4l3oh
y+LiEvcRAEQEwGVcv20EjlnFyuZnCXDDcoQptZ6nv77WW9211JaUC5XKzyKTMJiEZKDK2b1RQrZH
zKP701A+j2tsBndOGI8y4kpAtrPqGYxVy7odNlTLsqyqVoBDO1cv6M38G1qLmU6EYRPluOvGLrkI
qRzSkj51koIx01e9rwIpEwoKivOWXp6O/E7UjUO3ed3Ww14BAGS3nGPrVn872AlqfxHZN8Va1vWJ
81XNdElZ1k82o/lBj9mGs4UDfBqS48o23I46m7Jlom2wWoMY2KE33LRLwyqy1SycnQRvIz7960AY
Z37UIkrYzSnEe1jsyaT9ubmDlDRuztvB/euR3mD40G3OUZN05QB2202mh/35l1pkaPagiOojGO/F
VoGhqeLYW4YvV5V4sVaLrol9eY7o424fxOZ3yjf9d9fagKgZX9P56EeG+GzJ62piRYX/eml07dIz
AqJBiTjt8Muyky70U936GG+S+qiu5GGYjeNmsyrq8CF03TLYfs9YEEONgXO95eGTNIJQH+97Z2Gc
Y+P0L0Iy7U2j58VKsibEAExtLYQUk8z3rHrtVk2xvkldEpN9q2sv/uYX+43V2Z4aZdsfdLc/9WuR
J9Ek70JdRQK9GNwo9bUWdOMGgIQxUIF0WISRXEvfkTSF9eHTEvNDCpco2JA19qruh1+Omm57PsGe
OBAfwnshq+Fi56B+a9oKmwRn2iS/28PN5vYXNGh76XHzOlt5e9oAQFVOc9gHbHxtd3yEcuPebAic
Btvt0rgBQtVLpc76KbaO24+cN23x9nA7qFny63czqiLvcz2IzXzw+7nEwO6XxnKvDNl7TEC0NcbO
odtsaWJVPHOGaGS3LcoxnNaby/q11rCARTGF2G1/sWEPONW29yFVuteFnJxdCkFAXYv0+KpEjHNG
02ud+67ziVLXf12b20uUJEZ5wO+Y061leVs4n+FcPeVre6Rr5ugAyOh2ewYo9YecCrm3F8SEIeND
34jDjqhZyaWyvqztetmebodl/cY4kBMjXXru2yufZqXBlS2u8PneREaOuoRPN7VX9a45YxfQgyyh
CJTjcJJFAdpR55Iv4PHTQX9lBVO81CryQ52190oe5E39TR8c/ehmw41WEnRoRwjWqWl2E70Wj2jg
a5mod+wgaEZy5xJ5D7JWEuyVNIDldYv2daPFXIPKWVS8q6KW32v6mh7kjQenFq9pb70BaLlpas3d
UVEaB/jUBu+2eYVPaznUKSJ3Ve3PJnxcUJFvJtSIXWOqD4ppQG2wV3lqjMagK94jV2AYkqLY5wCf
SvzKdEpUT+pOdmgS42mYL3oTXlc55aQwx10ihhsMzO9Vl3OfNa4HvDVgvqrvtOO7B0mvUgIrbKd4
fshDFU12cuUQhOSzKzzZjdLvAO4AtMita9r0dw6sV8++12zc1bWRzSzuye2UszOG7UD0ymzsdUFh
zCaVjUo/nuq2+s4VuXihwqZMJDgXhUomA+HGLSEJyB+YFpSXuTHBZuvlaS6b4bNS70w7NL6TnAsv
bV5HPBV7VIll3AE/FhnKLfbddp9qGaCLsf+puezrm1jek5ys+12luMF2MdJ0BrgKZoVYMvUwWs5h
u4u4rQCSvj3MpkicmvmEDGF1FfXarZYvSuDGpYvYFdP//9d6bhbv/86cbTAF+E9az1uq2b/pPH/9
g3/pPNU/TA3jNVmUBKesC9dfUk/H+IMUMcSW7NGcP1Wdf9qyDe0P1zaFBQqKxgOjN8LE/iX4dP7Q
8WNrqLqEpdkaudD/sGH/J1u28Y/ETOJuiZgWpomGAzGigXz0b3JPME0R8axMV1nauWCM+TZ0pw6Y
GRcvZOpPHUBbCtheag+1W6kEj0Bkl53zChynDAjUxTOFEGLfGpIRMT3Zlu+7errQWZV3ObHxvjZO
4bliyn4snWZnuu09kA16/JKQMAQTAlC+yHaEb+0pbt3Tkt5UjG39GR8yyQ9vWcaQ3S4dANiPxF7k
SJCOWLxhtHbirHWD+O9SpP/NWyIYtpu8K4RSWluC5n9RwLqD0wKgdI2VN4+qQSS6H+XKDTet+VAp
yoHsHshxXR3up4XwlSg+iiV7VzQLFXZNXNTMX9rXtGgGt+SvgfpTq9LvCGESWUVFLanHCG19ZfZR
/7pI/68ue2ij/7DZr5Az09HgAFiq7ViG/g/9bgg0uraGpDnBq3yluIPBqhf3xWSpqApd+HqLRmvo
BdgGUzkAnF7DbQyuu/NSpcp40NqI8PqIpO5xzGE/VihXxvk4IIQhew76q23uRAfPs2g+ZY2QXxdK
Qxs68umgcHM084ueb1AtokrEcp9o9E5Kpf0qTLjDddhfGlIw1j3bZZbRC3yI6ww7NuEDzquQ0ZNd
97ioEwYe8Cc8aZ20LE0ulnMX4Yxb5SJDQIf3abmCPbYcFSlOhRK6u8RZLJ8oChZipl5QPzL6JOpi
fLbxQoiIJb/P+Agbx0AbGNLojQGSaO2+I50VQSmUDav/gQwJ5RT3UpaK+RTlbHhjURxzw3ppxon/
jx4kspqU+ue5blbMmFC+9wPTQ7aW5m2cD0dbUOmodBxJv2MvFw3qVTNytmCbbDiX7ROquceSHAEf
qVXt9/wQUqUaPxmMe6Mov0frRFugjYI5mfvurH1k8yOJF4ZHesGHE580R4cn0PR30OYvhoqsZ2kB
i2ZFd4HsE0R5+ka3G3hNHntVa6DOMxiU0Ii6boxFD+g4UIov4mCX5cey8oAtc823QWw3yPa1NlEY
VdCD/WagOQ2UfCDOecfs61LgpfVJTmA6m1q5n0CfuxUhiHwQKHqoXUXspO4z5RuRx9mRUffepTHG
NE3Q7ZjOhd1/hrTrzZh8AKAHQZyUH4pVTPzIETOIKkvSkpb7yAGOytz0rZBPDJQaP2/K53o23gHZ
fbKXZQwwvNrO5ACpKX90aXIv4pYFNGGAnYEbTQb5YjX1G0MRxUAx2ts05BaFabIz7EwjvNTwsrxJ
NV7tJNlPlbhu1KVdZbiHZGbin8GKZogaHexaKzh/hszHAQeXjqkMgG4QvYC3e3k7S4gwRITEVXvo
ldR3wPejo/hui3sQTWgoiye0gjlD7OlD0UwgUsM509P9QgO3cuiWVYStT9iFiZtqPGe2sZDYNCrj
4WTiU8F2F/tQO16czH7Ms+RsKAthfxBtaFoUUKUilYGW5Q/FfCsThNIWhBjRvaHfRKGUBzRKI4+I
wvfeOeplx6+zrRUldOw0bUAWHWqeiljTdkFjldYjYwAa4PknQ/KfIa8F3vO5NPQP/LI1Ag1u6GTz
EN7qong2X1M+Ty2Nb7MwueBROfRt8zStNAgZ3bEv/B6a/AGl8WHMYPNsLduhln9w0vo6dZXKV6O0
Qo71kBvtvl/zHzXhxiDTAYAvQF+LSPsqufI8h8akJ438acjmgAqRJoFFn9tcU/kEQZ6ejjeTOBf0
JHb1AM8nYEfFz0Dgx12DjVed67dVae0qGn785PvZdu6SKbtPrXkNaUMQTLJWTW09m8gxqK+5Xbu0
trubmYrBs6LKwAAqTgh1TmlLtFcefgpyC5Uy/ubOPXFU8/SEglDsFmT1cJXVu1+/N0M7EFpVgDv0
GC3pR57ZxFwY93MHG7flUoKYdwpz+HyputfINViM6E0iTfYWOX3R/GtILKDtr+j1vtfuwhqtON9I
XfsVDjMCIfdT9OFDZKGAH2kcJFQhuuO8O5N+FTkXYobszo2CsJGvy2lW59Br1tlkHR6qHLlP4tJQ
awamlihGPLW2DpUI6VNbyJuT2GwCWOyPIKY1aEfDSQBVQQ5OTFqnRYFmjLf07k5lr72gCKHVs/Zm
7RvLrl4it71kifnaI2PynAXpGIMQm7zgJkF3k5ClWbrtni6UHxM5tLPLDgQxqnIPHPxj18oaJSbM
uHmBuEiCrW+zvPlmlYSsX88ojI55rmGjRocR6IZ+m9ftcxhPdwiekJOW9rNGrmKadT/ixGYQy6RK
R2LNZBRFAQ+YRoMQLGS7fWt2m4facK9KNGNz7aBBifV3AV4ZH3S5S1syo1z6/oqxmomRFXszwkUL
oB7+Dvlz0od7K3H9KSo+LfX/sHcmzW0rbZb+Kx29RzXmYVEbEpxEah4sa4OwLQvzDCQS+PX9JHzv
lT93dUdVRK86emEYpERSJIFE5vue8xypX8mOTI7UdS8B+TabOJXdvrYEPO3ZuY0HQkLnsjzVxfgE
iph4AJ11pce1h7Yp0mrjR9lSpLSiOvRy8tbw5HzNJfkeWWR+a7ToS5eM11ZEZEhl1dWe0CVVJaNW
r1+jfsM6ajraRnQz+qOZzn0w29doig/T7D9mjgw133st/Rkyfhkk4VvWpN9mRJIjHKFvDhORbIDy
pJmDSliCOZqyFMo778b2TTjd4BrbZnDvFiouR92KEeA2jCwTBNB06O7s1N0k+oDCII2mDWFzwy2S
bRRGZdBcu1Wqn2EqvsPIf2qlYB01EsqpDnitB/aOI0SMeh3CFkDO6NY/QSt2G/RE+obaHwVA8viM
gBoJ7QO0tdHOd56GOI0JNzh5shCbrvTudJsqLW2t9yVljd2aFG9n8znp+upg02RjcCEM0POeJvwG
eezjaRI3tOTspKFiiaAtos/pM25FC8mGrovKn0Pieu8Q7TFF45fFtz3G4tIFwXGZBvuxkGTPDPnw
VX10Q8RSXX0fk+O8xu34vpDTwKGkvyKR2zgUHTeu7X2JjfKRsLqEA92gyWG8eh2hiJ6dbga7eBeV
0NHqE8mQOrTigvYcFNrdNIo3mwvidrGtzRRVz24F4lQUSOFht7/48RISwXSTuC0xtu6DZk63WdPh
qMqfVH9AGyWsnNTZOJSQ6IMGqBPQ3dGeW2LneX13XB63oPI3ZTEXJ/WylgviPQ8e/cz92WfQ1Wfp
vTReei94h67d76acold0Q7XkFgQjf7g9hQnw/IgO9tD56V4GQXE3iu+LAMQao/IHvAJVz7V2bgOs
zOmnE8gf7zRI19qKqby3lCebod4gjaWtmudpmL8uKIGuxsk4Ss2WGKQJTjSduaZEnxLz2OHrrEGS
26mWHTUS3jZBV+8b1+72/pLu7KaEtB5Md4VnmjutzlJwsWYfNrTbjC5JdzgmQS+I5pLbxZMx+AIS
BCuY3LZ++ENmnCd4o3NLoYng22cAJ8wVNBp3ie0/ZUpUTXwSX+OIvjXXHw00ClVaEf6Y0U+MOf2N
6cS8ZDwGFcaGuIt21QKn1M/44PNpSi+zuZD03XcA0huw0WXUob8b9YeqQqxpxOl9W2JozwNNQ0dN
516UYGwbg+5if0IR74cajMg+6qywAdgbShOdHNAjvsRJP7Wedi5sZwhnQZIolFyCgqPy2ivbx4Sk
37BbiiEUSXIeC1M79A6nh9aWgiENtm4RJcVxgOpAgR3AXVj3DrMnorquhNroq6P+n5vrD4wZoZw7
pYf1h5MG9l2rqjZcf/jrAdZd0S2SmRGVuM+nWPdmfRF7T2h3reo+IFoOwrnVVYOOxtVCdMaoCn8i
pbicNEBTNTOef/FjVtLLindZn2i92UjzDpAj3TtFU5FCOYrX3VyPWF9EDY4D/6tU7uIqoRJeORNN
OdQLp8Y0TqQVEWrtee1hjYfxOjDDLODiKy4fjx7WWWjB0RMqVD4W9fTqada99SVQafJq652F6of5
tiHDPmJgwuHblsfZhfxhlGh98LFd0j72TsLDk1vG3abJYEkGna6fo2CkB5T4CyJvtWKy6OARs3D0
U3s5c8gk2OYMEiz8xNhr5KswDiD3L5BAocnps5skioudnMwubGLUOiBDHifKjVsZDeYDKUvU/bIx
wSJFoAETaYH4U8lBQMhiW7Kdewff05VZ5kYY23gXZqqXWw/Q4i4FaFrWs3ZdRz7SyXSq4Nlm+m0O
iQ2y4hvzEdJ94yC9pEn3MpSaZJaITqww97NRttf6YC13WsnkAXztLsFIvteMxiHig9fvHRlfJuF8
pb7wY+mIcC9LZql9F13h8Sl6yIZpSefb1hr7ITEQIoFT3DjOkl7cnvGharhUDCVt8z5xireFC5Kf
Wf6maER3btU4a/vC2rVxd1/aCNBNo/N2xtQ9gg6X19PCYkov5x4tTWUQh0JeDeLxW0PiwzQrh4S/
yD71IsruhwD9S8wpw1SDsPnhsuQaoS42F7BeK6tzZTATy9oY8S5wx02iBcwuPY2BAiT2q+fF93UE
WtPMM6RVqYifiKn6sFrGbzjxWxpIA3lTkXU1i+lrm5e0hCdvueYQwbljDnjVcPUcoQwzx/T880Rg
4Vls6LJkD/PQUDwpqleqMCz3mmC+tV1xB7ka2OsYf3fqYT41tf29kF5yziNQ3pKGY9gMaXaDPjO9
0awJ8XEsu3A03auZDNgnzdWMMK8Eo2VhPqDCx9un9aSqixHjoIl6s+3dOzkThuHnDQ0SkTFjrTLf
vDRqI3T7bp4csU3Iqd05y2A+p55LOudUHtNRXvez1twF5IVOmVEcfWvoz7GcnguvqK+Yl4Pn8O78
sKrQTnSGBcsKo3CCyj9hafIwz1SgM7wgV1Njv6Zuh3K0zMV+ciyCiyTt+8mN6dpjh9ro7Sv0WUK1
VXBP72TBqYAGamPvvEFpQGuU6JeTW0giEaw79ND6UUNlxBKpGI5Fj3l3ejJ6Cg+L7V67dRLfmqaH
1rYwydUV9OnsqtonZfROoFLzYEg9zCrhHeaEAMUF1PZJM5avopNEugwHVOg1/cT8jOmiPjscuR1O
UU23nstUXCWJY528SfZ7L6m+RIuRP3gVSO2INISJKIGWBikNdQ4Isahk1TI+x1RlVI4DqpyhiqYb
R1Iv8V15n84G/DTyTbetnZMutrCON5zGCYfetDamlmjnyD4PAqru2DVEOY/jz6wYoKRL/2tUWi8i
YCZD9BTSmLm77zhykzYur4y4DpdxsU74pfYNjjdQrwuTI3Rq1CHSNyutxUMbg70mgq8rq/ie1PYb
NKgCd8hQsQAp6eUghKm0c+PPvDsLZZu9vCx6EeyDDL51mhVQGZDLJoMnKShs4noezvZEqNymxhB+
76TlHcbSgOQS35YHd8az5I8ghBMJPD/R5lvm09kecJmPyRuG6hjc0lAXXKsLbRd7802UL+ZVV9gl
h40ZHNIhcG/IM2KUIcUN3Xp0ZY9u9YwM/nUQhn7dfWk7LX0a5RjmVDnuImQepmTCWOrOgx5DLV9i
guErZBh0ffESMzsfurpjkj3hKbJ6cyedqAx76b/HZTkflmlsz7JYQs9ZMB0OhCMxE2lin9Kaaz/P
CNaOwsEbSMsMOXgWHBt9FNuOvPguf6YDcO2JKN7FwxRdzcHWH5pzWUNhXIr+bNa9fk/NcgNvyq42
zUxrYhOQg3vlqc26l6YXBNZw2lrNY2mkdmV3YQkccXVMNMK4syOWRzrxQTNDUKeWhD2Llm6h0SSb
6VBuS63RaOe2H8BZyH1TAuiMejFuU9JwAH/RbDKUEPvXbqqa50xoEIO0J7+a9OiWaDsrXPx5YP7B
uTYO2X6S+UKjhwU8hl2aRI43Y/qww8QbcYREE9Zndde6mfvgRY6UOvKhphlsq+a58Ezx1y6pq+lJ
RwmzyqZnJaRe90xHYnUSw/TX7WEGJ6xnRRmu6oDP9I6KdTgzfBvQpitjrPpM19ZfGclm2tYSY22n
Ji6tq9p/mRtAeoY/vN4XrVOXzx+7XPt3cZ+/Mcy7WycPvN8euz7Buvl8wB83ISuUtKW7zES8xxr0
8yGtx3wWvyE5sP/8MetPDV+RoX7bJWJlofoWl+Hno3/7pfVOX3MFPjosDn++g/XHf7xEQBoWS+CE
2C712kmLn2VQwKDPF/jjEf/Rs3z+iiE5c3G8Yi3jeGQgjHH9ymIX1am1bDUlc+nrJNutPyaPkY99
CniTWfeQxnS7VgXKpyCF4ilS5vW2r5REsqeTmkdFvUM5zuLNLUu8kWLkKjprj0XlP7lBSVLCCl6a
oh8BJZ+dU881xkrFkKGt8TeRKeqQG/tm8RgMyxU6t/agWWUyn4uerCJJY4ESAPqQzNbfZLWcOjG9
J2UN3gE0aQwI3GxQgqMiYmLBBXJ2CIz3yN3jKMLhzjzdEc822ZmbLm8e05QMxBoTmANg2wruaiP+
5taINpF5QQl3Pzo0wCK9ayWdVDmmXti46Yll96tI0Z7RKtgapfXdxQKlCj5EFXbatxGHrbt4eLkW
QKKt/JGXpUXtQ8ow0UZiMWHDbrphJm5W+4hWdozxWE32M2rqp6Sdm91o+ndrB6GKUiq8xfSD7BFo
GKyMXLP50tk/USqTIeyL21IXR7M8CZ0KkN5NhCgmw08bn0tiwYRNiLLV4oNpxG+mes8a7Qr6oCZJ
sehrIyaICa82hQPzv2yUe4kPDWt89QgX9jzJYDuUCHJab1M59q3pjC9keVoJxfSifQFI/YBySZEw
7MOQau+9b+th0Ke3Ziuhsi3PeS3k0bCBhnRBfRk65PHYnlCLkFYX5VcNgptjGcwPTeyKGxF94Pli
WtTm9OORRM9R329617puY6sIU0iwfBIWzXEiVjp7STYkrGEMxXlq+fGmRTHpnzsmW5Dc/SAMqENg
HcPAzphEIDzT/1hrH4b2ec7n6cNkaUojDbrc26xN+1ZGJ2OMblpnOgYiuCYznmHSUtPzG93Pnmwj
IAKrDh49Qi3naySS22oQ16T8Hd10DoPhTQBqp7yp/ZiC9pKjtTnUsf3SZC9EYHyRUdJRhB2tg9+Q
+DxiBAomxMIUER580kNC322+11bJn9wHO8FAcrAyy9vOo5Xup9Z19hw95JKZrcHTBHMY0UxSLS+y
YWlCkKGUEEPqkGBvqORK39jbNRP5WC1k3LqOwrZ8J2ZUbhdToAw+WgVexkSraDnkfbRZMj7AZqqo
P82sBVmpX/mCQM2HQEvh5OPQR2h4a3sYT00kqGDVCbeoo3tMKM2mrHJ0RMxgfcvFw+tEz2ntHSq9
f2FRdmItAate8N3ZOgL9mKx1WMARUkMnQz24ENxW/KyB/ib5Y10EH3Tx252omys0+HgQFjRfUWC+
Ka3sBoFGuOCH3tpUVIlbqLaLh6gi020ZetTvzS81ybEbwrkoBBUpHYkeGgMqNbDpss6POTQKPMIb
aZPa2iztefL43II4f4W8dRolGQAka6PaJ0Okgvkkq7eCi9zeVOda45YsWq4abMLqX5TN6RagsUOB
09rlA9dXzemeOOAZaciHCYMOVUM++mS/U7JrC6oM3cLFsa7gVCKqIDjaQmqcuds6WRChFHWYTri1
h8WFw2PGNyWtAq5mnscMAY/DhOk4qEJ91sxdEXPlLqaKQvHXnnLPua/zZL/4qIt12cmwzvuA9i1s
Rj9/heeIu7/sUIx17SPWwmrb2cQI9QvlJu21lGjElonzyvUo2LlkbQYRfy8fpJEJ+l9OecNqha5W
9Cjs+a13gh8d9RC+DePNP8SdNDFtRIQeyZ8Dfcguzx/SoN55U+VvIzd+Vg1pul3QHYZkOPhkB3QQ
eXZuScyPl2NRnVpfbqOIKb2BuQLtS5lt54lgTT8hEqIkQB7cF29/8NLQb5mpdxiPZUCUYBuxYrZZ
D0rL5QUdBB6OfjdoUCmF2+JJSfpDZs7xrtVPPY20riBnOzZten72h/BZDUNacYR2K1XBflBnZEXU
ZwGMDPS+u63WWBbth5lkl7yof3Sqnm4iw6X7Qd7rtR/EW0dANm/AXh889xjIoTlF5vwD2aPfUXbW
DINwE0o3ZBJ8jeSH1DDb5ZUVgkYErE17F1MvMv7NolM61d2PnJLBvmloHVCRAadQHRPCQ46snFAR
s5jBO+XjjF2SMt9DBKF2kjpfU4OucZb/gOEALaFYqAhmjQfxabpfOv9HzhiKiu4Zb/65XDgbTMO8
1UohIQ3b34Z+TDec34ise/6mouZD10CERJV7m+XlSEhDH2x8EMmc7Xz6LmBzZhBZu34V9hONNdCl
QVcyUM0cEKiL92WgPficlvi3B+A3QnDYR8FBWijaB+1YaD87hLPUDejs4IclUhXixaaU7UteEBwZ
LOG8KCF1vLWsxrwex1ZuZOOBNoEIU7W7ZiQu0BqvCSFm4MuYJLULkwNk6sdVavJ/Owzh/z0Cm+m7
KB/+x9/SFxXK8C+RcDc/v3ff+vxfE+F+PegvZU7g/Jtl2LZNIJzj6o6tnu8vCJuh2wQmeI5reSh0
LF+lIvytzFEpC5bpU7YOXOQySl/xlzKHRIO//5z/RECCYXp/SDcIZ3B0xEJK3mPhX7H/0OIUeBNo
1yXiUgl7kOgBkeZfrxS//yhj8b9+38oHDPyUcuX6rP/bpybmBoMW07mObBeW6Pv1terWxSi1PkjY
MLuEl9pzQ3gUtqhI+aMK5ZTysEy1WKdy6sBPyfRS+zRRq2VCI6t8Vj6GqxLjFc/VbDLlxaowZcGS
wqCVoarY2N/GkfjuGiOPQznPcsGN6ShLFuJoD1PQPEV+8too91eHDWzADjZgCyt7FuaOcop1SosC
M2i+irCRFdjJfGxlhfKXBcppNijPGf2Ik2l1eIAijTYkk3yji7QNnTkdE92Lh3VtUh42W7nZKAZs
mxl/m6OcbjmWt1J531DTGCfiCzZMgt4NyoMlc8KK18EGTbS0rTx0sF2vA+Wqy5W/LvJx2unKczek
i84UnCb/DM4tM6BlU/dRPr1MOfaGpnoxs/jYu854sjXxMdkJJqupesxhD+DgwfkXKQ+gQ6lReQIb
q3iJVS3F88lywzVYK/+gVE5C4wguoHE0iCwkqFLSA+WNtqNSDsRqfo+UI1Eob6KtXIoLdkWktC9B
DIS3dn3mOt1ThbERYJ2OJEEfrudUlzgli7suaYmcGPaL8kV2GCQFRkmaCQ4Df3PovfJ+afyvQnkq
beWurOKWasMoJE0b5b3EhCkxY1KwPVnKnUlEyQ+RtvNuUs7NFAtnpryckXJ1Fu4LpheQUcrvaSvn
56g8oAlm0GzMQs3DSVAx6+n0S19IBMA2U5m8CRawHgTz0KdrqEnrwTfh4tirmsQk5x3gEVP80NB/
1ELQ93W+aR6FrQJAKdN5vHpd3l58QXUA9e7A1Z85x1jkfHusyJoycEPITxqHdNLusLbcokZ3AcKh
urZYldC0xJJCWUlMfr2L3fqlqj0s0ij69yo5GfwQiLnS2vVtCXO2zbbm4jzI2fA3aJ24ViQ267eZ
U0B2V01Le94FHc7RVsfQOMgsKV092+lmclPGqEmMQjvCbhy3/KlkXrfe96Irv9PpDwEBUqC1vYds
KH7qukaV26EO2bg715mpAtnfKg9jBbBWZyfMmS42le95ec+ERKQw3NvCMrdaVoeSCsi9wWTBjIs3
JsSQ/eX3pRBfSdfqjvBSEPUN1Te4gahFIINplvXskzayHWl+MV9o8e4PZy34Lo3mUY2vKF/sgC+N
JaeorgNUVsdhxMwTmcxMJls/VDJqzkOUfrh5+cDwSEJ3nB1qrCy7FIq+5kIymhKz3kw7e7SezKp5
6nKC4jTSmX5DdnvMQ0r7S1pScsygf2Wde58PWkCPPWlpTGKFMkZfvyInL4u09I5G/GHCx4s0TD/D
FkcZHtt0HjknvEyyRK98Z1ON15mVPw3l+CPj7EKis2cAIGD0QavHjUWhvET7eW4JrFnSL9TAxWYZ
iNzMWvACc1+ci7LowvQqpjq7d1g/b8DyzZdMydwZUZZY2NdWKW9kGnFomO1xbO1tPMi7Fiw7Su/e
O3ol8yAvf6aaTsfVa0gUD5zr2PO/o7ueLh3BTn4OljPqPeQz/kOd+gUaMVr7U+vtnHFJN451C2jD
32TCRSWVUxHWHCo59gJ5IxVTdRu1DtTOsNFbjMNm9tVG31QiKdzGYLmooPZICGZnm9jNREgfPi24
kBtj+dmULD3FOJHuR6yXadtvTSS3/XgNSCljihwiwm7CZibUIQFpRzt8pDmzTSFibk3635s+Z2Zv
demDAeKWmRuthrGD0Llo30ebAsVC+tbWtGmuYS3Cpy9G6uN+cFdFYSS0+Kqol44lMimLHhM9Q5td
1FMlPcWR2kui780lGUJrtMnMBA6pTi25jNOFqNF5l2fvJovDyLGvuoW6DbhF9EG19rOdxCsDEvfS
bAxG41In9XtTT7dcDC5djJwoSxh0E7u4D3QYR3F9CbK5DrvpIzURMVVl9zPBA4l4YOJSOXzM0Yw1
Pk+esqFvjgKKICWeZT+4w0cmBwlxEP2d79mX1GleK8fY5R7+POh6Y4h0laM8KyQpk/7HMlDDqRIH
dYaIT/0gjlkJn0jDxIosmU+3cG51T3NvLNqX21km9XViG98naT5083wZYjwHiZgr9BV7jCn9JjCL
F2OwAUvkljgMFXiSLJ3vfNQIrV5pm4hG5dbJ0DUuLr2+CI+oS8lJ0T8Hlk49tFc/mrAiOTiGB8ky
sfwZpFVPAQXBCrpopc88B1hXdpUvvw4sIQ60tr9FLcoEuNbb2Bs/yFGna2anlxom4mXp0/u5fPHN
GGhHcefZKp1cL+JdPrsfDg2uvW+BbRCmCClo8DE53gNPeWgRkVGy0bO7VBFiEQ9f8qnVLmJMznpD
0miLp/hoo6gHcXTgl9ONy/Lh7A8PU6PM5n0XiibwtmURFFs6BP2mHSlI0u64GecAgYFh/GwFqe22
2WBoahDeOukWzttHIIxtT83gMDCl2y4grFgtxkfR9zPmfTERJ8dypUOzZHeCnAWzo2KnUY/ujYLV
ZC+2LgNbXKbnNMaznOYdVpF0Zyq+gJWLO+aRqKQlK9GgSrB0MBzv+nQ6Dr78hnlSbvy6J4fXmn7G
V9QxvWNf5UFYL9pXM8vSg+y98cxcgdptQaao6Kh9NYaihEkbVUDefjcKNcXzh2MEtpU0wfJcE7U5
D+a0XXA3hmOs7zzVLhxLOwjtgGAcMARHS2KDHfRh2/NlAXrtAYraDeWBDOO9RQeFzy9DWd7+HAlU
3VhWjSYsZZnIWIaIZjYSal30uUTL0sq2NHSGXlmTEIXak8gJGAI6B5DM0AiDC/ZmK79gM2MsOupT
+l7xTbaLOTO/KqeTh89kPxUBhAMZzZfJ66y979BOdDST04iCxdzOzmFauLI2sbfLMqLBC143wJK1
havX7lnVmcjtqiJEtLipHanfa71Fy6hNhn0HuOkgsuSharr84miNuSewlamsO15zDDAHKU7toues
J1FeNpV49/r8fcn079jZHlGxFZDLEBjn4/jWJou/W7M8AP0Om5nr+w4G67MGuOPoViWYLbJ8SclF
jEA1EnUIeVri3ZYBTbcElNmIREUUbLo5gQkGc8xN6zOL0R/mEDu3AbbAEkPSwW20J5rtzT0YgzRy
Tn4LJAprWrWPkUC1dVqHmcGFfIkbEVp+RRHGisdL78m9m+nttsXJH+IuQ3RCsAfVnvLWqfTp4HiA
e2ZCk7cdgKI9DQvxhAH9tu66mxys8NGw7PqoqwJfxXVNj0B3JAAR11Z0VuMDXHD/bFfUjUsRgLW8
wclbk4idJ8xsLBcaWVbBVDFIj7joGbGaIm9/6kHennuiMM/rHmllt5ajGydTo1pfEy68kR6W1Yk2
6zaupy/aXMKPzeeL7YzOTeJxYsMOO87ZPJ4mLptEvRXVgchFbcck/UaWOe1ZX03bvQAdoMVUzqyx
TmmU9IERUXYVqBowD24yePNHLhSXrveGc4Fz7NhHy/2ciego88jbTLpHsstgIepulyuSXx8K0YCK
Su38FGWt/kJG611m2GDWYFzlZpzszMwDZ40iaNat89jI7LqNoBQzkIxGfenrRb+TbbK1jJmgbcv9
ipoMlogdRcdc1k9tv/jnsmkfHVrhKKA9KvIPve4vd4uObKpdynbvVyURw0FNC9Z03W2mR95+8hc4
QK72SJAMBRdWFuRAUz8sdOPLYO4EM7dNJ8rpZjKrGlfBJY6w9i4+k9MV1fNbIJAKDvrjPj8vftBN
Ux1Gj8wlX3BZjMcohvPSAfBZ79VxGJTQBo5NU0lacdF0BVwxR977z22yttOTa6r1gwlARpQzfN8q
/vgFrFlZNeumLuNZ5aiY57i1vqWDpSpHKn1Ba3E3B0GpdlG30hZVt4f2W9yQN7Om//wK/rG51pLA
l4TdHylBVhtqIh6Poy0TQRCzcI5Olm89WYLYKZTNtrQjpFXrLl4wn8JW/yVRMX5kwVa/bSYVebPe
N2vAqmyn2489FvgxruKtq6yH63OsG52BnQUIdUb1Cp8b0dEbMESihVIZmtdnA3eOqXXd/bwzsNNj
beJ4/8yZYq4V4WBQCqcuiJdTbFzK1V+WqEggECWcGOsuKOjqik6I3M+Jdrsm4bDwQGk/9OSrSOoH
a0ZRMNL47hIEaY1FL31rKOYP0B7WGyv0p46ckeIeLsnE4KNfN5p6O+4lb53EhGDEjDHSQWOauNGR
RpGZofZkaS3GLtUgmMj4F7NpDRda6U2N7gh6KtJ7HRnBQcdSD8SDhc6MwMn6OPvglRVoaiU1Jdj+
rvJKGeXX22YHqon5yXK06EYh0O+uhtbhFdWe3eXj0SE9d0RFdNWrzbpXdIO9o/2JkJtfjfQQ2Hny
C260HnypwhqlvjKwC1nNWyMr8u16tMXMdYzd+sb5ktSBiO8l8yyyxtX7XNOWxsCRzXEqi0OSGe4h
zlHFrRtHGU+hXpLmRMYdIMzqsN6FfqYOA5ahm1wJGVQSxhqXA9KZFJx/8ocquyEB1xoB3erDHlX7
fTtY9L0zdWRmEGj/3lW354QE5DwojV8ZXUGscSysuWRruNa6WW8uGg0wmE1BdRlLluGpSl3CS3Fh
ERft1wNHY8kAoK98TRIX53Kn3sH6htb3Ih/G2siv2jX4aF495595QBk+2zXdauWPeRpcho6Atu4I
UpKhBLWSPdHfXFkNmUI3rJyGnBOFTgcGJmLGydFTm1yp9da9md4dVe5/bq936uudpIhMO0TVsEj+
fhxsVX3ZrbeH0Sy713X389FLb5WnXv8pG5W0traqf+3aLbBgrhXMTVT/OhNYYMsuZZz//E3RY5OW
arPurb8oJNdhqjfz9heDIRt3jQMoYb2lq1SZdS+wutcWNT2uEw6cDgahsdNj/C7TgvSn0dDiZ7Uw
N9Y/NIeV6/DHTXJbDgHk+8Pks0gF1fH301tWr4W53UCIVByM9WP9xGKs903qB+vef/QrSb04R1Ex
ohM+QYtfbawajs1Oizv36FHwZJltl7e0+XOufbA4dSjoqlGOsd7DpvHXbjub16mXQdmXd/XsAF9W
QawIHfkSAzUu+esuZdw2XFquCUN9r63f5mr6/213JQRAAjt6aSIO5M8ySHIJZ1sHlX3MgcatZnXL
Ff4OXjewJoaSzz9/vZmuznb1g/Vm0rRfUfhYO1MBIlbL/C/3/OftaALX4o+ocNU7wziDDFptKsZP
Kcz0SJm4C00H5OJ6/7px+k5ucH5X4RTPrPCQziRqVOEESrrjuku0BKFSnj/Q+UPzQBQ7STlqb70p
444VaKkgEEPxDcCdOAmbBLp1A37CZWxStydDA8kNE+JfD0J1c8WLrMekQ/1tb0z23W/H97o7pJRC
cwzLaM/4ghsryQ+FYZx/+731yNYH48ZwNGv/28G//s7na7QGCUZV2SjdxEjmXBJzPlVSgS1s/68/
cH1I7zYQ86XrNRtfn5YwW4P+VljNiqhZYTV/3Fx/ACfD2/7/jsx/yidtuSYNi/9DR6buhuS/hd/y
evjXrsyvB/7dlXH/jbZL4LD+t6lE/C9dGdv1A910fI//PmOsbQKudTy75F9jtMZI+VtXxvk3XNQ6
6da66a/hOf+lLo1neTii62KO6+r0/u//3fYDz7Y81zL5Cx203BZZPL8H5NiB3/Su9MwLSsp/Tvpi
UColpM6HVPfMw+ep/uepv44HMEFRoWm409YzGxkti0TmDaK0jVO9qADCoouiLfBCS3k45KJyThjd
PDW6dWrWxQzrdh3N1s00Ifg6ppYITlQ6LDWnjLu+rX7lRa+3HTM6W6wRDiP0/lMbQIrblg+VUEbq
pHwpah8PooWescBbiEumMZarvKYPPhvOKRK3uVbJsMqoqWGwfO7j5anUp/EyQbzXJuyeOZAHl/yf
Pe4uI0RCVG1j27+f0uxsR2QjeItVU5GHosc8I4zoqe1kZENtMNBqzITL1KhgN0nV/lCsOjQK3l1j
ua+tnz+AR7qf9eFL4bQeo2Lb8A6znfAB9yNR7w9aigjJdaJLi6lsO6TBhyvDEq8HLSSgyFBxuOw3
wzWZQCGJP9f24Gg7bXG+ABK8hb1+b1jpm9NgqGMVe68uUBWI4+OiP7g6MRX++CYCllOWbU6hjClz
gusGpT9Qjei/SCe5sjElzsBxNg5UKwY/OW/6mACHMm2Cg9L3bNoaqcJUPdQapM6oBvSMptHOrEsy
VG9NzKcqvbjc5lg2NpaxnJO0+wpS6ima20ej7e783nsOEuOl96kUxVN2DMCNBwYrtjyD/9remxiZ
NYosOXaWRTbnCb1gmMTtOzM6uQGS+I40QKKK3RRLtCvc6oSc4Mc09T98K+KqQB8nzpleVrsF3EbU
O6BGsfRozd6iPkyYJSZjzz11qmneK5qYqJxoR2vhw4RfQJ0CGEgy0u2O7wPPvC0G4ydIZAgtzRNV
Li7BFUg/NM4f6CqpGrrnDGcXTZxBbpDe4jXjTWuZEwaFwWfpjRx4XfKW0rLfeMiu9p05WHuvBlxS
eKjhg++NU+BpmLrbCum7zkw3UBw2g+MBSUj9aHzJTT4qpgPKRgqJS0QXSwZ7dTw1en2sdf8+NmCR
FXqf0Hkp7tLiVE3abb7YIXzkK81zb00xIycDr4/AVIXN4KXs8/l9MeRN4VLjjIfslr4BCTM5WpnR
4ZFGed/h6UGunb9Qyv5iVcENPQ3ceTrpKylovalU8MfGfLcH/U4DyDQY6G9y3C6ND/ab3uGWqxte
MM/Y+03z7Ezu+6gqkHlp0jTDaUdp8xH1wgKiPjsFi7zF/klRaqrb0LTSK01M27Z1qZH19l3lIYFq
i+jGKdpjGedf2qAiyCo/dhbcbfA9uPTTa+p7T1M+QZUM6EVVHMkuJvVN5RYvpKNAXqDZpP1P9s5j
u3Fty7K/kqP6yAFvGtUBCXoriXIdDEkhwXuPr68J6OZVvMibb1T1q8MAGRIpwp1z9l5rLso9WUiE
Rh5uyvuuNTnIyLdU6n9YSY7aWKTLJtIFJlDete4V4mPRYzcLjZ1K9UzEKQA9Mc6HLz7gJQnUi+DT
54vK4F1NetS6ieNW5b2rh+9sEw3R6RtTECy7D/l7t3mA0kmBlw+65s6HMdqsu5YuMRO1DlmNx4GS
zY6LNOrpCiSUpomLSQbqhVEanivJbJde8RWi7vCsE1bUh7oU7yyPKJFa4ppuQ+XS+Me4pDkQxNVV
V4JHuAQroXItu6ipCQkdPoOsu8jpcGc065hRgtMrfG0VEwdWpX9VpIXQ4kEs4wn9Xo/Fe+hy3Mk0
ygNG3X2K2glp3Kb3zDPqr09X6ikGxt1dreAKj9L6QcoU/PYDMAxrTGE3VjrpMwwpfoO0yW8/KiW7
E/P2FaUJ67kxPakTQZ8+1ppvDmVNvfgQJ7qwSx2jSd6EvrxJnbJsZfWWMXmr1NEkVdAupJTInliE
fNWBdRy+JDl9oN29VoPwq/fSfdiPK0HOSZ/wGE3qGqc57g4jIAkmbuiDKhTHityRsxPdBWhh+Dyq
Jr2JvL1sGvQkXRZgkSJu4kR3ShfG0LiwPsiV+5Ib/xKa2sc4qL3T+yZvEgRHy4wHR0u5/41jak58
gBNBZHsPcVEUqk9uIH4arrzLMlXAQKQ2jq8aB3qEzP+7vUHKG8zNEVNAs+9B64AkAWSkkTUHXqCV
p5ku5VvvTqRjDm7goCi0nZMLgRwZ+wzWfUMoRNlYuwDHt1xL6zhOr3Ebf5KGdRz1qlxZbf9mKpg7
zD67tDiugunqAoK1okJAqcX3P0dtdNoOzxw1d5bvVrnsBnwOwqtewUFA7rYpTPr6XtciLUVEz3zl
ZKbuB8k++KnwoWMtfK9l77HvgztqYousDWkSNYWCsRhOQGWIz6lbmzQKqZ0L5rDtiT1ZGEa7lYvy
0AvRZfCZTnTkjhjc5FPBXfp6txa18U5KGmRRYbuZmsal3vO+JAwRzEubvMYpHOqbvJNWhWY89X2J
6oSz3ZJzaV2ZLkzhcFh5vfzidQFGkUp5T5Ty2oKm9YJwbSXPqS+ydOs/kZY5QmIc40655ZJ2T4a1
Zxt98xISqrIezW5XIXZtEFPYmVDhEmG5x61hW1sbifDNRd9nGELlO4Sze9Oq6dIgX4bavLJK/SKh
5FzQh+vN9MGCPVbl0ZtK0ZEkYwSsIyeiSDwDEsh9RWLm0tBy7ncEyggZpr4szVBrjITQpBrnTTul
ybg1/byRxoMZF89alxS2iNd8kYucuak7uAemFIgcREY3zhBFLddeGm/0XN3porprdf5gFPU3qyew
olNRsliI3FoAmaP+y4/ktQ7Kfhl2wjsJkOSSaGctBG0DfOyIP163Edm/AqoT11kerk3CO6gymDSW
InHVeQUhtaSt7wNNXjYNzW28og96ziWOJvFNUcOHFMA+KIHiUxmqaGUWNyUSLSfMAUukcXzA2iXb
biZwOSi3rOVy9XPzkYoQAplb0IJaUAz3KYp0Wgt++SKb8XmYjIBeFt7pifuJIoc1ucX0yQCeVw5P
rJ13boBjOBCJEhA6eMpJ/67kOWFCnnjKlfcxg+zf4am1cihbL8kJhRBzAQllXRlzR0zU6sEkxWuB
aeZJEFiTKy1nAsrRVVvxK2JmPvV5hthBMmyxrUGZgfdT1Z5GUUNbPdNppyvtvWTmH5p1USzxtdPM
X5VPCk9VdYeoMmWM4OFxoAciZ9nNtdAMNb54qYwcMAAiRsgpxCPWgDBEcuaEqJftnhQi2adsG28b
MWB+FHkvsRK9Y+R7K6Lx5CvhXS2HJ2oURwN5K4tRca9UiIgqqppjxokoo5vV/f5xSGkvIV68R+X6
mgr6PtM0C1FGfA8D/pBJfMeqd2E9Cqsk7C5d5j1pWY9KMPL3WqFw36UHwu1vKaTqgyD7oi3oqlNa
YbVEqvOsTQExSZ1fXCbWfBU8aoNeQhoNGYSwpWUaORe03Cx5o8XRr1SSatsbdx7Gc1s0h48QDZPo
EYteGikBMjBSh0rbMyMX1MS0sZ6vpuu86NyHgKYFliIR0LEfHEULz+M49UyM9popnroIK25wgx/f
uXAPp14mH6CRtR617pun+g+6OTJNSeEOgXxlOKuyp0jKvBV6V9IZ70KhmAwD/ltvdqTotr+Gpv6U
R33JTPs9sFJ03iL7ynfDu0YgxS9upkp0u6a4HG6IX7uTZBqLWndAsLXXSdWcOJGvDeZo5h3lKiCO
JMNCEIbgK4xnOUz2blF8+SBsSGmMXzvZXGqSual7JvQk71ylhk6SiQjVp6dui2l3lMTobEmtYRu+
/k5CKUJTo3HQdTPg9QvG8awRzYXXlTCh9QS/nSCvB7Fg+G/u1cx8VxCVMO8119xw0RsgZjVI4hGR
wXcNOozB7D+44dwptOot99rl8iLyCDipQ6wuaGqAdOLQjYprF6a0eK1squ1ETJlvvZo+DJ7H8E9s
nwYeKEGXHXU44XxR4HwJ1T0TglXZaOQeav0WJhIopUYm3cY4d654liH74bKutnXRswiqdFCsyaol
jaXIunu57PwFvHGIyjKAUOtD9Ya7Som1TdkUuDmlRxE5l5uHByHUub9MojyzNZc6bUrqS5y8hEoS
ZLNtsQxv6kj/NVQSDj5zXfa0ViI8u37KHaqwHmXJ9WiRmqFDcJm4EA31XKJkiWrpMTJ8Rze1NQiU
HuUUHjQj2ffuA6lTmq3H06xWbTB4hgyAwURZCI4N7uhVoICvUDIcBgP3KMtC0O++uJ0EwXWypXk+
3uMHQcQ1nwKTJrnMdHd6gmwdfYGbGDdF9R9N/Dhg6U85+9XLm0WdxZ+NLK6lAkmm/KTK7Wfgu7+8
sXuG3vbe+DpAP+bb4H1Zf1/U3PgqovzqmiZ6/yCnC5K7i4oZkm+hw5e0D2rXW4lQwhLyoMR4SdTJ
2swskM/uWlIawJRMFvokRmbWDUicdDwzXpY/VAV59qGO2oOQD5LCihJnQfyWFCwiR78Hs9v7L355
VqMKd0zOME+ayaEOojt5xGZqDf5naKqrxnvQGPdk3fmAsJDsejUwNimu4bmjMz9EP82ecMLNojEJ
nPl/kqRY+znnOg66Adp63tFDGcbNXPefG0iWd/YDWGJ12haOlee/5t8DNT9lgBQeJpS/u0fZ9PEo
rmG6Y7j+/vz5tT6XmzVIbH9Ap4OrbOo6mVPRo21R8Cz6AbWLKJdvcxdhfui40poyJQc11UELkVqA
gAyKBBor36wcgQzCHe50Sgq+6OGCIYrcmsuDuhoSohBV9+3UJdMj84zqqF+N38UYEM5brYvsubMV
GxRba59oqbnBMX9bJAYkY2qVt5y7ZfXUHpi38pkHMG9aSZ/s6GK5G4WT1pqq1BZyZADC8+b0kAle
ugT6UEhCweA9QVfnrxVXgjo6v23Ov20MtJC4ammofG9Ocg89JVRq/ry+qnAqVNO07mns5e89972X
AnSumRYPwKPYIfNewToJibiWqLpMr837f97X89b82vfpMD+fH5RJ/4JBelOg9ai75m7eFaDkqE39
tILmF+eHskf/SNdjXM67Yv4j5ZnOUHsZ6q2acsegFe81+S9mFfvf+1dNjXZ0BFVBp+9qnHWUQNJ6
6yn+KgWKsqzl4Y4b7F+tzQQw1HpEM+V5BRwrkTXQxhurRgeuk9IFm47Bbx/856YRY5CVZF/+/snv
oxf4tE1SdI/fLdS5U9uUwhS3pyz7u3hics27qqfcR+fo56oxZYMG6rzz/tyDSuGfsmBtCmO1UvwU
dkdIWrzQJCK+LK6H+YFLZCcbUyr91IOd//hMbC9J2bWruXPbusU51kd8knOTs0q40Duyfr5/dHqf
+TfnN/sfXyOTc7R9hpvlfCa0IcywKCNebToRZArpm8nSPX/D+fSZfkCfWLW+yrSYmNTNfAb3DXa0
IdXIO6LnblCWcmd1+f/4ufQqti5SwYWVKoRbTNfm/JHzXzuGR5OpG1PDTC+33/eV6dKcz6T56c9r
GRlZ0x1Jk0eEZQbh2b6BIGzuSf6cfj9X62+n6Pfm/EMjZdCNNdVBpp09v4QJSFsLj3WVrr6PagrU
YS17JabK/7rC5683/8r82vzUm85CsW1XVU02um8Eq/n/1Plkn3/i5/f/PAXn5/NRm7e+f2d+/r35
x//PT/947fu0zVHVcwVMXyZDo0nulLr1ctKFY3lDkseEJtR1e/6eskXj3ZMrG2DSKgQWbGpw4uYj
3k1RKLpxTsf6SlQh5UrzIMdMA4GtodK7phCHu7LBmETzmVrjNZ00YT2IAUsmIjTDCrRRBKhGhdBs
hMmGOz9kVlbvSqnU0cxMLxoxHlpme163NDKjZjbmSgszbX2qoAX/M//8P2+mppsjTpHvozgfSaJ5
IKLE33fTgxt0jALzc1fG/ruYNxu5LDdBCapJ6TtvhSHE28//4XkMFLpJenvCHTqZLp/5gbTxv7b+
eI10EXbx/N/fm/P/m/Np/48/+uf//7xz0BvZRsXO3x+0vhxXP7/+29t9bwLYYhz8+ZDvj/7thfl3
f976563+eO2Pp71OFqdbmtg5K8354z9/3vP74+RpHP5553lrLFNvBTXsNj/7bef88XO//ak/b1NT
AsMzylpq/un540NOLikWX/xZkDE3X3/bROIHRDwZrE3jopf+u/2Csz7fzQ/za/PW3JyZn1Z9tGpc
UViLM6HcysFOQWr46+EbW+5FWLCJzfMciuYMI/40xvLHEHfx8zxKcgz8qcckdL7v/7hovl013wab
Mp/4b9J17sxoScd4X0/SApEBztEqFjUoTLitkTjCXAxT4/yDZleEu/67p1PMU4gaIS+iVNNhvUxH
CI4jAMhgkmLMQHyxIf4rSGmcz7KgWWAUTdKZ+bk4iTzmp4NVvsJ+k5wZSy5PF+28xUxi3fljSaUy
8OwAIdgKxw8r8zIV4asAelumU86bOUW85X9v/fFaWYoGq1AYDNWkfKknRcz80E1yme/XQrFfR5jr
0fuSwswPtOC8137BXHI6nvhtkTxMW9Ikvfl5LcBPjNpVCuwBm8y2KkknYcpFV7knSfYv4P38XC/l
RxcfsTO31+buG5RYFFfzYf7pxg0INEFJ+VSM/7XzPh/pP15Tpvkja5+Pb8L2dwfue3s+0G1KTa02
rcV8OOdD/NOR0+eh6Pv5PL8cmXqlNYm708QlmLU18yZsQHQN7aT7ioLiE9s+ZKrpiOL7Qbbzc0Tn
F8M0ozbLXBWrGHtgBHW31rnLzwEM6nRs3VaBeTg/9wYCWYokvmkVfM64BZWxh6VVEy30gqQKrdEs
OPr74Z9eowKDgaiS1rPAYJgCD+YHgDMAGSaZ0s9rwyTuCj2qyxahk8vSI9VtDN4Vz8q31CA1p6va
Z7I9gSTOx8mbD9G82XALcRE6rqSq4lz/ORLzgfk5On4JJFIwBqQw01Tl58GYbk4/T+cr06r1DGl4
9DkfhvkA/dOhaqbj02UyIbOUu+aDkpPFDEwOqdWsfJoP0XzlmWGroQjuaIn4BhqdqaI+GMMmclOw
9eGk2Jpm51uN7FCFWSjNhCj/cOkkOHNYBEhDAAOmToL0/Px70/LIdxB91s/zLhSn/fi9v6et+amk
tqwdAxpg09UShLJJcK/5NN8g5ysG3gVup3nz+1qaQgn1jPoZrrhxoScmOL2JpDbnFPgC5gkxhqjq
i3KEU2xCa/oUmuf/nbML3LSH8DXmj/O5VEwSrWx6+Hk6b82vaYJA44EJxHym+dNuEKb8g/8vrfi/
k1aIFiqEfyOt+Oz+Y/OW5BVt4c9/YdEr82/+pa0wxP/UJfKMdFWkMva329WQ/5Ob5CS6kHVFn4ny
f7td8chSEwHwZUxe2Zle/19uV/k/dWQapqUoBkII+PX/L7oK7U/oumkYvJNuqrRLTdy1CDj+RVUh
gNkpTMjpFtPtKNCxPvmOGTjCrTjEG0OHDLEqjB1pXHQ5m4f6Tf3wHupHFepYuhwsws5WYDQM4QkY
UkM1heCxdE1pTyup6m0sYseFJZQE/xbBCU235L7EayrFq/SNDg4cDcq4CS2Tm/QLAufS2JJ2Edq/
HZO/HL//kTbJhVG3rv73/5KIDfhNOaKp83eEXWvRejT45w/lSOnKA9VLcwTIZTw2knTnNyNeWbTe
nfrRlM2XABkAiVfwogXS3b//cGQo//DpKkfK0FTREOkj/+seziZSTegpUBVuVrcXv7I7CkZA0l/r
VfKFEjF17ebLuFfvwHGoe+wl0b2wMo/WvUme7Zl+n3qVyqN0YAL2lpzGbXSNYM+cgtLurk2+IAD+
NLwhMgDwqt0b4XoMl9mm/8ge/YNyEde5+elpOmF01vgYfSKq1C/qS7UkGBsfJvoH7QhIdjRse2IG
vBa35NZWC0GBh02KiAMUThkJ2lugnMD044V2dUgONPZ+USVUNrVhEy2QGpT1bYgW98WJkqm0r9bm
jibwa3aTRNv/CB/4Oqv+Kf0a18Id853g6G4gcOD2aIni23QHgjAd0VyFn8MmWTbLcXACdA+5/SXv
cbHWxBaHwpZA3+qdAK/GsIVl8k5Nt6efsC1fKYYmslPeaMbHcBgIwaUF8pAxHN7cah2H1+EyAis+
evqiNB+ya/Tp0XNA7n7MHrT1eEdlP31Kugc6VYQUszu8w/CcvukrGvMuVr2vELvTUde3rcTUzsE+
ARSwNVcdpTiCQlCoGOg/UOE8w8FSaF7SzIolJxWvqrhCk2Bcy9dur79nF/dcZyf5HlMEjmlKvrT2
/Hph3QVr4ZTsupPHyLbxLvoeGssAR3QBkyd/i3eFSU/F9q/ZUvkKHW+FczEpMQHa3Tv1axh8CENC
IicX7jMItzy7BA+1f4RUPyxJjYffEjqEdu/HNQR4R60WFAADsldfpF8u1GJbP47PLEWtZXImSPrV
P8pHxWPXVjltkcVIJqQGzdYO18aB3nlKftfefCIuPiWgOFvGn+WVQJj+BP1MPYsvJHppd97WKLEJ
E68Ft3DRSQvroWVPUJGv6Z4eECDIm/Ct2UKvOMt3EJnNm/eun5pqXwt28OTezCsuSU7tfNHWy4bE
zK1+Ss7dVqydRDkYV6g6BH7nm/S9W6XE326KTfwM/DG0rQ3qh/BoXazHsbCzZm0AzHLqRcLVYcef
LZBlu9nL4QMapeKcbXVkARiwbVSfyB+MaNc9w+0zrmq1bAiggQO8jJ36Td8E+G5sybHAnTuVsMhW
1lXb0afxj8ifdAD/3VZyMFTqH+WCwqW80VcoArYtxeSRHWlL3ZpG2cbNN+CN4XedkmSB+e8YhQsJ
3NoN+9dAIHmLMWPR6MsW1JxoS7/im+/EG+UlAtO8lm2UDBcmqPp6auRuw1v9Oiw3w8a/qSzwIcDT
LT4b9RIco/bgvlVfAgF6NOCObbsdnpjCOziArCsI3x45zHoot2Jg9+vewzFmm2eluVnX9li/+Du4
WMbLcCc+iUvY96ot3klnELr//v7I8Pev92bST7hDW4YkSQxzGtrC38cfOR5NhDa4bCuvXqa42OTE
eDKDavnvP+a/3YSnj9Es2A8gHkxZn4aI37JFyinZGHlEsdGk7mH6CKZt28HrP7E24p1MahZJBUP8
33OBfxh3ZBQl//3bqbJoIqek3UwaDSE0v38sqZiq3ltVtcFa+ATg13W0Pg03OZJgRD7IFCQNJZQV
r9z8MfQsqA/mGwgBgsl0ApFxjW7VfHjIXLfdjNToljHm2lWj4doKFPEQNf25J0ljAfehWkkKdmAa
xapj9rKJcEvKV+OYdWC6qlPdc8uIQUBamboXkfFRZVKKgwqufKmEBtnTgOur6lHOG3I5DUJKW7Gx
FnGaYaM2xztwX1iMQdMK1CBlBQiXmd2weTb3nlbJRytOiUzFsJZEU69T9fKtVVcHHMgBtkQGMlfM
X6w22+KEi2mOrmLto6H7VqRNjI2PEjxlLCFLVlnBvBsa7loRxy0BY+NKj3Au4o9bC7pL8ltZLnLo
U0jRYq6NtL0ENOVJVOC2IMSoOaxqVZSSsMtEpEimbz3JeSksS2uEt1sGX01ZRyd57iFm4n2ku+ox
aAsVFQgMvkxGKJVpwg479kYryisrdFCGQ0KSHv5RMpwV/kjzS37wJZd7auoj0KPuDJe0psnvSRPj
c1TXakEkSC+miHkiLJahaBzryjjCRkiXhtgx8NF4Q3w6rHVBfe+sXj1ZhNhO/nAIgPGmJeCE4Get
2uJGBS4cXpRM+LBk/rJUGx80+c3j7yXQAnhXprobJJSMZ6N8DlsisQVsxnUGGkwO9EcoQCPYVQYK
F41grDNJaOkZSnDS7FHX77XRu4f/Dv5CgmfmUzbULlL/q+i1uzEXFFIthqdezx/zHj3PuRH9xKn6
6q730/vQ9R7koPoVmn1hj5zAKITol1ZP07baOVIXmFNcIZHNCXKWfpSWmijwFeGZtwwJKcRKLMxA
51R5qcoJ4ZdhqCzAUp38XLtBljxSgCGz3eJIm8iQwkxYC7EqbCbGZ9jieEN+gd+y6R7TnNQQs8tw
dHjmSug/iQ+msx0/0Nf6RYTzrhtSFEoWBjYxWgsRwhyk7XR4G/2CqNmzB0aG+tRyBAa6bzF7Jx6P
0oBRPvdWTXePPwYBHoVaRGLgQZcqJs8Uxct0zERXWPXxpxV70OVphvrasksNB+73oiY2V73oecoI
ih6SYMI0KxZ5REonACVNcu2uBxFA1b0MFrPXT3qFO7UwShEhF0JA7TP038b+fmy1pdK3NxPNhaX4
W9MQWShPEAKin6FQIGVagBjT98Qt63vF89R1kCTnwUeICxnOkB1g2QwaZaMcyGY2qUEbp5Gwg2zo
tlqtIkXNCfYdUqnYykDvMbE3mypykdhoUt/s06K8IzHHXauZ5wGkCAlv0Xxp51WjhBHKEvGZmdXS
RNa8Gdp2J6GBBPvYkyIBAMSUxGA3QHMzKkHezQ/6IMu7OCiZs8mojtZFbV4QBxEwLGg00iQktepA
Ekc35ab2cGh3hv4WRhM8ZH4pMJ/SltJDNkWqzq9ovhV9b7XyB1dEuCeHHEOrh/0tKSgEeKUCgKCO
uX32Vuzu/Eb+LDxaOLLcBs4FbBtchfN4V+GwJgC0sfONuayO2dXCS7Um7oIpo/si38aN/BLmTrUs
j/GxP0okjdjVviL+F7rgZcSkWi2il+Gea784TEC3r3ItORjKaXufzBc7u/qmLb5AhlTP/lt1UFf9
sRFt95S9Ez17EUX6B7b8zDHSn819de9v1CUiGUJCC/Ns5GtAyNzpE2mZqOyoBZAIdDVltTBO4oWa
p8T0FFSGvmM6S2gEPh7T2EpXIPaTM9UuX6QKzPgBmRe/Rrq5scA4rL2bF/OXuS0+g/bFH5dRuATq
pzb8YvtVKI722B0I3kwHW0CNEzHrQTWwjE/IrB+zByby3oUO+qOxphlzBnlGzgSDGATcq/IFHzxc
k/fwPr6G5Fmvi8rJZGbauJWZNi8lfVnv641UsFRZtXu532VAJOi6iQhEwhPyqVJb62QERI4H76CD
rbEidAKDtVLtJXWLj3rgaqv34OmABrdoYxxNtDOg3KSvQIjBvYMUECyK0+kXTVr0fL1rwb1pnzid
E5grXyDWkhsC48miTBc9Edzsw9zxnuJ6naPess2TyV9OWOwW6n/5LMOIl+D6LLIBda0dk3pECeZM
4zfY8nAkbz2rbIHYHBOVmK0vOyLDUeosh2Fdi3apbGT2h37omxV2frz0gJoHwUYfgcXmmrG3mF1+
orFRyn35TlIRhwdOHi14IIXcxs+WvkNQOqHJ07uuJUfiRThxC7NOmrbTXwSAAhtOi0TYsosNGCze
PdEiv1owpJHDkqwGpNH61IQXI3NG88E4pSX5iieTxK9fmiNcx0f3zPqpeikTVu139QOQcj7be2Xq
+5we8m37izVZCmDoU1kFJ/2YvDXUmRW7fupuAVRviJEnLpvIqbON2WH4XWS3fFXe+yy1wAG8cAWg
aGSxFiLdXpB3YqHi4gS/FZ6jLrVTdNOmavNSBg8fImpwCJR8Qhvk4Ujm79/x94rNUQ6nZRxTKMFB
sGaINhQaJNjo8tfFTUJ55G35mrx1214IAMmIszBt0zx42jKIHFps7ESDheQpKhfaQSocY+/uTFag
JusajtSK9yiiJQcIwKL72ESP3rhO9IWOtarZC+9q6qAalVDuLDRrjTqkOFnnIXEAAyf9sd+26ONs
NFicuZDeIQivy30TrfpdvYuOoUdsnR3/giQdPovWIT64JFbC5SQmgcl2us3eSQVzWc3ZPnMTRJ3P
nFd4/iFJtpBx0JBtZO4ZzTso700KEvXgb1I4ieYyeo7Xtb5gMsACjArjY4Aa+0wyfbIQuiUpSxWc
H9T3CMbMBTVVkLSe7nQHJGLwmMajxVnDEpW6gBO/lgILl0UPaubKihz7ZvRATppgWw+U4JunjBlO
vzYXYN4X0rO0QoN5i9cUc16glo4MH9v4GKyUW0pdwTEO+4zQ9PsuceDpiHZxia+sZ17qVbiFx6Ee
I25j3jJfAr02iBSyvU1yUnnf9lldm698hysrXRP44Q5p2ohaiG8NJ2p0LNLrl/3ZI7+4RNi0SrOV
eHLButr1YuIYggdZsiyv76qz8FLsNeSBdv1sXq3MfvW31R7BkMM04UpKqdWw2F707T3KPHONkdbd
Akl/l50ECqFdXyaSyYE4gZN3Kj9GBdcEqyvYtNYZ3zLiEfWWv8MYPU5chwflFNyiPf0keecpOxWn
7EDrF9/GJo4QjG5z8aJf1aNxnz1iYWGCGaTL1IMyBhZrU/5iaQAFZ19uia+pduOZJd2JEYZSCGvE
4J2k5xr9Jc0zLlZjaTREiS+SZJm7O/Y7/KzngtBxO0fR+CwpjgL64GyetHpRSitDWANG8IVNL604
Ti6gUIWYvavYHzJ1K0NTNWyK7m6zSo+UVTq4FNmBVaX0qyremVVYIHPqg3pF3mUrpo1p4iqvrXvJ
X9I8QlHqiQsZ6zvJrjRz7HKL0gOZfX8INmS3mNapOKENFNVToS9Ab5lfbblUtpx23tP4kZzm25zq
eLvklepKh9r7FeoC0yLLGS7JmqbN1Qt2ivTuC4vQvHrdMUCZuuzIbZ/M2wBJ9ibUVEJoufk3Ay7n
vds9NBJnuvBltwXp9U4WXrj/WOCUYush2rX3g+N/SE/wqVgRdMf4hQqE8iydKYC0ii2d4+24Kq4o
PJGMJlfvlXGJm4GivFntCuLIObsLYMJ84OjBt/GEwA7cMF13ix1A8gxDGfdHOByMwzoJ8Lc+v2Hx
ID8x0tYWY0u2YlCRuNu9hK+1sYjO5D0M1/7Zde+RSEZMQLcKZ2woLzUiIwi8t91X6JgRLUrJyd+L
W/aauQfYwsFdeDHzvQUNYRO+TBNPADZvPag5Gl7BEhhftAvPo7IZGSiepA1pHWv48mR7UxDZiGsk
P/ikjgE8pXJdyKvmE0J+ndrcNvEOgSBtXsx7cTy59+kGFchL84luOGcW8IBdge6YgmeGPK6T6CQ3
Q1y4l+wKQesuP0CBit5o4xdfyqrBfuV4X8MueZOVaxIg2FsQs9YdWzxUnNI2XpvCDq7ghi+tuNag
a+8CZ3hVm2Vx464OCSvlXamNnaJ9eU/Tg1FE2ZiPOmVKXElnCkpvykr85IkEZMbbghTEv0J2gQsr
hCx0DGEPOJXTvXaXTxGJKz++Jp/KyCzWST412NbRdbT2EcEvDpmrinFCJNteyHpwGRYH8ZV0FJYK
7+0osjgBfOs9jzr65IgBCuRzBTSPChYLW4hqdtGhN22w8jAFKjBMBaJj5B2DLoRcrEC2ehxYoD+n
6cI9lspXVX6U8C4ufKeBMapduFvvkzlMegbBF1yRTrlkZjJLwMbklCV2tEX+gj+dA6d+Inemz63h
sOHUvyGm4zz2H9oD/JuP7hXKGGDm8b34ZNUIQykrF+4XgRjIwO2ONTNBOrb25PUwmRmFFtLa2I3H
YZkcknXC7HKJHac7EZH9UuZkL6yBI0ntElocRPdT4ABqGaBM/xK3TBGDNfQ8b68eiw0FP24vRM2e
4pd0G5IasajeG1qulDUfCnQsi7izGSnO5ro4meZeXPef7ad54qwUvEXyMB79Y/phPXjn+kh6ofpu
bYPH8tByFhC099gPqyH9ksbLACCO6ElUiOGWhmhQrvoPw1zntCksljI2KQIAaKplHySEYZmevFD7
AdicrLKf+0LzdiOrWF8zxH3nxdK+n/9DEutjm9QoGaqB/MSY0RZXvLSfH+afm7fmXzM6IF5pFBGl
kTXS3uoDCcPd9NOZMdInHi6xV2+6JPSvFeFEntYrcH5EO/C5z9QFwQumWMoOIAycFYrXr5Mc9WzY
I6f1Tajl4ZnAVy7sBEZVkkvBUjOia2D5e0gb/G0ow5eIy8VVi61vMxqiZbtpoS7xR+GJaqOE+pHM
zQOcMKALZlSCUcNkFJ3KMLExliLFKKj3tuT6nlOH9Ys0+RWKpuruJZhuQYKOvZCpsIvkyOC81Y1l
4YY9K+HyvqoUc0le0ZsMiI1pNdaGQcG8RLCfV8byUrbI3+tiHJK97CYrJej9xyBYaYWqAjrEdxd4
BDy2ilviiqFbXcCTWWZFVt8VzI4wEiwtC6Vu2Xss1nqV5VrV7dUJq59HI4UUs9v7YXwVXIxPrSi5
R79SXnSVnJyR+0PYRP42JSPGVoXwDnjczsyNvcHgBI1w3yriUiISg/kjM+QOinkcuK+qElW7GsNL
m/Usn0Puf9WorYBRzjoL2ci2kbdnfX2pczFeyiouxoE4J4cwL1YiA5OKpEYM1lk3PzF8SG7Nym/N
XWV4Bzfvn/UoRbjdEQqa1PrFJbWyKeGYWNKnmhPIobVm77TICdaiO1EkhHWIaeJFNVmsuBEo9tHM
BewPdQmLrr8bvWuSptpz0jxXQiaCEq9f0makvEyqe+g+FNqXJJD2B2vksfVjxtUC115XWl9Fauyl
qi9tQXCpnKT8DbDAHGhkDtJ94qyS8UmoTXQXPXqdQvS/SN+kjMRqyCTjCiy/v3Gp5RXNeCuM/8Pe
eWy3DmRZ9l96jlyIABABDHoieieJkig3wZKegfceX18bqqyqzO5Rz3vC9awkkmDgmnP2sd19Fxuk
4Bj4ZQI1sGEIhrdp+WZS0p0ClpIeUSUjOfDQz72NguYFSt+Aey7JrA/l3iwZT0eWR5AMQLQkx31V
y1M3v8GPe+vz8B6F9Kb3LKaNffHWtjRjP/83i52/pntIBHnE5UD/zjwt0qBaxxTjpDIr+FzmS2va
7znpQMgngRwaNuV9xV1nmr1XTuXwrnMDfgL9S/jNW+EMR6ja8brMKVGtor3llZFy88HfqwfvG666
iPxvW1EaRz0Q0oKCuczYINho6ewPnLXvdYdrISHRrGmjYbGXn4u+2wYlLYMMWaHEVaQ3UZoSA41J
/CkknuuuQHxzB3FmV4iIZqYx72Slr96kEQYQ59DrmnqamO5y+I5H7jTY2naTxzwoaw9OhORPdjmL
nt7B73yrFtxLbHGkpCbdctiAlQ8jqEGZNW3gerR7F3PdnZdH6tgLbgA6IHjHDncajxR9adz2QIQM
84rHdts0XrsimYfQ5C/HFjnTJ51s3LY9SFw8SNpK7ovSw0XRM7cwAnQZCJJuUcQGkSNyY03EX+NP
XJsW+7agKx9cL79GA7bJisTMHok1Nhlsy6J98gbCHoBq3jKMKHfAMuhksATdyYa1hd+u4qFgnWzq
YF9OjGCVsS0FhjZeWq5Ome9rm5LWqYH19Un3hoqIeoQ4HbB7eXb2qlfLpUUTefyhW4/1FQnU93ae
reLAfemH+IwPce1LG7NXjmmsoJcee+hI6C4mwOqTfCBNHfp60W+Vh+Eg1dYq8bAx4IZ9BrLHSCH1
vqqUzrUIsxspGneEtFFVwozBuU4etZ1U9yVjhrb1/4TKXlt994ZaBJArOkmMFzHJKxOLNfzfsEqO
biM/w5FCtmw/THUKRHnPXmNfanCTbtvgBmRxnzVrE3aeNvJLMVnMZrLgsnoqXOeQVdWz6blQBgDn
DXiGCX4ZyOGrf5cpGW/mVxCA7GcqD103mmHNNynDJp1+JMa2Sdj+1g5e3QVmwy6BgocWZ/r4UpM3
rZyKwr4B65r3zEktgjvbjqlITXQZW9fhKXJzCg+So03o7U7qZHurYu07Fh3gOe85qHEFpB3G8C4p
900zH1rVH/24Nk8FAnC4aOnT2LcffRnjpM3IAwgkekBFTZTlWKQM42vsu80UWg9Bn5+QTjwQUxLw
bnQY02NaSQzqrgFFL21CtbIdfqsyWe9JlEQ2TE+cA9+kjsI8X3jZrRgH/qhkrIYC/AQ/72YS8dEU
hFY2jtjBkk1ZrSK/M3u5azjN7pSbMO7orXsxy9e0n9QOrhzqXXK18Gl9zU50gjBqHGJTXAG2LgPn
8jaMKU20ap9HiwmuP+hrx3WKeJYDXno7y26StdshAh7ZtQY2bVWvnV2DDDeprLUflXvLMnZRyaAP
jwAOWXINrbQ89W70bPD8XyOG50mRvCc6CbkTh1SL3MhEbiVs20ivtHsTcJ9Bnq2VMUKOLc6p2o62
YUljr0nWARBIhmpkdMUhjuk7iBReESYdbcF8Q6dAzdnHrl6rIeh5S7x1OONptdjrrMjTov2TtIZq
+rITL14NeGxWRZkcZlPss8I92HHbbUiEJ8q9SxKG42qt5nE9oNhYD3hRSAwjeBOL2kr5M+J9+jLS
k7CGxcbjZLfZwSlt+FIuhrcuK7ZVoUEHDvLvUPWMcQntHF56mMQbF7JeNcW0DoBwGwm1s+vDzWzn
MMna5yYjatxo64PfuftUE2Wja+c6ZNxyy7k7RKN3TzYoHkJfn0vlG0Q9crNhaZWm0XM1EZRSNc6b
HEuIvUn2kfjmbajDaecoh0Wd96bNgEEfHhdow3g5vYZYnkC921DBVk1sYIxDzkcMvb4TNijVLh22
hZCEoAVYrxQzAXeZWTsyfZoN4xSW83OdsIHgYHfsjSj5GGf28OLmmJ0CV/zusq6+2DECxXwiug/t
2Lb326egORSp/lYyMtcNwOwgm/7GBdI/VHGYtniFyOvZdCPzNWFQsUV2KFeqmVbVyKdaV790BUBW
KC6JsIEuh3dErZOtyJJqJftcrHIpbr7ZkRTc0SjYqCMKv+tXaRw9J1ncbVnQYMZxUQVVrLLJXCb7
aBulvrce2WhMA3ONoNUXaVEZcLBdtAnPo/OuPtCSVTsBuojy/qG3toYLp1qGpOYgg7aPTTbYx59f
/R+/HdNiOuBUvQuq5DtiM7QRVuXgGQv/9eHnz9x68jYRRqX/kTJWPZ8ADiyxyUqqNl/ID3OJVmtU
/sspzGbrJZ5c94sF8Ecp6IQ9E74Qq2YgaGQX7eR6hGKJqIqZZkrntugy+yAgtpOpk5N2yxA3/edD
N5VXI7P0FgqNOjbxhJlcOoU+ytBS//mQ5+hP2g9PjBqk7H89RMgLbPi2h/8BTv3wpxyQZFvtmE/Z
4DIVs5z80fQHues7JzmnVWLvfrbd/z8R42Uq//zv//X1O2PyFjVEHf9q/1XqZzkkNP+LMOD/SsR4
jeogyqN/Yy/98z/9lz7Q+Ye0FV9nUUIQeiGQiP0zEcO1/qG0JkEJY6PjOt4Se/HPRAzL+4cNqEmY
JpIGJUn4++9EDAuYk6VoGjWppFJKpf5fNILy57v8u0qD729pzdfkxzAJzPh3HYPbExZVTEy627m6
Ko+G1obuwTjXaRl5tXioV16X7zghdumsTy01rt2LncocRk6Z5bfHKR664yAm6yD1fYHGXchx2P8Y
BgrE4Xt4TRvP1Avj3Lg1NZOe3rjNAuWK03W0fWw9LOJCobmsUwVmWoxPSwp70LnHymyeFWs5l6l2
k9Mm6+KSAtRktnCf/J3n+g0C+ruPH31refSKyD4+h+aR8YFDkVkPkOb55GpZfuLH+f4R8S6U56BU
T9SbZ7dpBDlc1qZnnfI3Aghja+Uz48sZcmndT3vEmqsI7M0CgixWgcRMvYTkFLmWx6awGUoBrkzA
u1My4RrllHcPs22rO4QWKNVKJOretCiE8r86g6Cf8Z+rmjE0r/SwnrrqKx4x7PVJ/FSbr6n323K8
FyvqL3Hk3UZheXc/n/gf2Bxv31Pk9/U2+NErLw8/OPIYr78zZiRxM3YD5I9DvGX4T8aUcSfNHN0R
WgXCAhYB+egd0bMwfuJ0fY8NjDszyOp29u0VCCz+PYLSTc1lf6Nxfi+cNT1pfpp085f0pfJcsoZO
K552RqLIUc64hQs7epT4hVeOnxen3jEwLYV9sM29AONwEJFW1/4uB9gyIYwnOhPfe53sSbxOsziU
hL9JWk5WfpnYwzlH8TaTqGgnSuzd+GolWt5lHmFtbmg/9FPtH1xQMizPOAETDws1DNzOoLIB6mLT
xt1IFWmPXjA2KxUKfhQ7OPXRKMVqwXPVoysO9UiBMfTproCtHU7oXQLx2fnU734NIzdr5KsT5eGW
hhK+6Fh7hxF9mObtd1MzWGc4e6Y4/eMM3ssQCqaPxe/ZNb5DDAbbQaLCNH2anNrexCmRhQhrcPNZ
u9wlaXQxakhQMdsoZBZHOxzNxJRkPC2WM8lTIYS1TYKe+NcsA/OOJx6uQnEgt+ZE5UafUzPZhNvw
XM4xM0gxfY8jy9IfjbzX9Wcy9ZKdXj5qDnt1kFsxWInFHPHzUGfErc6Gi0FtcbIg95EMfQXgGgFj
sl0ebLqDbGC49MN8HNOPqPY+bDM7+7XDEtO7s7P2F2Fzu6BlvxbXOfZdNLqQwUYGYzUMT+mkf394
iD+XLNHcZ46XiBe6+J3q7K3OTHil6Qb4YLNhJse4tiBpcmDiQAAz5MXlwTfSQzQR2vAjff9xBeDv
JVmaWQWEGbRTDptVEt0pNMa9B1zMWl4Yg2jsOKtvCcTymFKYis1pUJOomdya2GTsARd/yKG9F1HQ
nLjPX+uOfd8cq3tXwb5sE+e+qhxjp7x0bZTxo64IICUvkWKzJYA2CIYjiSnDUdrRJm1TGhl4FW1g
LvaP7iFc6P0lkpe7vmTHMQ24UNOh3tQMbPa6Q8xFwHZFmAhAyJgSaVv35kNVsQChjBArkL37//w5
I+c5CkDs9AXbR5xDBQuEfudXmAfCIfxyw4ZGnX8kNKOvOkum/RBVq/m3mXjjUS4PPtMAGrNkaAnz
6Fjeinb14zJCRH0Pj52Xlr1tUsTZYUyJUBvxW4jlQqkMGPmZ31Cd4RX3hjpgHwgNzci/hsxiwDiJ
R7A1JRYIFsF13nxPWkbbskBt0HTS4VqqrohfUO9q3qUqSvQRRwvZKzKenlIWtAo2/drJjJldRBGo
+tGGMXgPa4+SW88nliSKi3frjjXD6TJ4qcMx36VYte/8gR7KSkDsDJM4MljcqbDhzXCS33Iago1S
+L4dXP6nFhgUqazmNpySw8+NaKztSxPE5XoKYGqPY/KcJ76/8xsk1wtGfRQm4m3P2wWirl+nuuDc
qpqPn98FYRNvtRVhZGEHTil8kaKx7+n62AqnRG1C1mVR3AUBA+uAV52uah14prGWibDZPcs/bR8e
M7RN18Q9DzaLs95tZ0apxX1YLyiXzGL7hXRt7Vee9cZLe+d2ZDRPjMrOOQrGUSbtpQsjC7c26pUa
FABzGIasrJRFwIphQMccEDTgTggYcNSg0MGLvtejj+XMJu3STA1/31gsteaC3CUufKrchoVPA6L/
MQi/bX92TkXFcHeqS+jJY/dIeKHLkU9yXziwSXP4TF2KMfgu/dhltp4M+0S4B+enlF1KWxVG5xoV
PRoRVooM4d6a1jbPjk9+kUGzQ+LEErU0L42va0drozDsjZ+ytUAh2mxkE7+qKUUQbpH6ODh+d+Se
Xq2zMHXBVIdvysnyc9AZLfgeH4p7Cc5snNCPtQXrkLH32mdnWiN4ah78vHwAEUE4uDbVLmklzT1D
eEAAAGSz9HducRdhLDSvq8Q9DdEih8m8l2gQ5h7NquCc6IrT7AqH5DpWXyIP0gseAPQey1/wEiL/
LbsdhxIzxSh5DJcMnLnrn3MrV7uiCWCt+Oxz4na6J8Qxv5TLdicy46cULs4WX9hLEFgHw7BefezN
ZCwiF4HHVl5qgU44Tp57a8ZVaDMYIkRlDdmsPbo6ar/qaZeag3EMZyJFrQbORWy77KiztNuNU+Vv
zTpmZWOzWOxLNT4NVnPQ2sARUXhXe6A1a/uqPjUnzwrAwPWow0dtNfti4l2du5oyTnj7AXxd4XbZ
ps/wJLhT+mV03pNlqOwhUTVgvr46o/6cznl5hrbNctuBJ9bp8aLbXrFd9Gzizghw0s1AxAYx6FZw
cG2Ez3XPP0KTadyV/vDRzW7wKAgyz2XlbZzWXeUllyyWu2feouMcQvqZgvaJEEUEo8IghJcluPDy
7EbOPGFkMezuuD77QwLreGzmk4kUZa4Jw5VDeg8n01xPmShOsrGfHZPZS5TVxkNIiuAFHFBx535O
jIceKSIIIkPWBroo3MVxPLF4CABFGbq79XaEnLuOAX03UXfr3MThzGTtN8/VfIdHcNHMVrdMvM+d
qPfBwNuDSCkLa30RUIsWuhhvh9SklqYWcLDYmZ/bKBLnNokS1CiFfIvkDgaROpGAzGZOj87CnCLZ
SXLz7drsHMfzhbmMcSwbAlH60EMtPCcLv50fwTLCclfakXVmWu/s/dE7m6PJyNFprVvF9QW+xWEF
roKvmmbkIVqAdl5dsmsK8LM16JJhMUbFgQh39zr29QMRO9d+9uqXOZTjptIkL6L/DY7hNq6N9FTG
U7yVZaxvtSVhBTGjWizL0dhurYDFXhZyxVGFZZsZExK/jdKzrrJfMYuOlWWwuJ/jznlPYCQsMcU0
/+wZmPE1JsFztd0i9oeGSAzckzd5uBwnoTdG0TCpd0K1daKy3VE3oxxuNGvUObCPwYj2wbDbei8C
RHJzQsKWbCbxXJR8uSRv/OtYtG8tfCs0Frq8mXLkB+vt8LfTl3z0AHnVM2ynDDvrqOtbHgscDCPq
ee6c5UcTI/XM2fCfAAXJVa6VJBSp+NZZ3R/ZhfWk7uYkwjXVLU9WbinC7xiUpsMMO5o46O1CqrU/
lSkrBeaWnavQROG1vxtbGp1Yda9sIshHwmq6dpyy2CezuUPJanBM1QsbqJkvUfenIaKMqFRN8RQ2
R6tNKIh7xdXB62oYobclDslni/02+aI+20FAK9cZ5HkYajH+TPYeUPxaxqE6oZxOiOZjp+p12n0P
M/8Upcq5TuTUryy3PifwhMCwwchPdDXeF178xVfxUYyCogYh6nz1XiAfrBD5T+QNwY6+bzP7o3hv
6Q2rOXgKCHpnQZfn+yILG56E2Sy0HkrHwN6UrWZhmucDbKsmWHkwc9dmafXbNNRi56Tt35GQ4+ck
GW3oasNbTuz3OrMoDk0gejYf/8M8Wxey4rBbVTaXMXqIeYj8xz71r13oOHxyjL95acUHZRy6Eo16
3HmbPEvqPebgecuF1q+i1pCrLBjsvTuV+9JvjIs0CA3j9kk6TfegY3CfYEWmNYr5FIxshoiQVzQy
lXGh+noIkpDOSDKurt3mwE0CQ2dXRIfccb7DYRbbBpAFO9UShH7Q6B0ZYNEKRklxGVN1jTo4oV6Z
7Kl8XVDlpUcXHJzLqiSlSsqCr0xkcx14+2bmK2vAZo4PLLOSZr32bECcHDfUG6Vonup4LAGJoSnL
4tbbcErC2PFj/5hbulxDw+1XLFBRrvgB6Stud+9/MIJAquk19T5jiIEQkTVantnWoZ30NWqMdj+O
TC+DHlORVqWxsrFQw664MJfCXDJ3ctN0RQiCRL9PVrjLoH3ecshYBqTPPAuzczhXWJqqZGezdQg9
3rW4jHluztivi4FkV4dg8Dtk0fKYV8XJCHo+6iCIjkOWnL3ZDtHVzbzIpLwYcdJdDc2FGRNUkZty
Y5Xtn7mz2fFKlKrMPr/qIIGZZfcAQvPWPBoz8sHBHbyD6FF+xghX60Z112QsP0Qop1VaRgFVH7sU
UdjpzogDkoQndp4ZC8w4ia395IM9dUtyzR3TZUM6ZY+g7YHXF4XcCuW2x3J2f7WTV5wcnNurDtCg
7+BWaqtkOGt/eLDzdjPo2bt6aYyaqEhejOzJgTj3rNwgulS2eDQN2HJlXzwZdUH0LpZNxYLFvoxZ
f85iCr0QQGcRKu8hdMDk5pA6swoHRmvbJ0P/Not2OskEDZcmCY6fvTqaxfPQNdYx6fkrjOCbTqXB
ITPS6OBCXZaVDE5NYKjt1Fj+i40mmcSeYjPO5WeboXKKxWNe6/CDjRBTnAo8trxveuKvBMjje1mY
8coyiQD2nKReu8sdV/tCcWJmRA5OJlFXQXcddcPVO8TmPnCjXWOjnw4VEuKyRg6Z2xI3nNue4sha
i0JQILrNCxsnBN0tEluVomExl6WcNAnoIqOm3LZWum+0x9bSiT+5VSPdE/l0VATam2GA5QqRRUwX
eBC2uoEo63bJxNZWyRz5jolEHQkjO++xoHKp0hTpyMLQbnDDekn4quqUsibl8yR5vbfcAu7K7yEJ
xutIKPZq7vvfYuxfUH/Yuzhx9tZAAOMU2X/IwQTOPMpdJrJfjkrQxM3Ef5SxukRxRxqaynmolXy1
7EMoPO8mvfwrGXx3P3szxStLbdYDjFRURRI9K0Q7a/JTJ3LCLpuu/ApFA7BWvtuMxA9FdKIUDK/5
vIdiTIUozfQ9bO8rQLpvfjA7Bz5zFlw6O3vKLPfgFcF0MHR87vvuVTD72Ajb43YQFg8OH/ETHlmS
l2sBqbp1XTZucAg8iaOnaX/xsJ5B+iZVqZ/DeNF8gPAdgL9pTSC2s5g1ahmuR8qlhyhqMHz0E9wL
xk7KwHds84pOA2NDX9UfSmdI0diWb0LLxqcQz0+5ET2P7JkQdxr+rnufGhAQcU26WC3KNX8Wbxi0
4VvNy61pbFMVDWC1nYUUjbSrJfZ1YyTFPpQ9NkCGK2tS86YV6bjumrcpW42KgV8vvkhkKjaPUo9v
/QC8VI8Ft0IgNih8TbRmw3TfDa79yNHvPALZ7VnvcqNUHfC5pnBPykSBKQ2XiswZ11VdRh8y7A80
VOlnRty4rQlM7/ASXYgCg2RFHBklYoUaqwpJ0K2ZxMDzaR6EyfzF5WmtFdw7UAgommpInHY9MUk1
shhPYQsPaLYeG8I+V5VrZCxRGHuYXtPt55gnrSJQQKMzkfuXi3Bfc8lVBappVAmDVf7JArp+EVRr
YYNwqxiwPtoBqZGocwBPLLnqphc5F08JNFpTpzetK7/Smb19FVzSPB13Ezf0zuFUdqHlKZlhbE3g
t6ZmcYrhaDUkcb44c8/nX0XbrrOfI/JYQTrLUx11SDeclwKy1RocHqEjqgqf+uUhVPlnpdvs6mRc
oHR9Kii36TDCxuwho3aNePCMtSa7MU56pPrIaYMwWfVTcJEs4rJpyVRXKHga2Osrg6WnVB6ZaDW5
54XBFVaU0fdC6na86k109n3VTV9jJD/roNvVvkMaZc2qZrA6dn+cWF67DtPeuvEqExM4dA+OLD8W
gD4ZYrs0i64z90HqHJb68JmgccNNh2SKepB7562GmVq6wDkl2+Q7ZD3IIlXz145UdFcU4cY1UTCn
VDx3OVqCUaERlM6uG7oTY2uS+7gS73KU/HyOb8EwXYDz3MLURhQVGbc8RQCUV2iVZVIS1ByGfOS6
D2vCu9s7Fx1RNBURCbCphRus94Dlj3H2NkgK66As3hxmIwb1BlTMXTX15y5HlS9AUhDMPH/I6DEM
qRTK9J1r8hNFGY5v6GHbUjUfbWhHO2iSr54f/0pGlkmJYZ7KqRv23ONXAzcAaQvkA+QIEwe46PzF
kzMxOGVGwU5zRIWO/EgvF68dMl4xnrSoEIsPlj4xfHsNAOPepWFeMiFA8VlnckfmtYd8L77ZRYPQ
BGECA22azMKY1zYv5FoYBNeDHsOVQRBzzdtnouvomA8ivVE+JaYFRpQn22bz39Rwzwm2XHBEFOzj
xi3Piv1gQmInZI1ur5uUFNOk+u7c8VujZCtzxgdJyVE7Id6uM8M5kfPTiEABGW88tqQccSOiSlRj
qEbg90K1XRfpfcd6fBOMcLWHjYRCor1qL2znJO0MjfWcnLsAnTTQVmxKQj8WCVOavrbZN7QD3gli
z+ai+fQT96pF0t/hU/W3wmtOIBlpAZO97R0JvQNgypiFZhodeozjuolOdVn+CjDwqxmNXV2R9Cv0
iWjFbzMFysA0xduacXdyhug7sAfMhhg1mN89xuYkDgIoBEJVbEDIIRtXW2cikx8tJdCmhwUql7L5
Q0Tt8DCjActE8GuQdv9OpRJzxOQXJyLIyB9eNTX3yjZI0jN9KrvC4qWtSwjRQ9lVn2zK57vO0Oj6
yZm9q4wZvwzPDctGcNc6TLwnj08Ab1y/xsd5GGeMQ05MUvcQkEtr2vI+QNhAbnu9NazulSzFo+oP
uuqyT5PsShwwf41Ydsdu5opLl+mCgwYeuV20Ntts4qAa/e1M+CIiF3iMTt/dQlK6d1XZPHoabWok
03NrGS4RQyCVgYN3l7TlQmC9Ub04lLSjwBDV53SzBf/H7guBQATJSxTSfeZ29UZLVn/EqqRvZRu8
9x1cd47RNKvRr3jlGHkhKh4BthGAcOdl7cW1nLOXl1eqO5wxj8bMghwYdrUTmilMYyLCrDwECyqs
Dk1I4zn25IuX05MaiWpIZLWa6D3XQH+viDI4ZrIXc0awnMHK4h6Goy8cXGMjEfptqsLAW3ovGg5e
if6364qHeUBnYLblJh6QZMT3BHpgQJIWDnXw20Q9hg9BFahD08+fvjS/OwmStB5pkuhjvjluRAte
FdT0cGc13wGhYNs+xGXbLTf1ftrqwCkWdnS5SQkY2VS+BeldhXrXcP3FaZCec6IGEWpG1DoNPKDh
LZwItE2bYNMjZjxYwwQNO6+53HN0ALX/14/mv1Ni21eCJ5EYxCOIDDrJKOGmsEytbIVtUEecAeaM
jsapjRddwfPlxoAB9j10yPhrSuS/41VMZK83Un7BR3VOWWQ85klzaMciPpK+2K5tEniFX1n3niy/
uSKW3IveL8uLbeAUcU2RXDC2khkegmGH5HcbeoSsUzcDwE/Lw9B666FFUMnEdCZhsX6NvfaJTAvg
qRVLuazNMH1ib9Mq/cpTLIRM5l+nQjECmCvCXiOwgX09qbMu2/Xc6ltTmej5/aLdKLNo9nUkT5ZJ
VrfBuMwyvG+vyIb31PwsQiCJoDCb/YS+a1tNhtjPMyoYBjD+vjp0aqDNGbYy0W9Wlb1oZs4b32vG
t2GI8cyx4vQj3DDyE22ssypnmC09ruhYGIRaaN1sQbcHn6J2N6DusweNXYO1JFaaBjdVjTUpeu8p
Ky8xQqDJYAY7q/TEDD5b+YwRZmKfS0GF5y0xtL7VbSqLLeHgoo8X8olswoT+ULzEvs/9qIQ55Sui
8Sq0Rt5Yb/En85nkO5XdpFbEuv3JHbvbFuo3ISfMzks7XBeJUTAipfSvsocOVfGmnZDCSvZ3E2Uh
u6R9VxDL40A0NnsUZplfwskvuqdWmp8TP9zW70mAsPXwO1MhqKXMnK6q1de+WXx+Y7W1a8yCjuqW
ZchQ36dCr9zpZIayu06yYFSFrjbm39UJiKhw3tu5e2CkPiOfkruA3dtqQJZzcJpyW8Z9dhRD9+bV
SJ5t+do0/XRHnvNLPxc32XbPhMVtorLZB4naBxl5QEFvJo9lTyZBTFl4dExkdWVvnlybuVyoeow/
nAeWIjdyz4l0yeq2OPctN1lTRwcdomiaJK00eoT8PUckWZKFCtvYfRyz6pFSu0KUZR1cIxD3RoKR
OkKMt8qi18Sx5DljalI7vvnIZ5gCuOK+xY1m1dgl1cVCF1UEH7QOWS4OAHWJQnY9kC2FvZJEhuFh
mOm6ubFO5XhQaXVFj01daFfv3a8oM/s9jvdPh0BtbNckQ5td+jxJh9ctwnhBn74xejAwHWNIt2BE
AYtpTXoTeWgUtxPR6e6cYdqJUX86k7zWItrGeQQbuU/YUmQ9dFjenmavfJxA9thBNMA2WXfkApDA
o+u0PLqJITYddP0o9kIE3Kz942qdlqxHqtC+wTpecVPjzEisU6wpvczpPBtsRKsYMyiV3JolJL48
wVEXOkvT4SX1hbAijvVr2y5nOxaAnTlWl9mT9VpMktOJLQDrA2p4Lsyw/Y5LQchTmG/RJ2KvE5zQ
hWgIgvW++xL9YjxPL6rgQgks9Mw9TaWdyD/pRBmbzKwnQ0O9OvHfLrb+DHN9LjWw+zGNyo1L0ClP
hqGeG2HamOMRy4rQVx1oOBmIOGYmtOhlma9lx9Zq0UmL/jg6zkP0I7XGTvEAGH2Dwu13oiUhzLlj
HCpDw+0dki8UYcWmcp6E4BwlLePmzu7T6Nc44QJTnkt3xHY+2HTGPbPPuvg1dzGtw5wA2tHuoi3D
iTtYvBuUu41nhpuoG796vMOiL/G76a9Rd8zb0y9PYCh0ERjDWMxWujBHImusChMgJjfdCQvDVuSs
CyO+77Nw5clmZtvw4Jr+lVdwq3z/EXJ0teuTdt932E6HucVsgzWY6zdZp1P7aATL5spxJ4rqctV5
CbbkGvbLbN1PU4EH2u3+GMlbhUww1y62V2Xdz8kYbQhBXaP5YOdiXZn9votq1fia5rKxgHZExtpL
Fd/VeczdNnwf5xpaU4+LrU0JVTfp6nfIkHHDOOO2jcp78mJ+GwVmNHMafvOEQNhYnbEL66fCzJ+8
6zwHw42F19ZRbnlRrXPvsEKcEqdfuTYNreP7T0mmXYadxWZZ7QGkrhj6JNWOy+eiqvqBbW219tvw
SUTBxa0MtNLWSA6Yo49tiBIGZANRMh45DlHzBoB9w55j2EWAIjYzNQmbVm/X9gv0OCfsNZzJDfIX
C61mkJEuBgl8ENMwqrsYZIZfpM1GKKzZzIDuYq3IpKnqYW8gp5smWT2gyHtn5ac2UfRZIMlEZqMf
Ut+5VkISkW49dVVCkWmnFydAxgD0q9x2WfDijb9ACRIzMkl0GX66EikdoCLvYm15Kl+X5JyAMU9P
oM671irfk3ByTou2ido1pSxqhn5T9Gh2jYlgYK6IXW1Cf0DBXK5DPYjd6Kb0NaHy11oTm9GSNeKH
fbFlaOKu6faSsx9O743bXop8SE9V1pFr24KJahFiRmIfC9ouexyRoKTFSai22XYRrkEh7Psug1Sv
2D+txtgrVmHefHYYe3WIvrZOWa74Cm/bElQ1cWdxO+6aeJ3MMv9a/jYayByo9UNleCcaLygpuGrF
a8xPrnAwlIqJxH+wdya7kSNrln6VQu+tQBonYwO18XmUS64xYkMoJpLGeR6evj8qq9G38hb6ove9
SCEyQxHpcidpZuc/5zuDu7NtzDnR8DS2zZvBaHOOxEvR9sMlLeWLAQoiYyUHQ2YxqmgSPz92ullj
Obz7cTa+YKnfUk6GmV/moC+raBcq8i94HSvMsjgU3R6ztmhNYHCaF+hN5XXuGAQsW2BJ4pdZXrzh
aD7depeATkYPCIfrtTWBvXLhLnUk6VsiuaPJJglQjrG1jQXGZLjpPm0cCsgS7W9LG0sTPnW89Vmz
fGwG/tghJh3eNfNjEnZXb0AUDWIMwFI+O9g+tmjiBFmD/BpETcS8SJrHmG1XRiZVYtXIewxSQ1Lc
DC/BqMrxnrjXfJHBeE74TNaOGnYqRMG28uFzmBg7OzZiTENl0bFXxRHtm8C12lqWT8xSVHJtmfmh
SRPus/pAla+3iYHTbMNvQTK+d0GabC1tC/ZErb92YVaCKGGVO4e5ukaTP3K6ioL9cteSz22xBMGZ
2WoNWCx3Po2Gj8GJBZ0QHBqmCjG7dnZF38BaMMgt1tskqbsH17xEtZFRVFF/jiZxRc7r6Taxk/os
jfDWES1bqyD9bU+z3tnG+CsCQtdzVLN07+/TkDOyVfbdkysOJSYpuqynYKvN9KAZwvRFvTQ45OvY
S2lSFOTPPdfAdTRR6NF7d8N29jE7rk3UxZrvBhpkKDNez057w8wIQCGI2XyradPSMWehi3HnP0tr
kW6i/GC17bmz1L5JGSr0Y8R9Ikt7U+Q0E+qCV+ZJkeDimZ910FR7t3rt5nzaEHoBdxBphN7mSojv
1c+cV2ohyt2k2z2GAvI0iEbY9gl4eZ9+QZVG/6Od3I+J6cMqtrHvDMABU6j3W2dCFyHu8SNSqbmJ
46rYdkX1BzPRKJbhbU6iL3XYslecRrwie4XcMKb6Cju0UiazurAxDp0PQTt2iVAiQKzKfHY+E00x
jWCROGkmXtuoHYHKhfk1yyOOl9xPgZXmHwlJ4DLXv3Jo4/UQemfLZerkswkcWa4adNAtZ+JjwXbx
baquTT31353IodQ3MbBZHtmL+fyaou7RKa705V1sNHkU5ufcJznTyeYigeIGNT+AHRbJ2g8tDp/+
uCRBPHUoOi4ntl3EyKay+KwFsKiCwKLD0+soYn/fwahTGswUxTMRNQ2dcPDpY9x0M6qk4LV0PATw
ciWS7oDIqS9RRUTVNP/EI457Bp8vphEgH7jeR2d3cGxc89EUnfmIOkcSO0QYthgLM9qjs4GR3B59
nTrtgeze2DsfRtwTBFgZmO6Jg+QsUoPzLTPj4ZbKJ6z8cUunCOsEP7d2RzJmpKyduUNTUXIberip
krgYtjboALJS1NrwuZYJWqxJAcM2hBm7wncGIEhbb23/PWBkeJ6NOt1PY/fEVZQRmIo3XhNcUlGz
OV0AcC2DpqZ8jPuZarl6icpyvlsldfwOmMAUbfZaj9mtRSeGKhLscpaZbcQ4DyxDu40nfeUjqJ5x
Rj1ONFOuffIoBK3vk6uufZV/az0FTd2vSZKTl2iTMd9SFroV0mUcNeGIbUvYNo1FYqTEcJUFHlU3
9c9Gp0ynpzXb8JPTOA4PhggldRZP/ZiwhSx9ht10FYyFtXPabFjbALHWslhOBnaT7vPEZ4OVjdsm
qDzWVPB4THnYCvnrMpivc4Zd07DTBTRScWEbPPcm5zB52XzMooDNKm1xDJ55pvYYDtetV/zoWfBP
s1KrVBDH6ohjcfTJ3xOei2jbwQ03CillI5oOqAZNnR3SiLZVd+E20+G5rVwfimSuj2aB98Vvb0bD
PUFlX0eM2mG0RuoU59WPLIIAkEjIAnXW81zm7bZq5CbJQR34D/ngMiL16kXae6DTZqdmWDIJfqrN
pEoElohbcPLta67LY+H55OJ7MrqxI65Nlf0OtO53nKRH41sdzUzniLTU9d3ppv5ce3V7FKkJxAoI
lpMR/+fZto2tdMabpexDijFmQsDVfbEpnB5oFh21vaudh6jtMTGio7GkcoDLseVx2a3Skcsya9Mt
IyBOYy07l5m52TTqe7nU1lhN8CqbTxME81/I7zQlFjLTN7VpYJ9B9mOzMpVOsCJFhndi8fyRdDzG
dtptDW3+nifyrKG1WJUX9vOETlVN7nAUZUuirI4e8Le5u78Kd2ujfkl9me7SBXRMmJjOt2Wg1mMg
DMcgORnVuKGyiqg+zpVdmlbR0SFNWNkQjnFGFWtRIc6RC7bjZ880Zybywd2i6Xv3ZfHMq3KdBo08
OGqsOB5KNPnFbMlKcLNnLGQ+PR6uJaGD+PF44g4DEsPAUbXlyxfcup9a8xAZDfaJ4ea5tNgGAQL4
qmkH41RTJDhHATW9y8sJFkZ8xb9CQ3oeanrGmeHYm2wppfnL/T2P4O/jvr0jdle7L6C2kHVJJiww
Nn0/D/PaQtPDjDAD9BBOB3axJBfEJmDSODsqBTTHX27NjE/VnaJ47Zo+kvjSYB7m0tkpUd1sDAG7
woh/lqo4DAM3hyscAtBR3C4JYzp//F9901e7CcKma7qHQccIkzCM5oQLscmye8c6DLpkMZXSc9UB
ic4/IeTJbUAWZqkf9zez6iGLBtO3xYnBmMZ7mY1O4TrEzQn9NbQp1KWjKsogwM2AC1EgGK/kT60Z
gN3oAJ5x215pPteMReX3fPaNE/MivlRDcYwrBsRR0WzskD2ML4m6B0QfucIpspL3hIqrrbZrRmIp
Z/XlS5VEJ264cT/TUnkakvjDzbG8msaD28L5mtC1u3A8kc/ZjQ6EYQ/PSch/otpqvNUqep29T0uF
Pa4O3MIp4HvLgWhZ2g7hYPknFL3PMkuPZ+LTf2Gn4HjwLFOUV1b2tsLixDaTmNIUJO0W+yDwDAfb
Nhj9N0uaFgFAf+17sME1uvspSAJ1IsSxkTlkHGWZ5hpNamH3R5P7I5VysTDmpF9JObH8u+Sg2/KT
I+67opAKIoEHNNYkf2p006lImfKrQtu7qq3uWKeBVGXe3ec44HAiyYZ2n4UKUGuOqjlN6RnlucLu
RIMAuWTzuRmLtzkiNT0U4sNtRsnZl1aZPv38cg577D7+8jpPiKh7W/tPHBzYPE2fTrKEA9o52Rd2
dxO+Dw3B2OVd+IBbm3Ksua0gBRa3MIQoUQIqX39lrxZohc9Hhu10ZzjcCR1LNOMtcyN8pMzSoSAO
9trz111lBqghg4zA1BrRWdjBo8XfvdSvdfQTcIF+fZnBG7lpcAtHYhCteCLfylRgeeVFWWU7qaa3
1AS7wqbjffAIVrP0hLvJiYKToIqBwjpjPzSZeeoCfHeTceGxjTF5SYrVBe6VarlSjMCgJHsKo42h
0cZHd1hWh+nbFwJeVCF/hUPkpSRNQI02S8xAB5Azc1ypiuAjt8SV0tyYHCv01z67p+QTdkQ8gc+n
keDn68PflOSyzsE0XE0YnHGN0vvmIqppKQ5ttVzd2j59dQ18FUe0xMcOcuKw7zL8GewUwQzoXjXb
OC+t7Ejl4AZhblwbQTdTY9du/L+qxutu/IVAzrpPUjB0WdC/bsDQ4pEg5MAkUyBWx0s4rV8ecjJ5
7sxuS3w+bZKHznQ6AscjxrA4vPcJA1W/T0PsHxD7RlzHZcPtZhNhpiGPM+o/xKH+G07qEm/6L+ki
37AcRfTGQpUzyb38jUEe+kPHwXyscajr37NjB7CPwKrlLsOkKXIoxei5fqVybJBgpURCYWo2uZ8+
Mt5fKbaf4/8Mfxf/zWvhD/3Ti7EtUznStjyOItL5G647jUjuOkZTHAwD+zRQ73qXThmWo8S4yrJ6
5kQCRqaeqVKoSqQgyi3NlqhfY6oZ33IRvhXFc8KtdfHiJL8sTmik5nsZJcmDC5Qg78Ebgo9EfRoD
8IYKJqikVJ5S8jftJcjicWyd2jRrNwQLmktge5goWyadZgwco1V6OqmcjdOQZPvYtJN720obY9xD
GQTxHyb3P4zeUAdTlhG+XKxGLDkdNzzzWCPLQXaIzn6dnB2RgBB6XWw8iTLm6T70IKMSpgaEG3GW
OOx/4JqWL6Fd0/GozR2Xo/hGgN2xqiOV3OkaFMODHBkWZtEYY34y4vfZZ2vppvkW6wgJlSg8alf1
x85ujyBg3Zsdlx+yHrJLGIniHFscbKYgvwOlUCdkCGIFdW8+5IrrvKwByUmHhrLeWlbMWVk3Y5kv
5mNw8bUI3xBR0pCZOadua6cc/TB4HipMw1QCy61FoXCAoa3Q6kjJ7MxUO/X3kkfpFuGn3WN+MHeF
MD5SZ87uwlF3uwL6WSBGb9rSltuKWDXMeYK02LMWLbr+Qd1EeB5x+54sL8+oL0vFBeXwF0sFaPCJ
lwmtNtwNZgZ7O7D2sTeMFy/nIVhM7XjFKSjWme3cjKEqfoxRQv3TE6tE/onRANB4FFHgpJ1PH9Pj
RsnyLQ7GhNpHBalZ21z3QXKJ6B+fUCrXRSbli4SywdZRfyN2cvDKVG1xtbU4BO35PaPDch2X6R+r
lHIPVbe5kEeh8blN6jffa7+bqTmgfSKFUZpsXG23zo52kD12y79ptx8QO5Zf5lxQV4vSuJ0qC0CV
qkorrhdvRhFk2m+MHYG80JPj5utPfv0ZUP0oRlMOQWL5RsMTZMT7Cfq1iyqB/Sw52W3JFp8sGxh6
yZbUiTumOo51jBx/vAMjqQ+2ic1tpEgrVG+2xj+QM4iOaNyGh+fNeGbT52IqqmvhuwaAQk0bZ4mW
OrOTwgWS0NjKbuYZSAzeoezRyBZMBMRZRvLTxfcHHz4Y5rGodY+uWdU7KerflSD27HtNcxIFKgZp
L4K4RW3f2W/iqg5uacWl33UBvt9I2nT3APbLeGNv7QBF1R8SdTVqGPFwXzzCi8N8x38OF0v5+hjY
DQPvgNRen8u1Weryljh/qrAfXhVOGsdsQ+pFUOlwZjrnWBu7FOzNQ6Jak+UQh6/narTAyfuhqPk5
kIO2L0HYPTciLK9j7zLHNMddXFrDri1rYovdjJRX1OmG96zeBTZAdAchR+CpIEpE0eEI9CMNi1OU
Ww/aNYaTVRTbNCm6s7bqL42p5YwImi4sInvdjgPN3z6mUobT9Q7DKKxPlwbtHoYwZr90b0wAH1MV
b5wQWeZfLBSUb/xtofAc17aV4lFvEIv920KR1KYEjG3Q3gUTiq1vvYY+ok+GzPTFGSQgZp38rrmO
ScykWAZUXOB/H+l1d4z4IntxMysOSnlOiIRZyx/UxH/xEuWShKXBLSzy46//+B8OpFteou/apHht
Zcm/r2WqdhH58EAdRlNb2yYkqDEoBnh4veTZSBuu+CzTvwMe5XYCorpNJbtTxxKPvR42pvGU5kjv
EfLhmpKbdt/XI9UDmNVi+B2wKCwToZt5FZoh7EP2S0idhfwXq6BJdPhvP4UyLOX79IIYPgUlf6Oy
lwIrvTGNBbaxvLraofNIAG/lcvgAVuDk1yY7lUV/CXkGomFV+xg8BRNNDHk8feDxN+WrXcfxxqfA
Pa5xzRWVwK+bkQn7v18S9t8J676hsHkYyqfO1/L/6f0mhiiCIqhxwmv6tWUFRb4pDfcgqe3Oyf0/
983wE9z6U9Wq+qN1f1Lm2F48t6n3LXwwpYLs7Fp0mYxBL/ZF5r/nlXfO8mm8KEzc2zphqXdqus+d
WNJcHWRL827psE0lQ+YsNJIyWyA5Q700WWZ7yZniPXChl803QenwU1mGeKBT+xDGvktaFqu/Aa8p
SjyMESj7MWrSoTaY5H29Nf8/kP8vAvnSomznH66ifwrkPxR1G/3b+rMu0jj/L7H8//yj/yeWzwbQ
5THjOh4h+uUu+N+xfPvfOeW5tmHgELaV/Y+xfPffHaVMSzncQn9l7//tP6t7LOvf+VaTa5VbyjB9
5/+puscy5T9tnE1bMjjgicPjxrC85eb4h1YD9uJVVqeNPsTGYuYDKMlQMtgbut/mJZ4DbXnRU6hZ
NjOTR3MbmhurZExGmQ4YpWzuTg7QF1Y4914KklVzI/NdPIv8MkxAfIbZdh77YKVwETxyYKLpNdfP
hWA/mMbs4bAcl+9WffUpfWEfiR2o40YCK1M9SFwF52TmXB5q/HdtzCi58jGRTE5ADwdpsSRktZrM
wLor7LS7Vpry7BQxQ6q+RYytGKXJqHJ25Qjur5ia8WfrCx6MsGISdNKzzbzuMHM/7ntzGj6Mut4E
TTx+i1W5ElXrbMsarJLO3OKd2SHT7MjDiZsWJ0B63es4EfKKyItduxaTDgSYDgNX62xKVeI5Nczo
lTDfhhQPJs85O3Omfpjmp4kSVcY61afv+TkAqGRvVmO6y2JHXbQ7R/u6E7thwPXfmg/Mmd/9MhqZ
f8BEnfHo+9mlV8l0bgJiQbxZbzwIGLoTutH+/EJm29oKBw6q69q/GRwuZ2j7iIEMDy/NyqskHYdV
ReFyVGKnmQdknd7fevTJeHLN2S7b5YbZ7ATd73tRXHTT+W/GWT8ZPvCPsIOBMGTDLhvpLp4yPWCm
7oqDv09A9+yaoYHWzWhqHHvz0R77O5N+8yHrMAK4WRrtgaLO0BCEIvEAwB6wM9UwLWOkw4Q1GD9E
7FMRXus3IDobO57zR6EAvNpkxw+l/Yv7qOIZndkH6F0gwn0wc0FhvTQo6/XWI+dNYvmmZCZBHAbU
R5Q9XmNHjvuSw8/O4cPZtX60t41pYW0Z9TEdK0FWIxFEUZjfCF11hzaB2SJKJzqbg/hTNMaPUhjT
YQor68kQp7APrKMpc//idHTjjfylqImxtW3J/J0sCSgYDBqzICsWO0zlzK5dla+ZemF9LGFH++yE
1kxhvte4Uy7l8sWb2zMovvgQ5V15NmhGPRMyxIdtnbKAzkjPv8+pJ68KwMDVsnj8N6mdQNfRz0lc
7mKurJMCBkCZIwc72iQfY0usGYK7T6NFoNaMgIFzpkFIxY+CbJqngDJoEgmrBqeuPY2POiTtmAkP
LExv8PFnKHNF7IFiEt2mLaY3zMVi0/OWrz0YbHuNPdfNhm6lA70UrhBusCa333nwONmTdquXYcy7
81hHP0B3pMe6muHVuKTDFRMDTocKs5rYzx479Gm+D3F7rjD+P3qcL/GwLj/+BCAyt9iijgKfW2uz
k6FWkwltwGykyHHnNGYJJRH7zTkekncjsutHpm7Pbpic4sCyrpItf8Tafl6CFvDAkhXb2+IjK0yS
ww09ATyBr9w775iawI42prcz0/lpHuVEvMrh4o71OQ/KaGcJK9pGeUFkrgvcfQcJk/QHE/QOlxfe
iVRtGC9wo9k8JuqiJL5LSOPBimNQAaSVIBh8t+0KsRJRDgEby/6r8KkEsuPuWiAvU72FGdHvNDMO
iwZBFWN8oG4rHwkYewhxngmMsRnG/mTM/ofyW4x0uZettJN9M4NgU7h2AL1CFN9izbwTfHVXWeU1
zNqcXPA43svYzNapV0YXb6L5A9AFcH6FuwxNFJiZyLpb69XyyU6Mm6za/KZIwc9zIsCEQ6NTMB8e
Khhlmaq8H6Q/MX46x7DUb+EQzluVob7mG9yt+gjNyll1ZhIfezx9mybz/G3KVm4fR5ypYin0QZfi
B7USAxNWeStSZ2dHBD9dwwVkntYF9r+yuLi19ZRP3TteYu/J/M3UGlYeV/82MmLjofGBOuQKrTQc
gX6E/gwWkjb5TdzbwaluoLJW3me4YECsYAoe7No81Yk1bEbiwAtbkriWzkY8yQLvjeH4O5dRdQYx
6nGOVPFdO4N98yzxOhnWOavd7rXwcHUGNpADT20kwdGd0XZ/AKh04PtIyydNEV0cxgsgUOb4kCX2
dK5U8pHG5nMI9OSsgmhDqi15qaefZR/cukiqVy3ER+Z157L0NGlSNzolcsDsRbUE0gVvbZZ5rLRz
VT/IiNpMQCLJPEzfZyP/zggF62iWRbuO7SU5mpxxXzg16yJuY9qxyV22gV8/+eJo2dYvzl/+WxVW
MF2N8DFWKc6jREVAyhPKVKb4Phr4dvKaf3ItrhkyVUYkZGOWfn+2YZ4d4ir/CAiGrVGOilOZkADs
scXtx1loUOAlZcy1Bt8OfbOZneIF7Jy1zptspH2hgKdsUSpget7Oq7127fSOAT+RoAlOU7VXs8uc
n0nXMcyNYQOIBbIOmemHQTAmSwr3uzThq/ZwegazGCnSNB/nOAvXnNacu801REBx5xZ4ymgnDoiO
k4NgpS43SCxYZiv5R07TZ9YlMGHMs9HnAGLS4c7G6HPOo3wNhs3f4lV8DXs/Klet0TWXmUNHmajP
yEY5KMTwUXKoB5ezYTiKBZk85ZXBzfmvhcQDGBwpLMhMZmjxqmq8iA1rYte1kj1Aa26SmplqhAvr
0U8JB8zyEyqN85QMhnlMjcq6SLqMd7pipY5s0I92k6tD3XYUPphR8YKSBKZesawTKLJWWTHVh9Rq
inMtyZ4WWYgRJ5lORpCqA7c7vYDDTze9p8EcnKsx0DgHoanWVWLeE7RZr+39s1UVy8nDPzUO1BgP
9mFnGwiCD2NTwl0241M9wTcok5a240Kc+xGMnhm5YMqbsnlq/ODs8wC6FBhu11GSJXvKft0LfNWT
WxnQNTnbrLw0/V1hPn60RR6tu+GpyriycRuO99DonttGOC81VHS8TMaaAhljp9pwLzzo8Jn+nlpU
Gah2+lUjwm1zNGuMDeY6ipW+jnOMut/UJa8nCfM9gcBu1StoBXzO8I7C7PuAXLyTxrwusfxTvCCN
BzipJTGemhaAaTR2fNK458Jvf8UhK+wJW6sV4XGYNf0WINhJD3bYijo2j3q4MD83D8FAy09TOzbJ
kQoOTy+ji+sUv7uaPEABEB8gbcrx2oZcOqj60RLifSii+mxXz60niueF2c02IjEwbs/mXWe5uTMq
uiKGpMs/+gqOHo82MT+aTvKTcLB1tGUDVr708PdbcAVDCJwRsa+V53/LnbuIbBKggQ1PNer2GVWV
qmrWhqmbJ1O6xL9b76xIIlYcfi7Q/8lO52fcKn8gjUWXFvUNfuXMouDFFsB5fL7Mh5NzSzqO4c+0
zc0yYrem28eMrRbcH9jruntkzwrXm3eRzq8Ru4cdpofI4ihqiIipvBWau9Rz3zIJhJWAggG00ZnX
0kscSBpGe06cdN1bBc0NaUHxj5pe7aaL95YMXjxRx4w4jHjv6OEWsXdb5fV8zMsuWM8t9zx1SmtX
ihfmPhIH+IdXlfwNm7LX1a2kWcMKhydfxtUxoTi70wjyCZMB7J2YFWiDWnbYlWbqzkaGsE1N8B5p
cbxndvkW2f4q6ZzyqBjLlHE53xMotUYcTdcirldjOI6PRZivOys2j81IkBlW5hY1pN9YQPjA9Reo
zk0CGybNf+VL2VYgrPiS5BPFwrheqBHy7Ad4yB2rnTvvOXVh/hcWg6VIeLtGzRBLlxWlSfr3rNb2
8WszxOtFhR4V0Z7yGUhEuZwC5G0OF/Tn7F+8BNNuR9h4X8vyeeGyrGMzxlAHmT7JbH3l90+pq8yN
u2QCRSKzNQVfNSY3CgpyEOaYF9iUDYvsrCPIFIErESha7Z+NIfuuC0TZWuTppep0dexzg+GDwJzo
QHrIORNtfZx50DKxa/hg4g7dqBfvHl0pVcj/akyd59qi8dMtwCUarJZ4oYItSmYx3C1/Mh9q2Ahf
vxn3KuJlYTTImHjnAR4838nuoS+4d3kcRy6OqiLEz4iY3a1AiPu7DqsDW4wqZVfpH4XFxreL2VOL
2sKVnKGpZVyVlSB7Flny4LU07TAVxUhN/NQ0+q2aFJPE7nsv2WE5nANWjHKYK49/sOGqTbOwDNI2
+YmgxA2Jh23loc4Q4KZEIl9ix2ED/h9jdLz3fbW0GJAxrETG+Lg/ynDS67hp6VwpTSj+BdYA5HrJ
JYBfeJOG+kMnKtwGDWacr8cAH922Sd+0W823Zsat3s6qPhL4Xs8RyIW2GIaDW1P9KGX44A95/mKW
+YePNB4XvQ8hhPC7HHnWB9MYnXGHPmeG2++L1lD7NAAmYbNdaUcOLEZaeuDW4hewOUiFSV3sHM+t
oGfiufeeieyRSy1nnqJJl7GAu9TAuZAxPCH6faonyjwr8yFovXSdNmRt/OWyrBl6m4PVn7IkuZZT
+R5H9A6lLmYalVvxucynb02Gj+xLCtNF4O5UM+INmwM+0Dj56PCzrHof/2aCxXnXK/fqSEEzwUCl
URUU1ABCVD/ZY3LOpV2ROXN+marut2PAnAruEyyNOKWgJAwG1tWGsDKxeD6kzdeBO1YT/axt9jxN
Ce94b/4p2L9sex3pbRT2Pyen5ONOwf5XtgKiorM1wW9+uKyCT+7G4E8GbjXSBThmJxGSkfOMTQnY
EC4SYQLGndZukjiTolqBJC7zZR4RbWLgaYeklGzsTPeaUA5+FbZ1wtNccvANaA3CsUE42vkZWyPN
h9gD5RBKjMdwR9y9bzbhntEPsH+e22jy1afrTD8X4jHnzsPcjP617GH1FHnuX6tAHMsxIdgzEqvu
PGu8m3J0+Qyn4Twtc1m0DgxqDJ1zOQdXZMzvnFz5hrQPcFK178rD+VlKp32si8c8Hvas4u0tYD3a
20g5m4ruvAjRCt8eTqnUv8xD761bl3vRcZj5GHVibgwG8dAx599K0+NHUAqEf8khTE/qkkphvrih
a11iNafMvHBIJZxNWT3yO6PSI+O79pampH/7Noz2LjZ6X2XNEULAWEj7IgcPlluOX5PWMAGdGMjF
qplmzOAovlRpZfE+C0AQCpue2QTPAY69nMLCttwJf9y0uMneyL7vO6NMdqH2sX5b7HaKvHEYjF5m
n0kp9QcUsIh23/kpXpQ0NKi5nilVmRTMNUuCN1+WwLGWxiXw9atbt+OlNFnnpuQwT/UjIP/pnKWU
w+EsfXFJKTUWXbaR7yyk2r1uc/XYjsa9TGlP1v5bQhxvZbjKPXYh1D9F3pDqWFxyvk6q9wK7lRn0
a5ZLuqgDp6MwhJxVXMv+wMjyhOcTh9WsnsysMR8L9R13FwfWoXgsTVwGDeSOYs6cjWA5OJrEaOvO
PlMwKQ5TPg2E3N1xl5SIVJ4tfG7j+DiZV9xHJPES8mCtaN4qNSMY5D9aQbreTuOPgMjROQyi718r
lk5pPmrw9ZhmRd5kFq89QsxsuqCTEp4vVm1dsXBS8Ny1/Z6HnDzyWGHLDn29Td8ii9jK5G0Gi57H
guB6CYd8n8W9vA2GjZm3CYCicZG3O/x81cklvKZ803yZp2TFQQRMMPTxZa1+kMtPO8Je4tRsx0df
44CxIq+C/7f3sHZvCRmCtwtaiMgh27lKS7QmM/zjzgs8JnUPhEGb+8gWUE73zOnKb5oomGo12pGF
b0SNKdqUjZ6f6z/YkIwrhtmtk0VwTpF4j7jzyWaOZFBa2EMPLtPtTh2rEeOWC6k9qPZZNFCXHM/J
OR7JnYcJpsFwrLxrXhTiUKnuufAHXj/lMMc+qw/kKfM9fCasDokuNvgB4ms6OHJfpkt1zjROa2pB
7R8dYO/KPpbO0HyYDWhFE1VzxZP8ZmdjdEh1wBYfJ58qhH81il9qbPfjWE3rumlhGxj+t0jwbin0
mTWbvZACtbl+xBhzN+YEG3fHaYadzfBYfScSApvSqqtNbeUnOwiKS0bK+R5F0UY3xnvUt9b3UFBH
JDom9w7cNTc4urj3idGmJ36Y4Qa7EDCYXFxFcJ7TmOc8q7jYULCOGJNhNdBOtCpjr38YzP6o0wE1
FwT/c95VjLQYyDROOW77gGu2WMRaa2juIPQQM1VPgUEeYTPDtr0ubNxUnpG/weYb3QncsuP+lFaE
ExBv28224aN0w0tMPPhmD8cQDf3isy5Lc6AvtRnJpTFFZfNt56vZFRkH8VFvM8ZBe4RzVKzc43+i
U2IagaDme6C6QoShOMSCvXXeTbBL8Xyty37ANUp4a+eUPe0yi2LRz8SussHL9iIG8MX0sN32och2
VV0nuzIuKE3kVp8LtHIvix4LMd0L+Ejr1CXswTD9bfLZKbM+Pwy2+tk74PETbfqUkKIQjGgTICgG
l6yKaQp/kZw1Jj/3KDqyQUIF1XPktCvB5u46hMl7k3Ls5XEJ/A2d4Ql9ZF2MRbId5hEHKXs9ZP0l
JjxZh5xUgmBAcJrMKVwJa+l7qQgdDfKbRDVf6c7ddmkbv7se3Zi4CCrn52JzXBQOtekN44+bUAtu
LvIHgbJfeTT6R89NqsW1RWPHwMa2ydMnqP/PLuHVPbuv8ZhO9gNbnfAYGkl08KMIAlBf4HxJhVin
BY7moJKUrwsJKr8zTw6jb7Tgmkq9XpOh6EEqeTn7I9YKLZlFNBAne/iI5PEA2/fQKMcMLKWCT6ng
VEakyvYxLjFWnIntMI9kuWAtyVZOB4bsa9AE6RHw+roKgWBqmlLBNTUn+A9jByYTyFfL99yBja6s
BaRpLl+MX2OMNLiANqUHcrOFvUlKsdu1QfBdLFhOGz6n7kCpsrmfyXaguAq+SSzY0f/F3nk0R45s
WfqvtL093kC4Q5hNzyK0IBlBncwNLCW0dOhfP5+zavpVsZ5VtvV6NmGZVWQyAgTcr997znd8uJ5z
4ZvrVqM+FcxPKhDsbloQ5ymAoH4PGlRpSKjUoSXwRGmaY44J6F5pRyKVP3TRPqKqnmJ/J9Ngpm2U
bKFjjSfQa+Npwv7nc9no3QIs9dr4yrFi02qUqVOIOzMKJDwA90714E5HOM8itDnw5lg3DQ1FfX+f
mQalQkngjI3kgcRHrn9QPXt9RbwxfNKpcTf5AHCVkprFtbIlsiVZbSITMOu3jkX75Kq5OaWa3Aqs
4wiYTp3eXyLK9UxzXlFqU0SOBCgVOL7rLtzJIXtFxPAdmBIpOOBiCwXAt9SSQQeUrAcCdQvSGBK1
5sxmmjgbw25YZTM2gqn5Bm+AXdSgVZXdpMBql/BTrKXM9uIhrBM4UrVGFImKIicOUWUUQ5BgKFyf
TE3CpQXWb4S+Rd5faPkivGX+grxxHk5CVtke0P1NZqftaZ5g7Vbx+LWLAyDM6Ow86qA15R72CRC9
1girVwDtZXaOpx3dOHUARN8RtG+pGb9uUkqE2Uzbe/dEd7DaDdzvJ8T0N0yTnT2lrjMh2ChnyPKA
+6F+og/VXGGjDL5GTf69EmBTa/S7AIhDaDikk6BYXBhksEu63CvH2QALZzmw/+3YfAk1C9gWKC7n
Yf4sNe0YvhhVYL5XYJCV5iHPZJUtvo2uNS6M04zkB08kxAuE4N2pKZ9NTVbuTeKYE1f0J3+6cuey
BVbytjcIIyOOt9gJFZ6rEQOnldbL/p2wxpr6MojBfq4WJC7MxMFnkdLkNZ6Ox6mAM9R4dXKcC+8z
kkVV7dkp9c+6u7GS2bwz/D5786tukxpUH9JTsA8t+RQbE1pU3Kcn2NYvNg7DrQnDbTWhLGGMEcEr
AWst+0h8ml3ARJZ5ijSQ1tEQbDpWgIlqxiecZaDYCZwE3ARoYy2N0Ebjhy6cPn3SN6dRv8yqbncc
NR9+uy8RQbOCguU2hPss4HS3s/dUBN9l99Im8YMxx8BIoHp7Gu/datB3CfHb1+hvwsd+TlhlRKC5
QgZRgUZgknYDMZy2sLFSqtPGEYSfXQVhu9aIcYNvjjV0HP87LtWy8/RmvHaSiqKImxLHOj3Endtz
bv9GmRLAMieTHr+CIW7GXDzQcVznSOxPhgi+IDv7jIWGh7c8QxpFd/Q4qesCM11ofI3hgVGn3fAJ
1NKr+ubHd4UFat0Ib0yFynXo9aHafm5N9Qgm/WSgngrn4aH2+w00gE3MloBYGFMfVHdT492bInjO
2ngbGv5zzJeevBiwqpNmB6lV8FNYI4RdkM1Nd1HTOEemG/0J5RWX2C0hCAKWs/Y9Fe9Chwz+fFzS
0WbIvHY1mh6SbsdxsLHwdcm5uve1fNVmklRspF2AwtXy1iLbxQux1tBBsVOjgAWiQTeitPp1gTpW
QDxf2MLn5DGi/UT5gow2YNvBJAurXEtsKy10p6Vhnjz0t+DFEcmjyE1BN53KQx13G79FR8LIlE+v
tY1azNui6o0hBO0jDkRYPseDg/K31xJgS689ecQeZaIP7rVQWGrJMMAc+PL5zk2D8jCM7Nt1AyOb
e+17oSXH9rv6uNBCZI/WF/2BtaElyksQ3Cb4qSiII5QuzYXokerUvyubJzTOUYvYObEcpEjon5lM
cMTQkmipxdGWlkkzQ0GapqXTgxZRB1pOvaCrHtBXT1pobWvJdeRUp0WLsEH5RbtJC7NdFNqFlmo7
/vxS628LtYzb14JuZdxTIeCRQ+ltsv68b3fvL7Ve24UWhiMFvgJ/P09aMm5r8XirzRlK68m1sDwK
tcRci80HVOesdQ1nFZtzIYJ09HvYlsSp0VL1WIvWnRL0A+8CDxRFHxz8O9Pkn0DoXqN4r7X03dUi
+Aw1vA+iJEqYo2mZ/G+7tH7n738a8y+DFtV7Wl4/obNngImXoyxeJsIZMWMhGa+1LH+m8K0pZ2jP
Itm3S7XPCf2qxbBK0fSzX6HAROUfaLk/h9IFagMWAFObARZcAYG2Bwz4BGyPiOUI40CiLQSGNhMU
2laAXeRroKsTuQ207cB5NyDgRDC0JSF7Nydom4I2ZQltXOhxMEhtZWA5r1b4UujHa6NDqy0PRY35
AZtZSkIThohcWyMybZKItV0ixzfRCHkU2kgxIbB937dpYPVHQ31xTONJ4L2I9Z3iazdG5B4aSzwo
dDh7T3lkwXfZQreMKYI3zJdeQREL091kugwna3cvnOZlHlJM+Gl7l3XT2aEjdBZ4yWcHAaYDiIaJ
RMhS7E74bYsOIcD4hHjyQmV7z2nN3/iSMMwicEFQJuVPabFAcFbeBEi9196Sv/o8SZi2Z0rH+XYU
9aF7zczePi5q9tbl6PCbIz4Kc/EPNYK0nioMF6x0ITxOmnmwIB5bjoCrzFfthY5oGyYcWZR/CG2k
cEFeT6exnxAeN6yCujHneDr++alJ0WGXcXzPOhHSVqSNIZls+3S2a4uV0YrUsW/HEPEnanfsfCua
t8W1KgiRNVxj3zpNuJeZyg+RlXhE6sxibRsGhgZpHoHF7cpI0S4o/Lck97OjaVHEeHipcUyc28Sn
m4DipscC2UWIAChM8rb/EqYlKKj35KqZ/C6rx53TMn8eh+Zz6dqfDcwwTifPZo1NwEy/lhYSFnTM
qAV8YzxOEn0tB3YFgYgQvTKP18bwUNmQB3OiA4lKSANz2MEbhv7JtGYTZGRHhLM3bKicX4JRzAer
/25axkGh6zw6NVqYhmC9wJLXNOXidV7W7q3CI0OwSZ88BrYYCPsD9jHrNEpiTlHexgKmE2fJdevi
/wyqn20V5p8CQkFrVRxtFWefSeZG4rpOqSCxVJSCnGP5A0uDu02VwhYMgyLUWNs4TVbuMvnrIamP
jrKqLR8g2pkuDTLMP+CbS3vDAJRc1cADrDFBRAuF+8JNAMeLhlCsapvzEcKAKMW2x2Q+DIpLMubR
we4ezAHpjkG+/JwlFHgCngddZ5OQWgpWPU755pIotEE7zGzbw6AXwfDufBbcsKfVaLbuDvAEDzg2
EOmOTIiskMs5RnSaHmEHRkckWKBKM6Fgjg3XCCRPDe+0CKzvtO/l1e89WDuQIxc4RkNUG/sxoV2H
NX7FSO0CeWMlC9eFDBbtWaDSg1+RaMVR+lPRH+vc/B62I70JZ0r3SQB0k+FXvQ9luQ9pDLFaUaWY
6QYJPbBdWHfesPWW+TxNeBSFR8BWS5jahIX04AhkY7bA39iGwPh9F0+U9LqD7Xg/httlOyX0/9oi
JHVDCJ1lkTIsXzbT1mSAtgtT8dlunxzPaY/9iEYhmVKh51cof1B/bE3losynyVWBN0ADfo+4wt95
Wd4yUEbCUPiHTBhsRyDToN2sAsy/a6YyHON7ho7djHMT3C3eNnGeTH1aQ6FTJfvUg2sDY+mTN7mb
wu3Bi7orD489JXsKoYUxLj0LFg3jPRIxK74C6yeiVL8xCWoK0+R8Y5egAxPVNADC7O8+/eDGPBsS
wy4Uwye8Z9Z5ruTaaQzOdwPRhI3BCYttDlDLBjkYhjRkrgSx4aGOmgdOeWzSkBDgSS3wOgnHSfr5
KHJ0QK2yttIYV3ExYsZfivuCRsHGSYavXisfl64d1rT5N3WNLP3i+g7AdIexEX3HdR70R7MlGUxM
7alS9tadzezQ9WWAUsbepeHI9FBCLhSO2k04pCFKjEBpMSyT37KvMwlY1s3XTVjDnTesfUgsnZzM
eo3OEpy0Z+MuVtY3Rr/O2q1hxKgUPM9iT1cTLutmeuCE055ksqzRmCQ7ktI+N4kGsIVNR9OL3NTq
NgpUy/xGfM1Hp9n4o2eCzOA5L6rhDfEPtLHOAx6VB2cGwcY+b4utz7fscn96aEsYT1UCC0rpf2V0
Tcx2VU2rDZVTR0waraBjCoL83i3Ka5p3wYn5jUtswPyzMuPpAL//FgE1qWyYMykc1caxY5x/WSV2
dhRfsrFZhWEnDj3yvCIfkEr71sqBOLwquVuxDoGiNSoGzcwtNtHC/ksjhcTSYhsZ0Vtr35dduTzX
xX7hjiK5IcIzZxOQm1b1WnnsRbIw6fV6o7mazOAG3ZgDP6OdtsWC1a90P5X53K991SN0mR6jIuVw
L7HfTyphulvou0F5TOGhlMsQpd3YLVvTTJ9613r1GR8Rt0l/BZmob1Uxz9xzjg4RU7PLMZ37AxGZ
o+6dGCAcYyqMLUDIyDJLdui0z74bvpKrEG76ztul0ZScXaydWSHJLtFBQspFGNNHzjql/l+MdrPg
1wPdOVasD3G2RZd1ber8EnqT2lkWt40v2hBxX2PsmiI5Fe0Y37X1/JbeTb345pB0gIG5fK67hinv
EHxORGDv4kAj5XNAEwt5VSyb53zhaFEiUIdGU0Gf6Ti8nSKHhM3m3DGKT2z2ZRKGG+r55CWUbkrh
AXcpj+hzmrI7jaV+EidqaNa+mFGwrtAbsx+6c+0++7iPju82vnez4PvLb3/1ODi5ZDpuZELaj0EQ
Lk2OfDUCpcGfrRsL7y/v4Sr/+ut/478VdDFWHQfPJcjh8/k0bsNqKE9DampfDudMMmesnd/6jyZH
wqwKZ9RG3f49xChNuxHMA3FG8X/96f2v/+6/vX/Jv77j332JEBOHhUT2GyWsjJUGz2+q2piMjdTf
RtaCbbHqUObNmJ0NbaiPl3Rbxu2zGMX3qI/aS5Im4zZ0M28lGv+MDYzuiGuWO9ifiAX4KjEgM+2I
IKZWQkNUQzUmxyiCrUv+Ad3CcUhvuPP2LLH2bpqpSfogni4jaLMuLsSmlLO5QlHKpJI2h2RUuxJ9
co40+ixGd4yOZd0vB5pt4efPJLYEtwL/VDJMuFtY5noABqAVur0UJEXZ1pcoBRQ7hwpbJu5cw0pZ
JaEKEFOwovlunarQfvNZOo6hC8nU+Vzb4XWOoFt4HOH1ENvox6927VrnMOk2VscQ1PXoC814r7L4
0gapQ8/QQfw4oCjC/gBIjIqSEMqXvvhpqqB4HK23zpp/0FzVxLXwOWo6gladee+orj5VGUSkfkJX
g8lKkMS6z+pe7MKRk/04kUoFXILahW3QVC/ooelLLywFsw+41GPF5EREDi/xvonVPxQhFF7jARWR
A9ZVPo+tu+eUDlbMMkkytpNvigbFKp2TCWb2UBzs1n8qDRgu3TjOG6tPujXn5YuzFG9+Pz5OBYUD
1G4qniLQyaCCZksUnX2d7Zgsizw5OrBx6H15EpX/BFSgp+blRAc/vNPtomnjEe6ywyt2l/ekjTUB
BOawdyFJd99Jcw8Zt/MPVsohbGNKaWTdR3RgIQy352q64IwNVyyafbvN2Wg2SQH6Z64C4CtTcb/M
/WMc+DjEcnvYEEmCcUrnLroFfBF/xh2iJL6XlHFLltBOHQNCEHSiI+3mQ1kU8z4AABIEULL9OMjP
M+T0LivGw7vNG/RNxvygC9cRdvVtUHEtrKiwz8JbXjkorpYusOCNjDF5Ay1e+AzN90SGkP78Vntx
XFLlCPC4Y1pOJ3N2OXkXr16WXeUExHVE9wZFIUQF5Ju1iSyBxjJN6Yc+pd6xaT+9/0OBvHFcPpMx
0nKOiU/u6BkMcese0G3MxPzSiw08WJbt7IenzgBePgXjoYmH4TDMElO9OTO00t6X6pwlkuXsDgDH
qSp6fu5ATx8gcgQ53ZAhuQQGNw71MBpXTv9ZsKPIg5HBWVB4CnXqOKznmvItz6ZVmtz60nrtcPev
nSD8omrrxkndfZd7b0uZf5pa+PsJHiVvDN+cMA6ZYqf94wChz1zM+ASqgFMNIzPhwGEPoUXBAvlk
NTD9PIfAwiaZ30B6zEz86UcNqZFtSUHgF2vG5mMlmx/YBfctUKuHHiHDymzcdTrm+zETyUMZM9nq
l/zF873g1sip1zk+bD0mUoym/fRCXvjBNEKIzJWIb9POJSCuTMx9UNB1GcVNNQXGAcIXE8c2oCXU
SDTe8cXqLY4zX1w7B2q7fCl12knjPUy0ciImjjWijp2a4/tcn6JGryK2d0G34DN5YO6YbhioPfk5
fY68hy+h9NShqoOvKe4D1Fx9ubU0TMHWLYZO0qoPFJc9Khe1Zrx8jm1o0FFGd8ukIl2H1Bn7sFR3
ceQyt6rT17Su4VmMabnBTQGvw+vYxYBiLKx+NuufBaM8jdAB9y5Th3na5phX1sscQONLgayaaGaY
7Yxv73AOp5+wG+qXgKg66hv6BnXS3pbWMOwtnbfmIArKm2OJwfUUdrbJGKG+Hyx57PRA4/2lrxGo
SJMQ1sEPX6YMPyO+A23cBjLuDNP3wqyAcAZIncmmP1MyAY5jB8lAudrRU1lQKOKcgJVIw/rk9iZt
J/2yVAMtQlJnWfOT8mTZyctS87WFIuogde3+bJf60NN+t7F501zle1AAcLDSa5pr2j8D3ydXLREv
ooUyxK1B7q3DzHNob330TW81LjvOHWpbhtNrqyfYFQnSG3PMviOXio8DhuoL7jVim3tBMzAxXtAr
FkuYXBEZwzoyBJB2LxO7UbmKXROcGtFR1br2y35DOy4+L8bPmX49JwlxdlXiXoKOkXa5WO0Pv96W
61wO0VqMGnXmfBp7BsWY3nso3H5yyURzQ/8cyg/NJuqy/rbg3bdBWT2Envw6KecxEvHyhkv2HHjj
9KNwktvgOsolfmsLZtoLkBImODXqZD+FtxJVL3Y8r9NFElqX0sGfsQxAWwH5atfJJ7sP3pxRtt9n
9erFBEOU5jXqBKmKapQbUTo/Qw8xKonFBpmCfroNB5uzYYlgy8GLsrHiKKbnHf6Ao4yOmmj1eEYG
GFVLeTt7SERbC8SVpyXg+KL9z9Z47Gp17Uz54DZJv5FkghyVD8i1aJ7pUTG4InRs3xfLDmXcF5le
xZTET6WmoLoAJBOG+jwZrGxQc77YeRudZYiasuucfkeVXR9lhKgkgwaAWR7jA6k2sa9MjrPNw4hs
FIf88M3v/JGthAilOq5PKZXtSpYP7tx3N6G1bJvZKjXiJEQrgLBrBimJA8bCFMXv0Y29+hj59GDt
+UfgwE2O4P5mo/hpQ9XxyVs4cHh3d8nIhQowWl9637KOLIX9Ho9s+ojni3MunqYfMjpYi1EfFirc
jRct/RkwF46Z3rq2Eqn2BLRo8lz3xu6r/VyNze0QO8u1d/sYjBLAvol2263vmvcdcmnky6q8xXzJ
dBU7/HZoTZ81vbfelA3QNNFRqeSu/P5ScCY8Za9j3NW3Jfb526IFi+bXdFd/+yuN/L3qxKyhObez
WMarpmPGMx6vAjA5C6r9kPpQaJyASNEQ2/42NxptEwkMAt26dWhIj/VuyrZywncLAKo7dp765GmO
RCT1Na/p3IiMIL4mM55lbwdb+gDltot/WkQUskXOL4yDBs6oC3pIgVpaMg7uyQHi14PKUdUZItd8
OalYhnfEpe2cfDwlRAte/cfRzZAQSTApPpkgRzuAKNaWwONH5JiYNyiJbUEvqcY0U7EYH4yi9Lc+
CZe/IG1I86Ov1xISP6ONbdD2MA9+MFD3cQjrtUvSg2srTDyLsm8H8m8SuwvuuVwkN2bJKRMOkUD0
bbaumBW7OJP/pcSUQimFmD2fkxxFS/oC9ZgCt8gBKGeJcUC+UkCPdcn+HmvndyuUk+Omr4j7IXsI
uu6UpKeZEh7FQO4+dUS34P3orbOTocOvLNukkUA+KP2k+GDX4du7GVoFTXq0e+cCVCy6/deLX5Tq
QH7MU2Q1zLUEddKAAg7UH+S6pVc1hBnrofeC8BeXUfyFEaK93RbzLuH5DpfyQxzyGGOIWOwuOnSj
9x3Mi/VG7hskIQejN6Yblw7HkHxaPtWzQvPj5TBwrcl5QO0okYPkFTyM3Hlg/qouHjgHNAsYWAiA
xxVmxo88uJhxeu/JnJVxzAJyCGjJXScczhuuvdpWrvstt1qCZ60kvrexISK5iD8DiUVTNC3Fi4Uf
eyMqQeNUAGhA/hneeVZ/9Ke5OSMJvXY2Pj2hmmPH3Jn6TFkvQKLVL8zZDrbbP9vIuUYOvHrTdrHJ
et4Hlkrp9GEVows49Ha4mcpi2LqhguNLIKqb2jOlpCQfqG2682AiZY2HXco9sB+dPjnSHr4Ly8C8
iZlQeHPeHt4NbKnsmoOMZLAtmDeuv8u6iC5wFadlfi6m5G4yi2kTZmgZjbB4MyCxPRoj6UfjL+4B
fu6//XAuH9BFLmwJ/f//YL4tZ1ys0EGRvbt5fkReSvt0N1ZO8jmuAZGDToR4K/hFML0SO6dRwFaN
xPjqNxZ7F5AnRi71QaQSIIHPsJX56UAMSG8+t4EcN15b0OrmttLhm4hXmNheIgfP+L/+lMn4zrOd
7m7uoTMZRGt8G1giXXMuX90ubHcak8lIAleudbdUqtxEkem9hXVxLATTuHIyX8wufUvsIXmmuun3
OQ6Yg/B6+yFHCL5Ci4QQc5xdJOrGK10f9xGrRAaXLxHbljPHuqoCkLXMTQ5zDkSDhCZsaWc7vra+
Df8ysvxHNr0T0vIeXEwe39Sg/u84zLIghHgpCSMLz6opXwflDj8Ghl2h6D5X/Uzms4sU1JYP3YCO
IfMktFfZiceaXv6+LqYSCs7Eb9nCSFo0yPm8fnA/NVN1sdpF/mBpPdD9DDXzFkNtAsW76/0IfrzI
t70l3TtsdjgujOKA6TJhn6AHGe/Yt9vdQoQuFAO11OoN2xvCcXXk2cW/OwbdjZ3iciG+aO2Mbf2J
iL8APtL8jBZLnNJYFofOaWG8dUgxh9T2UFZ1zjanzIjDynr7g3H9ypwErsR/4MYGM1N26j//4fx1
JZKeZ0kP9IFpetbHJ4wBT2I4eHIPAQ3TA3knNLqgl3vDaz7Y1wRgDJLI1t3STLTPuUXGbkwqwgEJ
PSd+f+y2rZ45Jqb9tZD0eQWzu71nMic3Z2J6ixkcUYC9w1Y4BXqtqif7aeV1qoCXTw9SQft3qoD+
fRi/IWxDtEF3FKA6xJeOr8zJLzkUzCp/8bH1PvXb1fidsmGhpsD15jrCcyzznSj1h2fPkESF9LYX
HxavuiQZ2Tn2nAA/yY3kLpI9/Aa7OJRR+VTZEBbEYPZPnGguxONwwGxVf1UEd/WDZzP9kdEtURiu
blY6yGTwLNcD6m9y8FAOaiHkMn2xcP+tyM9kbJKmzzxE9Qb6tJm16s514pNdyQPt6GyXw2FetV4j
N7ldyF0jSTMjtmxhnPWLS8AH/jfXwBUycPF70H20PjA6vMGscQQ3cGrterjMeeTf9q3DvMz+5Hpd
d79EbnxqouQbgaL4V5P6ldTDTetF0871TBpyRVC/5dmlG6zHHCj4rVfYzhOIHPCOZU7fN5nOsmmH
1yB5I9k7uA7j8LWZTPNgN2RzpIYwX5wUiGTn8qSpFL/KXF06J0S+zxg7rvKXksHbZUnaVyPqEvIj
svSkjLZ/DLxTSPjuU09HaNMUU33o++oKSn+8tIyQgWbNn31TDchMi52qZ9Th0n1RcyovsK7EhfXy
Uy4SE3SgxW3aJd0D+iHnBtbAnd30kqNhgT1kNG57XEVrkj/lNhmX+qIY1Wy62b5915awZh+JxkUi
aE4+8pBmeail9eBromvftA+O0/k3E4Koh4LDYB0sKI7RS+6ZtZ4NoHv068pk7/cSN8Xi7/slOHdm
w6hgNBOWPP9eWn22N9zOBN1PluVoIEjFphhBlwK2Wfs3tlQGoiXkLxPSsh39j+/eHJhb3NTZCgtY
uR77PCRqzLrQccj36ZC329pHSazKqN0mHN+3pkXW5OR7iO+I4tglBKVezaQ/IDlFvpdwLg8Xmt3S
iqDsxmN6RtOtQEjSNJexH24t4Ol70WUsBS8UV9R/OR09I8b4rL5KCz5zu8xIuZbhzfQctYcMThi4
Kqn9egyONZg2uiecG2DF/mxy+4pu89ZCsnUhTAjdHA5TH2HOquHYdW1zUiJcTzrbaabhkswWKRJD
iRbQQ20xJ+YTPvPqPgcoth5dvjMGbt55i/+CUmxFMHm6RWHqEjYxM+CpQ+P571cWy/4L+oYGKxm7
ruULS7jBR8ZQbBk0hgbP2DNNJY6D2dEl90JI1kFnEyIrvgPUjx/KOg03s6Xybe2J8jTG1uehhC41
TTTujBSuRBUE01UZdnwk+XiCFRU8SRJ4Di3Igt0AM/7gOO5rR+rTVM/FraykIgVJJ543g1o5cd7d
BaGxDqRPRod9BRYWX/W4756CFG+FZRP+UaL6DRnO+6ad7v2h68iPGfi+iHbK5JU5u5CT3boV4odB
juRtYJW+laJgbF5ZFpNh8M3IyWLTr277OK5R93M/JtLy7uwc1qPjJmoXjyQ8zRbW7WLuXovR9q7Q
OLcObjPt09sVpJYbvfrmzeqYBKhvLeNq219pXwwHo2JaXqW7hSLizqPCZScZxwPwEPQnbroZWZC3
JOQolJKAiU0wqAfHja5dmSK54QjGaG4+wr0g6UP74KWmXdPWA+y2HAo6NgC8xuAFG+0tDEvoFIK4
QzRXFN7OKdYYsaLzmgP2eYjuUeBsBTZs4HClc8lKSnOESUSnj2vLqCk2MHq1gNmReVTeGbi7uUPG
rkVtWgmBuBq9i3xKcd7Q+fKLzRCixQSHuRyAzjZ3CXqQBWzFVkSY8VBJplFafIPLPa+ClESSNrTP
NrTj34hT/x/z8wvMj8O+x7nrf/2f//0b3PEvmJ/XRH3D4ZOU//iPHyVbwKxLh9+/63fCj+/+0zdd
W1rSlr7no6T8L8JPYP8Tio9rBwFwH5SKGv5TVoCD/vMfwvunybGPQpb/Y3uew9v4nfAj7H9y4vEA
qkAAA0rFO/x/7+/3ak59+PsfqzvL+dMWLwBwSZZCExYl/5zlOh+2eCzzMTZWUpjfqztGRtNFdA/S
KjGQ4D7Z+dUQ3+FZQUK8OMcyqicEJfM28bDK9GK8/cPl+zfFpvXnE89vb8ezXTMQljR91/pw7M24
KLjeCnnG0EWmEx2rXWpz5PDqi1l+CeqwJg6hwHow1JcxGPPT3//8P6/Mv/94QW3CxMTx/fcD2R+K
Ppb9RQUs3WdM2m+VP/SPcgoPRGWU5xHX/HZ0Ox7KurtRcvgVF/S9mvpXxfn+w7lVuFekdElnFh8+
exuPcYQpXZyZ38gvzFERCs485jO0m7RN7Ccygc902VGw46pK0+9Ac5DfpcU5VQK7ksJ3HMUmweWj
Wg5/f2GsP5eCv705CkTuN9+0mMZ8uE/Ghlw1XLLiDBq7RdXUvMm8qXdNE1q7QpEH0QPipxcQwaAu
/Y2RFPu8B2+UDfZjjv3kyKbVjJO/+/v39b5XfrhoPA2Y9CTbqevr5/WPR+SJPJfCmxJxjpGJ7qMm
nKgWa5O0j+AnwLPoGcHQ3oHwsEkXjJkqHyS46EKeeBCTfXZQqbAPjgL4kzfzeZ6RExiQb9ejF6UX
0zoFwbAhrKl9dCpmzbMnUM1HiXUe3em7ywzrvq/e3IaopiBDdbPMwM6TqPrsdsEzsYDiwcjqKw9Z
BsGq3HAStu5dM92hu61PfTDf49v7qUrR3ocVPhJESc4RIPyb4dqvpnb///3Vsv7cLdG/RQTCvusi
3PJc7y/NudSKwx6pgTgnVaVFqQrip0SqhdWbYRmcotUyNVgEKwouv2y/VYyN1v/TN2JZrDwWTzoP
1IfOBjNtM4/nWZylj0KgN4mrJUz9gcAWzFHd44xIVrLDQjgVx64rjuTZTU9/fzH+fMD77VrQKhBS
eiYgtY8U3gR6peHSLD0PYfzTsOlJQMGftLQpCK7ogqkX6l8tb39dbeF6cWLQvweLLeHD3WoylPA6
Oxdnx5SHqa0wVyr7sYr8axUWxg4x4HIuoMzaHXKObPFuyTZYtY3lvLSkrPz957f1I/vnR8cFH+dZ
NkdcfhH+h06tHzoWyTOWc66y7oamvnPjBN0ts701lM3gwfTnbxLr/gajGij4ZBx2kE5vralajmop
k40T1/g9u1gbaaU8jf4MNgqcCN4GCb0XyBMuoBAwBy6/Vs27DF2RtIj/4nHrf9EH/FBT//bbFOxj
pl48cUx++DAhlsAQVYc409SrzuVSh5e2xUQhpxixPtTWJgz8m9pQxrqRuTiS6NNvw9n97OAbe1D0
3EfOhqu6Z9LmLx4RXmObIXciW7kfnfOAq/xOx0OGiFxIGbGKrQlKZWvMERZz/DerzmUWIWuFig+9
1y+W3z9TSX//dMIJRKBvV8/88LhkeeBORVZz32SyAXiFXNQ0ebvQfqtzM3wCU19t//72eG9wfLw9
XBfElUX6mWN/fD6mGo1W6zXOOXkvcuEGXRmdXq2aKJVA0skPCj/ex7njn99ffIhK7vesKYtfbMof
9h42egEi1MQoSYXi/fVJxdtQ5bhLDbg9mbGDz4+VGB2EB8gLMWAy7W2C3Xe177tU4AZcL4XgLkL4
B71W9Xu6eXQl2+iRqW/7C4yp/POKqt8b/XnPpOjjkRaOruH+uP/UjAJt1/IIyCXpk3YiXmbZpets
KCBDRMG8Gcg6Yl4Ksdez1dnqkEMWoX/R+0o05kTKQwRYUc4b51EmeLOm5MDI1CErpjlnIdaNVnuB
ylJ6hwmwT0BVhiiMI/5k843pDLvcnsPzZPXyBjl4dIu4zLrzE1h4UPPIkxLhvRn5qzrygy1u9VPX
go9WmGf3U0wqtK+7elms/e/ZhH+0KraUR9lmXhIbhlm1tdDlH0RUm1dOVRaj2L+/z/gVfmRMshWx
h/PgQml3XKq/P1/D0kddi55FnKLIytdKus/mEi+7KkEr4uKmcKYQJgmqChxYHaIV3jsjTmzRVGic
td6FYu+6scZE5Zr4+H+RAcynwsH9h2lrRYI6E6RuTHeUXZ8LURyXNBu5dwhGiusJM2rqOqfAg4dH
X2WfZ/iWhVENG2vChqlniaWv0v3ojndNxEigiAabXzZePrThGKGJqEbTJLBVW1OrZ6zlvPyWsPH+
9yllPKO0oNtscZata48ZcLi0AMfrmKSWgQNq7cAqj1GdAbMNTuN0CHvOs+W47JilFmfoDhhNbLfb
UR5wC42Ad5rJQfhAM90JknuXCOF9g5phlZSveZ0NxyUuHwD6PrCuIYqkLIJX/BnZ1BbJmnqEJ1Kv
hti0t0FjTMxv3BBONGgVsxBXJqEVgrau2gzNEm9dsx5JTgUikMYKYyST1lpG3jZzyBXhTB7c/F/2
zqS5bSDb0v+l96gAkBgXvSEJzpol29IGYUs25iETUwK//n1gvSpXvOhe9L43CIoeJJFEZt57z/lO
n6CHwH6e8e7Z+uzUEHjkUjpbH4TDzqwgcqB2h8lt//BNFJBZMuAxHDWKG2W8lOUHep4fwj2Wi5VF
1tCXO6Zb+gpKo9nS6vqOvTA50VL/OfSI39uOYncxMCA0RD0cOr+EreubxqavRnHeNzXOOQfg/Mkd
77NBeHddmB8W3YzkfndblLb+C0w67N/eisSD0x6SAk/ozPxGYOd0hYJxtF0zPZmV97vWAeRKhJ5R
6ZP3BogIrTCsIBIy++RxHPFcmkN2FGWXfsDueXCC+ljF2fjM1GTXTYKDfD88e8VIPF9Ze5vEjWsi
6UgmhyP56hTSf0otQN9BwsGjqtQBH2FPD5DpRVaXf5BdJM/GSP6waYPyd4sqGlMY89CaOMy6KOFr
xPktmd8Na01Gvvp9H1czmp0g+DG1aoU03cl88i9gRUlJ7dCuFbE/RcQTil0yz+p1QAEUqvYwGPFW
oFl8Dqr0QO60vjewFwg4KNHSmkT58bE+Wfh4SFEipjRo6YMudWTCtj/yWUMbrAbOMxbvjaBbscEv
CEOmKKcdM12yBNZPuKrNqMcXhV2CR5aM/4SZ6i7N0nzRUSJuIlyaxylo7lnJbAKSFpxr+PS2bmfO
5xDhMHOSXwa3xlss3vN6eg6LzIYmwslCUEkf2tTJL+Tv3RlDuZ/kLF86kRwSZ4ofew8DJ9NOlo/K
2oXe7wwpDRJnRciTkaJeKMbmBHXs0pU+OYnQG1fgX/I05/KnIzR0FGhuxy4h4mTNusu98H50HPnI
L0gMYK78U2zHP50wni991fwxnHG6SwaIdCBIA4SyHnmlCnxO4vIJq7Nzh7cU7Ryj2IxPxTD4X/3V
XcYUewvunzbg4M1gQj10Nfn2XgUgyKxRsss/4WQZd6Xb/ezonz04/riphuVXYtYweIe5i9xCNIci
Uz8y84RLyP+OofUDfceua9z0wWOavkliQobmICzuCDfbThMKB7fjG+oG+0YvWQLpX7ErDCg0HSZN
Jk7/yKxQOxOLymjKN/IruO1vinL44E6+3III3rIQNJ+4OwT8lIJ0Q6t9bAtcR2NQXKsmi+/s1Cv4
ZNYvq2x4z9gTw/3ykbqzAP4EKsEyMMXL0dnFcvxgSJIPVXcIa0Tk1EYqQfUJJmGwPCAw1hGK5F1O
YtyTIFIkDuy9148DJhqVc9shebrRKYzGtl5r/5j0fsIoAJ6RWxKE5uT6alhF/E06zu/EBLIRgASh
jOYnGetBPJVtSy7R2vcjerW5XxGlO8wZKxfXZBogjPqY+UhSVLmsUd3fNSe0jcUY7KiGQV+rMXxN
Z5lxv40HoS3nwUg9+u+AvaVmSCvQCL8mV22SSFk56BT9BOZcExYfYwI70cKfZjnU1AyvT10njdPY
W48yxnwmneEa4wa7M5Y7NRIMeSvOairjvd33vGRKgSa0oNIDbaj97WQvJefFF2QYDXoLCEghq9NT
waiyqXVkVYF7mYvlse4VL5lNcmVVZSoyc/AzXuBfkiogVLcIP2Iox8/VEoKq7XMyYycwYrWtxffR
sUaSpIkfNFiciNNlh7C738t8Eyyj56pjBlsG1dBmcuUQ1c0BvyzgEJCJyAwKzYfEfkqMbt56DAsI
bkLSSLvBjXyvdyJYtK++ocur6K7zqIxj2MhhhxgmmS/D0lIttvTAifBWDoEVKWjRa2sbbyGWQYBq
o94g4QPziGd45xSAvFLlGxHSxQI6QoDAjYasZuaATLeA0ImfyUZj+0N284+xzBQ4MOIBCel8NyTH
7ARp0Da2KpzeSVHtamnGx2Ihs7Vdi4vAmbqvOUfN3/uZeaFri4BT0zWSTv0Hkk9KQo4rrugan3qP
fPCANvYm7Fu9r4bgOo69euIcDi2XUKQojN192ar0UoJm2CWWQtQPqdpnKG2k1C+CkA1zEfAsU9rK
hFh2+0CYhL0U3mmaNdWlQH6IhRiRs2XioMGmq1Fr2L3W11GRqdtj8eF9JNI41VheO4f+jSXJSZeB
cSb0qL0A0kFFtIzTmXXYhIWwh93mU4+PE3i2fkc8kvegGpxGY4OxLXfS/jR7lnmxx/I+HNSXtMX8
kSXrAcxG5zobd7pzEEHlw30Xw+yKUaWQDhLe57Bo9/nSNge9JpkEzNF3Nr1UNn873/eaiEVSNddz
coERcs0DHCsCFIOOUF3on8glRRXvkQei3ippOGykNNzo9h1zmQ6H1mPeVLjvJSaiax6HJpOf3kFg
nrvXdBkzMsiUfXXKsyBSY9vXs3tKUwRSyLyLO80OfhAeaBytAkibJeBmulHQTcLfAOL+pM04Ietz
GM94X2hYKXcJj63jHLV9aP6CPk1CXFelu8kYH9FukiCnsKmndrhvlVARST9XU4z3NZPxXeL077YR
nrCmGjOf78pqfzuu9cF0nruLCcYmxv5k6Yy9w/ls2imNnLH6MTRwTSB6sUw3YCctD0Gv1vs4wFEk
6/TD8y5rM0ynwIb9hgxQy/2ja5jLo139Cvzhu9sVJ9/09l4GhasFFcohzt0vU4aGZOleNLds1Pn1
GkD+0QVtgbAG8eBMYmgidX8qwyTeK6feqZnY8Ti17sCbxtiKuzvDhtWBwaIeLDwRr+PEoERp8W21
8M0Wb9vUg4TQBSrCVJ8CFxNC6eKYTMbmp1nNPwccDwTEfbrRCCWKSVL5MmJJBKOek3LVOsdKfTOG
zN5WRRjCKuwAVblfdommuytUSWqsRGFbFhvNm9E4xGNAz5ebprWx0Wv3fh6Rgk6yZzZYFvji2q7F
QGXwtsgF6m3jYOuun1APETc7Dxjh+4iBGMEnYO3NOePlASajsiJCr3yVOiB8MPcArEwJgc+l5PTr
7RoQArvSdPBxZc09Ruw+6se9byOLVbp/GVosEKW0x9MuDJmgm+jCGHKR1+5MJRLVkRiHRR8tb+bc
OyJ39RI3St2WYqfvjrNdsMkSbW+MbhG1BniJKoEZhLbE2Vg5ckTYrrhmLCOi6Gt6/C/QZ7D4AfHE
jfogi3tDFO9DYX5UKRnZDrzJbT8YRHCjZ/DVYYjhtI4hCzqV2o4zYrAPQUvuGG9uBpn9puI9OhDf
IuVgthyV842N4ZGz6Bee1YY1iZ07Qc/AuXPaOYb/FBjQnu0OyZJy5b5e5HNZW+A461pGRZDuOaFv
dF+cqkaQ8KNZ5ZA2IyX9PbuUGAIYCsvmdxVPILNoJbmi4liZGNamSWxcSKwWZAqS+eM3F6Ag5NmJ
4oWqgql510R+WwMxjetDnQgAGI13DId2Zb4IhPVdQmAPrpRDXHyRW/h70qTapgJlItKAw6z91yyG
XFnIlI0gjyPoKWLnJcnVtITcCwTkmzEY8UpW8VMFDi4LJmhtRcn6gdnNMcJPJn2Esyva9Ix9kj1R
hV5gfK5QGzG6L2Jy4IUTXj8p8SVaDA/wszayQt2osCfuVstRiIvA8gDPNg0nx4btB30EftThl6gf
F+bamyk03F3h4/MDULSAqilc0ewqBrRIhX6VBojRHjv3sbC/ipH0uLAZXXwYsNsNGVlz3V2bADdg
b72PNsHXXl9eEw6C+PTHY+2Ha1Bh67PS6vT7Okzu7pHGjvBFQ4xsTvdkA6gG17HGO0CWBpTRXDoT
0uJI0AOIIW8Z94XTqnsyFqjW/ad6TDuSwt1qY1rl2fXeXUVQsuvgnplH/Hw2tsbcRfc/4n+cfF5j
ProBr39xb49JheyactyhWRU5lUOs4dKwVPwiv12H3Qam5c8yw5VoINOpApvdZYCb4m5RQ3HOd6t8
ayoH3qQkJrtOntEnKdIHBPSZOcVWnnjwfNhdK8sFjON/FxaMJnkYid05ro583xt/KvdHafdfRlhw
PIEaxBZGaNlAgpFz6USGHT5DNtMs1jVTpL+mCJd2xkA8FcYbv0q+1Wb7x0pYngfdcsgNKYfdYNtj
kErY5WK7StEGeI9Mq1tEv7A9aU8fkaAmW9sMgeO3u7Krxyst0Al+SGNF1BZLZId0icQiVeQGdcPu
U+SRZeKNtqyCwfuMKSR0Puh4kkoaC2z0dhDv0nEoj1YS+LSwIB8PRm1gFYuLrZT+vPenzD7oRv5G
Z2DdeR66AZbhs5Vx0N6F/t4cFSQZs0Fc7ej8nv8nv789KnWdI2WvHsWcLqe/zyO6Rh++zBarTpNR
UZnBxrK5L25f3i4UJa3Jy8yO2woSRwcHGaTuRoKLiHa9b4UoTE6z4wyDA8H9+py6PTf36ReolvTY
aAUlHLZJYgLX8GWa3N8u7r8feSJGJJHMK7g3eBOT9wP17HgcPE3Tqeym8JQmxpWZD1/6k7wWLa4f
F29VaDEnkJmNq6RsP8p90w4otY0SaVg2YhnN52BT+2OwHYBlbO3K/KAqxlFmLdM+hG5ZkM1rWgnp
m+1XV+cQfou8B/c3PgXTMaypf/zGwRkD6QoZJGeY1MS+3bF/m55/5lcaa+LJXYT7tLbvFL4HGHo4
5BkesnDiRvQ94wuGyXVx0m5TJPTHXLaZwh1e8jx5GMrUPBC6uOe/faApAwx4oZoLrbDcbJjSovXJ
bay74/zaSfFzzjpvR3nyZ1hs7KYO2n5n7TGmaG0Mme4q2EXktDBo27TKV6fOWdLnwBqvHdy8xwHo
KWriOwAJB53RERUIMq/rSjnNs2DnTjjW1rm4wCBwaYh05sktqAabBS0gTY/goltMC0EnTbTXNbzb
jETCpCSJxFf6AAm13WD+NZ7dwTo69mTDiIcY2ZnavZCw8jWLJn1henHn2316RTBkHFVrcC6Y4/DB
g5CE1vDJLPzwiPfDwXhj+S8kURH6klhgFdKCjBa3euhcQA1lUk7HvJqrY1HMISt2rw9+jclrbrlF
U5mczczKif/It4YBorbrFwxgXQqdzh6bR5NWGfIZYhuqEAod1Hbfnr7D10l2jDfca1fXL54kCTTL
i2sDS62TvncHShbDvM2PXCd2cGDfnA6efKzNzo8wuVhPbgq3PZCoS7IEuWt1H7RW+qtp932gabp5
BHa00kXRavdjxN3y3hhleSRZjqhxTdTJTQPd+G+537O8T3q543uVhdXslWYfSHCTvZT5qQSscEF9
96mk6h7At0H/QYtDK5DdlTjFj3D0vy22TSKOsqoLv3qKnNYGuquTczOJMwfV4qAC3MoMPLyLruu9
T3FbOGFyN82P9iJ87kYA4owkV+kryt6sA9nPRHAC36jm55bjfZ8M8tIkzXcbiMmNHH2EnEFaoqxf
wrnYh0Yj95gFiP0m6/LaVPRPEhKIex0m31Ub/zQCOwMKGjzPAIGuCC7erNK1LpZGV+zRozu3EEnN
OW2eLSFOlNsAe6HNbG/Fp93IBJyud0enKHkcOnC8RF+yUIsEVif9w7vWHM270smtu84syZolvHff
dQA0gBrw5O3vYIYZ74KXeuH05njdU7qq81cw3T5jBkzDiiPAdko5mcCieRpDpz+xFZabRpeN3A3I
rgDraxFVnkADVDn1uBk1kwAxTHRHapS2AcRnQ52dnDbG0iCnrps5kpQ/5Dx7r2EswqNU1UyIpdp4
tEXRzstwE2DuIkIWU2ZvT+apzSmfsa9uU7fw18/xM473H6b+kU/wHUQJwsYRxbUzTdCyWKu4DbQB
zZJAC3JLrYwFy6QOjZTaiIy7kZ+WRc6udsR9c7JDszblXgFXIf3KRMOmOu9sZ/X3gH6SmYsCDNzQ
oB6gSXh4ime4sYQ3fwoPt/1iGDMOGQ+slRceA/RwZ8cevJOZfGvHYT7fLtxHz4uTfzpGwEoaaMmy
S6tlCeB/DRM9+9ujRq89/Da3cczRNwCTkzQXk6J/FwoCbbAnEVTdIXNEdUxLM12wII6lseU0dkbX
ll3GcR3KUfdPPdgGLGMjSAZ3AtvpJVDA8M1jRmjpnwTi6gG7uZgszWZi6H2YknEKcXbTh0j9iUho
Get4L/PkfXYJWTPAb9f11XqdpHYPo9U+Qf4Yt5rlOtKuxtae0JMaN4Te8zILkCHNkKHGd1i/OjFR
/Q/5ORUdZzzRd1E6/K6ko0++012MZWJWxVF951UkVxd0o2XS/HFVYVxY/XED88OIwZmPRXDIWkq+
2RPToR5UeQ7a8K1d/OwJHfgmcJPfgyO9czPzE2vXyKOxZ3WkJNuYuNfurBXs3SIK3uZGzimrXkMr
CYY4UsUmpZ9tJCsn8LN4PqdSO5RV5R2NpiIy+4rDIa0IBNHktYyGfZlK40Urc+2AbHwjWbnyNPeD
BMuMnsIHE449tCT1MVJLnvKMxrpVskSNfLjzGe7L4ESDRvG/dGaxH0owFKvqfp4KiaiFNthsz2fK
zo0z58ujsE7GpAFrdekh8ZznlpHWFqiLjIg/wuxMdlGfhdGQm7CVHC89VAZzDJd4SkAmJ3NeQ7N9
kIIg/t+z1X9ilOqudwhDLTVsDg1OIG3LAyOFAPph60W2/qQ1R1ogpZPyOIbSX/QT6p1gkV8mTaKq
9GnhyrXlg8U9StufPi65+1RDX52d41KYj1bSEkEb2mRh18F9VpFB0NgpyAyDwGYgiTgrAJaYFnAK
WyURzRDMIVkFzMJsLqMHcW8IUk512Hfq1vstCX3a+2HxJKizKXwQLBrNd4+NYZ/gbSWs8hi78XsV
mhMwvJCUkwqycFUsGJJYl7ZLq6Fd+TsMQsuW/4xhChC8nds2T2MRx3ur/dXRDD96eL8JoiFJyHtO
nBFGkx1/Kc/AQShKuL3wFDj4fRB14kAu5HDtlIzSpE8dlKX+GZePs2eBeEut6sW0oeUnXvw+VdB9
8jGo8fHTJZg6dA0Fy/5B1cxp+so/libIwlp8i5PkPVRi2rZibre1FyS7ec6sXRNmrApUqyk8rrKI
GaYSfdMbYLhwiZTRQt3edcK+J+XlW58KJh6Fes7V8LlocCDhnynjtCAZO9m4+S5o031Win2Q0xTB
R7yYP8gEoIWfoWMuC6AdbTDvl3DMIqPxMExisqeAx4H7GbZri4OJ9G5yim2uwOcaWFbh8my93Dww
EWbHKzXiLGu+WrQo9sjI3jAnlLupK7+5nmp3GSerTeVyaAaztxKLPLnDL/e0GM7HbEIM9bD4gSSq
o5lQbpIahMKs3U2AKBwWC7F+vI0/bj6b0CVlCb3HcQ80p2l5WBe55hIzfGWNn+UXEjFuj6D7MuPO
3mnyXTd9npK6AzWksGgCTdTjoc8BfIFGBGpsL6flzaiapxDFO/DZ/tj1k3mWLZkn7RpGNpI4tx4k
aX4Bd8wyZqR0tRnEaYUEzMpfNCX8ZWp2Au3cbubofRYQveF8oB1GWZPvWFZdqGfSAQCk+ATJ5d1P
+v4tz1L3wUvHhwHby5PdxUd8UkCTtgGDVRUrD5gla0JstPnBNpgnTyaH+MqZx8vE2c72E9JgYYJZ
XnvtiEkK3bc6CH56ZQPMePaPsuj9hxZSRkiffo9tId+b5DtPcPZ2QPvLh2wZL9Ug9EvFyHBT1v0r
tqj4kjp1cHWGlPOVs+LO48MyOOGh9TkotbjUaDkJ6mCb6qjCZrpkEtY7eHY519mGuQGfv8F6K+NJ
Rx3JcHXRgmV3khd3yX4PBhJ6iub6rmr0vTsE02G2hYzMtvqsl3G1GHUdKRTBTyRb9iZphfkNCCQp
35nY2DW5AW2WrUFRkoG7fqw5cBH1S+fFCb8367AjtpMPoRt03craMFxLjpxKP+2G36YZccsEVcXI
aFm6Q5/7hGtgb2Y0az2aSWsewFfrHSfA/pi1xt4aozItsn29QrUDKAJV3YYYj8H9gcnDssC7uNIj
1asLG7rxh09HmsWBvCfU715wBbNyLFCTnFTQEhICi69MG3GwrXKKhMsOzQwJL1ba+pwm2uRY88+x
CEP1rleY0LRy8IQaMP5K8Yt5dE+Uk3wKWIsPIijz7ezhBTE7hf6w7nNM/PN9RbgU7I6Yt4fuZea2
TLi0AyKkOuDrSe7BWJ7pxMPtYXUbHA4/oOI4bTnShswhew69wEez8HlQrnmOE9gTCUhtfMbxtpPV
Xe1OyYF4ijNaHXzQBplvTT0wlmQebqWVvQkTNt04nf29yOz3GP/qNkUcUdq6RWcAyY+Vc80+sXY0
dAviGE7LyKc9hntHInxncYamI4h1rTvG0kjPIgLXbJbMM3Mt02/tAPfG5CjSMLnZmuhSo3Eh3kf6
48xWQ/CkW5PxY5tqIG4YeVS4eO0lTPNLAcuoHtUP5VcrqJ7ZoGNOAayo/M+cAVNtJ/ELAqB5HEgR
cEp4uRrQyq7v5gMhZeVVFbA/A00Etp+RAm8YhfECJz8o8IlkPhNDB+2I5/tqW//2SZJMdAsVowet
hkTF2dQG+k/PtY9ts695lx4MkkUtodi8Uc9A5IWKNvgZ07OJZusURjOTtb4jQSL1YFQ0ac+xsMvy
jWn06CsstGaS8rrziGwhDuqUE43nG5RFic1I3ECntKU3ToHgpxjUK4rPxHciWxXhOaBh/IiI6tVE
lbZpMvu+nODHBT0nuNyGy4iBJvJ+2LqyIvoz1dVhvm7o/J0qO2B3Dc099qk/MsDxnQcrkJJ4uQy0
tcKKx7bRoaQOJyBG4n4ksdShLH1wOxxohtVdbaUUXPgECe3QXkdP3Y0y7veimS8OHtJ7uVjUn4vl
0zkwmBuiJYfUQm6MN2rJoaRL2bzwUsajfPOB+mwDo3xrzaHdp/FEv9zsLkuX2qDlanb70V3uyUOF
ipv3Z8fnW7fdCKIrDBYyaGDm1tlwQhdzTOz+KEJJWJw0rC0NCcXogdo1V0W/8R04GWGC7GpVzW/S
nAnKrAAwWlUTka42A4kwOXQSlBMFg7yiWuij2lkeDa+GK04VBkqoRdjg9/U27JwK1pc1H8bZa4Hx
gfzp854SVMCjKcZv+dbrTPvBb4DbaSALe/hcL1M6Eu84SLG3ITdGs2aS047MTIJqfE6QCr5UoX0p
FK+btPL4HJvhttVD1Bnj94yXb2smLjS2Re3yJLxMOnxzl/yXBaSdc+HA1pv/5+X23I0f8vcPbs8Z
xMKxIwiNQ6cAAN8yjO765nzjhuW++y+E2O3J20X6sFe7Dn4RaYgKmkN8imWnzrkNW9wA3FiyY/D1
3yd9w1Rnksf4k9vD29/scLnCvyMCovJ96u+J1WITF2pmes+/rurlEjdsk//EmN2+c3r7cW4PifGs
TngP2EDAEP+9yHEuseT++0kfV2+UefmnkRPgIfn1zgssMjXNcg8V3T0YZMzc/uzvXzBl7FG2tsG2
WxEyt5/WulGLbw9vl3T9ZX2I6qPMco71IMZhR3NZX/aJ279cKfs3vhpj1RdZ4BJ0V6BxWKDd8zxa
oetXt6emQDT7LnFenCqvWEExwSVF0RAdEjIJjhLcaY2Ys+O4koUJtvvpLe7X7Z8XCXA3iFQgSOvX
zhF0TzSHYwNmzj+9nP/fwvM6t7//9//6+VWxFGZdr7LP/j/NONx7HpLN/7uF50H9xgD9f/gn/+3f
sSzvHw7iThSeZHTbYnVl/HdCt2U7/3A9ZIs+mm703P/p3/H+wSjWc0NBPjcq95Cf4V/+HesfmEsg
FWDqdzABmuH/k38n9FbN+F+drmu6q+rUx15k2gId+//0rBTdsBTTEGaPdYyjFUxzLck78EqshVji
MM0DLGmGbyl8X+b4AbMvVbwFOvvCR03BnDmsgFZVk7XyrwueHyB/ubhqzAG7klke5QJLynpRYlUe
NvhEbzfz7QbQRAHsLY0qKRlsMEJcOHrldFBzG4i8isJRyZNngbulMJoAZnrewdMLEpskZbLGDApN
X1UcBzFeYuF85qURP0piQPa9CL+tkcCbxd2S1+0/euFOJfQIBymRsQTVCQLmvaUDjK4dFsehUJwp
xK8MYzJOU+OC9oswWxjxVEMBjtfFdbHgrXkBt0c38pJn62/ttCYYNN6DGOv24JbufTGaxcVIwXiN
XfcV6/jTTAXgtTJAt9I2xVo0TWcn0FDuRlYMFQ/72prcS7tewhFZqSh/TlWiLjJOqJMcwLzMegIj
p+oA0ijWS0f0wj+/vD2Cyv6qi77gLeM9qBPPOPa+3kDmS8g6BzO9wDTa1AA968mq/vk7sBx5xNk5
m55suGV7++UYaSlmbS0F89RnUdKUrwDvCewzYcTNNlVRE9gbDh/+mgvikqtgP2SO2kEYoChTBI4Y
zJrNxIZ80KW020YTy6g1ekywmbMOCezUrPdOSRx0h5omOWeOvmmJP/bsjZ58dYkXYe/8ArF4lSBO
qhL/YPqjdRLhf770/+Od+PvuNFnhRBi5/wimBWY7x0crxCRqBbqN1Mrnv11QNKkoaFzCfxuGmsNE
ugZk78MgXXX21pvh9ujvRa+xFHZJv8WZXY7yhjzfLrdf6H98CVVantUSgzTE0bFJjRaKMJo4ef7n
Q0jAjxOzXQIU7XdnTRJYVvXv7dHfL28K4MVXzjGoyu3tjW9W3O/t0d/L7cNw+3KZtdxZHM8gX3NH
3m5Gf6lDFJUrfPP25O3TAe/sB/JMEXUrPuz20v29/H2OpqJ5whY/zUt9TtZ7uFwY6P0TCnrjgd7+
pFymGE0DBL/b0eG2Nd0ut/36dp+jDIM53635FS6H2MgenZYFIUdRaK15NP/xdVnQdOifHFoGhD9T
/aCUHvSCAfxnAg393I+Ns8uMQNMg6pezCCz8/Ovl9uXtYoc501sY0vQp3jnYHS0YVZywiiN9LcI6
NGi60CYOjgFO0Z/X9IMSrMDMYF/3F0jn34MG7GID083P4DYGQrzOwVKhN7E5Pt9+KCfqs6yEJMzN
dnvCWl/y20X8+9Hty7AjAwLW4sHyeRPm9R/Y9DMOFQxBNgiw4rV1KtZ+sVdBfzRMI4kM0Sz83lzM
tUcdyinbL47+kVVIvDPs72dn4dQXF9Y2gad8JvV9XHM1BgBGklU7dYkT7pOL8p3XgAKfRhEvpFzf
7bSCDK49Ouh6XdBufzBmeSV/IN6Xp3mSnnVvTfkrjraFO9qEpb0QxiupDmHSR8PY3eeL/tUrw9kK
g16pOV6zhP78utNxOI6/MrI4TotsLYC4PbA3Rj+BmR2TYvhmOvII2kMQNhD+rFrLhbhYPcF2CmkJ
E3ZIQyMr9zXQFhCI/TFZmmU3TBSV3VzetSQpHZhHvWuiLSxdvCckaZ1AfqOXrgLi8doFtMX6UdD6
QaiCTJnBfI9nK44ayBNYtIZ7opWSfZMHBUdHJgKQ86E88duh9mvBxswesFR7hDZZX8t2gTHajNmV
chBJCJ+mpLobIGCbZCRhbjF2Gt7iae7tO0vqlyBFqD65MTUuweRABQc7mgf2NxcZk3QnUM/TcG6D
hqBknXaXsJi/EWMPcz0HMxyk9VchHEEKzPBpmIlzXloqAJoDxOgQMb+V41McGCnD+fEtW2RxaPP5
wciD/pTMOKygKlmbFjYr9oL0QQimoT5DxxM9COptsUkADG/hflL/xyQpuy1NBtshqATTk6FCytJa
jltX03zqhmK1WhGGDKfQxmzy0CRkV7oOPQVB41CrDNaqXvLt6HK4GgSKnzIn+JXBBf1FR4i9EMRz
B1Xxe7YWE4zWTGD3/FAqb3qFy02fSQDzbIQfIZETexOS4eyZI50sezjaeUwHsuU/nbvysYdNtuGN
1zANC+NezxSNIvlK5xIGY2mUOzjeAxmu1Ztuex0Vfm7trcb5aIC77clmQVPBVCX10NzPZXuBmmHu
Fwo+w1DGPSI9pIETKZoDGpcNKij9MuWq27vOMENZCbd+MFh3Qeu25CCgqrI4J/0qPXJZFwa8m0yg
FrfTiUSxQHynBZEOlyY0CZat7VOTjjvTzL6KJCXDE3rAJvWBfqA4sWaorCP7+ZGeJh3wOn3vqrHd
mcvkYxKWzAxqGLuiDCO78Iw7fpgvn3ECmjs6uRaEC2f5smrx6DMCpx18V5S8puDfP/qwew8Yrsc6
vJuaijqZ+5ZmuQKjjJIBJvbRLv0jh0vCkgruTgL0/I0bD1diUty3xY+N/Uz8I/nwxsmr27dizk+D
a5wHtQZPOwwtSlyoNsyY3QSMHRdk+q3xws/SztlOzAR1m+ka90TSDFWTH6jCuCetCunKZJaRC38H
vufwGC62EY0MTjkZTJ/JmpVTlHF+XEq0Ef0Jhtn3icp51xrOu/ZgWPihjcPprc9KWPuG86dQvvtU
q1c1p2CbEh3RvytOCqABnLLaPtcNxlwnj4+dwBoTr/aHNjgqA4q7XYQv/KCPGbKFbWdM8i4n/yub
kxPZHb/zWfxY2gSlnDSvwowD8jag6SWC1ndKBJ7F2XLEmo9lZDAIAjCJs48nwnzK7GIK+acFlIns
wUz3TelBg7SMekPaJEdaWzLF9GlMxQ+5Ecq9NuVdFkOZxijvbXVhXftB34u5oydaF08EWT8rE80O
gpVXh1kpCFbi7dQlRbJF58vHEdLo01QwIyysDtUOhNutCgBSsvQnm3hleUkwPMx1u+9TsWD+ecga
BB+kxyE3cGbr6HXoy4rBAGYrfrruB8VmfFEx7UY3RV1jcteDLUcVCLh3wku9MZ2kZyC1v6XYDUVJ
MWuQcQ+IY6h/pEnGSRyJ0a5MBX8r/J4GwIiHrKN+IB67TafhOLRkCujC32FZxAhkyK96CfGtwIHZ
GvlD6xJfxtj5cVmpjMY29XP3DnY72q+W7cjIfMIPMLJN/8XemS03bmRp+FXmBdCBfbnlvogURbFY
sm8QKrmEfUcCSDz9fMnq7rGrPXbM/VSEaVIVJW6JzHP+8y9QURkfR8FhmBIcQmHdY/9oHqVBZk0S
CpKfqmhZC7y+GrE0wkRbmaXJB4u+anQNskD1BHde2FAyJ5w5myp85AEK4pGEnIWj6pPH48e9KONv
Hg9HaESd1CjJVBP/uKE2xen73w85EsvN2JX3ya4pv4sSVLMonYWunGkfmUuPm1FBLT89rBgr7qPp
gD8UGidOExyf5KtltVADUyLE25FBsSc8csibpGESRymBwR/a2YG0kw762RZV2RfGNV+sSpfEDDE9
bzIqr8bAOQzKzkdkWMqZj5sZW5QfN+nEWHzhUwaBWof4lQHDe8TorMwuIaEjJs2KgVV/yNWN4QyY
4sTJU6sQlVIO71mkSfjFxR6d77B9/LglzzHyCIslEhrhE5ixG83yQI8hsfNy+hW8S7W8EB9hpfCb
zEnT9UtbKPixdvaDfhDG2P7upldVuRkV2DxawclV7c/jplb1cFGX2LS6gQOh2KU5UvV0b+Olvn48
DqA0bbLCe/YdIm2KjI6GeTN3seZHcaeq8sdDoLbiEG5sVdmPWZ8A9Km77F0IV3QKQzFuc0hAZ+jk
GKLbxivUyHtICveOU4RwjkmPTtHQnGa4hDc7Cpep5V+YRrG4K0N7Tr3kN0F+/bYZcXCR8Ho3fo0l
c9in05m41+kcxv33OXfzTe54EtNruKlGS380xyLAdn0gKCIO9V8T2CjMiT6SiDh0Bkj1skiYmjtq
iTBibLaSmSWJKXIXYm+Oh737/qB7NGQu53gMnEvFHxsKy1xk2OdSt43dhgHq+0TL5UF0vWJrWNSv
WlMtC639avRpdINqCsOgxluWblxb2CTIfBmQTR9cM0G/MnxKvKpOvYEPEbZ+ZFSpflHHqGRtOwOX
tIcpeKxc9JmfUX/qldi2qXNk5fnsq2yZboJzCDN9yASJ60SwfePpZAbyZcq7U+1WZ76IYFflyuvW
+G51LdlnzT4tZzKB4hoOLK48JGUzqW8QPW2KzgNaCxgGNHUin1PMpTZEwi6HjEijrpomMiYsHbJl
cxqIOsB4yJHwLTSmJo3ZLIVHoIs+FzDKinYPe38V4rVwxuKI/JpqIrwmIREjxjL01LlEWupj+92R
gAaw2bcEVDdzf+rJa99N0r50iQ8bNx+LRarRyTxi2xwLc2NC6bFmYy1T34NmI+FnV9gDr+s36UEO
d3Lyfcke/q1BjIOdSVbtcA3caENsr3GrTnDcJKaT2LfLGHhvnm9fYjEZezlPC0YPDlGmMbSvbHpv
g+hXrZTWpZcNcgGb8bRXaieQ7nAbCPu3pCcbu7LhIEh6rBdLV1FezgQZOpzx0G3Og1HmRxhH1HM+
Ni49WLkHL3e0Ros4G3YqktDqpSAT67lYRq6XPGN68+RIYZ9TUzsqxfsOpe5Hb1nuWgY5xHc/xa3A
JxOlFPn0kjWwUAYO6ZEbumb55E3mAdYlkyn4tsu5NYx9m79JP6U9qfhecwdKeSxspDJjaK5ixkwr
0iashZ92eKOn9bDFHjFYFA2vBjeqBU7d3babIQzqGewg2eJ4nwGjmoAOO9GkXyuXRnbG0oBgB0iX
L3akXxtQmh2/FuklpDFOebxLtdbbllWGyXGDHDKbsmeTCX+MjeOTryhVEi6xZ3QvmT6NT23pjU+P
e7QoxLdqKc5wbltuczpqQkjTmr4H9vMoA6Y/8OZivE9kfh1gWf5It2OgrK+0CvUwhxHGZhLCbZUI
JdeOFyqRYZNK3OHHgQgisiBNNzjYReO+ZpmIr0Y0Lb6iiYL3Xn3kfq5vM9XjaHiUiOAZfoF+0o3h
S8x04qqXv4ie64son00zFPp5cCvMoUs/W5btN7xv4WqRPM4MVffipVnM+7ErYCUM+EZNkGSeuzxC
nFTHGYYH30Y9ypfEjLf7WGno6jk6aHlDMnXLr8jT6rfReCKN1SVsFBvYokXWkEdtdSYNDSs5ZuWx
8l5lpvvu5Yb1FBANwLy2hRhjQKEtcNmCJ9OJnVNpv4kairGwPUJfS/eetdWwc+z0VZAoezZiR3na
GrfHRtvN3TXC12OvIac8G2lBe49dzuRhC9iXLS7whTzYes5CEPG86n0DR48xOgnHZLDVFZfY0s+c
Rr90odEi7p5esG4yTgks5rgnKEbUaMgdgv3W0gaFaKEVLqC71xvPC76w0eR7Q5p7WuCP2oGjJCMV
Ee96CG5yIof3yOSaderV8AVH82CSNUEkECSqQvc9vtnEYMW8ZUQOUWL2p6QzId9mgbFNM0S5oMYE
0heasdFcRGYB5mgrCDrP0zyKq0JTp52y3v/o3XFLzs2aa6rbIfcn7KVK1BqutlH5zR51BqfNsIvI
LTxMxjdKjHGHQrnaYaGxKNK43M+un6xKQYRgCSF80nBSKJtqF+Te95Sy/YtNdS8aushY09yT4Rzi
usBVoJTvaCGdZUjc58IdJGacHRySnuCRL9mpCBzoVm5+HrLKeaG8HpY4aaSYIxJDoelTtfTN4LND
Wrso3b6n1I2Tpec63hKig78IKwpswTikwVMDSba29OMRAfBk+pu+cO31lEA27EwK2NmlmseyqD40
qCU2Y2ueH6WYjpkfZF6s6kTV3fvcd1dxW2Hl41hfcAg82KRMrRzcj4EaYC41IspWHGVPQ5RET844
kTFBRmhIsd734NZO6FcrRjYn4khUBqW2yoi62qJg/5haGawKidi7N++5a/ZHS7OPQYrUJM7RGBUz
8VFeXqNqSsOb0AWyr/HdHucY+lrD/iRJldOzpHge5nplRIF9ChBvS5j41Jxxu9KNbD54wbHUq/Zk
dOd6IGlgdMNh4/iDfI0sb5t16bgDisIGIiAPjcz7RGUuxeccoywGpTNEWNrXhrjf1iAOTtTFZ6tj
HIcManx32vqaZHWxdjB4giEcIo+YwhtqWAjZhgZj207jU+B5AA4YJQtSgNe6R3QAmmtvmSQBXav5
Sif1Ocz69OR1JEDTMXZwy4gn6E1gE9Pao0FZQ4JLVqgmYfX5KBSsHqBDmLg01thxHoXQUMUhV8en
pvzS6vr0LCwyw+x3ZIriqy1STrY5x6faJxE2y2OyoIL+rPUxSFTpOMcSgxlLt4eXptUlSSB4UKWG
rRINW22F2AT4szOuJQddRBzsUzTEXyVuw4excUj6IUdg4YVVcywYSXaDrSXqnNFPg8g4D+HarmMT
eWQlIOtEjk6ypvJ4KYwRKosN0qUWrNWaMJindenW08kOOm2blfWb3qCorMY0Pnq8+kmD8y3cwlwN
wGbYHYTvxBfUXyQXYjL4bLLKawXP/O1ca9FrGpa7sXNYYyXzDwP7JuiKfrV1iOxLAqxExmK0Vzmt
7bpgnIxFrp7CBG/J8+zgRmTjALUyKIdj3GaFOua1Vdhb5unh6NKB3C5KXN3YLSnmfYs4oCIdQNcd
42YlpLK6UzcufYY1tA+NOCTptXJLeG88KSE9nbmLEyrUrKnOfnSe8tY5thnx0iR2KLPq/MXQElQO
I1+AF/TOaoxUhIbAypdpG3HjUhP7hMAgUhXyE8DEdkSvuhsasztacMI2dkdc4BBPKaMgz9j3bvVh
OhRFxuATL0XYy9kNgCTyxoCoI0GrxohPBIoJWdU+0LE5EJBQ+fRrVUsAWDUPaDdIh4lLrdw+PmiD
MF7UMPKsNTivoAE5ejV1MO3ZwEmEx9HGTht/17vFU5h47YuhkzRR4zKfwJjFO0izCUUv/eqm5+mM
ZTgJQAzzF4M0+1NVkEGCnwW7bAR0gQ0LOSboJuAmkqcwdtmbjaP41ilm6yksimDbyOJbX2TtQpcB
dmKDnoNHlkxOrPIpcSkuQuBVvMjalITravPDT3JiYrnPvBqphM7QCV4HZ3J09PswP7mFvQ405Ou9
Dp2Dd7aFgUlj6ETXEGzzVOp8UuNbojwv/KyvF24I7cv2e/eQe4h5+gopRZp6x8eN30KdD7QWuZRl
F89OXWcbe4Sd7keUkE3BEDsZPe+EnUF54m37ItGe7RQxlyOCfage9V76C8k+7ZGmfgDAZy8YMSgt
IOeccXepzqllXutoao9p0uOiTM+69rIJeqocr6W6QdC1zktxDQY61XJK2+fGvtdeII6QAZoVzYNJ
ogip8XNTEfWep81xVjoMpPUjYkzjQoLe9Iq7DGtdzukqURGzho1gmCxakgW72ttDlPaXiU5WrsPA
coCVuU18ateAvWvZiDAlZm5+njqu36qavtkwCHYmX+qZtMSlVkgiSiKhEr2xP81T8YGE0H5JWYYB
R/LrEGJCnxMqHlXGmZ53P+ue89RAfreHmeI839vKpjUgRWfT1jj8lJ14BiBsjmOUSPBtO8M3lLIR
tsgyl4E4+e2KzCMOA1rTBc4vsPucdl8XbMKwmnryfelYQJwufs8isoZWhRA9wf1osGPuYYIilMlr
6zY65rFuGx86RZQQ+hGSttn0DE+aIHvO5PBMsPNwyIEDu4x0BRvT7n1RlOA0g1wQOY/5APPVzpD2
ggFmQNK7AGQuGPEQBQBdlByVteNWA/tHwHU9uJ9J2n7XIbbj8eB/g6B2GLuhOFc9OUpj2gmyHfEL
cNoZPVcVY3wKKTcGnIagn2toMSeYTDlHPYI5bzMi/gYXwpIw0eotYj5jFZuRuBcQ7B8sNAuH38WM
keRWFgip9HyMj07eX3VfkEZV9bzWiRDq2he3h5ofAJfUB86SPIQAnSQGpsLC23vIB7qm3rvSsfb0
3CwO8g816Yht4YDtGujtONcKje7Rf+kn4KnRIfFL0zT42p1D1SNAlBqj+27B+z6WDQwR3al2Koja
0jlkOtF9Ld3qF11W5IrI8V3g8IysOF0/3ofwGyKxZo80k5IFnEQkzhriS4xZ5Rohs8bY7XkO7+5k
R5tBa2a2QJxP4oDJrcfg6VD19q2GFGaj3rAdzp2xtQsE7eIHmeUx7ftp7vc/P4tCcYsb5DqguYC9
hcKSajWNFQhrBQFYhyq2UVUM8ZLhU4k2X+TsBCnK10G5I5V6scw9xUF4PIZYumRoFe0BD/WDDEhy
RyeLVnmMKd9tezqkfYBGlIB76E3RSyQCBCmE6K4ec3vI10BnYIU7o41X2PBATdCL98LyicchujJo
n9MWqkLE6PgwKqSMLGJvEUZwRjvXGA8RAs5VY4XGIlXxhI+bOE/PYY83JL5MxqGTNm67E4sba5jq
CL+JTtkxX7hYcOR2m7uDQwE9SwI3kF6mOqa5ES0Z+hcrPfCBMVyjro+SK8QjXWefW2IChJ6r5YOF
9GBTBTMnrzkHaLCi4IuRajAGES0vyO75JxMLdiNOSvgIEF3CO3ncwItulZElA+9//0yzMEvIZPXl
pzl0iCBtl9GNwBkdD493/rhX1eX0u4ePv/Bqma5ai0kS7SFVsMpufNzz/33v8TBWH1hlmre5b85x
U1jLop7QJUVDvpYO8eyjuglQdC9yCzXyoEhtjxuH02s/E8XuY6iC7oZ+D20Ud2syYX/cPB7OJsUo
BmTEqxVYVviZPHbRrFMH8GGo1zYrTBM8X9EwsgdJIWN3BlVnaMy0goI3tVr6Plzqulp/M6RF6IIC
TTWdm+yBl1KDdBh/Ofi8YPjTMln+wQN73MsUIywuc2fT9enz40cMEqd97N1/4uj19YC9w5BbaKMU
+U5N2SPXPxSVhB6u1WjR3ebb4AOa4WUOsVsZkv3PzWBVT8I0WliwGawRvGXpqxQizHDQIHQ9zXba
4AIjgmSSKHuB/mn8cIP8f4LY3xHEEA7DqPrfCWLXuPrt+39h0v9e/vYHmtiPf/hPmphn/APZDnit
hQ+g6f/e5pm/8rEuJIrTC7DMwVj3XybP5j/4F1iQqnQFW5lE/54kRoySbtCSGvz4J0PnvzJ4hmvw
R36Y7fOHzgfzSHwkdcv7KSGnaSPRFkEA6Oh15YLk4F9RV7lgkz6mLHpYXdpO70mhJawZjI42IZhc
PNTSfUvyOuMG74yqAOW23ww3ZALHxHTeqPkIq0jQ4ipzLgNOSPZehNnJw1WWmCTAu1NcgIGiOXSS
l6b0zkz/cf8cp+3A1Abzw37RVL5PRul8TSauFARt/WhvgOmxu6pG4obCaBcV+Zm5Tg+AUwGJWXmx
bLJ5xKFBvwt0vEhIKeGEvmw0+6Dc6Jg9dc1CxzWCCL/PvtGPpfYr1ijTAqHzXSPwLygRu4LrLgg/
ZttPMkR5WbIszfQzlUhT/M471/mAT9VkQKLPYeN6vw3SW7UBwrekY0jsdvYusIqTwiAy014xK9o2
rbj1wCCk0aKYKr6jaKaNa9dzHGFasUJzx4jAaRAFjrDVtVePY24RmsMpC6tjBPi88CYN0cDwwoD1
lPT5qSpJdi7JgGRojQoB/Zm8JK131rAWIjdADagvQajfY80hKlpeqJUWHEVtYdxbjdF31sILkluQ
mFPbJ59GDVtGS76Gnbwm1Dgm5BKRRevi0IXd2qv8s2dNmLrg5Z+l74YzH1FH7YKsPI3GcI31cG9G
+yCjK0vExjazk5DzxU7lMQWGCtrsMAbJoU01YirSU4JBo2Mkp9pAnJVtvEFseptSs/KYW49EBmQM
ZAIk+fg4eiTqSCjVmrzos3vq5Vc9xw0lsONPxktQad3qSEAG6bYE2Db2biwjGN5FhF5W7xcQh3Zw
Hw/AHkrDbKySHiClt96yAaaRg2/FuMaq4FLHzq7u40OKDbVhRge9zU7qGzbC8S46Rihz9g3t56cT
ETDRk97Nx1hr873xWdT2fDOabZvpH1IXgLWoRvRpK3Hza6FL5GW2bzLBsT5eg7JlwFdBEnFrTmvC
1jorAH0bL9Ps7oRMkMgw5nXO1eyczZhPsJ6ORmzvcFfF/jH/RL/Yo2NC74zriW5nJ8uZ72pNzo2z
w/IVg7PkEDrTh1+bJ99fk0Z5c0kPGWv7jakUDicGAtPs1BIY+HgOKZTA3WJ60UCRQIcomugTWjye
TOW0jab83dMnwrO7Nfkch9grcewme4j118vLAFkz0ZM3R6SfbdaxSfSbwksPOjQezUZVxXVOw4Mj
E1a5LTyYuVkWyAqmdL4kc3bKxn7TpKxVrX3N6KXSads2w9XOxa3VCkY2bAf+tyme78EsrmAzVTRd
MbG4Exnx3g2/BLI/9ON895r5rr5BocujlmcnOy7e1Qej1qMRjVcvGYHWZ+JbxGow5GIYoRnwlkKU
TegTCfWwdxRsaKyb+QIj4YKoeQuDCEHFPrJafl/LIDs7ZMyyU5+c0NF56yZ8UWZnl9j+N9x45pg9
AUzwVRDRo9Z2lk1H9dryiL1sZLifEMGRzuY2TctTSjj0AuT56DpiNYdc6wLxZNHln5Ntr5PkbRw6
TDqmm4knklpMQdNtsJG4h320Mos7c8StNXhvU42VZabPMK72nRa8RnW3IS0R9/d2UxECSZTfBe+D
S+xMt0J3Vn25Jrfqogl599JxS0onu0yVvPtkaylF21OH4ZHd6h9xWxOWE60GM8JQR3fPljd9BE74
BTkR7r7pJx5YRxR6y4bFrEXJupeHKnLPpAXX2iUcqycLe1R3NDZgHagaswMw65kh4W1u9EuNantS
d52dY81H65ubZi96lR56PHkbMz8VDa994vKQMUuCT9rN9WX7a4ffoSBCNaj7G2SpzYxNZhpOR6xV
mcdmJ2yDNkSeaeRCcmh4GydCbOiIjy6cLvidbfBxuTUAJmhw620YQzf0HJwgMiB2LqvZECUNdH6A
rHhTGzZYyioCMgk42fp0vjNHeO+b5osZ3kUx3egL4kViTx9m/L1LAmb6LmON7KT2BD3wzpTAG3UR
dSbXmGEgghsi/02ImhixkpMmsN8a4ew4E7F+0Pura3PNs1EtsuES9+l7z3PkCOUmmvgYbbkCQ7jU
ivc0GLk+4qc2PqvnKkzv/LjijOlsoNQlbNL+tde0swFfaq3DExsQEi5cooMXMUpPcOpkEdVmepg0
pHSmtHb5xCCbkf1XHzdLGfQMVlLjI43caN8wcff6sMYywJqW5ugeUrbYpwxqFtk5jN9dJHyZ5zK4
77/kySx36dCtAARxUhXZGyS9SwAd5SgrnB6M7leKfRvNH96aWQZpJoQCVXLOkpxeOhO1PMy+fa7f
JvQzB0NR6RLXFj/uPX6G77DcjkW/F577ksSpuZlTzHlxLYRLp+49bjS7/edDeGq87IWOV8oh8Knm
J6JOKekxwEAruhqs/skTtCI6UTdQUfJwCXE9sZZBOzMSUDdoSYxDkdo9nrzOVwNsdZYCwY4SC1f5
1zjBDiDq6Zz8oI72xZAtRT40G6knd8Mz4r1kTOTHCHkCoe+a3t0Yvraey2GFDg7RkbYeRbfgDFhU
2pvffbqtu8kQDEvyX1PZrwADvGYlPX7Sg15Br2G2XAKpCa071oAAP24EzciRF4fZqtedvbidyOZA
Y9iXKPXQ+OZafCkrtLrUX3dsFHPnfXaCXcwpsG5i/500UDIMxeAfklL8mkwMgJHMrLGqx70U5Ei4
E6dxboMceP2qrkfVuBDKjOoQajd8nqhkYc+kceToaRE6YexTI70aCKBt/V1VyzdRK4YUl3nasnlw
CRA1eC2C+Rq1csnFtpYhhQ6gwy+5XvTPYNXgSIGBWafP9jchdGNwzQRcc89OMd7MVt4yuzrnboh7
u7+dneQ9sZmdkzkFZeF3Rf3fJ484lMmB6QVoMnwTNcV/BFwkKcswHZnNCy/7bLI9k1CcQ8db6E/n
FvRJk8eGOmrCb+FvnvknC/HHM0OJ1C2H0TwhFj/ZXwf2KEpXeuUOn5mLtOB/wIrc57gxsL9Q6CQg
eVOOdVbgnlWp9DdP/5N+RD29hXCEHABdZ0Sk//T0YLaTBVez2pk9RTx7DU5uG62pt4F+zYzx6lrJ
e1dhSPiSOMWxtdnVKGzjVP6Nlbrxx0CGxzeASa/puRRtgfr/H23AIwv/HL9j5KG+fGcarg6VSa4d
fU9/ljWFAWidh4k2ANhSGO26zMW1lM26NDh9cgrWgASOEstQ7+tff0SqR/u9xObHRxSQB+h5Bnb4
Pwd24WJLSJfE2TkQtFB6ebRi60XrkmIJ8ZMi1HExtRTfHssbAsgxyeUHldgt6i6Vk77rwfRhxWwA
j/LQd+ZLtDVd7Wudz/eeo8tKYfNJyhBqO6KnEBdPW1WC4ISwzVJnF3MBqCpdx7jDz6drEacHv9Av
M47ZLd/FGPkr7GCWcTxcU9GuDfuNGcOm4fALfVi1QmK2010bOe7y3llmdkgNm3DphpvSbTd61K0b
1IsTTmRaJD+yWcfWwYYmY2EWAm5siCuBnp9NIPj16TuOnyVn2NK0vWHhsWoWOdk44KQcVdWE79Q4
3Bi4ln8T8fBny8NmwuLgpkJax886JzNPgqLCFWYXmx3UCf0igvxQ5N8elfV0N/p2/9dfu/Ef0Zfq
0rANS3XtPiqrnxMycFr26U25MiMX8ClPX9Ni46bWPa3Ga8fBhzI6e5cTm9oMOKeL4Ua7i0qxOFjU
9UTN7I35Ne7KfVmdZmShQSCWk1k+E2jDYtApSPNBXiy8Gskyfe7MY9LDCXBLZd7F0TGWTzP7IWxH
4pCSw+hjLUWW3+DubApQ1RXkrIQgLg6GOR0ZLyzhG90HuipQ7zWAFhYcv7rQ2TVIb/T3W5zTTviS
bZLuG1N1ypRM4ISNM+NkZCvTq3eJNPEpHn1G+AbEeBvxBRYekYlgoCXSu/XDU+jDj6DX/yDKgGz4
4WY29boQ0XOZTffRC29JgtCbFowK3Hozc6rjtlrnjvVLSzta5cm7Klr7etziY3QuiGJvhfwYTMqx
MqFlj69Nu8et1RHRfuAzjpz0lOnFKfbtN5MQzHE44LfwNGnpp2bWOzNyVn4kNrLO30lTP3gozqzL
VFu7WDo7ya499P6bOzD6od2jYjnKtcblCt/g0Sdh/2iKmW03PjTly2RyaPE+tJH6zVVU6woGrMCv
DYMHX/8IfZuUY2CCv15pf4yd+rHz2TBMPAMCiImI74873+zhVGVrVkk4OhGLtHQwa9+MuxfWeFs5
OybKu/Jvdts/2/UdnZLT9+GsOD8n0bSEmXq5LdlsMxqyjsa0+vsj9U8uWc9FJgljxTDR4qgX8bs4
rSRWmmFdL3e2P0AzczpAnHy+tRP0ScZtsAkX0Kua6zxTG/jdejL0Yxdnn6rKboP5mPbuOrGCdeAY
CmnZBZp5xplxM5j2m8dGSP7gAUnbEYfzZZem33yXp2mG7ARpGseAfKE24qyY7iIy70PKVt22WQTY
vlZ5iB2xupMnrhbfvwizd2iKx76HrEQ0uerLPGu+x4F9zmobN2VK8q48Od51JpzBodFRL9KhDmlc
gn4t94YikCWzxgjtSw3CAGdtTqZLZqWnYBQ3spDeomI6+m56KlvrxHBqjef1UbVNfZyc9NnDpbN9
YnkcZ+KmQ6CPDrzAbOmSQPcW01B9NYTXYOVQ4lxE6aWbyafDcaFJepIkOw0Tchgo7TnfpJ9bO4Ur
qKfTWzaaAbEYBsO3omtxL/XedFIhVVOiguI1XksYoulgB7fp1/56cRv6nxQ4LLHA9umKiDX7OUmm
NJF0VLIodwY2lQsyupdVA80z6emb0Da5cMH1Y8WscmnEfEdYJWzHrt7Hk/ZqBsucfM/h3NLmwVA7
CtvFk94/dP3dqZDT0KGr1m0YLl0xXWMteup884ns+F8CJtpYvQLJ6QyWk6/Sz95Tk9/vmXykYyn2
dhJuKoC/EtMFqCj7FCuObODKpxpVRQVqiasIcQhmV23mgTQsgjexM0jC8cNj5y/YzDyrOtk1zyT9
g2Y7FB/T1gBcAL0Lteka+MPVEGIlHFy+q19Vk+qhxWu1aevMPb7pkEUtNTqk2gF/gTpyb2L9QoM3
QbKAbbpV1ViYERZDM4dW4AwxIjLEwW67a4HoQpKYpYogp1OQhfUWpBjK4gaAVnYrqvHuOrxjGE4n
3wpfaiC63v+WOdqV2r1f/fUX/Se7GIWb+mNYAcj2T0DzGDVe3o8DlBWG3Z0KRa49cM0RwjWL3Oqn
i+0ewjr6m/UFJ+g/yzOf8pkT2jBMWN4/bZ+NbUkoyqLc9bFzL+DjqXMOBsiQi/Wo82XkxSkce2Q8
9Co42SEx3rXKrkECvIBwmlwoVucsYGdAhwOyosjOgDVb5DWqFjPcby5Aio1DnqqXfIBSb7oodANZ
1hvGyJuxSQ9qyxiTk9C0bTe4W4hQHkqdRR5QhRXyIwrdc4zXFGFytH34FtX5ySn0u9p3UxZdWgIh
liNaFAfS3bpLixPT/RVTN1ywyh31RNXMH6R7rjDkOmFQ+eQirRz67FRa9OPpfJ1yeSTjFhsVruHI
yt7Ve7Zm/T4b+j2FzdTAe+uyb6QsnKRN28e/zRK8w7x2bbrsvoj3VKHjTfqxZ9l3dK54lokmP/co
25zwDTxQqWL8N4VQRAN2OXHMcWuf0dh9KjjEH6bnksr8t6oJtkMxnRAFM839bHNc3Mfi5NpUHXKe
PyDFWyE7ER4pbrmEeYjWiKtSlXUoxd5nmPiI158jsnnZ/ZgLx42xmHMMFGl30yw/SFjOsY/JYg4S
m3pnMWXvQnpnhVob4HUKbZKIKDVprxUIR+/1od40U9WbmZGmoCUHHbv/NhVXdcInXBvj4JyjUF7U
Yzgn8J3RwuYHUjtOJXDyMLmnmGSLMYaElGRw3HDVwWnL3qndVyFrFf2i3Q/PqFceTawUN1+OH0aV
vs6AM+gYX7WD2nUFILkepic8pLbGnL7bMNCNUtBsxu+2zavSHHZo0NeCEHgZps4mi47kRr4ppK1A
qNNy9ZY6tsM2CHzO8UF1WcevKQG1qmAycnm3c/stjeJ1FZrQm+ePIeaoo5oYCOjSBswAA3DEoN2Y
qJoj75D40UZhbXhlAi82SMZJrc8OdS2PjwXP0EOVkRC28Nfj82T3skEF7LIk0p0GrPbOQd6vwBDh
FI97dfiUdk8H6ZyHjuCM6EPXwPXVglPoa8qhWk/0Dh2qNigqjCCAFzpvuOczE5545iRt2PznYTs0
oM5sxwonJNft+1/vWobl/dn2QfxUoDsum4iuqpjfVSm5tMglsp1i13nyo+z4IOdxb4VfwLkAPJDG
LVQz6oviCRiTGc24yLiQFPasFlYHtYLAAnqAHgEP6tr8io38Y9t+/ALP/NakFLht8klEz0fqa4x0
pjOH92uQBSsdg7lFjlXcE3jQuIZurpm4HFbJckqUk+XAmVMi0iVnB/3FJOTOakh/s4S4FB5NemTq
C92pKZl9soCqhDE3KJI7c5lMbtFuDLN5r9sgxmlTuSgDarQVWGhfgW3qVj0uziVmE0sXceNkVluI
iiDhmAP38h4guByGT721sMriAlf7S0wIbJWmsOD0pdrVXbs/rk02J7XnvELwO+tNu6ja+F1HnOsP
4x0VwnVK7V1fI2A3DgMEZnWG50nPPtxtFDkFv7ej2gIhi5wCVqS6/joveDWs14G5Rp7qF/XbVJkU
mao1JkD8Gfr+umImoFZF5tln9UsC8P4WeFkhAxrjBAb4B9VpwCS8GZkLyVx+yIIXAG5fKGu0wNjs
2poqqBJX/SlpEHIbctwO2cy2VKM86j7zXtwsd7qoC7r3/lX6///c/e/m7o5rco7/73P3y/cSzm4+
vJfJ+x/m7j/+4b/m7vY/3MB0bWKQDa5cisx/27P4+j8cdnoMLl3EEmqQ/vvJOz9yfQAvAkhBvyhl
/mnPYgX/AOMBAjR8qhjQwP9bvLKp/8fu4tlA0HR2wCGYyfzcA+WF1c1FrcvdlNeokjmzwyJ9tRFs
E5OBXMgNNiQXPJe5Pm9M3WUCbXIAFExQO5gnu4Ci6loj4OvScjEzIsc/rSe3JbGZ3bqRYG6swxbJ
h+mp8rqXMQCsLjSGoFPMdMOHjRUTR+SSMwHJFAIq/1kRnpgWV+WIXDIwvpZhlK7CZIbZZpNn4eYZ
ciNLI589xqLr3OROeKm+pe2QoMytiFCCaz6PQfzf7J3XcuvGFm2/CKeQ0XhlpkhKosIOekHtYCPn
jK+/o1uuTVs+x657n2+pCgWCQSQBAt1rzTnmAV0SM+nMhWlW2MQu1Smt6rQXe2JyZfhG+Nm3MkSQ
UlxGsYaojNFNTn3bvSbRE+I/pHg+9p4uwaVgel/JpgWEhNKSFIbfx9bdtxae/2iu0TlW/tkuDeTo
5qStgFbDsODa60n9XT7QO6pdziXtFBOeUAR0OmNcollCWG/QG/MGUYG71vGrHj2z+Y499ndw2fWm
tLRX14MquSRIuunOIt3NBBX+CFmBa168gKqrT0PwGNvtJbUu49SR22ajV4sG2mYFkNPAXaYNnhVx
nOCvrpGi1sfFBIHaEE12P0czwxXfvyvd4RKHnCwZS7YMIs7WYF8szfKAR6BqmJA7bhsktfuGa8Fa
d2sU4pOX7qzW5PIaDKC5se1T5NBJDBqw7Ou24NoLIdZK4s+2iZcmmuZujcUfaXhFngJn7HFNq+DF
XarT0IxEyGOdjoZVKnAswaz7ERjlt2aiV0QFDRuRh6jXNiu+VNQOGsWsddd2lyXLtGNWhg9OSfce
0J55Dwx0NZX2V8+giI+Y7jxVfnXSBrwqVDgOqKsAjYLutEptfgngKK7aKVkTuOif5sWBegqjJ5MJ
A0EfvKIHJjez9LwtAUQ5ESzWaoc0Q2dOiHeZsQl8SE7Dm9S1MaIKczr0WYno2BvhjUY/m6wE9oem
Ns+J2jI8KF2F9ludgkBNp8VcIdqifhVaT53YRaPmHRNU4HAy+3PRhu0KIGa1093MOPMUuPcdx0mQ
8cV5Gup61w4f+yFctuNk9selGmC1Dd4bg970oE8VHO+KCX9bd+F66fQvE5bV9UA0Lb2OmrjP+udY
BDxlap99KOOkQQRvuTaec714XiKDI66ILzYUS7ACHpTJlFgpavQbY2Aa12TP7QK1wwxn2Bltc2wC
jY+aVe2+nN1L+S1eXBrd00S3wHyeYz0/MHu4+houRqMmuQCiaDvn4T6Lgxca/7+J2KdqOzH+tpz5
SEofZeb0eXajept3eruuDEKqIM0vrdetowUoM2nrjC28nTDC5uwIFCyigVpQtJy3yAg58WatK9/y
9zhBCljEBrTcsN9mpve99sp9SV7cg+X7L43RnFt4Ehv6LskGzX536tJXkHznMSB9AHz0qnOX/Jq+
GdPwMx2pfi5T321mFxJDDMZyrDomRPiqV5Sfl9WyLMmXoDacdUhKRrmOSPvd9Zi4ACtIarB9CsQA
WLqDzDSlCL/n2v5uAcS6M+poV0xDvR8R+K8DUt12jum/FK4uCTaxgw8KV7yOVQyiBSVYULxxTYRf
LxkDSzbscEpcGysc7qspygmJ5GRk2N5+XOJDi40vnPfTyvSL18xs/WOZ1/vKP6V9vadbR+WA8wN5
rjSgzENjLpsYseI2F/UXR4xglTKrpmwAIU63PpdZZay6uY93/TBHh5FYtZVjOBgcp/TTEA8BJF8Z
FluAEh/a44zCCpOe035abE50Y/fSOe68TkYRHgxonuslj05DDUHftfKH2bSv3mDuxnKc11UIh7hM
5tcqk2IPrxNPXxYyfVdp0C/bRRxnppirXPK89XTjTWilZktP10K/s5JMPxfgvW3rbhzT5H6ZpdAB
lNIldWN30zk/anm69ntr4895uvFz74fGdBjVbQC4D6cTOTjmtu1oSNQ0i9cIOTUXz57n/LRz40l3
KHch6dTo4xvYLZcZ0Vj8felI6gFu/pmZBNZ2DWjsBhIEyURGs+kCVxyDg9fr30nXq7cdgVfaQvBS
hV4/LIligCF/1DDJrJyEiYbJFDm0fq/d4lPqcMLAT2qsrCZeA0JM6OSiDe4dvV1FfnYJlvTJLGcO
hY66VNBYz5YZXxwbpfxc1/1BK/gdMxDZDxReyWENN1VrJVgQ550zr/XZyskPkFUpQjLKUqYedvfd
EGBZwrAOWGIN7zKCUrwn6uNrHWW0ZNo52gEeSVbMCo6dPiLdo86Ajh61QCae9dLo1rlnLjun06Qh
m9hXvPg7q6KozwSwX0umk4fWAyaAlFLta/TBazcIrw19+MIkPSyqMGcvjOo55GZcvOsoiN8GTIIX
hvPbpE/5KE5fEPGIULfGTBD61n3uFwetZZiMfcaC3oks3u8ETY1x/CEGIuQbsYcA8y2cvVd/9sXK
ok8VOvl0pxM6ltaUZTXI2p0VIrRemAT79qYL0x9I+Y/4o1xCuqFkih9OBJe2bz61Qttj53807PFz
OCzzJqlbsDlnTgqBZFScOjd5CHiDHdFda7tHniQBaK51qUMS8eKMi6w3wADlXLDuCSTk2jZvu4AQ
XEYb+6wKjvFwdJraX4UU/1dibr+D1MxjlPspLDmzEWejqhmOIKvvzSQ85531UA7Dp3SWusBJXMKO
gwtn9IWyQLhPpsImR908hmVJh8OjbsLZbe2V3j422lemOcGKeOKf5lSL3aRZD1UxvC7I1WGNwIPy
cWSNk2eewo74zZC41SjUqBlV7Hdg4QnxsFWWPRVx9FrU9U/Uwbs0LyAlBy6cHhKMMvFio+MhE8Lb
B/q8dSPIXlbE0UcMIpihVcXYqrIAPuUOYoPehbEXJMOdjv0uFPpo0Y0GAFBKypxajJ1DFlcGXzVN
kYvgmXP5bdbZkQjR6a6RUvLbQm1zpdpcbeMAkBh2pscK1JBJWoNaKGRDwxwYI+9u/gXTiJFoZOwY
pNT8OLPjIF2FUuseSNX7MpAb1VdRtIL5DNu/es7T3l4jgtFkJGV314bIuNUilWBPtabucKoRaLr8
IFonGWCBZHz5EsARSWzE3BXH1jbavdou5J1qTS3UI9q+/uHIeIjbJrWmXuP9NW8vZ1QBV8lqTisq
y9+VbKUcnsNY94+uZ0J+0lIikQoH6fwvcYu3zDp2o+DoOTbENwUHEQr+9v4v5HsN+oQ2ItesdSqB
cI0kCDa5B9JNraqNt8WHbeoVP2wLYgqIaK8OH7bfboogJvgzwTpelpzIo0gDXSvRIQoUosAqlTt6
wAflRttzPmXV7G8VHuW2WxOJO830kn2rjLrZBLON0T67Ga79pxx20LZQ23RA6oeWzI/bk9Xahxds
JIrOlSg6SxJjbwv6kuDo5EJti0FobRqPtGr1FtRLpeoYUy/4vkqB9jNsBvqfEpTXS2+JWksVLS/r
cnkx6X8OEr/mY0CFeUbyb+IWHiU6BwibC1c8NNoEPRX9BpIaJLMvJMME2JxaV9994nI2x3BJyl8x
8U10cvcpAopau1FRxu6CMVc/mijfgJFNoAXfVxUPJRPh3qm1lI+FqkuaoNXC8xL2QiV/UTig543A
orsyKt/BPsVPx5IqqVkKpNRNtYbdkHiYIalpH8tVf0hSZqKkHBaee7Cq8quGrupUxqQ5oFI7zGnb
PLIZ6FIFZ924KxpOJSYhji2kamx10xNUaXtu0icRO3unCb5Azs/uPG2MtzVD6V3a1c2uAjtOfOHd
CMfipSgtSpwivxYWKa6w25N9RMdoU/aQVjhfMplzY7Cbixx5mIQS2Q7dvQgI6KoWWXJoF/cHUvvk
MPQwRFLMrsbiWXcOrR8wosQ9x2Qwt42fHI2JUUSYakfR9qSVu216GnvK9MYQ5PemWXKFdIGXwDog
qcSisBl482pywupBh6SBRMQ89dNALp40h1YUPKOwabdJRmW/DqGwu2PxO7/wF5sLPQp65mWaFkco
V/Vsl/fgyMjDjkBhPHYtssDARYFHkxrftwjWdFaaVRQO8b1pMSKEGoM1OSKx+ZCa9LEWgH2MKDj8
cnlWBg3CKWuATUBnldXbxg+PUff6Eh14exzpAF8bIPhrrD4XdR9+dJcOpnzYMmCgQp75GJSQeBaZ
kUOiMCglefN9wbRk7Wcp1/kexhJcFgMj7lK7R/LEaGJx3Pu9v6ldfoHa4D9OOpl/6oXakeNYraGn
ru7SZpmOVNdu9wVYhjaDlo4rta2WU3x9dk/qib189u0lbjeLFvALPe18A+2IS1kaRNlhRthCHhYe
MWRUEk3G6m2RiaTdj+54TDLwVqBwLKJJ5PEvRYRzhnGJKajxvu12h1pTC7fxqek3RVjtSVp+lx2q
O8J0/ma2ic6JhJdTi6qt7LXBOG9Vye9LfS9J5cX7JLBPVayzD23XPmeaIXae3AVqP4Bn4A61X8Oc
4vFarZryuoSY7DOhVNO60akSq8UMtu/OjKJwPTSLIK/TI+ol56M1TmjejUllgruayRkAu8S4/A8C
KdEKf6zdtqHRFChBTT/blKCklMGskJdff1QfOYVo67lxsg2Wa5nH8VFbYBnAdCN5+PLO7pbkLbU2
5HSoM208hJKmarvVvHcG88DEFTo9P40VkxzQVu/kU3VCVHRU9WaakWTfstAjkpb57xOeSwL2rHvF
acUD2h7F8DZLDemIxKmqdHOvwKgQNpodoq7rjbDbJGkInUF+9knin0if8pNtMoUxweUO4T+epFrZ
WUMCbfqbMhaqBf5DO0e4zxVBh6LUnsJkLlHGZahG2aYWbZfCgvT4uhVNVT1P3dE7icxPU9ePRC3B
E8+bKOfY+tOj5Avd/qP6X+rp/3ObaCOuKbdXUGvqebdtt5u3l7m9vdu2pObHGoTUzFov+RTcXlk9
2MtHrmHv7/32nCgT0WExoMrJi6RavD9Ek+1JV5E3KguD3tzj6htCl5xj6DoS1EUyVLztufQyxeen
DFIXco/jR+XhRswtl+l1JMwc833iIokJ1wqWTtJbvLEby0BoJQ8ZdeSq4+S2mDxx3wQxNpglqYhG
uiYWnHdlNIwFl/+RSNjNUuTA4Qpo/it0rQDtoJkw/5fvR70JvRmeR9MtdgLScxhb+cHFOnXngWjc
CFGR0YiB+I6PUNKFu7PyOj5GdpOQUj8GyTGXI9B4xlqSdX685pK96gz4tOo1uIoDqR0Xp9s3RJ1W
WUQ+dweQA47Fu6bo/zcW/qWxgEzPRoDyvxsLn78Rs1iE5Nv/ua3wx9P+aCtQqP8PKgam0Q4SQMex
qer/ifruWa5lCunM++Xl8/9DM8FGRStMF9W3lAr+0VGwnf84tkMzgQ4EvQBoAv83fj5DqmBvuHdb
OPQtaGvgFyTi08Q9+NduJRgLKQzvXYRTDvSeBlcxoMhjF+ojAY348XPLWVNjwijtG+neHfGY63q5
U5O4thI1nBX/kGChu2Cl+f1P3+R/UVHLFs7Hd4f8Q6qIfRvNl/NBAxI6E5b8qLOvLhDkeintS+bT
8OyE5jAJN65cT57AKrgSmSUh5BiS0I7h4SIqlzBMEW9ThtCrAHBOBDTnHCw9uMoZHYmFKfyhD+Id
zIEVfLmBHOjg+7+8/b8K1tSX6/sWOhAhXHTIkuj/51ZwA310BBVkXxd/qr42S5kQf5LUZLYQF1Qt
NhhdI/IfI33VW+PXOdS7x84wTzlzkLMV2fHZRC9Qd6K490oZhJJuO9EZr77sz5aa2FD4ynexicJx
GNon0wN1guh7VdIS2liV7p1zLbv+y2eSX/lfDxjP5IqtC1/w2YyPn8kE5VL4SWZdOdCLPWZPjwGC
F+70MTz24JNxphvOOeX42FWpEJi5au3OMSI0lnZAw1/UpAXM9cnLrR2wMuPeFi+mFHmaSWo/uRkl
ixAr5eSH3b8o45W+9m9vnd+OzS+KX5X14WgqqiLoMeubV4MwD93VkieykMacDnOWAy+GRxGdSEHF
pYMEjmCc6a0i+kyMO8fRhkMimQ2co+P9FC7TzupLzK0pw0msJ+uaj3DSEvOiDTigZq+FgNYU0YPQ
rG1XjjqRWz7EBK+ljBoT0ROUXgZiiugu144WfIc0QSyjnbZdbvrbOobGkY5w+mBXUtEakdN71oMT
lrTJ7TI8LMESXasggHNMCaaH9nes5/A+JrLyohZpsvEGN987dOLXDI0vUODjoxNrONyAAdgBepcx
LOc3n475Sozx50Er+0ui2dmWUwUuJD2Q0DzyiPFFDg9qDarsY5p05CdaWvtkMb2hPR8cS8OHkEHi
2Eila3RTWkSEezewa7eaYXekFoO9mlq92Yxa9XN2J/+Yx+0Xs4CWtUzCvkZGhUgfAtL/w6HqWh6R
Gqi8EXR9EHIJklT6yYvMq2b258HrBWWsptkHLYP3PrOPiGeR5NriWM7taxQDj0olMZyRAR0Yk5Cv
qGQw7hPIybzinPXGFeJRmFJ8t3zaKEvDXMcp/M//8rbl2/p4mNJhRiktpIvb/3DWcDXdSyYyy6+L
Q+1Rd6Mnao6IvKG3mW4udjXuYnY8ZCDhiQK3IfBWLX1ufZwBzCddPcb3WTbo5oholCw+TbbCrLpY
NnPUx/t/frtKh/fh7ULRsoRH9ginhY/n6MH3wb2lk3HNaYI+6jMhIHP6Fo/ZOerLHgY2E7CkEHew
XM/GUqRnI0xeYwDk/6Kvt/6qQZZnW4/2u46fQufd/E1eH8ykL+k6e6kvhuc6Nexz8xlFu3suSZaL
dA16y/A1RUr5LM2kSD/I0xlN80F9lRRxdvE8ZvdN0dkbhppraOCy4FrVBSFOLVD6ONHO7BzURAVU
yin3jmY8PA3SU1RAsx0Dg957YLTrxoMSrYHWRPmUfUlSMGn//J0rc8LH7xwTPkMKhL7W385kpq2V
fq0H+pUe9Q+7HxMpJzdXS2N5myxxnuY2/Z0e4VXTauI4gyl7w+p2MWaoD2ZsLQhFu35PegGEMIrC
ZpfTsF4QkUIa1MD/FOHqn9+w+/cLOV4XgAHqz/ubPtyoEj3WrMG8Ni0RT2Yey+6qsV+8/kc1E2Io
6Pqs6oz6OLVtFIsemaF5k2BTJfajT51Hg4TgrV1OPyDVUTuP0nTjiPLNhlO55gI8cgq10mNkJg/j
gqvBdAfrKOzPEN7FgaCV5i4t6RwX/IdD31qo1Vx7k1ctkA7gYdj7vfzck7991smm9Yld8MzpKdVN
ce7Swd+KpKETPRGGlw67YhEDTkrq+9ogHpJpQQpamI90gJ3fNWqpRVwZV6336Gj1BFQnxrPhh9Zr
PmkNZvGSkMiWsNICOWNA8uUdYL4tgnZBcpo17P75e7flueLDgeIhIuFrsB3L54Ty1xFIkoHYEbNv
XH0fexAzn+FpJmf4tHiAnV3NhQ7nD+OafLvsPM9Lv4rGGbgsxdZBy0HS6Xaw61u8kcLY2wVs/N7q
1g4N6XWihwOFaJRggmi3KnwlA2IdWMLfVXUPSNHqwZR1jA2L2X4OC3QpQ5I80JZzX4QgGqAwT4vV
4zovEZLVczBezNTeLWN6IAwhex5qSHJ+B8Ih6jFOch0E4uRhDXFS/2iWTf8vR6jxV1OWOnt4xDEJ
W7f5vpyPvjWNnvzgBrZxnaris10DWSPJ5gu5h+WpJaV7I1xtpsHf1ERD5vnJmTEr9gCrYfRB5Amy
dmVVM+JZsqb/eR+6H0eRLo1JygsMJA1HF8bHd5Z3IVHC6Ywap7IgApHm/eg75Az46SsJiuLceBr+
FRIstSomcsfNin2AkH0l3ApslDx8KwsetTM3DuwszbrAuShXcKb0M1H1cChLbU21Otsj19B2+Pbj
Xdou6abro5lU2kPY2zpu+s+jy3VRGxeUs5VrH1Kv+6YVGdrMgPDDBeVM5pATahch9kK0ODKbNkKW
vLKJx3NaefBbiHP1oaJDEaMoChAJEnMcIdDDcFHYqQO7z8eURBjJZiSbT7H0QIEk6dyfCbWlPmpv
GHuUjNXNT2kOT2QQFuCkqsp3fjg2a/wV4boNTYowpb1srbgM0TcT6vvPu8QEO//hh8V0SecHhRLL
Ron1Nx3WIjD318QDXCktlve5RkHS1jJSnAu4taV2dpz6ZxxM6POXWRy7JL7zrSJ66RatOULwoi3q
fRcTvGoHHDKwTW9Z8EfRL2ToffS8RkTrsZs7POloTxL3OwmAzG2SIQCUPOr3ZUsvvwPArxtfu642
ntJgeiU+XieK5DGBsKYPGv3irNP3UdL8iHt3n9PPpQfpONHTOJjuc95pQE6oS5uJCUUNFOoQYwKW
/GBLkoTBuO9syRYOJGW4l7xhrjgIriSDeMqgJGQZUihGSQNB6ehO14mg5lEpbrcgN0dvKn2TT7aJ
9Mwbz1S/p/P7mtlfJ4lDllzkUBKSiXTf6inMZAd4MhJ2VCWSp+wBVq5CsLCtZC1XkrocpuaTT7bQ
dV5bLrIbSWfuwDQbI7zmhIYQgczldpEs52bBcZhLvnME6DmTxOcwwkdTJ1CgvQQeNC8LwFMxoiUt
mgO9XqWSIK1LlvQkqdI1dOkGynSveNOSPO2CoB5qbT77lQGVut22YKkODdofolhoNxioSu5nGegy
Bb67tQBcL5J0XTQRn9Ox7ye7P2sO7yZbY3RrHiyMTWBb4WUPFipTmiIFaF9o2hN1U6wcv2EzyU76
2N5LbdreBSe9weRG+IHWX+2Ro4fdm+2r3PtpJFqwb6JZuyxjTfSpPtwng289Dl0CDWH5Vogi2qF3
d69gd9GaOMYR2PKjLZsqCfyQuBzxQubxpjE4IBJCQ7WqLQ91Cn/eATluS/b4JCnkjeSRN4DJS0ko
Z7fFa03QX5X0cktyzLM2vY8l2TxBzU/Oeladstl9rPipHFB4dZcKVBzBWX4RnUXZ/yaMUlBLaJNL
ZpD8YkoFHunz7X0g8epZ42+WvG+OwhD5CWvVlnIGSr6A661f+zM6I/wAQdVe+hjKIXK26eq1rhTe
a3CI+Fhu3M0PQmF0RQTWL46KXemUlGrHXDLi6fQMAbOwcDkS0Jfej9nvZcYPbAJeeTD0GgBDdwkY
cpVhO11mC9pF79hw6U34TMRGU5pFg0QGquWiHhj6/dj4k9wE4n4J2wdixWFGYCzZYjHLTkivaIc7
drWJcCxNQp8+2TzrrOl6QWlAE58njc8/LIeqhd+dLrb+mHWd/gjEeHxMSMHNidbqpExRIv57Ce7P
JcKfHmYI2De460rbOeeS8x+k8dbxlkPcTe6DAWxgn5U4pwJHQ/MklmrteuSLm43/Y0bgmQ3W20So
0J6g5mAkYZsEBm9p6T9M0IOtJeRcSyaBJ8MJfLnwKh2bnKAoxNzOOwVUk/fDlP1ELhY+ojHtjpqJ
5JOOFLwU+wVR0qVpgvASuxRfgZAOWMuaTwQXm89uaJ4ibV7uY32PrtZdDZZJ25rD9nu8LD/nQPPg
9ubwMVDHnxckJgzGgAMazXSqnNcIpeJdijxzndsGSMnFe1RjmTCJH1qA1PeB19xjAonI/EIzFKbY
vyllML4b0HFwInC3UTuUBMt4SECJB4Tq/1bT88/qKXq2iZALHJwtg7V8cRCS7qDI0w6Fab2pB698
Ge0Hir8rTl/GA+epaNNX9BJJzaEm0gY4tYaN5eb5uiMgkg7h1KCf1H6LOsM69k3waIFYX7V+b7/i
S3rVsIVsJ0HY+RwDBX/PyPvTKrP35g6BmEn7RqXIDXFf3zEtogsmBRFmC21CznNJskj8B87Ky07V
o2EZL/r2xvRz9MhF+tASlyHL57Xs5agFhrmL6bUeehK+1r52CN/4tSByTI8r5+iphA4UP1CfSO0g
lpburwzycL2gw4JIZkUsF6ohEiAO01xzONRkgaj01WgkHsSEvpqEBIbAvv72vpkskciVooZf2XwK
DtnHJFDjQk02ilWY007ymNIf4ht9TyH4bly+jnwTNx+bnZtRlQ9k+IkpY1BG8lBCclEaGZAiZFSK
T2ozuB4kENkMMtSKIn9jDZLeW/BjWZpBX1Ukr5gRJ+pchrFo410hw1lujD4F6vtwc5HgykWraeP7
bbIdVQAMSTB4dQoGBwTGqMUi1QW3m42MkxnIlcF2DaFGLrgWV3fqploLR5lJo24nCK8bYpnXllc8
NJPxnGSIirWOS7KXeSidONlvTCC1TWT6m95Nlz2t1xekhpBkwr7dDOn8qMekhmuCqLu61Lae8Zte
uZdxTJD5YHRhTjtgmhUIyomxqNc2OoTNZLv6tqtH4upGyM5jAlzDf+lIVd2F6Ee2mklgpd/ulzF2
kPVBfumH1N0EI+B7F3xKVAXkotNpbefSJiEkxtRb53xR1Cvuxkb/XfO1b76Zkuzn8fOMmOFiAD42
qBSbLjxMbWpvQsI+PYY4IIfnAjhpdBQ11/7MRrUaF99I5d7hH4S9vrQ5wwiEl8gmzuaE94u5erY2
Mu3ZdWJEKEFHOTOsHDK9PGjBFthoWxwK2eVFwkvfKpadNQQJNIDJJvLDpt2rTYlsW6nHqTW17fbY
9+f+z7tvr+BEFAe7QSOQ7cP/JDKTBt3t31S1Tu75DBJAvS/1cIiVPMash4zwXw+MqcxkvL04np1y
G0T1b01b4VdWd5ScnkighIcXjAtzPfUK6p7b89Rrq5tpSMc39YifCGdt4zRJL5FfuyThF1KSFLWa
CSVcibL7mSTIMSdyVBinLRvTJ4cQ/2jc36nFYprNuk90i2yajhP+TJg7otA1PBlCAwCbrBGUM70k
juGku6nYpP7AjANNurauzB/QWtHf6ZFzVwy1c5eODkaGAjPWDnj78ygEv2R1t1r0zIPo1/npGqyA
vfYLK7aBMfNsroLO3ZwkpwYd0l49Tm1SC3UTIRseNYfgLPkiaruTiT/WUM5TNdATnwQeXkg9gZE8
wTnMlmGXzuLgoOPEntUdVfyk03DxRG8mtScLKQQ5TuPkSzgGz07uiK3SEAWh0/0hYCpyjXS/thJ0
JtV9ajG6Om1IJToqKwZhfW35m5umTGm6bjeVxOxd+HXb+EGGdpObqUffbqq1KWyhhraCs8+oS++m
h99+bSrhg22JRY7ZX8KOHEpTCUf8fEJr8GtRvGtAft1Wsqbb3R9uqjs6JYf69YxwjgTKkF+3/9tT
GA7ADYEbT+4LtY73R+dK4KCeuFgTSpTbM9s47fYOlxzi/DjLmwFUEymMUA++Pez2TzWloPj1Hv7b
41Q37PbcP31wdc+Hp4x+DdHJuvhW9dhQPu1QEcuXn3oKnNW7+ou04bZ7RjZL/FSe5vlBfTNVit3y
sOjeqkVDfVD77LZH1U1fSRHzMkOQ+L6uNt8eqtbU7o1L3AgUWaR2cRiI6F0XXr5IC8hh0E3G/ePi
V1syqTY1UHslYWvm0SFUTh4B+CGS9ovStPnq1OE2zI6MGmEo0ZQrZKD5UQkmlVZSLRrM9LTKZUtb
LQICBddaGznIR91q6xFkbquXlifZSFJvHdMIqUsEgHtyIB4aWlNdkDAoFUtqvzQMfHdmXb5UzOqO
gRIAyB28SLpYt1Vf4IevX2370y6q1GGq9t6fVoO04rCJ+/5N9OEPT4vpYjlxCZgMu+7Si2qFl6q4
Ihg+TYFGEtfiTE9lmgKEqJhx6WIntFbsYnQ5ezcIpMSSHqadjunWgyC2xTDf7gcfJXTJUJLYzaUh
SMG6TLVZf3YeEa5bZ1FcA8MJj6k/H0M99NZLSYZfHxnfF6PFSlXqLw5h0Uezu+9TvTn5uX0lIMI8
UGj5HsNlceZ720uzrc0pmGseXaIW4TSZKO4l7qOXpdE8hgj2S4LjfO/W4jtyTPz9WCRX8ThEW41M
UZyj/lsN7+u+7Ed8AbYVHEnfOCk+devqb2CWXBgaRBYQjPPVSXG4zCMEMEktL8OuekiXetf0Be4m
PZh2xciEXrNnLCfTW6EN5SlOqEDpOpMnOkwmYwPf3TUtmYSA4oh/tgg09I3px0IDGDC75u+DsA0f
ddKVvE1LAtc1CedPsOC941x4P6HYzTu97f1D4IzgUXX/qS7C+MlrFwwUQ/I65DZBALnIMGdW4caa
S7FN8tH5RsKDhgJ9CfctyPqRH8NDiEBoDUlzAKdYEq6kf3ZmoohA5fnrOJ/CDV87XDIBYbMpfmiF
XlyGakq4NCYH6qCPnJDqk7240TGLs3sEKMMxc9Or7ev5C14gi2GR/X0yZ/1Tkx1QYZXALT1vB467
3Ahz3vcu/MsOz8UxQPOMl4VLYVL7dy0M7jX74we6xPvBrxwoElwHgyndSfZsXlKnBHODe6MtjLVT
o1e7y+kDnfNeFJ9EylzMepnaRnzLwhgqj9mbB2IUMlw8a/Aa/Tl1OSk4Rls/mmAwMekZ+6w1/DOY
XezJ2nQ3a8GyrcvhYZj7+gDFBhBs1BycHq+V5/RXs5sooVgzPcpcpAjPydnxsoSJHqI/TYAgtQOc
bwlNzKQICR7N9n137Xo80f1gC1Kgqk/hQFAHsVZHUuqyXT9TQ8ScLDZNQIoQiTVExY3aW3/IUvs6
T6l/zqIcilAeDafY+A4jf1wDhne4uobzyl46XBZu7Rwtl+SrxwGiiim0OzOu7n2K2NugFO3P3A/j
+8Q3PtG/YQTLDH1n4L/n113eTzUHFjl6aytvipPReM9RZZnn/NtCy/lT5383q/lpjovgasT2m1Xb
4IamwEGlNF9o4eX3jpdwEvOxVTQleLyZPKFmapxns04vmdkk51affhQNNaqwj9zLrOUjQcf0kXyd
qHaa6y9Cy2BQJMTCEO1xKNry02iJ6sj89IgoAq23BdvcJr3Xw39Q0Tdxy6I5DcZCaKyZ8O74gvFu
2tohm5fXpMqalxQfVEACamrtQjdsr7gU1k3pcnp1MkrFdEUNYhH2fWbCIwVx0cS2vqdpM60ZbIYr
GCn6WSArhYtB/4DE7PDkk1+PEB3zEtfVJiWsxUJ6cuoW//M0mNnZbpcFaxsJYfpCjXDWl2xjBbZ1
Yhw1rYvcTA5GbeEKx1UFxwBFXfJlHnnnzPYhVjXdF60cib4asuCiecVvKO2/RBWpDX1S7Cwz4OjW
++pUT33/hPTgGeoN9QRuboKlsui2aB29+O8+eSr3RSXu+yjF9eRpX6Us+r6r8AfMkblGsIs1PFtw
6ufih6mXL/7UvnThLHbYnA6ls1ySvPpSas296zQT9Gt6rf70Ve9SY1Mipdkm+DI2sv1oWERTHEfY
+t+ML2ZQyEg3fEjNsfJ64yWe32LPwgo/2G+j2YP2TYanDmyqkyYNTl/6Jk5JNTePNgNz2ZeWDjUU
2rk55jOq6FrfApNwyWErludxoMJoFewAy233HrPWzE20V3B9B887m1livkSWgGM748KrzZ6MT5+k
NU0jH0sM+mkOdUKKm93gzJ8Xu263Vdh2985AZGkJhmPre8/6aDfnsMCniCsYOu9AyEfADHDWPJwq
1KMI5SWYghyYQs8IFOw3dtdXzyaum11kVUQ+jjlScqM/58t3XGPNVVCu680R5wUdypHuwUT03Rer
BVhsZWdcT9GzDyN8b0RJffd/2DuPHcmRNss+EX8YNbl1utN1eOjIiA0RqSiMwqjF0/ehV6GBbmAw
mP1sHJGZVaGcNH7i3nPrtlFQDMbkTTOj4ckVDMIW2Cbz4vRPw/wLpkTzU2udeqvqhSAxyUXLNLKk
jQbk67rTHGBFQEKqpHqaO55pXt6Sy3TflORME/rlaeigiN7/JjLj5mxO5R+Z+fnBwQNVzJWzF1N5
8SxbOyykCCDLS5NtG3HDKAJNUsXXsbJBXeNs6sPRHrkvelxaeiazt7kD9EyMWjB7RXYjHg4MzFKw
8fAbXqbyNhU2lJAUvxbXBJpyJOItDwbXUdjOuvk3isiHudJ1/IHpNw4W9xiX67FdMIuecU5vGopK
Sq/GD/NuYnQ/I3roO2KUteLRdbr9ycR4eJw8zd0JaBg8ei3tJZfYlCzrL5DN8V0BBZbCSRGK5Okz
CX7Vpk3jPRSU5THx5beZzNW1HfDVkqQsTt2T5rIEdGorzDjo96xdaOVxMtZzSZSTVfAMYypqOMeB
OMU3Ritcvhrk9Aa3SmXG1slznLVWGr8Zzot9jo4ZLuPog97xEQ9hpPPhmD0041OsPvmSSIP5LYTk
iP9InIbYRpGoQGqQZJn5z0FkMTKN+M0EqnTfugosjNDsZls0kQulTn7EOUJNzzHWBGrwf40zM5oT
7HYVOKyNaAF0Uqn+sKz8bRgtilVGrH5UYyJNR4d6YHqVdmkgLrNkOI7xbWqYfmYO30SGCTtAHHoY
zdnbMxZmuIIjQzjfLO/0B+H2e36RZkGck1m2OjCZ+E/csJmr2DM9Tau/se6Si4vIPR4c4onzF0DJ
SNhTb9i2Osc/JQxXxbzcyNoC10evPHZue1t0G+5xPL2ndM1MkJf0lUS9axxHNu63edkvsx94EWii
zP+d1lO+FwO3a4eAaJeBgNUkVB7Q3rustdwPYf2lqssPPjmY25Jc1+PUqz8sc57t3hC/TS1lkOw7
Hzy91E7i8NYtdFUqd9+SpVi+cfJj3cwWAojNmppxkN7Zkk6zUUat7bF144OzR//YxoQAmuJd1OVP
V6mdn7bjKUp1kt+tRWPMRgb5Eif+RTnFTXdc6nrUI7s073HISjoNdNL9hVa896ULQnOtvKL80Edk
3Ejde1rqsjl067hELClbNrD1YZ6T6jNOpPjFVs9YGNRKUowIIDKJdFlmzqcf519eAt/Azp36MurD
dhyn+Cy6OdlgABaHTsKSGWPz0SsL79Eux32Ey5ldaHpmJXhglM1cxVo+axCT55rDoGUds9UhLwIJ
0BmMwP891b35nKGZCXLbgXmttVTLjsyPLKv4vycWdjnFfpKjyhe+cUGUwLzYmogheVMufMhOdPmu
cwVCJN97VJM/n6QhPqciX+NKeKC4LFWxJ18oFTq+AxiG0MR+17Z+m+YQ6xpnNTavcy39R1SgN0Nn
2EJE2FEuLnHrRUsUiu0+1ln1qXR5Tnul7YVuwCwjEJ4sFKfftyPfDmVVhiaiG46JXjxnszaQZNmT
gah5fyl4zDM6d4iUvrUcoRYf8SsNN3AaxwbEyr4fgHu53vTttCxgLK1P32whb4WFPn+KKJscuN1p
U8udhJXgrb6eGU0ZmCTIignBDJ78stXs/sFG/m1Vn+nKh3Eycct78xPfq39zffWBc0o/dYZV7AzV
YvYsQWTWmW0fNB0nkhwVOa1I/ZJShylV0wHzYEFuORQPaLFOyfo5C5sYsDX/3ddfh1wdTC0q2LQt
HhwZm9WX8J4l528+9/Y5r7oGKBfaOcSFxV6owdjr1uTtUNv+ZTb+nJCWmeiVy9vXQtpWznxYYv2z
GqMr5VF78kyHrNp4eRApagOA7IO8uHHxWVuj/mgkvtroda0InaxIDuOd2OC8jHYeFsrI7DeYeM19
NHePc+f1R2lHp8p6IdDTAp8Fr3WK9QpG2fCUZ84Gg1p69SOQPQrVVJjr6hT7OuAJj5ibuzwTSwPM
CC3JyVlHJJsYLUsOeKDTZKtNlQwKphjFuNSmh5+Dyf6mJ4rzLi8pyI/yhCCsY25/6V4VwLJySN4Z
D8Jrl2PvAF7gt7CK4peSz5xu79c4MtmtjAt1HNPxLzLEfaKTOc3yhW0/y5rNZLCuTidqSmGdsWP9
qeNuAYuwCIoj6GcO6lEnwu+Ngf498bQLW5rqIZ6+YGFDf2AI+YggOtvGNcqI+4tE7Hqti/ljlG5/
oPIrLkthg4eAls8+vwhwDljHnJypxJqLA+3NK7GJFBY/4BAglfT1GOuVwnWNbmQ3jvQg97VTZQzQ
zyPzmkX1+7+jgVwzj/jFzhV/OckL/90QzshNFxsmSUk/gqfVKLaSh81B+t5vNv4HDoP+XLfyqZZS
xzLiWMTSz+fZdHnDha0RDzkuQVQbzlafYPGN8x/66/ZAjNhPg+D3baaVuP6TSt/QE51zwF8s+Dys
KYmPIFf8rhYFo2IpNWAFdnvu+wSsoa8O5INKNmJay3C3x2FodKh0rR57pMVcqGIGbzW5H0Bhw5fi
F/WREbBxrDv+mKgJbns1i5Pm+ilPNwIb2rIaSKoCUkZHjFOYmytgbENMXQW8ey6WRycvtO0qtOkb
MpXKFLuR7k+IkXYl6qtdO/QHFhHmh139FkA+3bkaLx3d2JE6/INrpj23sDmYajxJ6T9oiilNJ0QR
9omYHmeIcPhAnIDLFKJ9bFlPtq+dmS9sWisrr3lnhmVcmAcHlhpntJeEiyJeEpBMERhMXk9GpgGj
zVvqeWRdYVwSeNda6UfLTPFqN2WE1xAaFrOtdJcnrr9PZhyG6DDHveZSZypUv2c+2WzBvADBMh+c
1kHt1gCa0NYBSd61vwkRj65EyT4a8XAjP9p/nzrIpnkpdPJgU0KsFDBCEP0XgTDwVFo6JWmOrchH
KLgzyUUGR9sTnybrhwKO876TZhZoM6msmplN22reOHiLn605+1ON7FjjltQBGdn9xS+kf8AKmQdl
p//VWmFe3bbYLX1T38YRD6GTpqeFqzSYGq8HJMv6XK7L7STK9QcNY2FbJRd4ZxnLFVFgQhPTqXL9
8TFZspPDfEZLxhssnjeltKsDOSeEctRte18cEXfM1y7z8bcUcX914/xG4o2AZE1DEtd29lAs/cfS
J6E7SOP3OLhAWnxjDdEw3kaORL9z0teh6Vj8Du5D3Rr1l18MYWPlvwyDqHOzNl5qW0sPMkJFYfh4
aguzL556h4oEs2wYaSraVT6u5Nkj0g3xySPyS/MYNdwNuUp2FGMt2YdOtnOZPZAJ70NjCOmh0dr2
acPKszUQ0LkDWTDA58vK2LmREx0aFQHf5ExD8V0uXJEz3fpalGR4TE+xokcg8p5Nu2oOdYL4ckkR
OyoYsaY98xOy5mdhAHdvyvBidJhIp6QNjcjbWkYf7bNe79lgYGEAfZGyvxPfPhWUXTf8jqX6MYBF
PBFVnT3rJssQtfMsAPp3S4Ln0bwImEvcr3G5HeL4pwXBlzXjc8xx8ZBoUFxmI7CJgjt4ckLKk/hg
dQYEl21fcu4va9IGrV7AHkULhzw9xVkrA7ccs4s337QZvCxwCuAieDr3XvumZWS+Si/VjqzgTdRM
K68lInrNq9jZt4XlnmQ3U6bJ3iAzNNVZOFkhd3SJUJIbtWGXF2k3o5xYXTXWLs5EfxbS29jEMnn5
Y9xNyVGtx+w4W1bQuYnaV0P9InPXQwR+NVnhH9B5Fyx8rfCf+ZponzOfirpR/nybF9qFRgMxCfXu
Y1YN4DYDqp4FLOdmjo88jdKL1ro/7iOY3AWsakPROMhPs8p1drgIgqqg43ZbrIkl4iC2bSz7vdb8
SRub9PN0tB7LYfhtF87Zz6Nxh7kTpX4+2oE72S92W2rkpNjIJmoSIJ3Kfxp8fT5K1ay2xwlYi1R/
+bGfzDp9K8oYMg8j08C0oS+UyqY4GpiijKuEI4nEV6dnGUxrKZDddsW2MCeunaR0bkYvcJZZ4bRm
kipE3Fs4f0sIzKQ+GG7F+M+lsjZNlT8bev7mDemzP8XWMY7TaUdOKSJPMRSh8CsrrAr7YWrdHj5B
UIoHq4rmk63MPz0Si4te2CDBM2iOxEbuUtFwufnOGGQFkJFY8oRLqVS2S+oSXtHrMsCrQ4ExoHFs
lX1N5FCcMxndxlKEnlvZ36O6GkviXcyCOVKR4T4BvvJbaoSZFKLnemqW+oirDwtlX/25i+GjyftZ
Kqf92DCryjaJ7UV7wQ+5S7jhb86Ik9V4s6dp/LsA6Z7pmBDHwYga9J8UXOmtWwzmfs2UX02vehyc
lGFjlZthViFPxYEuAqbNOGr75lqN3oUomfKZua0R6Kmz+vySty6r0z3rZtQDqe1dEBx9WkrhfY3x
SPSule6aPDJI/MqJT6vb/kTWKauPxrk4kRPMokCTlJEZOfSCzbbPbt+Pk9eZlQRSXfQhZaUHWe3Y
W1TF/aEV+mXJlXWNkEVDWRmt+WXOE3W0kyYOGSvZwX30mMX1Ar7i0YC8VIM3JYW3y37UNMOXzNHe
h4j9i4fm8xxLdWvTVbzoa1vDZOlZjnp8Gv1nBSTgfH/JNYtrri2eczcyH6S0/gB4zBAOo57bjFr5
PWcPVMnVpZTO9CFTQtqjZFfqCfaGUvqvyvJfcm4EIsz8ndP6610tGcZNOSMumXQ3lHDtzVDenqiy
nDN+JzzGrhomG9fP/9b+IHauWniQtepqygLwLGCW47wAokqqpDsRGYOZQ7vU4ELe0imTT81Po633
ZVrJN57O+qWcYUA09d7SjOxFoKzfFfrMyka35quvNwHQ0XY/tTmJ6m2z7O+zBb15pkXRDmJU6X6B
kFAn7D+E16QH8XtKtORcD5z20tReyo4/Gb29nTvdv0IxOmpV6iK5b+oTBrivtO69nV403FFeTXKU
x5Q3nQz40jqyiHI64HFghpUYZiAh/DCwSQ9zRmyynejRAYUIcqG5YLZUeHi2nbIkyaFztlpUv4gW
0PCoJ2GXmO4zmIm92aHVqzz9oSjlV7fMrJoH1T6XEnwYMApkpz0JtpXtHbOSQaGeEh5Ta8keL7+4
JWX1zq9A7ayFEnw29Ucz4ccv2VCCsiuKsPYyhwhdl0Q7KuI9Gl2ss0xYkqlCsucYlznXfmojbOPS
U0voVk0ZqvS9A2t+SKKRcOLSGRisplcSc5MgBv1/AVOhCL/ui4dG/vSrcpt6BgFHnKYbnLlbHD/x
Vclu3JWGmYW2ThJG6aTV1p4wcWijbv6wB4bDsvuQFXT/vNVeTdWpB5gu4P8sPdrXDUm/k788NdNQ
PkbT35Kl/G5I6C4Y+cyPThJltwmHtnDLH41QLaiypUaaB1xtSKHBiajsrn2pjN1g0z8Y3kYHBHzF
dGRfHV/+KmIgNxVp5TeW/S9+zuqDcV3zMIFqFNFmYRj0wjOHwOO6cM/w+jBR5ySN9dph8J+Ze8sX
Tfubz121Z2c4BOCi9OdRycvEZOSaE0QM4S7lasvS5OJI85ZZVUUAtFs85O3bP38wBq4LJNkBpGT3
7File9ZMBKtaORInZhF4ymOnek2NkYtEj4eLibOZrPUZTk+zuIe74cIYqaCMlo6SVVG194jPWzLH
u9QDKysj1qrLOGcf/cgkT+jisWJh1Sa9s8unWgtcpTdMogzSh6ie+BFQ/WbawW073t+M896zOwS2
jrs30qUPXDHDSkoZ3k3Z9GjHdJxx9NQk+nTjO6BC9+YwH418R/7htEPzu694s6CRlfoWdShYxKX+
XoijD6ceCUcd605oNfIzXs8TrPZlUHfaU9zCNhPDPB3QMRJXMbjuYQCGTlP9lINPvrI30Pb1OCWs
OVg7qpbH/uij2bPUhiUWFWtJWYwkJtuonocDwy5vo+G/IB4SJMPQVmehOQyfeA4T2Ywmyy13WdSu
qWP+rlXI5oYBvxk/E5rEbth7PQO5eNLfh4q2rB5/McCUh9kC4xWNhRfoqnE3Voqc3zQ686JG/azE
kt3okxWtQGoHXmKziyhVhVk0ZuDa2WuOTDcgpmfGerDdcX61Mit7ijmy4hmGmnDnl7G1+S9E6qEr
04NBreVZqgNoMC4MFzAaZStqoZq9bdT06HKw0Mx6Yry6Jj8pEt7CIsiyMBnzkjLyxzGlReCkOzyU
owoYxG2lljpfsMxc15kCtzc7DqbeO+vr4Vm4oj8I3jetNoJGzQ7FH3kiTZY2B6Nymd8VZ5BN4Irc
xEYjvdonU0aELLHIlKuzx4F5RgAtCpFElxHpi9yCnabzoLwu3S40XJfGMT4i52uKne6dN+stHb2R
fUUzbmyzR13ggOvTRWKFiWW8kab70zLq8YHMKKPwW/pnGqB7qDdqzuclwZA8NXuo/+rTcIGcF+lL
YYzlTuud7nGpiqMFwKwCQRXcN3My51ZX+ugdOn3m3TPSmAeOoT8YVnZ259feQoA+V7nPAZnPtyqZ
EGg546ftmfyQfrQ1KvOg0Sldcuunhhx3H/fxlqVEzWOzd7dsMOOAyKfk3FWACDVdRu9F0oH8wj1S
6nAXy3oZdylB65wUKJjzxYqBO5pqXxaMYLvx3M/D+PgaI1Y62/Cqi+yd0qmGUU0uHEmgYtc7y8GL
TFYlMNGOAPjekEpPZ9+axvPMpmhqbfPUj7K+NghW9r63/HTNuITxaBbn+0eVrcrzKPX3uG5UGJnV
cootXu4fTQsQuImwlT7L26urMdheuS2djU4AOtAcGAayMS+NUU731fOIfYhNMm9zOSTIEjNfbCq3
xK8gF/11buImqF1s7E0MUm0qk+nasL6/28tK1qsvS/YLIdattiLns6VfSeDlqcntn808VWd3rDG/
j3D2HM09m3I1FZCoGrTVcjWGbnwysy9kifZLZ8m9BYIWgRkZssW5Um2/1Qm1DmT3t0qLHwmV/571
A1Nd1Os8lBc3pLY9sTKj/irSUxoToi6g/umJB3yNjIUNMu/vuz5iimfG02NaE104xhuU0qjLIYKi
vPZIqE+GVwjsxkUDEbtjDPXd841kaPU2qCn+6t0aFmtzGzfCWfUq3XmwrPdCn56R5/nQvKtfWboU
ez3StrMBhcle7KsVedW27XDvwvDeZulMY+gN54Z10dmPiosiCGI7Kmy8VkXVbXZwzJVfgY4y32J8
7yfKJNhHbLmZnvJ06Nxl849EtjEeUjWbYbrKk0vNU6wD844EwAJyKD66HfpuL2wLpifpaGrwQRN2
yeq1zz1Q8rBHN6WIMJ6znQqyElCt7Ek2aycG5gAXGSuOXYQtXWa7toA820tAmynZtehTyeW4ooGM
3sy2ZhnPaR/4DooU8muYjZbzN9Lw+iDsU6xp5MfWPGpMQ9ulrTDevNz9AwLnMPLc3BdsXoq+JbkP
sA6uS2a6i23zHJirA8Kq8TAiQShhlHf1cDBHIQ5a8ROjS7UfqvSWMJCFDqm3h7Z1di3xEJLcvF/j
gfAZchLG/rkymhuxSs22sTUIuD3zT8ASDlEBg7lNpK9TaRv6rR66a2ZhWy6qHwUjtQ12IpfzRamN
oVwyJCK6PBfRxOyX9e7g5x2+F8edwin2QQ27RX6dyv7XlOnMJSN5NGf3rdZZkdRExG8mK8Mt3hFJ
2CkQJewtsAhWxtbxfP1Kg/LURHpzUnbzGZtijaMsHjsbYGQ6xtfW0x9nUksZ1OZQOKsC2mSMoZ6s
GPZh7J/o/05oHscHzXLFsVna57ufoLP0VySaZMR11EWWRU5WUw2HpXTISXdzWmt3xqWi/bZHnhRF
IuudNvuE70QjNj22TgEEXvNSdt133NTdOR3mVUBq/2N8/v9ElP8bEcUUK6nk/0xEeQW1/qdt//z5
H0CUf/6vf4Eonv4fx3Zd4SL7WHkoDva6f4EovvgPVAlG1xBRXLgHHvSVfxPOTec/wEqAzVmGILoN
/8d/U1FM6z8chw5EaB8wnQm//f+FimII43/6+2yIJgwjwIQK3XSE7//vrDa0FSazSnvd07hacHdL
3JE+o2V2kFPf706IyjQILlhWRaJWQ+ho/9secf9nDT8DRD59/Nc48b98FPd/uP9diS4+mHrw4K7b
/QOvaleOn4hjav87zOqfD3E7Ho3c7/YlM4FDDoSVJrw4uSvD6/7R/aVPVwJY32czwYs0AKunQW9b
HEr3D8eIIefu/mG9fhVpZWwcdVNBx1oVlk6NVjsZtWNtOXFgTLFEMSPf7ZVhVhdq2gCV2HTLeTQl
IX8NaavCzfGPR6jtiKPTdxjYzkwwayjz9bxNCX7I2A6HMom/9Yn6Y57UW6PDB+4kBN8b4IbPAnL0
w0zGLFM8LWR3Gh0SzVIcsNDrlcpvnRgeRyuRbNjoTGedcwg52DZFPZH3sRkkQ0xZ0mR7QQTxwbaa
9WGa0v8jphvX3UWZ/FCNeZ6nGKSFh/OIamOdMoPtoLyfcsT8Fr2MtZ/qBXT++CaTIQkLllz9yCqD
3j40CuuDg+u1Hbtl5yD2gRtlBHBS3UAviqeZLUDAKC4JLE3Zoee/eLE+hNligPjVvR8lMgYGPtPO
jjIT0RMF3iBIQy08RgdzxVq7RYZS9aRIjM2aSI53v+v2WSUW3EDPY5d95lO5K3FCMYyE7BxRJUss
KqG/9OPW9a0AD19Nya3hq8JxSZjdS8Hk4iAYThteegPCbIWEdiD4Iy8jJz9ra3hwvLPEu1qtmg7w
hv5qpeZsy9TwT3WuHk3Z1E+GPNkIvMGpE6o1O2oTY6EOPaRItAxU+qXODoJ882csLk1IQiEHMtPH
NPfR/bEsnpoU2Ks5faK1iwPJUDfE21hvy8j5Oa6fxZmvMpt+wNrvDuw/6Oa95SuNjBRk8hLcb5Tl
pc2rguJkehSQXCgkYmtLRWUGVmL9irsVXw4jY5u7XDZRpo4l0P79XDT7tqcfQHxy0inQmoKFFRCH
Z/iVEI7raE1bYk1UxtiPWjOcks7fYjuQh3gw6cGc5gT4ObSb8bgwslSNM11SzSu20RPOlKONKqP0
hiFwVhlfOvzMe43qfame8OqVgY5WWOvZn3KsQS0z5mNiLltdip0eKQDNmpEGbsrIpRnRL01pUE0S
zjCmg0xruRE7diwwvMHc6iDEydpUtU5+tnyFWlDuUk0/i+VQW9bv1OipRiRbS6cS9Gjob1oLIuTE
w2/j0cFwdZSoCmFmCnx3mxkBEhg85ssalmNz7VAnd5umzY/B7uOzle/vLDUdlF1EGsNZZ+Dfd/MY
6l2vb6pqNRLTl5cG7QHy8V2rxXtEWIecmYBWtc0enqwfcgE9EeS+wY3yox39YgO23djN6zdWEy4c
9GaMrpGi4FhYr4XufEkyCkM9TG2xxQlE2KQPBZ4UN8Q3A9DncEQP5v7pbbfDcEzQkGqikiWIBcpe
th85lxmcHDgEBKxyQmFcRJF7jnwykFvk48q/6pbg7WH2P3SUzwCMMgHjJfGB82jGlO39BgijO+q/
axTXRfNDxr1Nl21mBw6QfW5xayRJwYCvvDnrF6nY7y/DyNQTYdU2ElehaxSMyGIee2H9plUEJ9OH
PdF92Ku7h5mEJQrTJj62/ksE5Oi9dW0wjnM6gcArjw3XmOjpeRdCKjaJQW85p/GMF9PdLOTu2T4h
P+MgfhmSPxUi/kZBjyITKZ5MacZLFkU5kWTJ8xxH2t5IODnBhwcKv/EWvUhM6buzEhP0eZQGQLfe
zQlXOOFA5Ybqme2EV2KExm9ICmYRaCWzdbd0cVSP9dHBKUB8FMkbaT1G58TYDCUyTHucnd0wen/I
IrPCwZlBZfrc5+pIHym/cqc8giralF5T/LCtv1qB5EzXbAIh8vRInHwcVOqvV5XGSUbDQWv0/hCP
+etUsIWFmUFrLQd22HniPMLvpt5viR3TouOic272v1UdL4doMd+Z8wxbqEPaRrZjydDDN3Zc1UNo
cEwpi6z5fMZa/5zhGG00FPmeDqwFM37JJayNR/oIMP96gbE0+4lchs/D3OscZUHhGF/DUH+ZTWZu
2Le2W8Q7INghu+DAK3+SOvG9amoKInx7bboVg+qpen3SJGs2QP5NuGj/5xJ1j2tEn00lxqOX9Dxl
Ev0YFcme1sxiswd2PzeX/KDlMzbunJ29bYnAj5fiUVOMkoRtsfA3ol3hVu0xmfE3Jx2I0enc6tyS
GF2ibZNkaKEzloHvTcFWU6MG2SrkORsUafvJn6ZTZNerF85nAFdUXMKBXMzmViYjbbNMXmtGcbvF
GKM9udoEX5QcGqP8a8cDNLjRzEEsz27A2s04th+MnA/+MF9VT4CFN897Z8k/PGQErEf7bU69Tv1S
/i19R4NC3hDmltSAy3ioxC27Nkl8pwN6RzrZfBlQNVE21EGqm9ZzrKe7TFvss0yWM+f0Q+ooFj1m
/d4wGNzPwnnQsnBoSWxjU33Dvpiw+aqhPlTcE23ZpnvHcp41jdQbG0UC69hwLV+QY0dbJ2alpIsH
t7RfuHN+CHCOp1op5M0yIe49p9VdXySFhGwzb+caz8rG3W2xJrOTcV0y22yrkqqFHY/1uh6rY7H4
4lStL8hkvpjIABLwvOvEEHxnSw71ReZPiVJceYn/NaAw2ykSwqfYRq8Ti4mzzqq9DbKrVzFAUU+i
+VN4w2oa9bFmJna+UaIwaIDLb5VmCFTZhp4GqeHu6IriWZBGCPY8C5CIxMdU2Yfao+12qzqM/N/R
3JLrqBMAlvrYbye8chvqCZpZ7SdnfovpoL7F3WCHdyK0o1kmCQo+aTyOxTPLh3fZ1KuKZ4ZNiWCo
N9KZ0N32qcQ9GUGaO5KHKuyBhfJ6fmcj4oBmNRMbOPVCRLvPJokmp1GuQN1iGFBoInrejibQCGki
2rLjrYYTnYcE0G+RrO4Avma7totFV41Q1rnz9o493lKG7S5ZQIc7l1yU5auZ6U7A+X8d/XQ6oYsY
WNKwW3cSm3FrckPkMZ5mtmmBPndEW0NYPlS1CrrExVnLFCLE0/Rctt1yNNOXOXmPmTduRT9Uwf3b
cfxuPWGTo+sXaZgPAE71emJTEBG32BhsGQykGOyOUFJjYUSYkGNIVK+gOPhpZyrpsJ+gMvjSPhYo
nTn3rM3dxRSv5HnBJminZ/ofBArdThb4RYiQYGpVk3BC0AaqRh94SzrUW5G2LmbVnqSB1fCdmHBw
i+jLakmYI5gibK0CT0v9DiPrmVABpAmJeDcNpw27eDMkEDLGlna8n3tgRq7VHTKdBIABPmrXOD+8
uBWnFdKxBaUybJo8Xk6VEA7m7uKrSBvMvHl5WjSYxi511EoxB6/9VQ8vReb9GVPOi0TAw8p0bV8Z
+cmvzbeJdQKEsNe01gxmyZBcITBJFjbOt59Cfl/sJGKwxDvPlL/epozarIrbSY/zd3TdOt847t/C
/0EdmIS+QUwDS51QViLMjeHPICPcdHDsY4kEXSR/uyk/s/c1T0q8KsB6x7gzgfGuTQRTgzBxWjvI
PYULFfEV1SgqpNKv6g2XEZbAeFcKajChwLOWk3zCuV3v7WLYERRak0aEvz0Cn4D9ZIDhSObYsfCf
m9lZPbe8jPEvhAbzEUJfwfy/fDdNHZmiWIDkJTI+QMGqAi1OmsCr7RYhcHmyxsQMEZh8UlEQf1Jw
2LA06zoSJ2qm+UR4LqT9TOVbzWEbOgx/1IzBJa1fhhHXDKO34ax5UzAvnn6c+4OL0PvUpt031cM7
MOqU26o92z6Drj4DqCRhNSbzyXAYk0pf1Vs82Napn+19WufTobV77CUubgtV5MZJk/iq3OojBRZF
7jYe7ftNbY3Fk1EbZYA8C/7+ehUajcYS06ok6n0XVlJc6Wh1vtys5nJXBWNToTVARfNLPhFDwXrZ
51gx4D0WE3e3l5UaHWF8iDqDgm9OvUPjM9jui3S/6quIyU1P8yPi+B7FM5+OOfJrNYMDZsqfIKta
nGMHDlcrM3GKnGzFVLjvMZZKWDsLB95qKrTrMyaJjHBu5LopX7tXCI76OTvGbFY2Veu/1ylqq1hH
f3a/zOcEugUHj9z5zqebGl+JBFY/zOqSGfrZMU3kcM1yzmMs7qOtb1K1ENK0YBluBCW1a0+onkcC
oXIEstZXUfrtxqiKYVt7fyG4w/9aX4RAagORw3wai4VrdO1dLQjF/7zkql83QFM4ava/f1U76KtM
5Je7+0vkuIg/8hgxtDDuRToGU/2JB2l70hFInkzZg2Ps6m/bhMvkMwwNJm0iGhJ48BaC9HBK8Tas
OWge1AiHGScjCQenXJhgLgpyrR7C7iPlMDpFi7BOKUb9fz6SKOJjWXNa8xwiE8puiWYpSZErtZ69
FPtvolhGFAm1teuAopxqq370yzjZ/xd757EcOdam51tRzFrJgDcKjRYA0ie9rw2CrGLBJBLeX70e
nGR3svl3j0bDDUMhdgUaPmEOjvm+10hGYa7GwvDMAk+zdtp2moh1SYxoQzDrSUtMuxTZwd8YcXyT
ggUHMwXaU42uwfWCIU394adG2MUdpgxfnO1pQDPDvihmQbAMDYmWeZIwrwvlgAMmSstaaVlzYIlP
3aSnjJkr6fYM6RA5kt6APvrqM/HtmM/FghKQkGtcAIq9ZiiGoMafBgn+1ErKgKeAXtTjRkykGNWW
tFE8tTIOVBuTEpDpjxsxmY3XhToz1qJZO60GWZnrfEPDQSc4Ok3GBh+DWpuwUk0B70B78bHAW8i+
0qHeRqGKRyrfkTK6Qs19PY77bkvC/JDhXRUjlgRmgqF6srDTdk0o2/UVe0EdAI4CTRhKzkEjYc+E
kPGr1GS3OlhkF43f+wLbSxpOnwwRSWjSyNusxOKkVep8WVbKpqdTuqxiqILIuZzjqGu6mgx4TN2j
uChBJXCSGBsbNXju0xtEsbFAhkibosQVmnL0ooFfQesBmKk/+tdhCosuz+kaSOTUJgABjrz6lW9H
1Kth8gss59K3W2sT5Q2EMw1ssNHHw9zY78FY0Yu4a0J1q5uBjxAbA4NeyYJtqfwYpQPwVrt5Tqu4
dXAZzPJYfazyGGKOgg9ZjzTYdi8VPKwAhGZcdW6DBg+ccP0NwZu7UDqAhGwQCulVcwmco1/5Ydbf
jMjTj2n6gvuh/DMtsDMwusdBOag3ZWIEHmIEGrlvJdx0VusweOov8qj4JZEA86LJszcjgk2sMG63
XWav9VoxzzHwxTfxMPTOwersXZS/yph3bfPLPjloN4xAFK/MDt2ijGxPC6kRs2HEAgYSmRegQOWO
QdPOg4D+xGCkSJV3UEwY3XplkRZgHcsSX7Te3wVafKN3L0Mf7n8oWj/RBwwU69U78kMv1iM4BPuC
VjHwRIo41GfOobYRe8rxNc3DdNjVaLwsRgy3luZQ2bsw22uAlWrgCwcMuYKDuWzDfpPn5JvbfD8s
TfV3iZfa2tDjbjnSHWEAYs3mSeXfZeNAL1aigxGbWn9eVKiyqIgmeaHVvSazqLrU0+oxxF4LgPjU
4E4+PSiQmR5RS/qBUyM8o0e5GaI9RnVSRQKxkV3fljs0Hqj+oZGNG6ts6gWy7HdiFX2hYXNVJHZD
XIvJMKAmH3dkrhMFcEczRWmRcihJ1zCZYbBnVzofH3bcKpBAN5MpgIk88XyQjdlPlXbZ2hMiL1wI
JxahvjAo5RWj+u64ShFB11wx7iHDBgvhICMm0qT2YhnFIquLxI2mFqcIr6rJf0hsx84RYwqGZ7Dl
Q/oKKOKh0qRUdK6NSTImEdY300TpK2/wKb6S1FZOY4QltBUiCBvR6fErblrMJXIMgj+VH8RIJ2NY
Yx5Cedn3crrqKSiGLP+SC0D/eXRY4/Bpr2YGbnMKCZssawkY2oRVfFkh3DJM3OaAl4fIE8n52m5W
3B5BEVCo0pACvg+pP2ZXvbxXSdHVWNsQL3C03ngj2yZvB83aWmirEf4bkQfEgCrJbsIAC2mQMhvO
3kBI3aMirMYMXogeRwpaV6oPCCDPisu44LfaArAor+sqUAJ/3voGin8D9AlKK+wX+K+MehQvnM+Q
viqtMby06nnepe0yU0mTWwnMBLwbCB91np1PVU1w1ajmVdxq+3mzD5AXQugMXNvNPoh/E9TaL3nf
+74HviSVsIEjIFZ5e7+PDyvGbMEcBjiiVDoxg5JX4JQA6RBZgSJmVfKAKzhiBIAhhxT9w2iPlGWA
o7HiXzYByGt7T6Sn8utFaceuQnCR6hGgSkETbVa97/CW9rK6ghOO4scsbueq7veO1vTdBrkU6nLE
9rw84mGbY3HwzGpvO7UaNQtVdzSwiHs0hL1mNF+B2K1rO4EQMeDlybda2uOj3pmbeD8vFNT3Cjsh
RmegdZtXOAjAQc8J8nr8Mp2bPZydupnqsHEEIYAYvNmMt72MzgydV9wvIqLXlYr9dKHmuymf7Zqz
WL7MhkkvaSL4WxGq5gR74cIgr6V02MLS09rbxblBrDSZxW+9REwXvMauJx8A3PKAjvDk8HfwB0ea
5Abr8UKuZlAfLORi69ktgf7beeGTf8nlJ/SS8vXUjU27F4nRNaIKIHsPY/QU0Cu6qXJuuyqwfCSh
ScCZ7mCUBICt3Fg9rwfAN0EUYpOJCIDm0+KRzXXT/HBnKMG5SZ+4rerwvJ9edDFoxc6M3R5qHiB3
5adZWCDY6ofUBkqdHMx7Uj8Puga/LyQduzTr5LwzCYXYho9WmJVfFIEFQa6bHWgy4KKEvrmuQllZ
pahOJzGtWTqDo9+Ady37xyaOzPVMHhBOTRayMdhQgRVij20J2ApoLYzN1V4FJkIyDetK6DvhLPZX
8MpuFIWEQAQiZi4F3XyUjXO0KJyqkibN87zcHCqAL4fEv9775/DrG2dUSnkukTWR/K71BrBh3jAr
CAR0+nwGNNyV5NrVAlI9BxvggKK+zez6l6qEF+jg5S6wr4SO8XMQXoVN4K+HoEVzFPS0RPcAiDZo
MF+HyDX5SfLbQINVILJVN8caJMIoEYkGs560fPyNNSt/6KX2G0Y8WUInCdLz2SAhaReEj2n8k5Eq
Epk6auQ1igFjnXiSoTBky6+GSJ08BIlaoV/YH6r8rtIoIOYI/F+yGC+pnhZo6baJfmRNzZfWGb47
Gk+xDIdZBpVQA4aBDRiUXpMYmxzJKinPhkXbERLQQjml6VJlzyfMUhbcCmL7pfKEjXnrxXv1XquV
10jF7hthLEylxuwBQl/jyk2EnIgcbsumzBb15LS6J5qYDvLdSDi8HKBM8M1h6HPnRzaYOLPdQWe6
22uY0dlQKT2jpfNzABcRxkNIRZG+BDImpbluEJHC+Uwlc+LKxQ0MkFVHr6eqVWQP0wStVxosjfRQ
lJNFz1rPMmc3kuTXt+CbHhH7fU73eU/UDToQxLpFFRoXih+BMddid4Dn6Fg5CpoWOPJETmmNgJVj
fYaMemXhVmgm9D1wlgTuQU5hruCG1XTEje0hht+KliiSWzoSi6ggOzRsUDSj2SukoqWO9kMuV8Ei
juB+mr2sza1SixwTF2d99pOP3QtLideY9gZhBVyHAqS0TeUSEFEr86UV8X3B+Mwxyhz5AYlkRRXI
D2YCBZkx83q0cmjq+lqL4N6ZmLF5Wlbu9jheL7tkQZ/mslIsUNclMhlqWHGac7QDcbeU97dFrv5W
ynFFZo3rN7vnzoSA6Id2sz4UyXl4B1mU2nBr6CkZIMgXjmlzijbMi3PkYJxqlvyQJucwGDuPJBEg
4arKZUxwcI3aCYA/YM3a2FquiuZoktSXfRjCQ2rHg7s/gHIb5zlqM06uKTOPr74s4S3VZqrO+1Ql
M1hkcC3sn7Wf8WSQ44VpPiJExwdVESPyZyV8mNIxC/iuDQzdek87URmEelPaS0dXAqgWPWPQoakY
A0nm3DJQX8EfYc6wnFKYuk1i/iC6+bNAQGKhRbnTd2sT+fW7KDNJByXgfaZOYqD+jIZ6iw3oZC1X
eGN/WBsSOSLbDObWLxOplAOmBamJ8l88hYwmK12Iu6EER1OJX8iwFYuorgeH6L0OAzS+LTOo6Lq5
v2kHipiEVBuS2qqKDMqQzhOICs4+3WMMVPV3mpltDgC5FlbRo0QQkoEMJ9FZQEt8XSGVqmllCxTm
IBi4I3mjTVCCIDSxa8VRbuNLdNeL/rCi9/uEMTlFU4EcULTyeUSCs0vSF+1nrCfqhZK3z7MGA7US
YeG1XkAQ70xjDiQBLgMyHHO9tzCwtKrf1DGIR0qm5cK93WJCSmKFOmOJIxy2r2Mztw72a0aIyhxJ
BccdLDZchsjlGgt5Ch2iAYF207JutRAZZ/q4p4k5dYNjJf6XdaddZvjMYj4UIMJcQC93BdwqxRc1
OSKvImGXSBShcEnhoDV1mKzMaNmQbp2Ulz7sX/oK+e9Dcp+Lw8U+H2bFnmKSTcEEQ+HzECZPmC5A
TZeh7U4CTmIijj0tHi/i9HsfTv1p9+PvDR2qZwHOw4vejztXHCgsrYLpF1CAA9kgflqGZLQ6jFKD
SbdyL41qtDQDKV1oQf2ToNiwamo80ZGwyVYpvet5Hhs/jWG/attHqIa0hmrkhkOYXcCdRvMzfcbS
d/gRQjpF1dncWQD3VzMFx1kGS6RdhH3Z51nhLVZYDHBqtKOEHib9J/YWL88yQISIWVAHtjwXs6Fi
wx8Rs9ipxBskEBO/1XB83n7eLs531NwUm4QMppgTE0OJ/zjTcaU20rc0MnrOtMGn/U6XdTzXafnv
9vm7dRrykmuzWhZTAF2vBhTiJt87UxtUTywixV9uqj+3ijmxTmwVi2IiTnBa/Ltj/+5UhyaDQKTy
LsopOTIJZBZT3iDgbokBTst/u1IFW/9xezYdhGXKHweJZXGkUTD6aax1N6UOyoYiTb6aWaxbhvdZ
sUlM8E4iRDZbnw4/XcJpnYoR7lG3/v+j0P5PKDS61cC//hmFdl+/hH8BoB0P+MORS8Jhi96eZeFm
oysI//8JQJNl7UwyQITpsqTZpCox63oHoGnKmcSICmiBNIHD5MkZrKKPGP77v6nmGawHCS1UHDlM
azLz+l//82f/P4K37OpoyFB9Wv5vaXO4yiLw8P/+bwqYtb8IzHNpmq2qEtgnQ9UU21AnZ4efLzdY
jbG//N8z4vYhAPvh3JBnoZMgIgIwYYo7fpg1zAYNWCH8e5z9vAM4DuIlJho0mGsf3MxE4hvqG4yF
DAyZCXGYDB+hZb1bNJm2CwYoaukwuyJS163KxtqVJSq3mq9ZWPmMv/tsFl2l0KnoJg+E6uDBLLJy
ZrgzjT4soj8mYzZUy2DkwdadjBTD+Blz36dQBr8A1TFa5RqV9b7rgdI3CChPoCV78kjGL3RPrH9P
bDBCYtAVd0JTmWaXYnaGPPh4K2a1w5i0W2vMOhS7axpVoCrvBwg88fFRfDiNOOrDUxJ7iZVgDZdR
NcrLJg4n7tgUW0FJ0mifxKzPcBdSf3in/6nTK9bvp8gLacePir2ndRpIrUkye4rTaP4fsxpKZETW
pyPFJnH4aVGsO/0M/uocKJb/Zfb0S+IgMfm07nTegDTwekBDYk3sPd8wBs83Yo5I+/vcaUM1eaie
FsVcoOMMDv6dvU+HnE4jDhGLYZKERDfgA//dzoA54Wp+PuNxrThcDybbRDELz6cdi/B4sZ+u6fR7
4lyffkosouSLSImioZfz5/2gRsDTF8uQhcjXopA+wZIIXqQnqdxOm7oSQu42mXpDxgFjcZDsR53f
444nRVyxy/EcYlYcJzafFj9sPir0NmQcQBRMYr1ir0+nE4v/vFn8xIerBI8NmcBGtt+xJ3hmPEkR
C4lisWcRzCYVUGy3iOrKrXNcxjvifSexu1gcZ2G86W7EoWLF6UyjUXMSsUwTl27E3OnI9DBpI5+O
saC9IEevoM0Tgu3MyQnWDBopzKfZxk/pbMnkO8T2Hia1l6OLB0cU7opO3NBrYcTiFzZrPbT9Drqu
rxlI4NhukXlOo2pnDu2MiAt9ujHqkTuazLGtSaj1OCtPiFidp7knioXJ+XFWrA1rc6vFpJ/EkpiI
A8V+p8UPpxQrxWax4+k4sc5XiIpkMcYKAJFInpGCeYU1FnqjX27HKQ8tpYnmgIfGECepf5ySR2o1
SbRnomrHORJb5EMJADQribBM0T2BZdCQEFilE/1wKNBMLO4yPUHN+6S3O/GZDqShPym8flJ9TQ01
9zIIg8DzeB44RaVQpwuQLbNSfdTigsifKRursCzUZRB2oIQCJokhMzyDRRMdc7QTPMBv/Tvb0K+r
CAxVPqXS6qhUEQwtIk8sHgiLaDV3obQNAYTJNgDibn1wIgtuxr6NG1f4kucTOsQsC3uJvfOiJki8
lpsHXW1fVIu0/6EKim2UNvkWVOkeO2sCPQdJ9cGOjrd+YrlGDhW6KEachKWi2uiTraqYqwgjrExg
t8Ku3YrKcK4bFYy1aZwjYudVPikri9nTyqiVIPiHI5lFYoNiIkRoT4tiDm12eaEetAvh3S4m+xBk
hJnKa0BDoAtFunEWXBYSfEGjNHJvlnd8AsOBIRkaixUIVKIGZXOl4L50LIjqVGJPxU/MiXVFAoLS
bLUEaKu0nWVZsrSmrwD+DPdc2kRkT8tirlCanh+zy2FlqYk3M9t+s8/N6Q2rORVeGoI1FsuhxSZA
sLyVTmmBH5m1Nq/8KeEooVTRWN1MdlF+7jfH2bpY2U2lrEMg0nghaQynrQJwnYSKSMAHGKY2Rluy
dZwUzRotGjABTYxMUllZpDRQkY6stCQRNo1JIXqB5AGkhv56P0fpCnQ5sNw2WsnDdRUvhluS72q4
rm57FLmWjY8ElBOl7vgASO53Fi4DfNIPLsLwFMX9ryh29ldYi+XBE+DFnByYtBqap/lPlYhrixHR
ClMGKUQtUXHR8IjmSgV8hVC+uUotNxovAulKHuaF9qvxX1o4mqANS1eFM07goffqhy70ytlcCl8O
6g5/qzTZWP22sYgfEE7yUAM3sqeQdML4pijzWIfnF26iboGEb0uMaYaAPpaRbgsNutPuDW2lIUaq
btvg0XwzptD1vY7FZDPHbKyMzzPjIVSXRbKDI28BMRuQUNul4XkprXNpZZVQs+YI6hAnABA+NrWX
q8uKx6nMSCBoDuL1SXQuF1j3rGfEmUZ39rtHONFU0OZrnhAblEdiPzsfQcaDc0gXoeTOmt0ADCpZ
ds0jCuSYTlzl9S+jXULd3gKuLnLHapd6tIFYbfZeilrZDI6ptQI6UB82wZ7go0O80pcugnZjWKvq
4PrWSn3p4J6m2VJqCKeulf3uUK1bBGyli9B2q5YQyjxR7yL1AfzG4WoIlsieVDZ6g079W0lc6al8
QKm1l1bq79hwZPprl9CPwOwmiPzOjXAe+U5mLxEnbx/iLYJB3WUQefJ9fR55qjUPIIj5i0zFPmA9
GOteXebhmpySXr7ViCon2yA7t6bM/yrzF8bIQP81HtGroZpsUE7bSfZ1NvNQfbTKZThuSvNq32yx
dGpHvgsUqZKYcPHvLHjQqvOAcrRFPobnTaZBQmSNezOcGURy+u8eddiMYtqHGzADgTpHtUVrl2O+
1X/zzWr6r3Cch72HnaZVb+TfWXmd7tc5wV1pemA8J5LH+KptKJ2KCb5vHc/mWIqohOhbh5PVxLS3
OsHcfpGlC5hxRPN0Amgxgs/zFNU6fHEtpOxWcu9Ju/xGn81l7c5ONqO00tCwXB/qlY8QYAUhf5uM
84l/Vu9MoM5V6eUkN6CD7cb94Mz7H/092RykWm1wQde1su6Aw7btTkeYMV70S24TQVlE9Ai7rLsR
4I0jv8U/AIIabe901VIB5a3cdIedaSykOwKdGgqsKaG3y+gJcKU6Lo12MzG1UdR/tlXiyzs/WB7k
qxweqhTdEGuE10U0Rroq4zV2JHhEeLK2QNfdHNzk4HUdQ3iv1R1fRoZ2w7w84OzgNhiPzXZx+Vof
lmg4OrF811iXpBDKeIVf5oi30i+Mue17JL/0uXoB38UPHZO22Xb8chP685zo4PN+cjlZxqhVoVwA
Drx0sycUTWwqTlwEyRqgQArQdraMQ9dOPJ75BYXZPLcv1O1hma6yCkQOtjCO1TgO6Dy04GCywCbh
ShBlVrN5W98zcCKnlm+bJ119KkB3Ifq3am6wWsGutFxxaeboIDDkJNZFmS+5Jr9aWocdVkbg/G03
uM8fAbxp0VK1t9hINXNfWmTKLWJVNUEnqmK527XdzpAW4WsTXYw4hDTr2QuwbTJsEiwb0FcXLeFk
dCdiN7pPHw/n4A4vtbvZvB5vwmgxIsULOFpFBsprMsTPUvpwc4D2OA2pybnc72YalNttACMov0fb
pyAcD4U0uW5hKGDWcw09BJoK5EXi1sDH6yv7kfSd/TN7MLeJtoKYMi9v4YDmqM9cj1uQBwgk9Y/2
5DW6lFIUcebwAw58yzMvfpLUjYHHBUIZrb3CwYCCMYHdQ2+P1Am9YL6+XT67w1CiGe+0ESjAdceg
tHqxpV1NPLYFH+qoOi+ZcLWjI2ZVAq4DlHgL2uRuAFlgAcas3SjeNAlsp2Xa3JIm7oZn0scO40kn
Ch8PaOBDzVSCS2ARyHBDrF+opM+SJUBTUH3JBM7YGf2qpWaJwCp6UYGwzU6ebStilNYcXebScgrS
dz3YeSfBG6hA5MoZmSf3/ct64Sovw6dI23L2/ZYBTYiJcAt6ywnvDLdYdjdZheMkWdN5Smi7cVLG
2WBD5wXwj1cZp6JlWMI79e7Q+SGEu1Fc5OcWpsun/lOP3fwxHzzjaj8v19q1ul+Mi9hLt2hglHP1
h7+qJ1a7a84paeYc7KX0K6c6eAju4siVbpH9gwfuoD7OxxA+9hhV+Cuwb8G9dmX9ylfBeXD+Vj42
6DlfxDUha2Sp4fm6eBHeszCb413o6DdAelx/BcrFiRyMnpxwod/8dN7yefMTgoy3JvujXKkX6Uq5
GqgU6ADca930xaSP8SPubjIJ7Uf9BtUPFcEwzQNK5t/BYOL/YXLOrl22qFqoDd5+qWaef+Wb81Yh
XY8T3rIGVYCmG4gK0wl6N/SgsJiZR86QZCqCgM4hXIW1m/2olvllNO/RHpeWQXXDcClDjH10g3Ix
zKON5rUuUXkFCjoEifQCGy0kl2XvFakYd8S2bo7Wlfy4hmXd/fADV90BaFuZ5IMuZj+lB7gDbeRU
L8jtzQ+b7FpfHa6l+2CzR5CeJsFB5t2PLwBUZ/eIgnBVy+jaekbQmW3yI8hi9BMh4HPVc7JW+KWE
2La5jLRCi26by7rIib3oukLyCakzHvsj9tCUM1ZI9/KdErjtrfJQXaReumiv9B0CGO3Vfmu4qkdh
XzRIAPLQXH2n7qqL9qpc+8sfs8wZd+OuuFBJzrjBasaiHc7P+bwPIx8biz0A47vap81wFiMdhCG9
ZY/MmTmMdHb6Inyu1zp5zJdhbm38zY/qpd8dLnp0Lx1rSe9jB+R6BwtlXECGc/cu4CIP/QgH/Mi5
7+J36MECOQcCt0C6/KpeG0DM7vYX+d3sKbqB+/wCNMiJ70xH+l08dHO0kRw0rcjrPQePBgJqng2u
nCqeKsBjegDf7skLWo1HajKKDk94ymai5+pSYntUAtC7uBpvSvTQYb/sL2Yr3TN3+l3umaSLU0Tn
UzdamM/kB1EgD8+N0h2fcT53YYm51FD4ZMLsf56pK/ApNC7PJAPdZbCkU7JOthSHh/iu3nW/9xfW
st0VLxBGMyJfT9Lvp8NFdDPM/d/hc/rrsJJ4EtQx+lbfNucIiiDES/15i6mj4i6aH9J9dG1kiJny
4is+qsi5k95ScB6uBIz4fsoNOnf2a/OjVniz+21xfVhZL9p9+TxcUBFSQWov5XP8U3O7i8kM8na/
3W+Ve5QVr4pr7R6DcJeHulTOmbqjN+MHXnO4kctkUbm4YYWOvjNXhpttwqep0K1mj6TDqd7AVlDD
FT/IiTbnJNtYCSzuWl6llzSJm+KNsprdgzJdj9t4Ud2P24A6pn5Exys7p3Xav4lyXz/Gl6Dq+Ydg
Uub12wPvKwZS7dTGBmnXKHMxnUX1he85eiPNXD+yjY8pIq0oby3GKDwaDVYHrHrXmMGRcfrX8TW+
nfluvHf9Dvu2BUK+2rDUJaeGmXM/e5VwLqQa1Rf9GiILX8uVscGlat3zQoaL/lf5DJkLm9gF5T29
6+iS/wQ+MrjZw+xyhPUWrJC3aGJ5VQE/f+jUp/0S5cN1tO7ntMVwKKC2bGbnYFWyaG7eHN4GunYV
QP1fWGWgUYEpGTLZV/tHy0T0YRFeDzeo3l+Ou2a43p+XW7oUOv4QlSM9o8A0b1f+1Vt03fGoe6iD
jjx6HV3lTXwZXY+PvagARS0BDYtKpSDHf5+9Ae+hUpEc/RXNBP5B50UpLqIZfO3QN3K1h3qdev1k
Cmu91JfFxn7FVg38KYzLvWu9MFc+h0/6rr1E+oWrHndB7FY3OEA1pct7b2/NR+m+vCQPj0/Z4Xrq
H/yQX4sfXGKce5HuFcDIdiPW3k77OvIaJ92iqTKejKBCpzvHB80b5nhAl86wGeav7YoeHmPNG/UC
HL0TUFcgJzUvL6lLaSZ/jIdzdI6q++SSKi+57M55rvuV5CIrsG0CR75UNiFfKF0gV/4hrRMQTDvk
edZ8+Oj+2C5IDw8QHdWNsYTqtcSddVXXnn4XPJaL3BuIVzkh1dhDsHoNvXyuL/uQNq2/NnbgUmnw
YrhXTl/MZSpJye0XjMYeC1qcV/PX+Fx3rv4LW5VLi7Y7XtgX6WO+Bem+DSvXvlEgB5nzJp7TpClX
dAeJw1Bo7/uVSvVcrtFl9GZb+RYp8iU9VM68vLI8/YY+RfdmTXcfbNptthxXzVtLPbE6rCq3cOVV
vIhvo+v9tb5NF93NAoqL/KhQBPZQ8jxEcfgyr/lm/Qdii7xA7U2NIA3PpYfhZXjJr7CVuDlc1DvU
pC/Mn9gP3pm38mWZuOMaBPfycGFdY2Tlxc+vsTe76bctn7O6mv4zeiQ0kTd1jQflJbma6fMY1alk
VVRO3bqzJylZwTHd04VCvcp5ssJzWhrpofJ3Vr2gX7wxNkDvEIhzsMXY+dfxQr6gm0mpVe5t2UnQ
vYB4s8a3aqOt7dFL4wUgkNF8k4YIPZzrvTHwFvH0Nu/qOxtplA1StQPg+rvsxn7kIl6DJR180D4L
4YgEN5Eer2KiwpwwPhJhN+FMJNg9YnJchwg2cgew9qcUgCWyA9OcPKURTnjOwZKbRdbF14xCCEJp
UxhaTEQk6rQo5oKhsxx0uDRXRKHE9VhSsmmQiPY6U77dd2O/DoMOtmeXr1VUfuW6MtcyhgRpG22r
2Y+WYM6UWSelMi9aBTU5KQs2Fl91h7BANOtWsglHTZKCS+AdIaxEGEFiwtDFkECyC7aY4ISIuaqC
czSqnaf0pAyqeIrqy8mUVygr4Kxidl9LKDFNLDojqbJ1GhqOEllEMK37AJbofAxwQu/S9AZdckhv
qcqAd4zJJw1qcVVqxAYFWUGeVvVd2G7CEDWteti/yrVB9EUBnjThQPIeAH+Gbymd8gP8reR8yA26
QbiJb4hqkRGQYtAa+h5BmdoHfN6P2YWiqlS4xQxPehgoUGGpOLkmNQCsqGcYmJgmgjLDwdUnOltt
TukRMdv0ONJm0aRaIEK6ItAr4rpizhTJuq4otgcf0SZBmRETweMS5JnTuhwl9FUZBmgMTxoSAp0s
gMkCoiwWxUTKCVy1HSMwEQcVk3yGctZczAL2u64bVHBFXPYYq1VGPLiUImLahcZsFeVJ7kgmGhH9
FBke/pyDFIid8rROTD4tiv3EYXt0c/cEkIYfMhqujlG97aXqTeotlGVNKoB9w6cq0c7UcraVa0XZ
IOuS1Dn31ROk3AxQ8TeFjDphnI0XB3/dwbvwlEalJtKIiudTFqev4F2IOSDZ2zEN95Bs+qtMQu57
7hdEGQ/FRISSQZ80iPgt2plRbEaF7H5BVJ0YqfFgKuihH5fEBjgHcN5BAzsfVorjjstitu3ndmrm
W3Uk5opfL80KQeQ6wKADDi2qXvT6pnmxWkxScpUbdD4BZ0+7isXT1qLyibhi0/hp/fEsalOC5Dtt
Mrr02mqQ8clQsHJRkUSNDRDkeWSTBUV9b9gTZWiRRNQMHi/hdABh2Wamtcocy6znLNHLZWZr69M2
MRdMPmkWHhFYok4HqEaBwa/YJCaFMuOlaSguQJxoFU/sJA4ieo1HoSzSiNPv9WbCnsdTndYel8UB
4lBx0ticuJBi9nS+455i5enw0zHH03/evYdzCCSuvf10iPjBDkVBtyuJaZ9Oc9rv85V9WP7bKzv9
dIFrO7LRMZnn6bmJU364+g93d5wVR/qnZ/zhl46zYofjDdoN40w07UDHTq9DXMk/PhPxy2aF+Mhx
7w+/fLrPTzcjTvsvV3D6ifHHWGv3pOme0TJ/15IB/3zYiMmndZ8W/24XcgDEtYQazek0skhanXYX
c6d9xGmzwmAEdtrntPnv1n3+GXGKT6c97mOq401Nvm3RTPdniQRsEA/ZsoAmXE95zWZqb8XWT4tA
k0kuQm5MjztaIqsqdj/Oiv0zYk2KpcOBmH7g0ynEopicTnPc5XQ1/3jcpwv7x9OI/U6/JM53WtdP
WTABqPl/Bnv0fiPeS/0yT+uoHq6bt3K4easadPT/QONMWwUM5y77r+30H5/ov72JXz6imX4iBl1P
VxBEWfoRnKRM+KO/YJnEJYnr/Y/OkLxwW82vN/BH9pkuqShyT6JYSYah4XH9zAboJFsqCCNkrKY/
gEb80odn8093/x/f2PEx/sf7/OXSX34dIgR5gd5GP+uPN6/rNupb/5m7/3SKD3dvnimoiBkYukwo
LEkCmPXxIciyfWbIpmLaQLrE33d7CDLYsa8+BOXMNAxNAZx2fAic8ONDsIwzS5NUVQHb9l0fgiZ9
8SEY2pmsabpMmTo+BOWvDwGw3xnFwEJ95dt9CMjNfRbW+4dq4J8/BO0M5woFos97OQe8+LEMyDLK
e4amg8+A8swfH8r3qg1UUJXWFwuBpp1pKjQyJAaPBf3zU5CkMwV7IFs2jvXuN6oNZXCnX7x9xBAt
JAshIfEVTH88z4+FwFZ4PLYMaMo6fiPHUveNHoJChf0Z3ft/+ylQCCxTM23AuH/7FCz9zKQWoIS8
bz/+4Dd6CqZA/X6tYbTOeP26LiGZKf4+N4ySfoZqLDyVb1cbqrr6/nUeYdR/dtT+tVf0z9WheabL
CuN4Wzve/qcm0bTODBupUU2h/Z3+vl11SA325dpQPtNNWkRV1f+8yY/VgUm/QQitvsu6fqMvgBej
frVHoElnGnWdqtnm8fY/lQGL26czoFvKez1w7Ix+o6dgIUf61SaBUQDRLENR35sEbvIvZUA/06A1
aKpMyzH9fbsmwZa/XBJUKkNCjqapv3eAP3ULTDgcMrrDlvn+kL7dQ5BlSaVD+6UmQbHOdFunWlQ/
lQE+BA2VLU2hcyz+vl2TQGWgfrmHbJ+puqHR93u/y88toozKNNXF9IjEU/h2TQJW3dJ/Mlzwzw2j
cmagcU1R//tPwVLPNE1TTU167yJ+u7JA1936atMAaUsnM6dQ9f21OqRvqFjok2sok4u/7zdMUBnB
fbEmEEGRqVX44yV//hR0OoeKqcE++3b3r0jUVV+8/6k9mN6//qkiNA16BHQbVft9EP39Cj8C918t
/Jp+phIy0/Q/ugSfWkPDPlNkBtFIeX/Xb0Az5eOr+a+PEBglqpaNEYH296PEiQ1q6FinMoISxe0b
9Qt5O8qXO4YWjb5GK0Bt90dz97FjaFs8HwLINLzHUnD86L7TU6Ad+PIQSTqTKQEaA+XjXX5uD2yi
ipbBIOHUff5eYTMuz/pqz5AcwhQLIUh+fAhTWP5jWSCATGARxrT9PpD8dq0CUc8vtwoTydvUoONp
fx8zsFUyLRK0cel9+7eLGyGaOtHJvzRKUCUMVegA49X010JgywQXZYsQ83sp+XaFQCH0++VqkZ6P
Sq2vEyEUf58aR5MKwdI12eRzEH/frnFQEIP/aiHgUyBphkGPwajrY01gkkVAPoFk0nt9eKyAv1Gr
oMimRfX1pW9AIx7AHco2wyDx9+lTkBGRoP+EIsQ37B+TRvlqe6AZ9BBRucBO6Xj/n8YHNrm2KZNG
vum7dY0UWZe+evsqgUGF4dGfbf7n5pC3rxsMRJT32Pq3awh4Cl8uBAySVAMxDAnHLfHHY/1YFUzJ
JBN0K32jY035/Z6CphtfbQ809cxW0UAjI/PeN/rrUyAmc0Y6TZbfI7XfqSZUrP/N3LUtNw0D0V/J
8AEdx24b54HOMGWgBVoYYMrwqDoi0cSxGDuhDV/PkVduvIpboJsHFZ6a9FhRVns9u3LXq8k0IUoI
KYIt3Mc6LATTIzgLLpcUa0URs3R8eeP5sWJ2AgIFPiPSRSQEYZTg9CWYNscdASM+tegKnlJZyHAL
H04USiYkC4FVhG+Auvspqm47BkZcsVKajcfiXUDEiKHk05NsWC1OkDaA5UiTrqgUnZuMr8/b7eef
CGRPElRT8C8UAuSXMaBreoq7GNuf6EopEAJxKQVEC1SOM1yh59VisAu4q/JonGALEneLZXSHQG4V
U1jFKXbSBd19p2BycgTHCClaOM/tDx23iKwi3BU3vU1mFSeoLI9BuswfoRm1ToGrU3jfKUIhAPfh
ALtwfJpBxP1RD9xk6EfUlh0prVOF0R0FGHWcXJEswDfADD/Ui7xRDBmoU5SaoAmSpKOkkUsW04lA
xCitKWRwkxOUTcDfGvQN8gTJI9QUQUMkvRBfsICITioLYJzkU5CRvS+8x0YGzyDP8tyl3GkX4sue
OCKx8EQcI0eU5hij6Z3lkIXo/MSxm78JNmr7Q9se04kYmDH6vyxE5NSzNJtAFHb1k76lbAm5E6RT
MVY0Nr2Iq8nkhOQxlH+W44JbrxFgA/ufH+0JGSjpOAueiBDdWcjgydCinu8nI4kCYn47F5ZkPfCX
oBdP4UfCUdzpzbjcReQ9UnHMBHcRt6qnmLhLuxDEz8ggIIni6PuJV4zRnQjM/hXrRUSG8JTAbvUf
MvCX8inomFCbKDo/2NB/lYV/UJ4PjU/nC1PO2pYno5uhzqjH3tD1/Oy/7vt9LmeYaIyOJvZG1wFF
z951RJ0xflLbk9R7setRap/j/9x/wP1Hs2d1n6r75YXRtaqLxbZ9YeuXea1WaJx6VapbtVL9hiSc
Qdii3UpevmDr7NnFvwA3ywDXkTbEuLX5bSsO3DaOyIGXqmpU0y3RfY3UjSBFPlelwai6yrBVU9+X
GNuWtlYz2181EeflyFWli7UpNmsG3jKypeCvdanuVK37yMTzFSP7FruR/TE6t+Vmdcu3nYi00qe8
wa6bGfs+PTlVivxW23rOl+wZj1LkC+y4Mf0dHxOLTgp8OVMLJoBjYiaJccvSVNbwE0l0FzF0NTMq
0CJEIREj2zsuFsTJkMK+39dNRH8SAwNgUyy3TC6IXCqF/mA3ptnbZmJnSLGvlKmY9kAp9hDm5UrV
21JVs/52eLKlfMlNo4rFptHrNZNpz1UQ45tiYeaKd1ZTJ5kcGragsWsm2SnV2OXYGEuA/z9/Mt3k
S9iHQLe4mYh9n1QXFkPbah3oEE+7kCJf69taBd4TGEeujimH/qW43fJdBXLgu9GFWuFmRMPNOvBd
0e0Q+O903WimqXwt6xDgV/reFMyM+RrJIcC/23rZ7UEbH2Rgr3a/GLzr5SEd+5STfY1h+IvRuaot
LCU/nMQCE6+9fcBrtQzPPtICiASl8B8Xhu84NbyJYZclPBIe1aCXzmW5xdC1nofDK1p+hRT4k66q
Zlv+UkGYkFJGVgr/eWFnenTZ7Nk2SnVK4b+4a4AGBdE1tB8g7KMH7Aui75eXrv8rdl83jWYuhSdN
yLHveVTpE4tS3MeueOpNXHlO4H6j6xUsW3dUnLbytXLpgm8MIptAvH2bsxT6m4LdqeZrfjR9lVMM
rpv1aHDxlBsV45umsBVGHbE9p1ybGHtrMXdmzpHbXObTyEOZpoexOfv5p24cztCf8eSae0dRalWf
/QEAAP//</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a:pPr>
          <a:endParaRPr lang="en-US" sz="900" b="0" i="0" u="none" strike="noStrike" baseline="0">
            <a:solidFill>
              <a:srgbClr val="000000">
                <a:lumMod val="65000"/>
                <a:lumOff val="35000"/>
              </a:srgbClr>
            </a:solidFill>
            <a:latin typeface="Gill Sans MT" panose="020B0502020104020203"/>
          </a:endParaRPr>
        </a:p>
      </cx:txPr>
    </cx:legend>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7">
  <a:schemeClr val="accent4"/>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drawing1.xml><?xml version="1.0" encoding="utf-8"?>
<xdr:wsDr xmlns:xdr="http://schemas.openxmlformats.org/drawingml/2006/spreadsheetDrawing" xmlns:a="http://schemas.openxmlformats.org/drawingml/2006/main">
  <xdr:twoCellAnchor>
    <xdr:from>
      <xdr:col>10</xdr:col>
      <xdr:colOff>38100</xdr:colOff>
      <xdr:row>12</xdr:row>
      <xdr:rowOff>109537</xdr:rowOff>
    </xdr:from>
    <xdr:to>
      <xdr:col>11</xdr:col>
      <xdr:colOff>266700</xdr:colOff>
      <xdr:row>16</xdr:row>
      <xdr:rowOff>33337</xdr:rowOff>
    </xdr:to>
    <xdr:sp macro="" textlink="">
      <xdr:nvSpPr>
        <xdr:cNvPr id="7" name="TextBox 6">
          <a:extLst>
            <a:ext uri="{FF2B5EF4-FFF2-40B4-BE49-F238E27FC236}">
              <a16:creationId xmlns:a16="http://schemas.microsoft.com/office/drawing/2014/main" id="{8AF866B5-021A-3E7E-5E0F-A478B390B11F}"/>
            </a:ext>
          </a:extLst>
        </xdr:cNvPr>
        <xdr:cNvSpPr txBox="1"/>
      </xdr:nvSpPr>
      <xdr:spPr>
        <a:xfrm>
          <a:off x="6896100" y="3148012"/>
          <a:ext cx="914400" cy="9144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xdr:txBody>
    </xdr:sp>
    <xdr:clientData/>
  </xdr:twoCellAnchor>
  <xdr:twoCellAnchor>
    <xdr:from>
      <xdr:col>3</xdr:col>
      <xdr:colOff>209550</xdr:colOff>
      <xdr:row>1</xdr:row>
      <xdr:rowOff>133350</xdr:rowOff>
    </xdr:from>
    <xdr:to>
      <xdr:col>16</xdr:col>
      <xdr:colOff>438150</xdr:colOff>
      <xdr:row>21</xdr:row>
      <xdr:rowOff>47625</xdr:rowOff>
    </xdr:to>
    <xdr:grpSp>
      <xdr:nvGrpSpPr>
        <xdr:cNvPr id="19" name="Group 18">
          <a:extLst>
            <a:ext uri="{FF2B5EF4-FFF2-40B4-BE49-F238E27FC236}">
              <a16:creationId xmlns:a16="http://schemas.microsoft.com/office/drawing/2014/main" id="{AE38ED1A-E2BA-A705-605C-F74D3D5D7980}"/>
            </a:ext>
          </a:extLst>
        </xdr:cNvPr>
        <xdr:cNvGrpSpPr/>
      </xdr:nvGrpSpPr>
      <xdr:grpSpPr>
        <a:xfrm>
          <a:off x="2221230" y="445770"/>
          <a:ext cx="8945880" cy="4791075"/>
          <a:chOff x="1619250" y="476250"/>
          <a:chExt cx="9144000" cy="4867275"/>
        </a:xfrm>
      </xdr:grpSpPr>
      <xdr:grpSp>
        <xdr:nvGrpSpPr>
          <xdr:cNvPr id="6" name="Group 5">
            <a:extLst>
              <a:ext uri="{FF2B5EF4-FFF2-40B4-BE49-F238E27FC236}">
                <a16:creationId xmlns:a16="http://schemas.microsoft.com/office/drawing/2014/main" id="{A149A114-E3CA-8962-6EC5-C2CAE6F0EAC9}"/>
              </a:ext>
            </a:extLst>
          </xdr:cNvPr>
          <xdr:cNvGrpSpPr/>
        </xdr:nvGrpSpPr>
        <xdr:grpSpPr>
          <a:xfrm>
            <a:off x="1619250" y="1704975"/>
            <a:ext cx="9144000" cy="3638550"/>
            <a:chOff x="2476500" y="2266950"/>
            <a:chExt cx="9144000" cy="3638550"/>
          </a:xfrm>
        </xdr:grpSpPr>
        <xdr:graphicFrame macro="">
          <xdr:nvGraphicFramePr>
            <xdr:cNvPr id="3" name="Chart 2">
              <a:extLst>
                <a:ext uri="{FF2B5EF4-FFF2-40B4-BE49-F238E27FC236}">
                  <a16:creationId xmlns:a16="http://schemas.microsoft.com/office/drawing/2014/main" id="{206DE5AA-64EF-49E6-8FAB-C35414FCF399}"/>
                </a:ext>
              </a:extLst>
            </xdr:cNvPr>
            <xdr:cNvGraphicFramePr>
              <a:graphicFrameLocks/>
            </xdr:cNvGraphicFramePr>
          </xdr:nvGraphicFramePr>
          <xdr:xfrm>
            <a:off x="2476500" y="4076700"/>
            <a:ext cx="9144000" cy="1828800"/>
          </xdr:xfrm>
          <a:graphic>
            <a:graphicData uri="http://schemas.openxmlformats.org/drawingml/2006/chart">
              <c:chart xmlns:c="http://schemas.openxmlformats.org/drawingml/2006/chart" xmlns:r="http://schemas.openxmlformats.org/officeDocument/2006/relationships" r:id="rId1"/>
            </a:graphicData>
          </a:graphic>
        </xdr:graphicFrame>
        <xdr:graphicFrame macro="">
          <xdr:nvGraphicFramePr>
            <xdr:cNvPr id="4" name="Chart 3">
              <a:extLst>
                <a:ext uri="{FF2B5EF4-FFF2-40B4-BE49-F238E27FC236}">
                  <a16:creationId xmlns:a16="http://schemas.microsoft.com/office/drawing/2014/main" id="{CF731D06-49E3-DB2A-3BAE-11A3E4BD2FEE}"/>
                </a:ext>
              </a:extLst>
            </xdr:cNvPr>
            <xdr:cNvGraphicFramePr>
              <a:graphicFrameLocks/>
            </xdr:cNvGraphicFramePr>
          </xdr:nvGraphicFramePr>
          <xdr:xfrm>
            <a:off x="2476500" y="2266950"/>
            <a:ext cx="9144000" cy="1828800"/>
          </xdr:xfrm>
          <a:graphic>
            <a:graphicData uri="http://schemas.openxmlformats.org/drawingml/2006/chart">
              <c:chart xmlns:c="http://schemas.openxmlformats.org/drawingml/2006/chart" xmlns:r="http://schemas.openxmlformats.org/officeDocument/2006/relationships" r:id="rId2"/>
            </a:graphicData>
          </a:graphic>
        </xdr:graphicFrame>
      </xdr:grpSp>
      <xdr:grpSp>
        <xdr:nvGrpSpPr>
          <xdr:cNvPr id="18" name="Group 17">
            <a:extLst>
              <a:ext uri="{FF2B5EF4-FFF2-40B4-BE49-F238E27FC236}">
                <a16:creationId xmlns:a16="http://schemas.microsoft.com/office/drawing/2014/main" id="{CDAFA34B-0B98-D53A-C86C-03CD30CEA5DA}"/>
              </a:ext>
            </a:extLst>
          </xdr:cNvPr>
          <xdr:cNvGrpSpPr/>
        </xdr:nvGrpSpPr>
        <xdr:grpSpPr>
          <a:xfrm>
            <a:off x="1619250" y="476250"/>
            <a:ext cx="9144000" cy="1228725"/>
            <a:chOff x="1619250" y="476250"/>
            <a:chExt cx="9467850" cy="1228725"/>
          </a:xfrm>
        </xdr:grpSpPr>
        <xdr:sp macro="" textlink="">
          <xdr:nvSpPr>
            <xdr:cNvPr id="17" name="Rectangle 16">
              <a:extLst>
                <a:ext uri="{FF2B5EF4-FFF2-40B4-BE49-F238E27FC236}">
                  <a16:creationId xmlns:a16="http://schemas.microsoft.com/office/drawing/2014/main" id="{2D7FC41A-ADBF-8A27-6391-BE456E97E762}"/>
                </a:ext>
              </a:extLst>
            </xdr:cNvPr>
            <xdr:cNvSpPr/>
          </xdr:nvSpPr>
          <xdr:spPr>
            <a:xfrm>
              <a:off x="1619250" y="476250"/>
              <a:ext cx="9467850" cy="1228725"/>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nvGrpSpPr>
            <xdr:cNvPr id="16" name="Group 15">
              <a:extLst>
                <a:ext uri="{FF2B5EF4-FFF2-40B4-BE49-F238E27FC236}">
                  <a16:creationId xmlns:a16="http://schemas.microsoft.com/office/drawing/2014/main" id="{2A10520F-59BA-980D-4DCD-BEFF7F7CE3D2}"/>
                </a:ext>
              </a:extLst>
            </xdr:cNvPr>
            <xdr:cNvGrpSpPr/>
          </xdr:nvGrpSpPr>
          <xdr:grpSpPr>
            <a:xfrm>
              <a:off x="2085975" y="659131"/>
              <a:ext cx="8639175" cy="826769"/>
              <a:chOff x="2085975" y="659131"/>
              <a:chExt cx="8639175" cy="826769"/>
            </a:xfrm>
          </xdr:grpSpPr>
          <xdr:sp macro="" textlink="IXICStartingPrice!F3">
            <xdr:nvSpPr>
              <xdr:cNvPr id="8" name="TextBox 7">
                <a:extLst>
                  <a:ext uri="{FF2B5EF4-FFF2-40B4-BE49-F238E27FC236}">
                    <a16:creationId xmlns:a16="http://schemas.microsoft.com/office/drawing/2014/main" id="{F0B73C6B-14A0-E30B-EA8A-99CA45C3832F}"/>
                  </a:ext>
                </a:extLst>
              </xdr:cNvPr>
              <xdr:cNvSpPr txBox="1"/>
            </xdr:nvSpPr>
            <xdr:spPr>
              <a:xfrm>
                <a:off x="2085975" y="659131"/>
                <a:ext cx="1885950" cy="82676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52AB8F6-D8B4-4D7E-80C6-93C1AD9ED6AD}" type="TxLink">
                  <a:rPr lang="en-US" sz="1200" b="0" i="0" u="none" strike="noStrike">
                    <a:solidFill>
                      <a:schemeClr val="accent2">
                        <a:lumMod val="75000"/>
                      </a:schemeClr>
                    </a:solidFill>
                    <a:latin typeface="Gill Sans MT"/>
                  </a:rPr>
                  <a:pPr algn="ctr"/>
                  <a:t>Closing Price on Jan-21
$9,371</a:t>
                </a:fld>
                <a:endParaRPr lang="en-US" sz="1100">
                  <a:solidFill>
                    <a:schemeClr val="accent2">
                      <a:lumMod val="75000"/>
                    </a:schemeClr>
                  </a:solidFill>
                </a:endParaRPr>
              </a:p>
            </xdr:txBody>
          </xdr:sp>
          <xdr:sp macro="" textlink="IXICEndingPrice!F3">
            <xdr:nvSpPr>
              <xdr:cNvPr id="9" name="TextBox 8">
                <a:extLst>
                  <a:ext uri="{FF2B5EF4-FFF2-40B4-BE49-F238E27FC236}">
                    <a16:creationId xmlns:a16="http://schemas.microsoft.com/office/drawing/2014/main" id="{5CFEC1AD-F7FD-408B-B3B3-178DA803184B}"/>
                  </a:ext>
                </a:extLst>
              </xdr:cNvPr>
              <xdr:cNvSpPr txBox="1"/>
            </xdr:nvSpPr>
            <xdr:spPr>
              <a:xfrm>
                <a:off x="5462588" y="659131"/>
                <a:ext cx="1885950" cy="82676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4B00B97-2C8F-4169-B40F-705F194773D7}" type="TxLink">
                  <a:rPr lang="en-US" sz="1200" b="0" i="0" u="none" strike="noStrike">
                    <a:solidFill>
                      <a:schemeClr val="accent2">
                        <a:lumMod val="75000"/>
                      </a:schemeClr>
                    </a:solidFill>
                    <a:latin typeface="Gill Sans MT"/>
                  </a:rPr>
                  <a:pPr algn="ctr"/>
                  <a:t>Closing Price on Jun-30
$10,059</a:t>
                </a:fld>
                <a:endParaRPr lang="en-US" sz="1100">
                  <a:solidFill>
                    <a:schemeClr val="accent2">
                      <a:lumMod val="75000"/>
                    </a:schemeClr>
                  </a:solidFill>
                </a:endParaRPr>
              </a:p>
            </xdr:txBody>
          </xdr:sp>
          <xdr:sp macro="" textlink="IXICEndingPrice!F8">
            <xdr:nvSpPr>
              <xdr:cNvPr id="15" name="TextBox 14">
                <a:extLst>
                  <a:ext uri="{FF2B5EF4-FFF2-40B4-BE49-F238E27FC236}">
                    <a16:creationId xmlns:a16="http://schemas.microsoft.com/office/drawing/2014/main" id="{C06AFAA7-72DF-267B-A4E9-0A8B2D71873F}"/>
                  </a:ext>
                </a:extLst>
              </xdr:cNvPr>
              <xdr:cNvSpPr txBox="1"/>
            </xdr:nvSpPr>
            <xdr:spPr>
              <a:xfrm>
                <a:off x="8839200" y="659131"/>
                <a:ext cx="1885950" cy="82676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C3DF81F-519C-4E16-A955-04969B00AFBD}" type="TxLink">
                  <a:rPr lang="en-US" sz="1200" b="0" i="0" u="none" strike="noStrike">
                    <a:solidFill>
                      <a:schemeClr val="accent2">
                        <a:lumMod val="75000"/>
                      </a:schemeClr>
                    </a:solidFill>
                    <a:latin typeface="Gill Sans MT"/>
                  </a:rPr>
                  <a:pPr algn="ctr"/>
                  <a:t>Percent Change
7.3%</a:t>
                </a:fld>
                <a:endParaRPr lang="en-US" sz="1100">
                  <a:solidFill>
                    <a:schemeClr val="accent2">
                      <a:lumMod val="75000"/>
                    </a:schemeClr>
                  </a:solidFill>
                </a:endParaRPr>
              </a:p>
            </xdr:txBody>
          </xdr:sp>
        </xdr:grpSp>
      </xdr:grpSp>
    </xdr:grpSp>
    <xdr:clientData/>
  </xdr:twoCellAnchor>
  <xdr:twoCellAnchor editAs="absolute">
    <xdr:from>
      <xdr:col>0</xdr:col>
      <xdr:colOff>161925</xdr:colOff>
      <xdr:row>1</xdr:row>
      <xdr:rowOff>123826</xdr:rowOff>
    </xdr:from>
    <xdr:to>
      <xdr:col>3</xdr:col>
      <xdr:colOff>142875</xdr:colOff>
      <xdr:row>9</xdr:row>
      <xdr:rowOff>85726</xdr:rowOff>
    </xdr:to>
    <mc:AlternateContent xmlns:mc="http://schemas.openxmlformats.org/markup-compatibility/2006" xmlns:a14="http://schemas.microsoft.com/office/drawing/2010/main">
      <mc:Choice Requires="a14">
        <xdr:graphicFrame macro="">
          <xdr:nvGraphicFramePr>
            <xdr:cNvPr id="21" name="Months (DATE)">
              <a:extLst>
                <a:ext uri="{FF2B5EF4-FFF2-40B4-BE49-F238E27FC236}">
                  <a16:creationId xmlns:a16="http://schemas.microsoft.com/office/drawing/2014/main" id="{81BD8603-CC53-4ED2-9762-FC0E9B133C85}"/>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Months (DATE)"/>
            </a:graphicData>
          </a:graphic>
        </xdr:graphicFrame>
      </mc:Choice>
      <mc:Fallback xmlns="">
        <xdr:sp macro="" textlink="">
          <xdr:nvSpPr>
            <xdr:cNvPr id="0" name=""/>
            <xdr:cNvSpPr>
              <a:spLocks noTextEdit="1"/>
            </xdr:cNvSpPr>
          </xdr:nvSpPr>
          <xdr:spPr>
            <a:xfrm>
              <a:off x="161925" y="438151"/>
              <a:ext cx="2038350" cy="19431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xdr:from>
      <xdr:col>0</xdr:col>
      <xdr:colOff>190500</xdr:colOff>
      <xdr:row>10</xdr:row>
      <xdr:rowOff>19050</xdr:rowOff>
    </xdr:from>
    <xdr:to>
      <xdr:col>3</xdr:col>
      <xdr:colOff>123825</xdr:colOff>
      <xdr:row>11</xdr:row>
      <xdr:rowOff>9525</xdr:rowOff>
    </xdr:to>
    <xdr:grpSp>
      <xdr:nvGrpSpPr>
        <xdr:cNvPr id="27" name="Group 26">
          <a:extLst>
            <a:ext uri="{FF2B5EF4-FFF2-40B4-BE49-F238E27FC236}">
              <a16:creationId xmlns:a16="http://schemas.microsoft.com/office/drawing/2014/main" id="{AC47F1D0-58FA-31ED-D8E1-5BFB7F950C24}"/>
            </a:ext>
          </a:extLst>
        </xdr:cNvPr>
        <xdr:cNvGrpSpPr/>
      </xdr:nvGrpSpPr>
      <xdr:grpSpPr>
        <a:xfrm>
          <a:off x="190500" y="2526030"/>
          <a:ext cx="1945005" cy="234315"/>
          <a:chOff x="190500" y="2562225"/>
          <a:chExt cx="1990725" cy="238125"/>
        </a:xfrm>
      </xdr:grpSpPr>
      <xdr:sp macro="" textlink="">
        <xdr:nvSpPr>
          <xdr:cNvPr id="22" name="Rectangle 21">
            <a:extLst>
              <a:ext uri="{FF2B5EF4-FFF2-40B4-BE49-F238E27FC236}">
                <a16:creationId xmlns:a16="http://schemas.microsoft.com/office/drawing/2014/main" id="{35BD0AB2-E5B9-ED58-D5E8-D14E812C2321}"/>
              </a:ext>
            </a:extLst>
          </xdr:cNvPr>
          <xdr:cNvSpPr/>
        </xdr:nvSpPr>
        <xdr:spPr>
          <a:xfrm>
            <a:off x="190500" y="2562225"/>
            <a:ext cx="1990725" cy="238125"/>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         </a:t>
            </a:r>
            <a:r>
              <a:rPr lang="en-US" sz="900">
                <a:solidFill>
                  <a:schemeClr val="accent2">
                    <a:lumMod val="75000"/>
                  </a:schemeClr>
                </a:solidFill>
              </a:rPr>
              <a:t>Gain/Loss              Cases</a:t>
            </a:r>
          </a:p>
        </xdr:txBody>
      </xdr:sp>
      <xdr:grpSp>
        <xdr:nvGrpSpPr>
          <xdr:cNvPr id="26" name="Group 25">
            <a:extLst>
              <a:ext uri="{FF2B5EF4-FFF2-40B4-BE49-F238E27FC236}">
                <a16:creationId xmlns:a16="http://schemas.microsoft.com/office/drawing/2014/main" id="{DA984D1F-504F-7233-4B0E-42DCABB7078A}"/>
              </a:ext>
            </a:extLst>
          </xdr:cNvPr>
          <xdr:cNvGrpSpPr/>
        </xdr:nvGrpSpPr>
        <xdr:grpSpPr>
          <a:xfrm>
            <a:off x="266700" y="2687956"/>
            <a:ext cx="1209675" cy="45719"/>
            <a:chOff x="266700" y="2687956"/>
            <a:chExt cx="1209675" cy="45719"/>
          </a:xfrm>
        </xdr:grpSpPr>
        <xdr:sp macro="" textlink="">
          <xdr:nvSpPr>
            <xdr:cNvPr id="23" name="Rectangle 22">
              <a:extLst>
                <a:ext uri="{FF2B5EF4-FFF2-40B4-BE49-F238E27FC236}">
                  <a16:creationId xmlns:a16="http://schemas.microsoft.com/office/drawing/2014/main" id="{28985E39-9337-363C-4C9A-110249C657F3}"/>
                </a:ext>
              </a:extLst>
            </xdr:cNvPr>
            <xdr:cNvSpPr/>
          </xdr:nvSpPr>
          <xdr:spPr>
            <a:xfrm>
              <a:off x="266700" y="2687956"/>
              <a:ext cx="323850" cy="45719"/>
            </a:xfrm>
            <a:prstGeom prst="rect">
              <a:avLst/>
            </a:prstGeom>
            <a:solidFill>
              <a:schemeClr val="accent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5" name="Rectangle 24">
              <a:extLst>
                <a:ext uri="{FF2B5EF4-FFF2-40B4-BE49-F238E27FC236}">
                  <a16:creationId xmlns:a16="http://schemas.microsoft.com/office/drawing/2014/main" id="{07190D08-8566-31FC-CCFE-52DA05128B22}"/>
                </a:ext>
              </a:extLst>
            </xdr:cNvPr>
            <xdr:cNvSpPr/>
          </xdr:nvSpPr>
          <xdr:spPr>
            <a:xfrm>
              <a:off x="1171575" y="2715387"/>
              <a:ext cx="304800" cy="18288"/>
            </a:xfrm>
            <a:prstGeom prst="rect">
              <a:avLst/>
            </a:prstGeom>
            <a:solidFill>
              <a:schemeClr val="accent2">
                <a:lumMod val="7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grpSp>
    <xdr:clientData/>
  </xdr:twoCellAnchor>
</xdr:wsDr>
</file>

<file path=xl/drawings/drawing2.xml><?xml version="1.0" encoding="utf-8"?>
<xdr:wsDr xmlns:xdr="http://schemas.openxmlformats.org/drawingml/2006/spreadsheetDrawing" xmlns:a="http://schemas.openxmlformats.org/drawingml/2006/main">
  <xdr:twoCellAnchor editAs="absolute">
    <xdr:from>
      <xdr:col>6</xdr:col>
      <xdr:colOff>576262</xdr:colOff>
      <xdr:row>0</xdr:row>
      <xdr:rowOff>214312</xdr:rowOff>
    </xdr:from>
    <xdr:to>
      <xdr:col>12</xdr:col>
      <xdr:colOff>414337</xdr:colOff>
      <xdr:row>12</xdr:row>
      <xdr:rowOff>33337</xdr:rowOff>
    </xdr:to>
    <mc:AlternateContent xmlns:mc="http://schemas.openxmlformats.org/markup-compatibility/2006">
      <mc:Choice xmlns:cx4="http://schemas.microsoft.com/office/drawing/2016/5/10/chartex" Requires="cx4">
        <xdr:graphicFrame macro="">
          <xdr:nvGraphicFramePr>
            <xdr:cNvPr id="3" name="Chart 2">
              <a:extLst>
                <a:ext uri="{FF2B5EF4-FFF2-40B4-BE49-F238E27FC236}">
                  <a16:creationId xmlns:a16="http://schemas.microsoft.com/office/drawing/2014/main" id="{80256A48-DDC3-2E83-E11A-2780337995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6878002" y="214312"/>
              <a:ext cx="4577715" cy="274510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Oladimeji Afolayan" refreshedDate="45182.872331250001" createdVersion="8" refreshedVersion="8" minRefreshableVersion="3" recordCount="162" xr:uid="{A6169D50-A39D-4EB2-95A3-7C9734F2AC28}">
  <cacheSource type="worksheet">
    <worksheetSource name="IXIC"/>
  </cacheSource>
  <cacheFields count="7">
    <cacheField name="DATE" numFmtId="14">
      <sharedItems containsSemiMixedTypes="0" containsNonDate="0" containsDate="1" containsString="0" minDate="2020-01-21T00:00:00" maxDate="2020-07-01T00:00:00" count="162">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d v="2020-03-25T00:00:00"/>
        <d v="2020-03-26T00:00:00"/>
        <d v="2020-03-27T00:00:00"/>
        <d v="2020-03-28T00:00:00"/>
        <d v="2020-03-29T00:00:00"/>
        <d v="2020-03-30T00:00:00"/>
        <d v="2020-03-31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sharedItems>
      <fieldGroup par="6"/>
    </cacheField>
    <cacheField name="CLOSE" numFmtId="0">
      <sharedItems containsSemiMixedTypes="0" containsString="0" containsNumber="1" minValue="0" maxValue="10131.37012"/>
    </cacheField>
    <cacheField name="GAIN/LOSS" numFmtId="0">
      <sharedItems containsSemiMixedTypes="0" containsString="0" containsNumber="1" minValue="-488.14013599999998" maxValue="335.33007800000087"/>
    </cacheField>
    <cacheField name="CASES" numFmtId="0">
      <sharedItems containsSemiMixedTypes="0" containsString="0" containsNumber="1" containsInteger="1" minValue="0" maxValue="48170"/>
    </cacheField>
    <cacheField name="DEATHS" numFmtId="0">
      <sharedItems containsSemiMixedTypes="0" containsString="0" containsNumber="1" containsInteger="1" minValue="0" maxValue="2994"/>
    </cacheField>
    <cacheField name="Days (DATE)" numFmtId="0" databaseField="0">
      <fieldGroup base="0">
        <rangePr groupBy="days" startDate="2020-01-21T00:00:00" endDate="2020-07-01T00:00:00"/>
        <groupItems count="368">
          <s v="&lt;1/21/2020"/>
          <s v="1-Jan"/>
          <s v="2-Jan"/>
          <s v="3-Jan"/>
          <s v="4-Jan"/>
          <s v="5-Jan"/>
          <s v="6-Jan"/>
          <s v="7-Jan"/>
          <s v="8-Jan"/>
          <s v="9-Jan"/>
          <s v="10-Jan"/>
          <s v="11-Jan"/>
          <s v="12-Jan"/>
          <s v="13-Jan"/>
          <s v="14-Jan"/>
          <s v="15-Jan"/>
          <s v="16-Jan"/>
          <s v="17-Jan"/>
          <s v="18-Jan"/>
          <s v="19-Jan"/>
          <s v="20-Jan"/>
          <s v="21-Jan"/>
          <s v="22-Jan"/>
          <s v="23-Jan"/>
          <s v="24-Jan"/>
          <s v="25-Jan"/>
          <s v="26-Jan"/>
          <s v="27-Jan"/>
          <s v="28-Jan"/>
          <s v="29-Jan"/>
          <s v="30-Jan"/>
          <s v="31-Jan"/>
          <s v="1-Feb"/>
          <s v="2-Feb"/>
          <s v="3-Feb"/>
          <s v="4-Feb"/>
          <s v="5-Feb"/>
          <s v="6-Feb"/>
          <s v="7-Feb"/>
          <s v="8-Feb"/>
          <s v="9-Feb"/>
          <s v="10-Feb"/>
          <s v="11-Feb"/>
          <s v="12-Feb"/>
          <s v="13-Feb"/>
          <s v="14-Feb"/>
          <s v="15-Feb"/>
          <s v="16-Feb"/>
          <s v="17-Feb"/>
          <s v="18-Feb"/>
          <s v="19-Feb"/>
          <s v="20-Feb"/>
          <s v="21-Feb"/>
          <s v="22-Feb"/>
          <s v="23-Feb"/>
          <s v="24-Feb"/>
          <s v="25-Feb"/>
          <s v="26-Feb"/>
          <s v="27-Feb"/>
          <s v="28-Feb"/>
          <s v="29-Feb"/>
          <s v="1-Mar"/>
          <s v="2-Mar"/>
          <s v="3-Mar"/>
          <s v="4-Mar"/>
          <s v="5-Mar"/>
          <s v="6-Mar"/>
          <s v="7-Mar"/>
          <s v="8-Mar"/>
          <s v="9-Mar"/>
          <s v="10-Mar"/>
          <s v="11-Mar"/>
          <s v="12-Mar"/>
          <s v="13-Mar"/>
          <s v="14-Mar"/>
          <s v="15-Mar"/>
          <s v="16-Mar"/>
          <s v="17-Mar"/>
          <s v="18-Mar"/>
          <s v="19-Mar"/>
          <s v="20-Mar"/>
          <s v="21-Mar"/>
          <s v="22-Mar"/>
          <s v="23-Mar"/>
          <s v="24-Mar"/>
          <s v="25-Mar"/>
          <s v="26-Mar"/>
          <s v="27-Mar"/>
          <s v="28-Mar"/>
          <s v="29-Mar"/>
          <s v="30-Mar"/>
          <s v="31-Mar"/>
          <s v="1-Apr"/>
          <s v="2-Apr"/>
          <s v="3-Apr"/>
          <s v="4-Apr"/>
          <s v="5-Apr"/>
          <s v="6-Apr"/>
          <s v="7-Apr"/>
          <s v="8-Apr"/>
          <s v="9-Apr"/>
          <s v="10-Apr"/>
          <s v="11-Apr"/>
          <s v="12-Apr"/>
          <s v="13-Apr"/>
          <s v="14-Apr"/>
          <s v="15-Apr"/>
          <s v="16-Apr"/>
          <s v="17-Apr"/>
          <s v="18-Apr"/>
          <s v="19-Apr"/>
          <s v="20-Apr"/>
          <s v="21-Apr"/>
          <s v="22-Apr"/>
          <s v="23-Apr"/>
          <s v="24-Apr"/>
          <s v="25-Apr"/>
          <s v="26-Apr"/>
          <s v="27-Apr"/>
          <s v="28-Apr"/>
          <s v="29-Apr"/>
          <s v="30-Apr"/>
          <s v="1-May"/>
          <s v="2-May"/>
          <s v="3-May"/>
          <s v="4-May"/>
          <s v="5-May"/>
          <s v="6-May"/>
          <s v="7-May"/>
          <s v="8-May"/>
          <s v="9-May"/>
          <s v="10-May"/>
          <s v="11-May"/>
          <s v="12-May"/>
          <s v="13-May"/>
          <s v="14-May"/>
          <s v="15-May"/>
          <s v="16-May"/>
          <s v="17-May"/>
          <s v="18-May"/>
          <s v="19-May"/>
          <s v="20-May"/>
          <s v="21-May"/>
          <s v="22-May"/>
          <s v="23-May"/>
          <s v="24-May"/>
          <s v="25-May"/>
          <s v="26-May"/>
          <s v="27-May"/>
          <s v="28-May"/>
          <s v="29-May"/>
          <s v="30-May"/>
          <s v="31-May"/>
          <s v="1-Jun"/>
          <s v="2-Jun"/>
          <s v="3-Jun"/>
          <s v="4-Jun"/>
          <s v="5-Jun"/>
          <s v="6-Jun"/>
          <s v="7-Jun"/>
          <s v="8-Jun"/>
          <s v="9-Jun"/>
          <s v="10-Jun"/>
          <s v="11-Jun"/>
          <s v="12-Jun"/>
          <s v="13-Jun"/>
          <s v="14-Jun"/>
          <s v="15-Jun"/>
          <s v="16-Jun"/>
          <s v="17-Jun"/>
          <s v="18-Jun"/>
          <s v="19-Jun"/>
          <s v="20-Jun"/>
          <s v="21-Jun"/>
          <s v="22-Jun"/>
          <s v="23-Jun"/>
          <s v="24-Jun"/>
          <s v="25-Jun"/>
          <s v="26-Jun"/>
          <s v="27-Jun"/>
          <s v="28-Jun"/>
          <s v="29-Jun"/>
          <s v="30-Jun"/>
          <s v="1-Jul"/>
          <s v="2-Jul"/>
          <s v="3-Jul"/>
          <s v="4-Jul"/>
          <s v="5-Jul"/>
          <s v="6-Jul"/>
          <s v="7-Jul"/>
          <s v="8-Jul"/>
          <s v="9-Jul"/>
          <s v="10-Jul"/>
          <s v="11-Jul"/>
          <s v="12-Jul"/>
          <s v="13-Jul"/>
          <s v="14-Jul"/>
          <s v="15-Jul"/>
          <s v="16-Jul"/>
          <s v="17-Jul"/>
          <s v="18-Jul"/>
          <s v="19-Jul"/>
          <s v="20-Jul"/>
          <s v="21-Jul"/>
          <s v="22-Jul"/>
          <s v="23-Jul"/>
          <s v="24-Jul"/>
          <s v="25-Jul"/>
          <s v="26-Jul"/>
          <s v="27-Jul"/>
          <s v="28-Jul"/>
          <s v="29-Jul"/>
          <s v="30-Jul"/>
          <s v="31-Jul"/>
          <s v="1-Aug"/>
          <s v="2-Aug"/>
          <s v="3-Aug"/>
          <s v="4-Aug"/>
          <s v="5-Aug"/>
          <s v="6-Aug"/>
          <s v="7-Aug"/>
          <s v="8-Aug"/>
          <s v="9-Aug"/>
          <s v="10-Aug"/>
          <s v="11-Aug"/>
          <s v="12-Aug"/>
          <s v="13-Aug"/>
          <s v="14-Aug"/>
          <s v="15-Aug"/>
          <s v="16-Aug"/>
          <s v="17-Aug"/>
          <s v="18-Aug"/>
          <s v="19-Aug"/>
          <s v="20-Aug"/>
          <s v="21-Aug"/>
          <s v="22-Aug"/>
          <s v="23-Aug"/>
          <s v="24-Aug"/>
          <s v="25-Aug"/>
          <s v="26-Aug"/>
          <s v="27-Aug"/>
          <s v="28-Aug"/>
          <s v="29-Aug"/>
          <s v="30-Aug"/>
          <s v="31-Aug"/>
          <s v="1-Sep"/>
          <s v="2-Sep"/>
          <s v="3-Sep"/>
          <s v="4-Sep"/>
          <s v="5-Sep"/>
          <s v="6-Sep"/>
          <s v="7-Sep"/>
          <s v="8-Sep"/>
          <s v="9-Sep"/>
          <s v="10-Sep"/>
          <s v="11-Sep"/>
          <s v="12-Sep"/>
          <s v="13-Sep"/>
          <s v="14-Sep"/>
          <s v="15-Sep"/>
          <s v="16-Sep"/>
          <s v="17-Sep"/>
          <s v="18-Sep"/>
          <s v="19-Sep"/>
          <s v="20-Sep"/>
          <s v="21-Sep"/>
          <s v="22-Sep"/>
          <s v="23-Sep"/>
          <s v="24-Sep"/>
          <s v="25-Sep"/>
          <s v="26-Sep"/>
          <s v="27-Sep"/>
          <s v="28-Sep"/>
          <s v="29-Sep"/>
          <s v="30-Sep"/>
          <s v="1-Oct"/>
          <s v="2-Oct"/>
          <s v="3-Oct"/>
          <s v="4-Oct"/>
          <s v="5-Oct"/>
          <s v="6-Oct"/>
          <s v="7-Oct"/>
          <s v="8-Oct"/>
          <s v="9-Oct"/>
          <s v="10-Oct"/>
          <s v="11-Oct"/>
          <s v="12-Oct"/>
          <s v="13-Oct"/>
          <s v="14-Oct"/>
          <s v="15-Oct"/>
          <s v="16-Oct"/>
          <s v="17-Oct"/>
          <s v="18-Oct"/>
          <s v="19-Oct"/>
          <s v="20-Oct"/>
          <s v="21-Oct"/>
          <s v="22-Oct"/>
          <s v="23-Oct"/>
          <s v="24-Oct"/>
          <s v="25-Oct"/>
          <s v="26-Oct"/>
          <s v="27-Oct"/>
          <s v="28-Oct"/>
          <s v="29-Oct"/>
          <s v="30-Oct"/>
          <s v="31-Oct"/>
          <s v="1-Nov"/>
          <s v="2-Nov"/>
          <s v="3-Nov"/>
          <s v="4-Nov"/>
          <s v="5-Nov"/>
          <s v="6-Nov"/>
          <s v="7-Nov"/>
          <s v="8-Nov"/>
          <s v="9-Nov"/>
          <s v="10-Nov"/>
          <s v="11-Nov"/>
          <s v="12-Nov"/>
          <s v="13-Nov"/>
          <s v="14-Nov"/>
          <s v="15-Nov"/>
          <s v="16-Nov"/>
          <s v="17-Nov"/>
          <s v="18-Nov"/>
          <s v="19-Nov"/>
          <s v="20-Nov"/>
          <s v="21-Nov"/>
          <s v="22-Nov"/>
          <s v="23-Nov"/>
          <s v="24-Nov"/>
          <s v="25-Nov"/>
          <s v="26-Nov"/>
          <s v="27-Nov"/>
          <s v="28-Nov"/>
          <s v="29-Nov"/>
          <s v="30-Nov"/>
          <s v="1-Dec"/>
          <s v="2-Dec"/>
          <s v="3-Dec"/>
          <s v="4-Dec"/>
          <s v="5-Dec"/>
          <s v="6-Dec"/>
          <s v="7-Dec"/>
          <s v="8-Dec"/>
          <s v="9-Dec"/>
          <s v="10-Dec"/>
          <s v="11-Dec"/>
          <s v="12-Dec"/>
          <s v="13-Dec"/>
          <s v="14-Dec"/>
          <s v="15-Dec"/>
          <s v="16-Dec"/>
          <s v="17-Dec"/>
          <s v="18-Dec"/>
          <s v="19-Dec"/>
          <s v="20-Dec"/>
          <s v="21-Dec"/>
          <s v="22-Dec"/>
          <s v="23-Dec"/>
          <s v="24-Dec"/>
          <s v="25-Dec"/>
          <s v="26-Dec"/>
          <s v="27-Dec"/>
          <s v="28-Dec"/>
          <s v="29-Dec"/>
          <s v="30-Dec"/>
          <s v="31-Dec"/>
          <s v="&gt;7/1/2020"/>
        </groupItems>
      </fieldGroup>
    </cacheField>
    <cacheField name="Months (DATE)" numFmtId="0" databaseField="0">
      <fieldGroup base="0">
        <rangePr groupBy="months" startDate="2020-01-21T00:00:00" endDate="2020-07-01T00:00:00"/>
        <groupItems count="14">
          <s v="&lt;1/21/2020"/>
          <s v="Jan"/>
          <s v="Feb"/>
          <s v="Mar"/>
          <s v="Apr"/>
          <s v="May"/>
          <s v="Jun"/>
          <s v="Jul"/>
          <s v="Aug"/>
          <s v="Sep"/>
          <s v="Oct"/>
          <s v="Nov"/>
          <s v="Dec"/>
          <s v="&gt;7/1/2020"/>
        </groupItems>
      </fieldGroup>
    </cacheField>
  </cacheFields>
  <extLst>
    <ext xmlns:x14="http://schemas.microsoft.com/office/spreadsheetml/2009/9/main" uri="{725AE2AE-9491-48be-B2B4-4EB974FC3084}">
      <x14:pivotCacheDefinition pivotCacheId="251099192"/>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Oladimeji Afolayan" refreshedDate="45182.872331597224" createdVersion="8" refreshedVersion="8" minRefreshableVersion="3" recordCount="8262" xr:uid="{FA87A312-D59A-4481-BF26-5E364F034DF9}">
  <cacheSource type="worksheet">
    <worksheetSource name="COVID_STATE"/>
  </cacheSource>
  <cacheFields count="9">
    <cacheField name="REPORT_DATE" numFmtId="14">
      <sharedItems containsSemiMixedTypes="0" containsNonDate="0" containsDate="1" containsString="0" minDate="2020-01-21T00:00:00" maxDate="2020-07-01T00:00:00" count="162">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d v="2020-03-25T00:00:00"/>
        <d v="2020-03-26T00:00:00"/>
        <d v="2020-03-27T00:00:00"/>
        <d v="2020-03-28T00:00:00"/>
        <d v="2020-03-29T00:00:00"/>
        <d v="2020-03-30T00:00:00"/>
        <d v="2020-03-31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sharedItems>
      <fieldGroup par="8"/>
    </cacheField>
    <cacheField name="STATE" numFmtId="0">
      <sharedItems count="51">
        <s v="Alabama"/>
        <s v="Alaska"/>
        <s v="Arizona"/>
        <s v="Arkansas"/>
        <s v="California"/>
        <s v="Colorado"/>
        <s v="Connecticut"/>
        <s v="Delaware"/>
        <s v="District of Columbia"/>
        <s v="Florida"/>
        <s v="Georgia"/>
        <s v="Hawaii"/>
        <s v="Idaho"/>
        <s v="Illinois"/>
        <s v="Indiana"/>
        <s v="Iowa"/>
        <s v="Kansas"/>
        <s v="Kentucky"/>
        <s v="Louisiana"/>
        <s v="Maine"/>
        <s v="Maryland"/>
        <s v="Massachusetts"/>
        <s v="Michigan"/>
        <s v="Minnesota"/>
        <s v="Mississippi"/>
        <s v="Missouri"/>
        <s v="Montana"/>
        <s v="Nebraska"/>
        <s v="Nevada"/>
        <s v="New Hampshire"/>
        <s v="New Jersey"/>
        <s v="New Mexico"/>
        <s v="New York"/>
        <s v="North Carolina"/>
        <s v="North Dakota"/>
        <s v="Ohio"/>
        <s v="Oklahoma"/>
        <s v="Oregon"/>
        <s v="Pennsylvania"/>
        <s v="Rhode Island"/>
        <s v="South Carolina"/>
        <s v="South Dakota"/>
        <s v="Tennessee"/>
        <s v="Texas"/>
        <s v="Utah"/>
        <s v="Vermont"/>
        <s v="Virginia"/>
        <s v="Washington"/>
        <s v="West Virginia"/>
        <s v="Wisconsin"/>
        <s v="Wyoming"/>
      </sharedItems>
    </cacheField>
    <cacheField name=" REGION_HOLD" numFmtId="0">
      <sharedItems/>
    </cacheField>
    <cacheField name="REGION" numFmtId="0">
      <sharedItems/>
    </cacheField>
    <cacheField name="PEOPLE_POS_NEW_CASES" numFmtId="0">
      <sharedItems containsSemiMixedTypes="0" containsString="0" containsNumber="1" containsInteger="1" minValue="-1756" maxValue="12274"/>
    </cacheField>
    <cacheField name="PEOPLE_DEATH_NEW" numFmtId="0">
      <sharedItems containsSemiMixedTypes="0" containsString="0" containsNumber="1" containsInteger="1" minValue="-41" maxValue="1877"/>
    </cacheField>
    <cacheField name="PEOPLE_DEATH_COUNT" numFmtId="0">
      <sharedItems containsSemiMixedTypes="0" containsString="0" containsNumber="1" containsInteger="1" minValue="0" maxValue="31776"/>
    </cacheField>
    <cacheField name="Days (REPORT_DATE)" numFmtId="0" databaseField="0">
      <fieldGroup base="0">
        <rangePr groupBy="days" startDate="2020-01-21T00:00:00" endDate="2020-07-01T00:00:00"/>
        <groupItems count="368">
          <s v="&lt;1/21/2020"/>
          <s v="1-Jan"/>
          <s v="2-Jan"/>
          <s v="3-Jan"/>
          <s v="4-Jan"/>
          <s v="5-Jan"/>
          <s v="6-Jan"/>
          <s v="7-Jan"/>
          <s v="8-Jan"/>
          <s v="9-Jan"/>
          <s v="10-Jan"/>
          <s v="11-Jan"/>
          <s v="12-Jan"/>
          <s v="13-Jan"/>
          <s v="14-Jan"/>
          <s v="15-Jan"/>
          <s v="16-Jan"/>
          <s v="17-Jan"/>
          <s v="18-Jan"/>
          <s v="19-Jan"/>
          <s v="20-Jan"/>
          <s v="21-Jan"/>
          <s v="22-Jan"/>
          <s v="23-Jan"/>
          <s v="24-Jan"/>
          <s v="25-Jan"/>
          <s v="26-Jan"/>
          <s v="27-Jan"/>
          <s v="28-Jan"/>
          <s v="29-Jan"/>
          <s v="30-Jan"/>
          <s v="31-Jan"/>
          <s v="1-Feb"/>
          <s v="2-Feb"/>
          <s v="3-Feb"/>
          <s v="4-Feb"/>
          <s v="5-Feb"/>
          <s v="6-Feb"/>
          <s v="7-Feb"/>
          <s v="8-Feb"/>
          <s v="9-Feb"/>
          <s v="10-Feb"/>
          <s v="11-Feb"/>
          <s v="12-Feb"/>
          <s v="13-Feb"/>
          <s v="14-Feb"/>
          <s v="15-Feb"/>
          <s v="16-Feb"/>
          <s v="17-Feb"/>
          <s v="18-Feb"/>
          <s v="19-Feb"/>
          <s v="20-Feb"/>
          <s v="21-Feb"/>
          <s v="22-Feb"/>
          <s v="23-Feb"/>
          <s v="24-Feb"/>
          <s v="25-Feb"/>
          <s v="26-Feb"/>
          <s v="27-Feb"/>
          <s v="28-Feb"/>
          <s v="29-Feb"/>
          <s v="1-Mar"/>
          <s v="2-Mar"/>
          <s v="3-Mar"/>
          <s v="4-Mar"/>
          <s v="5-Mar"/>
          <s v="6-Mar"/>
          <s v="7-Mar"/>
          <s v="8-Mar"/>
          <s v="9-Mar"/>
          <s v="10-Mar"/>
          <s v="11-Mar"/>
          <s v="12-Mar"/>
          <s v="13-Mar"/>
          <s v="14-Mar"/>
          <s v="15-Mar"/>
          <s v="16-Mar"/>
          <s v="17-Mar"/>
          <s v="18-Mar"/>
          <s v="19-Mar"/>
          <s v="20-Mar"/>
          <s v="21-Mar"/>
          <s v="22-Mar"/>
          <s v="23-Mar"/>
          <s v="24-Mar"/>
          <s v="25-Mar"/>
          <s v="26-Mar"/>
          <s v="27-Mar"/>
          <s v="28-Mar"/>
          <s v="29-Mar"/>
          <s v="30-Mar"/>
          <s v="31-Mar"/>
          <s v="1-Apr"/>
          <s v="2-Apr"/>
          <s v="3-Apr"/>
          <s v="4-Apr"/>
          <s v="5-Apr"/>
          <s v="6-Apr"/>
          <s v="7-Apr"/>
          <s v="8-Apr"/>
          <s v="9-Apr"/>
          <s v="10-Apr"/>
          <s v="11-Apr"/>
          <s v="12-Apr"/>
          <s v="13-Apr"/>
          <s v="14-Apr"/>
          <s v="15-Apr"/>
          <s v="16-Apr"/>
          <s v="17-Apr"/>
          <s v="18-Apr"/>
          <s v="19-Apr"/>
          <s v="20-Apr"/>
          <s v="21-Apr"/>
          <s v="22-Apr"/>
          <s v="23-Apr"/>
          <s v="24-Apr"/>
          <s v="25-Apr"/>
          <s v="26-Apr"/>
          <s v="27-Apr"/>
          <s v="28-Apr"/>
          <s v="29-Apr"/>
          <s v="30-Apr"/>
          <s v="1-May"/>
          <s v="2-May"/>
          <s v="3-May"/>
          <s v="4-May"/>
          <s v="5-May"/>
          <s v="6-May"/>
          <s v="7-May"/>
          <s v="8-May"/>
          <s v="9-May"/>
          <s v="10-May"/>
          <s v="11-May"/>
          <s v="12-May"/>
          <s v="13-May"/>
          <s v="14-May"/>
          <s v="15-May"/>
          <s v="16-May"/>
          <s v="17-May"/>
          <s v="18-May"/>
          <s v="19-May"/>
          <s v="20-May"/>
          <s v="21-May"/>
          <s v="22-May"/>
          <s v="23-May"/>
          <s v="24-May"/>
          <s v="25-May"/>
          <s v="26-May"/>
          <s v="27-May"/>
          <s v="28-May"/>
          <s v="29-May"/>
          <s v="30-May"/>
          <s v="31-May"/>
          <s v="1-Jun"/>
          <s v="2-Jun"/>
          <s v="3-Jun"/>
          <s v="4-Jun"/>
          <s v="5-Jun"/>
          <s v="6-Jun"/>
          <s v="7-Jun"/>
          <s v="8-Jun"/>
          <s v="9-Jun"/>
          <s v="10-Jun"/>
          <s v="11-Jun"/>
          <s v="12-Jun"/>
          <s v="13-Jun"/>
          <s v="14-Jun"/>
          <s v="15-Jun"/>
          <s v="16-Jun"/>
          <s v="17-Jun"/>
          <s v="18-Jun"/>
          <s v="19-Jun"/>
          <s v="20-Jun"/>
          <s v="21-Jun"/>
          <s v="22-Jun"/>
          <s v="23-Jun"/>
          <s v="24-Jun"/>
          <s v="25-Jun"/>
          <s v="26-Jun"/>
          <s v="27-Jun"/>
          <s v="28-Jun"/>
          <s v="29-Jun"/>
          <s v="30-Jun"/>
          <s v="1-Jul"/>
          <s v="2-Jul"/>
          <s v="3-Jul"/>
          <s v="4-Jul"/>
          <s v="5-Jul"/>
          <s v="6-Jul"/>
          <s v="7-Jul"/>
          <s v="8-Jul"/>
          <s v="9-Jul"/>
          <s v="10-Jul"/>
          <s v="11-Jul"/>
          <s v="12-Jul"/>
          <s v="13-Jul"/>
          <s v="14-Jul"/>
          <s v="15-Jul"/>
          <s v="16-Jul"/>
          <s v="17-Jul"/>
          <s v="18-Jul"/>
          <s v="19-Jul"/>
          <s v="20-Jul"/>
          <s v="21-Jul"/>
          <s v="22-Jul"/>
          <s v="23-Jul"/>
          <s v="24-Jul"/>
          <s v="25-Jul"/>
          <s v="26-Jul"/>
          <s v="27-Jul"/>
          <s v="28-Jul"/>
          <s v="29-Jul"/>
          <s v="30-Jul"/>
          <s v="31-Jul"/>
          <s v="1-Aug"/>
          <s v="2-Aug"/>
          <s v="3-Aug"/>
          <s v="4-Aug"/>
          <s v="5-Aug"/>
          <s v="6-Aug"/>
          <s v="7-Aug"/>
          <s v="8-Aug"/>
          <s v="9-Aug"/>
          <s v="10-Aug"/>
          <s v="11-Aug"/>
          <s v="12-Aug"/>
          <s v="13-Aug"/>
          <s v="14-Aug"/>
          <s v="15-Aug"/>
          <s v="16-Aug"/>
          <s v="17-Aug"/>
          <s v="18-Aug"/>
          <s v="19-Aug"/>
          <s v="20-Aug"/>
          <s v="21-Aug"/>
          <s v="22-Aug"/>
          <s v="23-Aug"/>
          <s v="24-Aug"/>
          <s v="25-Aug"/>
          <s v="26-Aug"/>
          <s v="27-Aug"/>
          <s v="28-Aug"/>
          <s v="29-Aug"/>
          <s v="30-Aug"/>
          <s v="31-Aug"/>
          <s v="1-Sep"/>
          <s v="2-Sep"/>
          <s v="3-Sep"/>
          <s v="4-Sep"/>
          <s v="5-Sep"/>
          <s v="6-Sep"/>
          <s v="7-Sep"/>
          <s v="8-Sep"/>
          <s v="9-Sep"/>
          <s v="10-Sep"/>
          <s v="11-Sep"/>
          <s v="12-Sep"/>
          <s v="13-Sep"/>
          <s v="14-Sep"/>
          <s v="15-Sep"/>
          <s v="16-Sep"/>
          <s v="17-Sep"/>
          <s v="18-Sep"/>
          <s v="19-Sep"/>
          <s v="20-Sep"/>
          <s v="21-Sep"/>
          <s v="22-Sep"/>
          <s v="23-Sep"/>
          <s v="24-Sep"/>
          <s v="25-Sep"/>
          <s v="26-Sep"/>
          <s v="27-Sep"/>
          <s v="28-Sep"/>
          <s v="29-Sep"/>
          <s v="30-Sep"/>
          <s v="1-Oct"/>
          <s v="2-Oct"/>
          <s v="3-Oct"/>
          <s v="4-Oct"/>
          <s v="5-Oct"/>
          <s v="6-Oct"/>
          <s v="7-Oct"/>
          <s v="8-Oct"/>
          <s v="9-Oct"/>
          <s v="10-Oct"/>
          <s v="11-Oct"/>
          <s v="12-Oct"/>
          <s v="13-Oct"/>
          <s v="14-Oct"/>
          <s v="15-Oct"/>
          <s v="16-Oct"/>
          <s v="17-Oct"/>
          <s v="18-Oct"/>
          <s v="19-Oct"/>
          <s v="20-Oct"/>
          <s v="21-Oct"/>
          <s v="22-Oct"/>
          <s v="23-Oct"/>
          <s v="24-Oct"/>
          <s v="25-Oct"/>
          <s v="26-Oct"/>
          <s v="27-Oct"/>
          <s v="28-Oct"/>
          <s v="29-Oct"/>
          <s v="30-Oct"/>
          <s v="31-Oct"/>
          <s v="1-Nov"/>
          <s v="2-Nov"/>
          <s v="3-Nov"/>
          <s v="4-Nov"/>
          <s v="5-Nov"/>
          <s v="6-Nov"/>
          <s v="7-Nov"/>
          <s v="8-Nov"/>
          <s v="9-Nov"/>
          <s v="10-Nov"/>
          <s v="11-Nov"/>
          <s v="12-Nov"/>
          <s v="13-Nov"/>
          <s v="14-Nov"/>
          <s v="15-Nov"/>
          <s v="16-Nov"/>
          <s v="17-Nov"/>
          <s v="18-Nov"/>
          <s v="19-Nov"/>
          <s v="20-Nov"/>
          <s v="21-Nov"/>
          <s v="22-Nov"/>
          <s v="23-Nov"/>
          <s v="24-Nov"/>
          <s v="25-Nov"/>
          <s v="26-Nov"/>
          <s v="27-Nov"/>
          <s v="28-Nov"/>
          <s v="29-Nov"/>
          <s v="30-Nov"/>
          <s v="1-Dec"/>
          <s v="2-Dec"/>
          <s v="3-Dec"/>
          <s v="4-Dec"/>
          <s v="5-Dec"/>
          <s v="6-Dec"/>
          <s v="7-Dec"/>
          <s v="8-Dec"/>
          <s v="9-Dec"/>
          <s v="10-Dec"/>
          <s v="11-Dec"/>
          <s v="12-Dec"/>
          <s v="13-Dec"/>
          <s v="14-Dec"/>
          <s v="15-Dec"/>
          <s v="16-Dec"/>
          <s v="17-Dec"/>
          <s v="18-Dec"/>
          <s v="19-Dec"/>
          <s v="20-Dec"/>
          <s v="21-Dec"/>
          <s v="22-Dec"/>
          <s v="23-Dec"/>
          <s v="24-Dec"/>
          <s v="25-Dec"/>
          <s v="26-Dec"/>
          <s v="27-Dec"/>
          <s v="28-Dec"/>
          <s v="29-Dec"/>
          <s v="30-Dec"/>
          <s v="31-Dec"/>
          <s v="&gt;7/1/2020"/>
        </groupItems>
      </fieldGroup>
    </cacheField>
    <cacheField name="Months (REPORT_DATE)" numFmtId="0" databaseField="0">
      <fieldGroup base="0">
        <rangePr groupBy="months" startDate="2020-01-21T00:00:00" endDate="2020-07-01T00:00:00"/>
        <groupItems count="14">
          <s v="&lt;1/21/2020"/>
          <s v="Jan"/>
          <s v="Feb"/>
          <s v="Mar"/>
          <s v="Apr"/>
          <s v="May"/>
          <s v="Jun"/>
          <s v="Jul"/>
          <s v="Aug"/>
          <s v="Sep"/>
          <s v="Oct"/>
          <s v="Nov"/>
          <s v="Dec"/>
          <s v="&gt;7/1/2020"/>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62">
  <r>
    <x v="0"/>
    <n v="9370.8095699999994"/>
    <n v="9.7392569999992702"/>
    <n v="1"/>
    <n v="0"/>
  </r>
  <r>
    <x v="1"/>
    <n v="9383.7695309999999"/>
    <n v="-29.840820999999778"/>
    <n v="0"/>
    <n v="0"/>
  </r>
  <r>
    <x v="2"/>
    <n v="9402.4804690000001"/>
    <n v="24.760742000000391"/>
    <n v="0"/>
    <n v="0"/>
  </r>
  <r>
    <x v="3"/>
    <n v="9314.9101559999999"/>
    <n v="-131.29980500000056"/>
    <n v="1"/>
    <n v="0"/>
  </r>
  <r>
    <x v="4"/>
    <n v="0"/>
    <n v="0"/>
    <n v="1"/>
    <n v="0"/>
  </r>
  <r>
    <x v="5"/>
    <n v="0"/>
    <n v="0"/>
    <n v="2"/>
    <n v="0"/>
  </r>
  <r>
    <x v="6"/>
    <n v="9139.3095699999994"/>
    <n v="46.849608999998964"/>
    <n v="0"/>
    <n v="0"/>
  </r>
  <r>
    <x v="7"/>
    <n v="9269.6796880000002"/>
    <n v="67.859375"/>
    <n v="0"/>
    <n v="0"/>
  </r>
  <r>
    <x v="8"/>
    <n v="9275.1601559999999"/>
    <n v="-43.099609999999302"/>
    <n v="0"/>
    <n v="0"/>
  </r>
  <r>
    <x v="9"/>
    <n v="9298.9296880000002"/>
    <n v="87.779297000000952"/>
    <n v="1"/>
    <n v="0"/>
  </r>
  <r>
    <x v="10"/>
    <n v="9150.9404300000006"/>
    <n v="-173.38964800000031"/>
    <n v="1"/>
    <n v="0"/>
  </r>
  <r>
    <x v="11"/>
    <n v="0"/>
    <n v="0"/>
    <n v="1"/>
    <n v="0"/>
  </r>
  <r>
    <x v="12"/>
    <n v="0"/>
    <n v="0"/>
    <n v="3"/>
    <n v="0"/>
  </r>
  <r>
    <x v="13"/>
    <n v="9273.4003909999992"/>
    <n v="82.680663999999524"/>
    <n v="0"/>
    <n v="0"/>
  </r>
  <r>
    <x v="14"/>
    <n v="9467.9697269999997"/>
    <n v="69.580078999999387"/>
    <n v="0"/>
    <n v="0"/>
  </r>
  <r>
    <x v="15"/>
    <n v="9508.6796880000002"/>
    <n v="-65.419921000000613"/>
    <n v="1"/>
    <n v="0"/>
  </r>
  <r>
    <x v="16"/>
    <n v="9572.1503909999992"/>
    <n v="31.169921999999133"/>
    <n v="0"/>
    <n v="0"/>
  </r>
  <r>
    <x v="17"/>
    <n v="9520.5097659999992"/>
    <n v="-6.1298820000010892"/>
    <n v="0"/>
    <n v="0"/>
  </r>
  <r>
    <x v="18"/>
    <n v="0"/>
    <n v="0"/>
    <n v="0"/>
    <n v="0"/>
  </r>
  <r>
    <x v="19"/>
    <n v="0"/>
    <n v="0"/>
    <n v="0"/>
    <n v="0"/>
  </r>
  <r>
    <x v="20"/>
    <n v="9628.3896480000003"/>
    <n v="134.7597650000007"/>
    <n v="1"/>
    <n v="0"/>
  </r>
  <r>
    <x v="21"/>
    <n v="9638.9404300000006"/>
    <n v="-41.949217999999746"/>
    <n v="0"/>
    <n v="0"/>
  </r>
  <r>
    <x v="22"/>
    <n v="9725.9599610000005"/>
    <n v="37.360351999999693"/>
    <n v="1"/>
    <n v="0"/>
  </r>
  <r>
    <x v="23"/>
    <n v="9711.9697269999997"/>
    <n v="54.929688000000169"/>
    <n v="1"/>
    <n v="0"/>
  </r>
  <r>
    <x v="24"/>
    <n v="9731.1796880000002"/>
    <n v="2.2792970000009518"/>
    <n v="0"/>
    <n v="0"/>
  </r>
  <r>
    <x v="25"/>
    <n v="0"/>
    <n v="0"/>
    <n v="0"/>
    <n v="0"/>
  </r>
  <r>
    <x v="26"/>
    <n v="0"/>
    <n v="0"/>
    <n v="0"/>
    <n v="0"/>
  </r>
  <r>
    <x v="27"/>
    <n v="0"/>
    <n v="0"/>
    <n v="10"/>
    <n v="0"/>
  </r>
  <r>
    <x v="28"/>
    <n v="9732.7402340000008"/>
    <n v="53.700195000001258"/>
    <n v="0"/>
    <n v="0"/>
  </r>
  <r>
    <x v="29"/>
    <n v="9817.1796880000002"/>
    <n v="34.37011800000073"/>
    <n v="0"/>
    <n v="0"/>
  </r>
  <r>
    <x v="30"/>
    <n v="9750.9697269999997"/>
    <n v="-48.230467999999746"/>
    <n v="2"/>
    <n v="0"/>
  </r>
  <r>
    <x v="31"/>
    <n v="9576.5898440000001"/>
    <n v="-131.41992199999913"/>
    <n v="3"/>
    <n v="0"/>
  </r>
  <r>
    <x v="32"/>
    <n v="0"/>
    <n v="0"/>
    <n v="0"/>
    <n v="0"/>
  </r>
  <r>
    <x v="33"/>
    <n v="0"/>
    <n v="0"/>
    <n v="0"/>
    <n v="0"/>
  </r>
  <r>
    <x v="34"/>
    <n v="9221.2802730000003"/>
    <n v="32.839842999999746"/>
    <n v="13"/>
    <n v="0"/>
  </r>
  <r>
    <x v="35"/>
    <n v="8965.6103519999997"/>
    <n v="-335.58984299999975"/>
    <n v="2"/>
    <n v="0"/>
  </r>
  <r>
    <x v="36"/>
    <n v="8980.7802730000003"/>
    <n v="-30.769532000000254"/>
    <n v="15"/>
    <n v="0"/>
  </r>
  <r>
    <x v="37"/>
    <n v="8566.4804690000001"/>
    <n v="-177.54980400000022"/>
    <n v="0"/>
    <n v="0"/>
  </r>
  <r>
    <x v="38"/>
    <n v="8567.3701170000004"/>
    <n v="297.62988299999961"/>
    <n v="5"/>
    <n v="0"/>
  </r>
  <r>
    <x v="39"/>
    <n v="0"/>
    <n v="0"/>
    <n v="5"/>
    <n v="1"/>
  </r>
  <r>
    <x v="40"/>
    <n v="0"/>
    <n v="0"/>
    <n v="18"/>
    <n v="2"/>
  </r>
  <r>
    <x v="41"/>
    <n v="8952.1699219999991"/>
    <n v="285.03027399999883"/>
    <n v="16"/>
    <n v="3"/>
  </r>
  <r>
    <x v="42"/>
    <n v="8684.0898440000001"/>
    <n v="-281.0097650000007"/>
    <n v="21"/>
    <n v="4"/>
  </r>
  <r>
    <x v="43"/>
    <n v="9018.0898440000001"/>
    <n v="183.9902349999993"/>
    <n v="36"/>
    <n v="2"/>
  </r>
  <r>
    <x v="44"/>
    <n v="8738.5898440000001"/>
    <n v="-51.5"/>
    <n v="67"/>
    <n v="0"/>
  </r>
  <r>
    <x v="45"/>
    <n v="8575.6201170000004"/>
    <n v="106.60058600000048"/>
    <n v="83"/>
    <n v="3"/>
  </r>
  <r>
    <x v="46"/>
    <n v="0"/>
    <n v="0"/>
    <n v="117"/>
    <n v="4"/>
  </r>
  <r>
    <x v="47"/>
    <n v="0"/>
    <n v="0"/>
    <n v="119"/>
    <n v="3"/>
  </r>
  <r>
    <x v="48"/>
    <n v="7950.6801759999998"/>
    <n v="-7.25"/>
    <n v="201"/>
    <n v="4"/>
  </r>
  <r>
    <x v="49"/>
    <n v="8344.25"/>
    <n v="124.49023400000078"/>
    <n v="270"/>
    <n v="5"/>
  </r>
  <r>
    <x v="50"/>
    <n v="7952.0498049999997"/>
    <n v="-184.20019500000035"/>
    <n v="245"/>
    <n v="6"/>
  </r>
  <r>
    <x v="51"/>
    <n v="7201.7998049999997"/>
    <n v="-196.78027300000031"/>
    <n v="405"/>
    <n v="6"/>
  </r>
  <r>
    <x v="52"/>
    <n v="7874.8798829999996"/>
    <n v="264.48974599999929"/>
    <n v="553"/>
    <n v="7"/>
  </r>
  <r>
    <x v="53"/>
    <n v="0"/>
    <n v="0"/>
    <n v="672"/>
    <n v="10"/>
  </r>
  <r>
    <x v="54"/>
    <n v="0"/>
    <n v="0"/>
    <n v="698"/>
    <n v="8"/>
  </r>
  <r>
    <x v="55"/>
    <n v="6904.5898440000001"/>
    <n v="-488.14013599999998"/>
    <n v="906"/>
    <n v="23"/>
  </r>
  <r>
    <x v="56"/>
    <n v="7334.7797849999997"/>
    <n v="262.77978499999972"/>
    <n v="1399"/>
    <n v="26"/>
  </r>
  <r>
    <x v="57"/>
    <n v="6989.8398440000001"/>
    <n v="87.520019999999931"/>
    <n v="2438"/>
    <n v="45"/>
  </r>
  <r>
    <x v="58"/>
    <n v="7150.580078"/>
    <n v="154.12988299999961"/>
    <n v="4038"/>
    <n v="50"/>
  </r>
  <r>
    <x v="59"/>
    <n v="6879.5200199999999"/>
    <n v="-368.54980400000022"/>
    <n v="5606"/>
    <n v="65"/>
  </r>
  <r>
    <x v="60"/>
    <n v="0"/>
    <n v="0"/>
    <n v="6508"/>
    <n v="82"/>
  </r>
  <r>
    <x v="61"/>
    <n v="0"/>
    <n v="0"/>
    <n v="8520"/>
    <n v="97"/>
  </r>
  <r>
    <x v="62"/>
    <n v="6860.669922"/>
    <n v="13.390137000000323"/>
    <n v="10422"/>
    <n v="120"/>
  </r>
  <r>
    <x v="63"/>
    <n v="7417.8598629999997"/>
    <n v="221.70996099999957"/>
    <n v="10428"/>
    <n v="206"/>
  </r>
  <r>
    <x v="64"/>
    <n v="7384.2998049999997"/>
    <n v="-37.060058000000026"/>
    <n v="14617"/>
    <n v="269"/>
  </r>
  <r>
    <x v="65"/>
    <n v="7797.5400390000004"/>
    <n v="335.33007800000087"/>
    <n v="17038"/>
    <n v="299"/>
  </r>
  <r>
    <x v="66"/>
    <n v="7502.3798829999996"/>
    <n v="-51.870117000000391"/>
    <n v="17299"/>
    <n v="411"/>
  </r>
  <r>
    <x v="67"/>
    <n v="0"/>
    <n v="0"/>
    <n v="20981"/>
    <n v="527"/>
  </r>
  <r>
    <x v="68"/>
    <n v="0"/>
    <n v="0"/>
    <n v="18548"/>
    <n v="413"/>
  </r>
  <r>
    <x v="69"/>
    <n v="7774.1499020000001"/>
    <n v="190.68994100000054"/>
    <n v="21353"/>
    <n v="646"/>
  </r>
  <r>
    <x v="70"/>
    <n v="7700.1000979999999"/>
    <n v="-39.959961000000476"/>
    <n v="24379"/>
    <n v="932"/>
  </r>
  <r>
    <x v="71"/>
    <n v="7360.580078"/>
    <n v="-98.919922000000042"/>
    <n v="26867"/>
    <n v="1031"/>
  </r>
  <r>
    <x v="72"/>
    <n v="7487.3100590000004"/>
    <n v="169.85986400000002"/>
    <n v="29657"/>
    <n v="1215"/>
  </r>
  <r>
    <x v="73"/>
    <n v="7373.080078"/>
    <n v="-104.18994199999997"/>
    <n v="32253"/>
    <n v="1387"/>
  </r>
  <r>
    <x v="74"/>
    <n v="0"/>
    <n v="0"/>
    <n v="34954"/>
    <n v="1554"/>
  </r>
  <r>
    <x v="75"/>
    <n v="0"/>
    <n v="0"/>
    <n v="25549"/>
    <n v="1366"/>
  </r>
  <r>
    <x v="76"/>
    <n v="7913.2402339999999"/>
    <n v="253.07031199999983"/>
    <n v="32966"/>
    <n v="2251"/>
  </r>
  <r>
    <x v="77"/>
    <n v="7887.2597660000001"/>
    <n v="-242.73046799999975"/>
    <n v="28177"/>
    <n v="1503"/>
  </r>
  <r>
    <x v="78"/>
    <n v="8090.8999020000001"/>
    <n v="115.17968699999983"/>
    <n v="31634"/>
    <n v="2084"/>
  </r>
  <r>
    <x v="79"/>
    <n v="8153.580078"/>
    <n v="-15.429688000000169"/>
    <n v="34500"/>
    <n v="2111"/>
  </r>
  <r>
    <x v="80"/>
    <n v="0"/>
    <n v="0"/>
    <n v="33397"/>
    <n v="2257"/>
  </r>
  <r>
    <x v="81"/>
    <n v="0"/>
    <n v="0"/>
    <n v="31550"/>
    <n v="2080"/>
  </r>
  <r>
    <x v="82"/>
    <n v="0"/>
    <n v="0"/>
    <n v="26999"/>
    <n v="1679"/>
  </r>
  <r>
    <x v="83"/>
    <n v="8192.4199219999991"/>
    <n v="64.729980999999498"/>
    <n v="25761"/>
    <n v="1762"/>
  </r>
  <r>
    <x v="84"/>
    <n v="8515.7402340000008"/>
    <n v="162.53027300000031"/>
    <n v="26666"/>
    <n v="2705"/>
  </r>
  <r>
    <x v="85"/>
    <n v="8393.1796880000002"/>
    <n v="37.219726999999693"/>
    <n v="30032"/>
    <n v="2747"/>
  </r>
  <r>
    <x v="86"/>
    <n v="8532.3603519999997"/>
    <n v="53.25"/>
    <n v="31431"/>
    <n v="2342"/>
  </r>
  <r>
    <x v="87"/>
    <n v="8650.1396480000003"/>
    <n v="-17.340820999999778"/>
    <n v="31472"/>
    <n v="2286"/>
  </r>
  <r>
    <x v="88"/>
    <n v="0"/>
    <n v="0"/>
    <n v="28336"/>
    <n v="1949"/>
  </r>
  <r>
    <x v="89"/>
    <n v="0"/>
    <n v="0"/>
    <n v="25237"/>
    <n v="1539"/>
  </r>
  <r>
    <x v="90"/>
    <n v="8560.7304690000001"/>
    <n v="7.3505860000004759"/>
    <n v="27286"/>
    <n v="1836"/>
  </r>
  <r>
    <x v="91"/>
    <n v="8263.2304690000001"/>
    <n v="-197.45996100000048"/>
    <n v="25804"/>
    <n v="2671"/>
  </r>
  <r>
    <x v="92"/>
    <n v="8495.3798829999996"/>
    <n v="60.830077999999048"/>
    <n v="29489"/>
    <n v="2393"/>
  </r>
  <r>
    <x v="93"/>
    <n v="8494.75"/>
    <n v="-34.089844000000085"/>
    <n v="32688"/>
    <n v="2128"/>
  </r>
  <r>
    <x v="94"/>
    <n v="8634.5195309999999"/>
    <n v="104.43945299999905"/>
    <n v="36660"/>
    <n v="2117"/>
  </r>
  <r>
    <x v="95"/>
    <n v="0"/>
    <n v="0"/>
    <n v="34375"/>
    <n v="1960"/>
  </r>
  <r>
    <x v="96"/>
    <n v="0"/>
    <n v="0"/>
    <n v="26669"/>
    <n v="1252"/>
  </r>
  <r>
    <x v="97"/>
    <n v="8730.1601559999999"/>
    <n v="12.179686999999831"/>
    <n v="23059"/>
    <n v="1442"/>
  </r>
  <r>
    <x v="98"/>
    <n v="8607.7304690000001"/>
    <n v="-217.95996100000048"/>
    <n v="24615"/>
    <n v="2392"/>
  </r>
  <r>
    <x v="99"/>
    <n v="8914.7099610000005"/>
    <n v="112.00976600000104"/>
    <n v="26485"/>
    <n v="2514"/>
  </r>
  <r>
    <x v="100"/>
    <n v="8889.5498050000006"/>
    <n v="-21.469725999999355"/>
    <n v="30266"/>
    <n v="2204"/>
  </r>
  <r>
    <x v="101"/>
    <n v="8604.9501949999994"/>
    <n v="-76.339844000000085"/>
    <n v="33928"/>
    <n v="1760"/>
  </r>
  <r>
    <x v="102"/>
    <n v="0"/>
    <n v="0"/>
    <n v="29290"/>
    <n v="1582"/>
  </r>
  <r>
    <x v="103"/>
    <n v="0"/>
    <n v="0"/>
    <n v="28037"/>
    <n v="1373"/>
  </r>
  <r>
    <x v="104"/>
    <n v="8710.7099610000005"/>
    <n v="155.38964800000031"/>
    <n v="19943"/>
    <n v="1045"/>
  </r>
  <r>
    <x v="105"/>
    <n v="8809.1201170000004"/>
    <n v="-0.54003899999952409"/>
    <n v="23656"/>
    <n v="2232"/>
  </r>
  <r>
    <x v="106"/>
    <n v="8854.3896480000003"/>
    <n v="-20.310546999999133"/>
    <n v="26481"/>
    <n v="2994"/>
  </r>
  <r>
    <x v="107"/>
    <n v="8979.6601559999999"/>
    <n v="5.8798829999996087"/>
    <n v="26372"/>
    <n v="1669"/>
  </r>
  <r>
    <x v="108"/>
    <n v="9121.3203130000002"/>
    <n v="64.430664999999863"/>
    <n v="27542"/>
    <n v="1570"/>
  </r>
  <r>
    <x v="109"/>
    <n v="0"/>
    <n v="0"/>
    <n v="24820"/>
    <n v="1453"/>
  </r>
  <r>
    <x v="110"/>
    <n v="0"/>
    <n v="0"/>
    <n v="20292"/>
    <n v="928"/>
  </r>
  <r>
    <x v="111"/>
    <n v="9192.3398440000001"/>
    <n v="137.42968800000017"/>
    <n v="17568"/>
    <n v="979"/>
  </r>
  <r>
    <x v="112"/>
    <n v="9002.5498050000006"/>
    <n v="-222.60058599999866"/>
    <n v="22246"/>
    <n v="1651"/>
  </r>
  <r>
    <x v="113"/>
    <n v="8863.1699219999991"/>
    <n v="-142.87988300000143"/>
    <n v="21162"/>
    <n v="1767"/>
  </r>
  <r>
    <x v="114"/>
    <n v="8943.7197269999997"/>
    <n v="155.67968800000017"/>
    <n v="26932"/>
    <n v="1736"/>
  </r>
  <r>
    <x v="115"/>
    <n v="9014.5595699999994"/>
    <n v="174.56933599999866"/>
    <n v="25987"/>
    <n v="1588"/>
  </r>
  <r>
    <x v="116"/>
    <n v="0"/>
    <n v="0"/>
    <n v="23607"/>
    <n v="1225"/>
  </r>
  <r>
    <x v="117"/>
    <n v="0"/>
    <n v="0"/>
    <n v="18957"/>
    <n v="843"/>
  </r>
  <r>
    <x v="118"/>
    <n v="9234.8300780000009"/>
    <n v="57.67968700000165"/>
    <n v="21755"/>
    <n v="839"/>
  </r>
  <r>
    <x v="119"/>
    <n v="9185.0996090000008"/>
    <n v="-42.360351999999693"/>
    <n v="20873"/>
    <n v="1520"/>
  </r>
  <r>
    <x v="120"/>
    <n v="9375.7802730000003"/>
    <n v="70.160155999999915"/>
    <n v="22997"/>
    <n v="1482"/>
  </r>
  <r>
    <x v="121"/>
    <n v="9284.8798829999996"/>
    <n v="-90.310547000000952"/>
    <n v="25809"/>
    <n v="1310"/>
  </r>
  <r>
    <x v="122"/>
    <n v="9324.5898440000001"/>
    <n v="46.040038999999524"/>
    <n v="23549"/>
    <n v="1288"/>
  </r>
  <r>
    <x v="123"/>
    <n v="0"/>
    <n v="0"/>
    <n v="22229"/>
    <n v="1049"/>
  </r>
  <r>
    <x v="124"/>
    <n v="0"/>
    <n v="0"/>
    <n v="19941"/>
    <n v="620"/>
  </r>
  <r>
    <x v="125"/>
    <n v="0"/>
    <n v="0"/>
    <n v="18998"/>
    <n v="508"/>
  </r>
  <r>
    <x v="126"/>
    <n v="9340.2197269999997"/>
    <n v="-160.99023400000078"/>
    <n v="18821"/>
    <n v="747"/>
  </r>
  <r>
    <x v="127"/>
    <n v="9412.3603519999997"/>
    <n v="66.240234999999302"/>
    <n v="18667"/>
    <n v="1485"/>
  </r>
  <r>
    <x v="128"/>
    <n v="9368.9902340000008"/>
    <n v="-24"/>
    <n v="22377"/>
    <n v="1198"/>
  </r>
  <r>
    <x v="129"/>
    <n v="9489.8701170000004"/>
    <n v="107.52050799999961"/>
    <n v="24385"/>
    <n v="1189"/>
  </r>
  <r>
    <x v="130"/>
    <n v="0"/>
    <n v="0"/>
    <n v="23325"/>
    <n v="962"/>
  </r>
  <r>
    <x v="131"/>
    <n v="0"/>
    <n v="0"/>
    <n v="20573"/>
    <n v="601"/>
  </r>
  <r>
    <x v="132"/>
    <n v="9552.0498050000006"/>
    <n v="80.629883000001428"/>
    <n v="21797"/>
    <n v="734"/>
  </r>
  <r>
    <x v="133"/>
    <n v="9608.3798829999996"/>
    <n v="41.849609999999302"/>
    <n v="20722"/>
    <n v="1080"/>
  </r>
  <r>
    <x v="134"/>
    <n v="9682.9101559999999"/>
    <n v="31.049804000000222"/>
    <n v="19889"/>
    <n v="987"/>
  </r>
  <r>
    <x v="135"/>
    <n v="9615.8095699999994"/>
    <n v="-33.840820999999778"/>
    <n v="21233"/>
    <n v="1008"/>
  </r>
  <r>
    <x v="136"/>
    <n v="9814.0800780000009"/>
    <n v="110.54003900000134"/>
    <n v="28477"/>
    <n v="1111"/>
  </r>
  <r>
    <x v="137"/>
    <n v="0"/>
    <n v="0"/>
    <n v="22220"/>
    <n v="727"/>
  </r>
  <r>
    <x v="138"/>
    <n v="0"/>
    <n v="0"/>
    <n v="18545"/>
    <n v="390"/>
  </r>
  <r>
    <x v="139"/>
    <n v="9924.75"/>
    <n v="101.30956999999944"/>
    <n v="18138"/>
    <n v="722"/>
  </r>
  <r>
    <x v="140"/>
    <n v="9953.75"/>
    <n v="86.559569999999439"/>
    <n v="18662"/>
    <n v="1030"/>
  </r>
  <r>
    <x v="141"/>
    <n v="10020.349609999999"/>
    <n v="8.0293000000001484"/>
    <n v="23011"/>
    <n v="929"/>
  </r>
  <r>
    <x v="142"/>
    <n v="9492.7304690000001"/>
    <n v="-298.5097650000007"/>
    <n v="23176"/>
    <n v="875"/>
  </r>
  <r>
    <x v="143"/>
    <n v="9588.8095699999994"/>
    <n v="-127.06054700000095"/>
    <n v="25308"/>
    <n v="777"/>
  </r>
  <r>
    <x v="144"/>
    <n v="0"/>
    <n v="0"/>
    <n v="25179"/>
    <n v="692"/>
  </r>
  <r>
    <x v="145"/>
    <n v="0"/>
    <n v="0"/>
    <n v="19008"/>
    <n v="316"/>
  </r>
  <r>
    <x v="146"/>
    <n v="9726.0195309999999"/>
    <n v="299.1191400000007"/>
    <n v="20038"/>
    <n v="448"/>
  </r>
  <r>
    <x v="147"/>
    <n v="9895.8701170000004"/>
    <n v="-53.910155999999915"/>
    <n v="24823"/>
    <n v="769"/>
  </r>
  <r>
    <x v="148"/>
    <n v="9910.5302730000003"/>
    <n v="-32.779296999999133"/>
    <n v="25602"/>
    <n v="753"/>
  </r>
  <r>
    <x v="149"/>
    <n v="9943.0498050000006"/>
    <n v="50.569336000000476"/>
    <n v="27945"/>
    <n v="726"/>
  </r>
  <r>
    <x v="150"/>
    <n v="9946.1201170000004"/>
    <n v="-96.009763000000021"/>
    <n v="30745"/>
    <n v="708"/>
  </r>
  <r>
    <x v="151"/>
    <n v="0"/>
    <n v="0"/>
    <n v="31733"/>
    <n v="545"/>
  </r>
  <r>
    <x v="152"/>
    <n v="0"/>
    <n v="0"/>
    <n v="26317"/>
    <n v="255"/>
  </r>
  <r>
    <x v="153"/>
    <n v="10056.48047"/>
    <n v="110.99023599999964"/>
    <n v="30426"/>
    <n v="360"/>
  </r>
  <r>
    <x v="154"/>
    <n v="10131.37012"/>
    <n v="0.54003999999986263"/>
    <n v="34933"/>
    <n v="833"/>
  </r>
  <r>
    <x v="155"/>
    <n v="9909.1699219999991"/>
    <n v="-183.74999800000114"/>
    <n v="36846"/>
    <n v="767"/>
  </r>
  <r>
    <x v="156"/>
    <n v="10017"/>
    <n v="117.63964800000031"/>
    <n v="41101"/>
    <n v="2464"/>
  </r>
  <r>
    <x v="157"/>
    <n v="9757.2197269999997"/>
    <n v="-237.9003900000007"/>
    <n v="45478"/>
    <n v="633"/>
  </r>
  <r>
    <x v="158"/>
    <n v="0"/>
    <n v="0"/>
    <n v="42160"/>
    <n v="510"/>
  </r>
  <r>
    <x v="159"/>
    <n v="0"/>
    <n v="0"/>
    <n v="39384"/>
    <n v="270"/>
  </r>
  <r>
    <x v="160"/>
    <n v="9874.1503909999992"/>
    <n v="102.43066399999952"/>
    <n v="39418"/>
    <n v="347"/>
  </r>
  <r>
    <x v="161"/>
    <n v="10058.77"/>
    <n v="183.47999999999956"/>
    <n v="48170"/>
    <n v="130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262">
  <r>
    <x v="0"/>
    <x v="0"/>
    <s v=" South"/>
    <s v="South"/>
    <n v="0"/>
    <n v="0"/>
    <n v="0"/>
  </r>
  <r>
    <x v="0"/>
    <x v="1"/>
    <s v=" West"/>
    <s v="West"/>
    <n v="0"/>
    <n v="0"/>
    <n v="0"/>
  </r>
  <r>
    <x v="0"/>
    <x v="2"/>
    <s v=" West"/>
    <s v="West"/>
    <n v="0"/>
    <n v="0"/>
    <n v="0"/>
  </r>
  <r>
    <x v="0"/>
    <x v="3"/>
    <s v=" South"/>
    <s v="South"/>
    <n v="0"/>
    <n v="0"/>
    <n v="0"/>
  </r>
  <r>
    <x v="0"/>
    <x v="4"/>
    <s v=" West"/>
    <s v="West"/>
    <n v="0"/>
    <n v="0"/>
    <n v="0"/>
  </r>
  <r>
    <x v="0"/>
    <x v="5"/>
    <s v=" West"/>
    <s v="West"/>
    <n v="0"/>
    <n v="0"/>
    <n v="0"/>
  </r>
  <r>
    <x v="0"/>
    <x v="6"/>
    <s v=" Northeast"/>
    <s v="Northeast"/>
    <n v="0"/>
    <n v="0"/>
    <n v="0"/>
  </r>
  <r>
    <x v="0"/>
    <x v="7"/>
    <s v=" South"/>
    <s v="South"/>
    <n v="0"/>
    <n v="0"/>
    <n v="0"/>
  </r>
  <r>
    <x v="0"/>
    <x v="8"/>
    <s v=" South"/>
    <s v="South"/>
    <n v="0"/>
    <n v="0"/>
    <n v="0"/>
  </r>
  <r>
    <x v="0"/>
    <x v="9"/>
    <s v=" South"/>
    <s v="South"/>
    <n v="0"/>
    <n v="0"/>
    <n v="0"/>
  </r>
  <r>
    <x v="0"/>
    <x v="10"/>
    <s v=" South"/>
    <s v="South"/>
    <n v="0"/>
    <n v="0"/>
    <n v="0"/>
  </r>
  <r>
    <x v="0"/>
    <x v="11"/>
    <s v=" West"/>
    <s v="West"/>
    <n v="0"/>
    <n v="0"/>
    <n v="0"/>
  </r>
  <r>
    <x v="0"/>
    <x v="12"/>
    <s v=" West"/>
    <s v="West"/>
    <n v="0"/>
    <n v="0"/>
    <n v="0"/>
  </r>
  <r>
    <x v="0"/>
    <x v="13"/>
    <s v=" Midwest"/>
    <s v="Midwest"/>
    <n v="0"/>
    <n v="0"/>
    <n v="0"/>
  </r>
  <r>
    <x v="0"/>
    <x v="14"/>
    <s v=" Midwest"/>
    <s v="Midwest"/>
    <n v="0"/>
    <n v="0"/>
    <n v="0"/>
  </r>
  <r>
    <x v="0"/>
    <x v="15"/>
    <s v=" Midwest"/>
    <s v="Midwest"/>
    <n v="0"/>
    <n v="0"/>
    <n v="0"/>
  </r>
  <r>
    <x v="0"/>
    <x v="16"/>
    <s v=" Midwest"/>
    <s v="Midwest"/>
    <n v="0"/>
    <n v="0"/>
    <n v="0"/>
  </r>
  <r>
    <x v="0"/>
    <x v="17"/>
    <s v=" South"/>
    <s v="South"/>
    <n v="0"/>
    <n v="0"/>
    <n v="0"/>
  </r>
  <r>
    <x v="0"/>
    <x v="18"/>
    <s v=" South"/>
    <s v="South"/>
    <n v="0"/>
    <n v="0"/>
    <n v="0"/>
  </r>
  <r>
    <x v="0"/>
    <x v="19"/>
    <s v=" Northeast"/>
    <s v="Northeast"/>
    <n v="0"/>
    <n v="0"/>
    <n v="0"/>
  </r>
  <r>
    <x v="0"/>
    <x v="20"/>
    <s v=" South"/>
    <s v="South"/>
    <n v="0"/>
    <n v="0"/>
    <n v="0"/>
  </r>
  <r>
    <x v="0"/>
    <x v="21"/>
    <s v=" Northeast"/>
    <s v="Northeast"/>
    <n v="0"/>
    <n v="0"/>
    <n v="0"/>
  </r>
  <r>
    <x v="0"/>
    <x v="22"/>
    <s v=" Midwest"/>
    <s v="Midwest"/>
    <n v="0"/>
    <n v="0"/>
    <n v="0"/>
  </r>
  <r>
    <x v="0"/>
    <x v="23"/>
    <s v=" Midwest"/>
    <s v="Midwest"/>
    <n v="0"/>
    <n v="0"/>
    <n v="0"/>
  </r>
  <r>
    <x v="0"/>
    <x v="24"/>
    <s v=" South"/>
    <s v="South"/>
    <n v="0"/>
    <n v="0"/>
    <n v="0"/>
  </r>
  <r>
    <x v="0"/>
    <x v="25"/>
    <s v=" Midwest"/>
    <s v="Midwest"/>
    <n v="0"/>
    <n v="0"/>
    <n v="0"/>
  </r>
  <r>
    <x v="0"/>
    <x v="26"/>
    <s v=" West"/>
    <s v="West"/>
    <n v="0"/>
    <n v="0"/>
    <n v="0"/>
  </r>
  <r>
    <x v="0"/>
    <x v="27"/>
    <s v=" Midwest"/>
    <s v="Midwest"/>
    <n v="0"/>
    <n v="0"/>
    <n v="0"/>
  </r>
  <r>
    <x v="0"/>
    <x v="28"/>
    <s v=" West"/>
    <s v="West"/>
    <n v="0"/>
    <n v="0"/>
    <n v="0"/>
  </r>
  <r>
    <x v="0"/>
    <x v="29"/>
    <s v=" Northeast"/>
    <s v="Northeast"/>
    <n v="0"/>
    <n v="0"/>
    <n v="0"/>
  </r>
  <r>
    <x v="0"/>
    <x v="30"/>
    <s v=" Northeast"/>
    <s v="Northeast"/>
    <n v="0"/>
    <n v="0"/>
    <n v="0"/>
  </r>
  <r>
    <x v="0"/>
    <x v="31"/>
    <s v=" West"/>
    <s v="West"/>
    <n v="0"/>
    <n v="0"/>
    <n v="0"/>
  </r>
  <r>
    <x v="0"/>
    <x v="32"/>
    <s v=" Northeast"/>
    <s v="Northeast"/>
    <n v="0"/>
    <n v="0"/>
    <n v="0"/>
  </r>
  <r>
    <x v="0"/>
    <x v="33"/>
    <s v=" South"/>
    <s v="South"/>
    <n v="0"/>
    <n v="0"/>
    <n v="0"/>
  </r>
  <r>
    <x v="0"/>
    <x v="34"/>
    <s v=" Midwest"/>
    <s v="Midwest"/>
    <n v="0"/>
    <n v="0"/>
    <n v="0"/>
  </r>
  <r>
    <x v="0"/>
    <x v="35"/>
    <s v=" Midwest"/>
    <s v="Midwest"/>
    <n v="0"/>
    <n v="0"/>
    <n v="0"/>
  </r>
  <r>
    <x v="0"/>
    <x v="36"/>
    <s v=" South"/>
    <s v="South"/>
    <n v="0"/>
    <n v="0"/>
    <n v="0"/>
  </r>
  <r>
    <x v="0"/>
    <x v="37"/>
    <s v=" West"/>
    <s v="West"/>
    <n v="0"/>
    <n v="0"/>
    <n v="0"/>
  </r>
  <r>
    <x v="0"/>
    <x v="38"/>
    <s v=" Northeast"/>
    <s v="Northeast"/>
    <n v="0"/>
    <n v="0"/>
    <n v="0"/>
  </r>
  <r>
    <x v="0"/>
    <x v="39"/>
    <s v=" Northeast"/>
    <s v="Northeast"/>
    <n v="0"/>
    <n v="0"/>
    <n v="0"/>
  </r>
  <r>
    <x v="0"/>
    <x v="40"/>
    <s v=" South"/>
    <s v="South"/>
    <n v="0"/>
    <n v="0"/>
    <n v="0"/>
  </r>
  <r>
    <x v="0"/>
    <x v="41"/>
    <s v=" Midwest"/>
    <s v="Midwest"/>
    <n v="0"/>
    <n v="0"/>
    <n v="0"/>
  </r>
  <r>
    <x v="0"/>
    <x v="42"/>
    <s v=" South"/>
    <s v="South"/>
    <n v="0"/>
    <n v="0"/>
    <n v="0"/>
  </r>
  <r>
    <x v="0"/>
    <x v="43"/>
    <s v=" South"/>
    <s v="South"/>
    <n v="0"/>
    <n v="0"/>
    <n v="0"/>
  </r>
  <r>
    <x v="0"/>
    <x v="44"/>
    <s v=" West"/>
    <s v="West"/>
    <n v="0"/>
    <n v="0"/>
    <n v="0"/>
  </r>
  <r>
    <x v="0"/>
    <x v="45"/>
    <s v=" Northeast"/>
    <s v="Northeast"/>
    <n v="0"/>
    <n v="0"/>
    <n v="0"/>
  </r>
  <r>
    <x v="0"/>
    <x v="46"/>
    <s v=" South"/>
    <s v="South"/>
    <n v="0"/>
    <n v="0"/>
    <n v="0"/>
  </r>
  <r>
    <x v="0"/>
    <x v="47"/>
    <s v=" West"/>
    <s v="West"/>
    <n v="1"/>
    <n v="0"/>
    <n v="0"/>
  </r>
  <r>
    <x v="0"/>
    <x v="48"/>
    <s v=" South"/>
    <s v="South"/>
    <n v="0"/>
    <n v="0"/>
    <n v="0"/>
  </r>
  <r>
    <x v="0"/>
    <x v="49"/>
    <s v=" Midwest"/>
    <s v="Midwest"/>
    <n v="0"/>
    <n v="0"/>
    <n v="0"/>
  </r>
  <r>
    <x v="0"/>
    <x v="50"/>
    <s v=" West"/>
    <s v="West"/>
    <n v="0"/>
    <n v="0"/>
    <n v="0"/>
  </r>
  <r>
    <x v="1"/>
    <x v="0"/>
    <s v=" South"/>
    <s v="South"/>
    <n v="0"/>
    <n v="0"/>
    <n v="0"/>
  </r>
  <r>
    <x v="1"/>
    <x v="1"/>
    <s v=" West"/>
    <s v="West"/>
    <n v="0"/>
    <n v="0"/>
    <n v="0"/>
  </r>
  <r>
    <x v="1"/>
    <x v="2"/>
    <s v=" West"/>
    <s v="West"/>
    <n v="0"/>
    <n v="0"/>
    <n v="0"/>
  </r>
  <r>
    <x v="1"/>
    <x v="3"/>
    <s v=" South"/>
    <s v="South"/>
    <n v="0"/>
    <n v="0"/>
    <n v="0"/>
  </r>
  <r>
    <x v="1"/>
    <x v="4"/>
    <s v=" West"/>
    <s v="West"/>
    <n v="0"/>
    <n v="0"/>
    <n v="0"/>
  </r>
  <r>
    <x v="1"/>
    <x v="5"/>
    <s v=" West"/>
    <s v="West"/>
    <n v="0"/>
    <n v="0"/>
    <n v="0"/>
  </r>
  <r>
    <x v="1"/>
    <x v="6"/>
    <s v=" Northeast"/>
    <s v="Northeast"/>
    <n v="0"/>
    <n v="0"/>
    <n v="0"/>
  </r>
  <r>
    <x v="1"/>
    <x v="7"/>
    <s v=" South"/>
    <s v="South"/>
    <n v="0"/>
    <n v="0"/>
    <n v="0"/>
  </r>
  <r>
    <x v="1"/>
    <x v="8"/>
    <s v=" South"/>
    <s v="South"/>
    <n v="0"/>
    <n v="0"/>
    <n v="0"/>
  </r>
  <r>
    <x v="1"/>
    <x v="9"/>
    <s v=" South"/>
    <s v="South"/>
    <n v="0"/>
    <n v="0"/>
    <n v="0"/>
  </r>
  <r>
    <x v="1"/>
    <x v="10"/>
    <s v=" South"/>
    <s v="South"/>
    <n v="0"/>
    <n v="0"/>
    <n v="0"/>
  </r>
  <r>
    <x v="1"/>
    <x v="11"/>
    <s v=" West"/>
    <s v="West"/>
    <n v="0"/>
    <n v="0"/>
    <n v="0"/>
  </r>
  <r>
    <x v="1"/>
    <x v="12"/>
    <s v=" West"/>
    <s v="West"/>
    <n v="0"/>
    <n v="0"/>
    <n v="0"/>
  </r>
  <r>
    <x v="1"/>
    <x v="13"/>
    <s v=" Midwest"/>
    <s v="Midwest"/>
    <n v="0"/>
    <n v="0"/>
    <n v="0"/>
  </r>
  <r>
    <x v="1"/>
    <x v="14"/>
    <s v=" Midwest"/>
    <s v="Midwest"/>
    <n v="0"/>
    <n v="0"/>
    <n v="0"/>
  </r>
  <r>
    <x v="1"/>
    <x v="15"/>
    <s v=" Midwest"/>
    <s v="Midwest"/>
    <n v="0"/>
    <n v="0"/>
    <n v="0"/>
  </r>
  <r>
    <x v="1"/>
    <x v="16"/>
    <s v=" Midwest"/>
    <s v="Midwest"/>
    <n v="0"/>
    <n v="0"/>
    <n v="0"/>
  </r>
  <r>
    <x v="1"/>
    <x v="17"/>
    <s v=" South"/>
    <s v="South"/>
    <n v="0"/>
    <n v="0"/>
    <n v="0"/>
  </r>
  <r>
    <x v="1"/>
    <x v="18"/>
    <s v=" South"/>
    <s v="South"/>
    <n v="0"/>
    <n v="0"/>
    <n v="0"/>
  </r>
  <r>
    <x v="1"/>
    <x v="19"/>
    <s v=" Northeast"/>
    <s v="Northeast"/>
    <n v="0"/>
    <n v="0"/>
    <n v="0"/>
  </r>
  <r>
    <x v="1"/>
    <x v="20"/>
    <s v=" South"/>
    <s v="South"/>
    <n v="0"/>
    <n v="0"/>
    <n v="0"/>
  </r>
  <r>
    <x v="1"/>
    <x v="21"/>
    <s v=" Northeast"/>
    <s v="Northeast"/>
    <n v="0"/>
    <n v="0"/>
    <n v="0"/>
  </r>
  <r>
    <x v="1"/>
    <x v="22"/>
    <s v=" Midwest"/>
    <s v="Midwest"/>
    <n v="0"/>
    <n v="0"/>
    <n v="0"/>
  </r>
  <r>
    <x v="1"/>
    <x v="23"/>
    <s v=" Midwest"/>
    <s v="Midwest"/>
    <n v="0"/>
    <n v="0"/>
    <n v="0"/>
  </r>
  <r>
    <x v="1"/>
    <x v="24"/>
    <s v=" South"/>
    <s v="South"/>
    <n v="0"/>
    <n v="0"/>
    <n v="0"/>
  </r>
  <r>
    <x v="1"/>
    <x v="25"/>
    <s v=" Midwest"/>
    <s v="Midwest"/>
    <n v="0"/>
    <n v="0"/>
    <n v="0"/>
  </r>
  <r>
    <x v="1"/>
    <x v="26"/>
    <s v=" West"/>
    <s v="West"/>
    <n v="0"/>
    <n v="0"/>
    <n v="0"/>
  </r>
  <r>
    <x v="1"/>
    <x v="27"/>
    <s v=" Midwest"/>
    <s v="Midwest"/>
    <n v="0"/>
    <n v="0"/>
    <n v="0"/>
  </r>
  <r>
    <x v="1"/>
    <x v="28"/>
    <s v=" West"/>
    <s v="West"/>
    <n v="0"/>
    <n v="0"/>
    <n v="0"/>
  </r>
  <r>
    <x v="1"/>
    <x v="29"/>
    <s v=" Northeast"/>
    <s v="Northeast"/>
    <n v="0"/>
    <n v="0"/>
    <n v="0"/>
  </r>
  <r>
    <x v="1"/>
    <x v="30"/>
    <s v=" Northeast"/>
    <s v="Northeast"/>
    <n v="0"/>
    <n v="0"/>
    <n v="0"/>
  </r>
  <r>
    <x v="1"/>
    <x v="31"/>
    <s v=" West"/>
    <s v="West"/>
    <n v="0"/>
    <n v="0"/>
    <n v="0"/>
  </r>
  <r>
    <x v="1"/>
    <x v="32"/>
    <s v=" Northeast"/>
    <s v="Northeast"/>
    <n v="0"/>
    <n v="0"/>
    <n v="0"/>
  </r>
  <r>
    <x v="1"/>
    <x v="33"/>
    <s v=" South"/>
    <s v="South"/>
    <n v="0"/>
    <n v="0"/>
    <n v="0"/>
  </r>
  <r>
    <x v="1"/>
    <x v="34"/>
    <s v=" Midwest"/>
    <s v="Midwest"/>
    <n v="0"/>
    <n v="0"/>
    <n v="0"/>
  </r>
  <r>
    <x v="1"/>
    <x v="35"/>
    <s v=" Midwest"/>
    <s v="Midwest"/>
    <n v="0"/>
    <n v="0"/>
    <n v="0"/>
  </r>
  <r>
    <x v="1"/>
    <x v="36"/>
    <s v=" South"/>
    <s v="South"/>
    <n v="0"/>
    <n v="0"/>
    <n v="0"/>
  </r>
  <r>
    <x v="1"/>
    <x v="37"/>
    <s v=" West"/>
    <s v="West"/>
    <n v="0"/>
    <n v="0"/>
    <n v="0"/>
  </r>
  <r>
    <x v="1"/>
    <x v="38"/>
    <s v=" Northeast"/>
    <s v="Northeast"/>
    <n v="0"/>
    <n v="0"/>
    <n v="0"/>
  </r>
  <r>
    <x v="1"/>
    <x v="39"/>
    <s v=" Northeast"/>
    <s v="Northeast"/>
    <n v="0"/>
    <n v="0"/>
    <n v="0"/>
  </r>
  <r>
    <x v="1"/>
    <x v="40"/>
    <s v=" South"/>
    <s v="South"/>
    <n v="0"/>
    <n v="0"/>
    <n v="0"/>
  </r>
  <r>
    <x v="1"/>
    <x v="41"/>
    <s v=" Midwest"/>
    <s v="Midwest"/>
    <n v="0"/>
    <n v="0"/>
    <n v="0"/>
  </r>
  <r>
    <x v="1"/>
    <x v="42"/>
    <s v=" South"/>
    <s v="South"/>
    <n v="0"/>
    <n v="0"/>
    <n v="0"/>
  </r>
  <r>
    <x v="1"/>
    <x v="43"/>
    <s v=" South"/>
    <s v="South"/>
    <n v="0"/>
    <n v="0"/>
    <n v="0"/>
  </r>
  <r>
    <x v="1"/>
    <x v="44"/>
    <s v=" West"/>
    <s v="West"/>
    <n v="0"/>
    <n v="0"/>
    <n v="0"/>
  </r>
  <r>
    <x v="1"/>
    <x v="45"/>
    <s v=" Northeast"/>
    <s v="Northeast"/>
    <n v="0"/>
    <n v="0"/>
    <n v="0"/>
  </r>
  <r>
    <x v="1"/>
    <x v="46"/>
    <s v=" South"/>
    <s v="South"/>
    <n v="0"/>
    <n v="0"/>
    <n v="0"/>
  </r>
  <r>
    <x v="1"/>
    <x v="47"/>
    <s v=" West"/>
    <s v="West"/>
    <n v="0"/>
    <n v="0"/>
    <n v="0"/>
  </r>
  <r>
    <x v="1"/>
    <x v="48"/>
    <s v=" South"/>
    <s v="South"/>
    <n v="0"/>
    <n v="0"/>
    <n v="0"/>
  </r>
  <r>
    <x v="1"/>
    <x v="49"/>
    <s v=" Midwest"/>
    <s v="Midwest"/>
    <n v="0"/>
    <n v="0"/>
    <n v="0"/>
  </r>
  <r>
    <x v="1"/>
    <x v="50"/>
    <s v=" West"/>
    <s v="West"/>
    <n v="0"/>
    <n v="0"/>
    <n v="0"/>
  </r>
  <r>
    <x v="2"/>
    <x v="0"/>
    <s v=" South"/>
    <s v="South"/>
    <n v="0"/>
    <n v="0"/>
    <n v="0"/>
  </r>
  <r>
    <x v="2"/>
    <x v="1"/>
    <s v=" West"/>
    <s v="West"/>
    <n v="0"/>
    <n v="0"/>
    <n v="0"/>
  </r>
  <r>
    <x v="2"/>
    <x v="2"/>
    <s v=" West"/>
    <s v="West"/>
    <n v="0"/>
    <n v="0"/>
    <n v="0"/>
  </r>
  <r>
    <x v="2"/>
    <x v="3"/>
    <s v=" South"/>
    <s v="South"/>
    <n v="0"/>
    <n v="0"/>
    <n v="0"/>
  </r>
  <r>
    <x v="2"/>
    <x v="4"/>
    <s v=" West"/>
    <s v="West"/>
    <n v="0"/>
    <n v="0"/>
    <n v="0"/>
  </r>
  <r>
    <x v="2"/>
    <x v="5"/>
    <s v=" West"/>
    <s v="West"/>
    <n v="0"/>
    <n v="0"/>
    <n v="0"/>
  </r>
  <r>
    <x v="2"/>
    <x v="6"/>
    <s v=" Northeast"/>
    <s v="Northeast"/>
    <n v="0"/>
    <n v="0"/>
    <n v="0"/>
  </r>
  <r>
    <x v="2"/>
    <x v="7"/>
    <s v=" South"/>
    <s v="South"/>
    <n v="0"/>
    <n v="0"/>
    <n v="0"/>
  </r>
  <r>
    <x v="2"/>
    <x v="8"/>
    <s v=" South"/>
    <s v="South"/>
    <n v="0"/>
    <n v="0"/>
    <n v="0"/>
  </r>
  <r>
    <x v="2"/>
    <x v="9"/>
    <s v=" South"/>
    <s v="South"/>
    <n v="0"/>
    <n v="0"/>
    <n v="0"/>
  </r>
  <r>
    <x v="2"/>
    <x v="10"/>
    <s v=" South"/>
    <s v="South"/>
    <n v="0"/>
    <n v="0"/>
    <n v="0"/>
  </r>
  <r>
    <x v="2"/>
    <x v="11"/>
    <s v=" West"/>
    <s v="West"/>
    <n v="0"/>
    <n v="0"/>
    <n v="0"/>
  </r>
  <r>
    <x v="2"/>
    <x v="12"/>
    <s v=" West"/>
    <s v="West"/>
    <n v="0"/>
    <n v="0"/>
    <n v="0"/>
  </r>
  <r>
    <x v="2"/>
    <x v="13"/>
    <s v=" Midwest"/>
    <s v="Midwest"/>
    <n v="0"/>
    <n v="0"/>
    <n v="0"/>
  </r>
  <r>
    <x v="2"/>
    <x v="14"/>
    <s v=" Midwest"/>
    <s v="Midwest"/>
    <n v="0"/>
    <n v="0"/>
    <n v="0"/>
  </r>
  <r>
    <x v="2"/>
    <x v="15"/>
    <s v=" Midwest"/>
    <s v="Midwest"/>
    <n v="0"/>
    <n v="0"/>
    <n v="0"/>
  </r>
  <r>
    <x v="2"/>
    <x v="16"/>
    <s v=" Midwest"/>
    <s v="Midwest"/>
    <n v="0"/>
    <n v="0"/>
    <n v="0"/>
  </r>
  <r>
    <x v="2"/>
    <x v="17"/>
    <s v=" South"/>
    <s v="South"/>
    <n v="0"/>
    <n v="0"/>
    <n v="0"/>
  </r>
  <r>
    <x v="2"/>
    <x v="18"/>
    <s v=" South"/>
    <s v="South"/>
    <n v="0"/>
    <n v="0"/>
    <n v="0"/>
  </r>
  <r>
    <x v="2"/>
    <x v="19"/>
    <s v=" Northeast"/>
    <s v="Northeast"/>
    <n v="0"/>
    <n v="0"/>
    <n v="0"/>
  </r>
  <r>
    <x v="2"/>
    <x v="20"/>
    <s v=" South"/>
    <s v="South"/>
    <n v="0"/>
    <n v="0"/>
    <n v="0"/>
  </r>
  <r>
    <x v="2"/>
    <x v="21"/>
    <s v=" Northeast"/>
    <s v="Northeast"/>
    <n v="0"/>
    <n v="0"/>
    <n v="0"/>
  </r>
  <r>
    <x v="2"/>
    <x v="22"/>
    <s v=" Midwest"/>
    <s v="Midwest"/>
    <n v="0"/>
    <n v="0"/>
    <n v="0"/>
  </r>
  <r>
    <x v="2"/>
    <x v="23"/>
    <s v=" Midwest"/>
    <s v="Midwest"/>
    <n v="0"/>
    <n v="0"/>
    <n v="0"/>
  </r>
  <r>
    <x v="2"/>
    <x v="24"/>
    <s v=" South"/>
    <s v="South"/>
    <n v="0"/>
    <n v="0"/>
    <n v="0"/>
  </r>
  <r>
    <x v="2"/>
    <x v="25"/>
    <s v=" Midwest"/>
    <s v="Midwest"/>
    <n v="0"/>
    <n v="0"/>
    <n v="0"/>
  </r>
  <r>
    <x v="2"/>
    <x v="26"/>
    <s v=" West"/>
    <s v="West"/>
    <n v="0"/>
    <n v="0"/>
    <n v="0"/>
  </r>
  <r>
    <x v="2"/>
    <x v="27"/>
    <s v=" Midwest"/>
    <s v="Midwest"/>
    <n v="0"/>
    <n v="0"/>
    <n v="0"/>
  </r>
  <r>
    <x v="2"/>
    <x v="28"/>
    <s v=" West"/>
    <s v="West"/>
    <n v="0"/>
    <n v="0"/>
    <n v="0"/>
  </r>
  <r>
    <x v="2"/>
    <x v="29"/>
    <s v=" Northeast"/>
    <s v="Northeast"/>
    <n v="0"/>
    <n v="0"/>
    <n v="0"/>
  </r>
  <r>
    <x v="2"/>
    <x v="30"/>
    <s v=" Northeast"/>
    <s v="Northeast"/>
    <n v="0"/>
    <n v="0"/>
    <n v="0"/>
  </r>
  <r>
    <x v="2"/>
    <x v="31"/>
    <s v=" West"/>
    <s v="West"/>
    <n v="0"/>
    <n v="0"/>
    <n v="0"/>
  </r>
  <r>
    <x v="2"/>
    <x v="32"/>
    <s v=" Northeast"/>
    <s v="Northeast"/>
    <n v="0"/>
    <n v="0"/>
    <n v="0"/>
  </r>
  <r>
    <x v="2"/>
    <x v="33"/>
    <s v=" South"/>
    <s v="South"/>
    <n v="0"/>
    <n v="0"/>
    <n v="0"/>
  </r>
  <r>
    <x v="2"/>
    <x v="34"/>
    <s v=" Midwest"/>
    <s v="Midwest"/>
    <n v="0"/>
    <n v="0"/>
    <n v="0"/>
  </r>
  <r>
    <x v="2"/>
    <x v="35"/>
    <s v=" Midwest"/>
    <s v="Midwest"/>
    <n v="0"/>
    <n v="0"/>
    <n v="0"/>
  </r>
  <r>
    <x v="2"/>
    <x v="36"/>
    <s v=" South"/>
    <s v="South"/>
    <n v="0"/>
    <n v="0"/>
    <n v="0"/>
  </r>
  <r>
    <x v="2"/>
    <x v="37"/>
    <s v=" West"/>
    <s v="West"/>
    <n v="0"/>
    <n v="0"/>
    <n v="0"/>
  </r>
  <r>
    <x v="2"/>
    <x v="38"/>
    <s v=" Northeast"/>
    <s v="Northeast"/>
    <n v="0"/>
    <n v="0"/>
    <n v="0"/>
  </r>
  <r>
    <x v="2"/>
    <x v="39"/>
    <s v=" Northeast"/>
    <s v="Northeast"/>
    <n v="0"/>
    <n v="0"/>
    <n v="0"/>
  </r>
  <r>
    <x v="2"/>
    <x v="40"/>
    <s v=" South"/>
    <s v="South"/>
    <n v="0"/>
    <n v="0"/>
    <n v="0"/>
  </r>
  <r>
    <x v="2"/>
    <x v="41"/>
    <s v=" Midwest"/>
    <s v="Midwest"/>
    <n v="0"/>
    <n v="0"/>
    <n v="0"/>
  </r>
  <r>
    <x v="2"/>
    <x v="42"/>
    <s v=" South"/>
    <s v="South"/>
    <n v="0"/>
    <n v="0"/>
    <n v="0"/>
  </r>
  <r>
    <x v="2"/>
    <x v="43"/>
    <s v=" South"/>
    <s v="South"/>
    <n v="0"/>
    <n v="0"/>
    <n v="0"/>
  </r>
  <r>
    <x v="2"/>
    <x v="44"/>
    <s v=" West"/>
    <s v="West"/>
    <n v="0"/>
    <n v="0"/>
    <n v="0"/>
  </r>
  <r>
    <x v="2"/>
    <x v="45"/>
    <s v=" Northeast"/>
    <s v="Northeast"/>
    <n v="0"/>
    <n v="0"/>
    <n v="0"/>
  </r>
  <r>
    <x v="2"/>
    <x v="46"/>
    <s v=" South"/>
    <s v="South"/>
    <n v="0"/>
    <n v="0"/>
    <n v="0"/>
  </r>
  <r>
    <x v="2"/>
    <x v="47"/>
    <s v=" West"/>
    <s v="West"/>
    <n v="0"/>
    <n v="0"/>
    <n v="0"/>
  </r>
  <r>
    <x v="2"/>
    <x v="48"/>
    <s v=" South"/>
    <s v="South"/>
    <n v="0"/>
    <n v="0"/>
    <n v="0"/>
  </r>
  <r>
    <x v="2"/>
    <x v="49"/>
    <s v=" Midwest"/>
    <s v="Midwest"/>
    <n v="0"/>
    <n v="0"/>
    <n v="0"/>
  </r>
  <r>
    <x v="2"/>
    <x v="50"/>
    <s v=" West"/>
    <s v="West"/>
    <n v="0"/>
    <n v="0"/>
    <n v="0"/>
  </r>
  <r>
    <x v="3"/>
    <x v="0"/>
    <s v=" South"/>
    <s v="South"/>
    <n v="0"/>
    <n v="0"/>
    <n v="0"/>
  </r>
  <r>
    <x v="3"/>
    <x v="1"/>
    <s v=" West"/>
    <s v="West"/>
    <n v="0"/>
    <n v="0"/>
    <n v="0"/>
  </r>
  <r>
    <x v="3"/>
    <x v="2"/>
    <s v=" West"/>
    <s v="West"/>
    <n v="0"/>
    <n v="0"/>
    <n v="0"/>
  </r>
  <r>
    <x v="3"/>
    <x v="3"/>
    <s v=" South"/>
    <s v="South"/>
    <n v="0"/>
    <n v="0"/>
    <n v="0"/>
  </r>
  <r>
    <x v="3"/>
    <x v="4"/>
    <s v=" West"/>
    <s v="West"/>
    <n v="0"/>
    <n v="0"/>
    <n v="0"/>
  </r>
  <r>
    <x v="3"/>
    <x v="5"/>
    <s v=" West"/>
    <s v="West"/>
    <n v="0"/>
    <n v="0"/>
    <n v="0"/>
  </r>
  <r>
    <x v="3"/>
    <x v="6"/>
    <s v=" Northeast"/>
    <s v="Northeast"/>
    <n v="0"/>
    <n v="0"/>
    <n v="0"/>
  </r>
  <r>
    <x v="3"/>
    <x v="7"/>
    <s v=" South"/>
    <s v="South"/>
    <n v="0"/>
    <n v="0"/>
    <n v="0"/>
  </r>
  <r>
    <x v="3"/>
    <x v="8"/>
    <s v=" South"/>
    <s v="South"/>
    <n v="0"/>
    <n v="0"/>
    <n v="0"/>
  </r>
  <r>
    <x v="3"/>
    <x v="9"/>
    <s v=" South"/>
    <s v="South"/>
    <n v="0"/>
    <n v="0"/>
    <n v="0"/>
  </r>
  <r>
    <x v="3"/>
    <x v="10"/>
    <s v=" South"/>
    <s v="South"/>
    <n v="0"/>
    <n v="0"/>
    <n v="0"/>
  </r>
  <r>
    <x v="3"/>
    <x v="11"/>
    <s v=" West"/>
    <s v="West"/>
    <n v="0"/>
    <n v="0"/>
    <n v="0"/>
  </r>
  <r>
    <x v="3"/>
    <x v="12"/>
    <s v=" West"/>
    <s v="West"/>
    <n v="0"/>
    <n v="0"/>
    <n v="0"/>
  </r>
  <r>
    <x v="3"/>
    <x v="13"/>
    <s v=" Midwest"/>
    <s v="Midwest"/>
    <n v="1"/>
    <n v="0"/>
    <n v="0"/>
  </r>
  <r>
    <x v="3"/>
    <x v="14"/>
    <s v=" Midwest"/>
    <s v="Midwest"/>
    <n v="0"/>
    <n v="0"/>
    <n v="0"/>
  </r>
  <r>
    <x v="3"/>
    <x v="15"/>
    <s v=" Midwest"/>
    <s v="Midwest"/>
    <n v="0"/>
    <n v="0"/>
    <n v="0"/>
  </r>
  <r>
    <x v="3"/>
    <x v="16"/>
    <s v=" Midwest"/>
    <s v="Midwest"/>
    <n v="0"/>
    <n v="0"/>
    <n v="0"/>
  </r>
  <r>
    <x v="3"/>
    <x v="17"/>
    <s v=" South"/>
    <s v="South"/>
    <n v="0"/>
    <n v="0"/>
    <n v="0"/>
  </r>
  <r>
    <x v="3"/>
    <x v="18"/>
    <s v=" South"/>
    <s v="South"/>
    <n v="0"/>
    <n v="0"/>
    <n v="0"/>
  </r>
  <r>
    <x v="3"/>
    <x v="19"/>
    <s v=" Northeast"/>
    <s v="Northeast"/>
    <n v="0"/>
    <n v="0"/>
    <n v="0"/>
  </r>
  <r>
    <x v="3"/>
    <x v="20"/>
    <s v=" South"/>
    <s v="South"/>
    <n v="0"/>
    <n v="0"/>
    <n v="0"/>
  </r>
  <r>
    <x v="3"/>
    <x v="21"/>
    <s v=" Northeast"/>
    <s v="Northeast"/>
    <n v="0"/>
    <n v="0"/>
    <n v="0"/>
  </r>
  <r>
    <x v="3"/>
    <x v="22"/>
    <s v=" Midwest"/>
    <s v="Midwest"/>
    <n v="0"/>
    <n v="0"/>
    <n v="0"/>
  </r>
  <r>
    <x v="3"/>
    <x v="23"/>
    <s v=" Midwest"/>
    <s v="Midwest"/>
    <n v="0"/>
    <n v="0"/>
    <n v="0"/>
  </r>
  <r>
    <x v="3"/>
    <x v="24"/>
    <s v=" South"/>
    <s v="South"/>
    <n v="0"/>
    <n v="0"/>
    <n v="0"/>
  </r>
  <r>
    <x v="3"/>
    <x v="25"/>
    <s v=" Midwest"/>
    <s v="Midwest"/>
    <n v="0"/>
    <n v="0"/>
    <n v="0"/>
  </r>
  <r>
    <x v="3"/>
    <x v="26"/>
    <s v=" West"/>
    <s v="West"/>
    <n v="0"/>
    <n v="0"/>
    <n v="0"/>
  </r>
  <r>
    <x v="3"/>
    <x v="27"/>
    <s v=" Midwest"/>
    <s v="Midwest"/>
    <n v="0"/>
    <n v="0"/>
    <n v="0"/>
  </r>
  <r>
    <x v="3"/>
    <x v="28"/>
    <s v=" West"/>
    <s v="West"/>
    <n v="0"/>
    <n v="0"/>
    <n v="0"/>
  </r>
  <r>
    <x v="3"/>
    <x v="29"/>
    <s v=" Northeast"/>
    <s v="Northeast"/>
    <n v="0"/>
    <n v="0"/>
    <n v="0"/>
  </r>
  <r>
    <x v="3"/>
    <x v="30"/>
    <s v=" Northeast"/>
    <s v="Northeast"/>
    <n v="0"/>
    <n v="0"/>
    <n v="0"/>
  </r>
  <r>
    <x v="3"/>
    <x v="31"/>
    <s v=" West"/>
    <s v="West"/>
    <n v="0"/>
    <n v="0"/>
    <n v="0"/>
  </r>
  <r>
    <x v="3"/>
    <x v="32"/>
    <s v=" Northeast"/>
    <s v="Northeast"/>
    <n v="0"/>
    <n v="0"/>
    <n v="0"/>
  </r>
  <r>
    <x v="3"/>
    <x v="33"/>
    <s v=" South"/>
    <s v="South"/>
    <n v="0"/>
    <n v="0"/>
    <n v="0"/>
  </r>
  <r>
    <x v="3"/>
    <x v="34"/>
    <s v=" Midwest"/>
    <s v="Midwest"/>
    <n v="0"/>
    <n v="0"/>
    <n v="0"/>
  </r>
  <r>
    <x v="3"/>
    <x v="35"/>
    <s v=" Midwest"/>
    <s v="Midwest"/>
    <n v="0"/>
    <n v="0"/>
    <n v="0"/>
  </r>
  <r>
    <x v="3"/>
    <x v="36"/>
    <s v=" South"/>
    <s v="South"/>
    <n v="0"/>
    <n v="0"/>
    <n v="0"/>
  </r>
  <r>
    <x v="3"/>
    <x v="37"/>
    <s v=" West"/>
    <s v="West"/>
    <n v="0"/>
    <n v="0"/>
    <n v="0"/>
  </r>
  <r>
    <x v="3"/>
    <x v="38"/>
    <s v=" Northeast"/>
    <s v="Northeast"/>
    <n v="0"/>
    <n v="0"/>
    <n v="0"/>
  </r>
  <r>
    <x v="3"/>
    <x v="39"/>
    <s v=" Northeast"/>
    <s v="Northeast"/>
    <n v="0"/>
    <n v="0"/>
    <n v="0"/>
  </r>
  <r>
    <x v="3"/>
    <x v="40"/>
    <s v=" South"/>
    <s v="South"/>
    <n v="0"/>
    <n v="0"/>
    <n v="0"/>
  </r>
  <r>
    <x v="3"/>
    <x v="41"/>
    <s v=" Midwest"/>
    <s v="Midwest"/>
    <n v="0"/>
    <n v="0"/>
    <n v="0"/>
  </r>
  <r>
    <x v="3"/>
    <x v="42"/>
    <s v=" South"/>
    <s v="South"/>
    <n v="0"/>
    <n v="0"/>
    <n v="0"/>
  </r>
  <r>
    <x v="3"/>
    <x v="43"/>
    <s v=" South"/>
    <s v="South"/>
    <n v="0"/>
    <n v="0"/>
    <n v="0"/>
  </r>
  <r>
    <x v="3"/>
    <x v="44"/>
    <s v=" West"/>
    <s v="West"/>
    <n v="0"/>
    <n v="0"/>
    <n v="0"/>
  </r>
  <r>
    <x v="3"/>
    <x v="45"/>
    <s v=" Northeast"/>
    <s v="Northeast"/>
    <n v="0"/>
    <n v="0"/>
    <n v="0"/>
  </r>
  <r>
    <x v="3"/>
    <x v="46"/>
    <s v=" South"/>
    <s v="South"/>
    <n v="0"/>
    <n v="0"/>
    <n v="0"/>
  </r>
  <r>
    <x v="3"/>
    <x v="47"/>
    <s v=" West"/>
    <s v="West"/>
    <n v="0"/>
    <n v="0"/>
    <n v="0"/>
  </r>
  <r>
    <x v="3"/>
    <x v="48"/>
    <s v=" South"/>
    <s v="South"/>
    <n v="0"/>
    <n v="0"/>
    <n v="0"/>
  </r>
  <r>
    <x v="3"/>
    <x v="49"/>
    <s v=" Midwest"/>
    <s v="Midwest"/>
    <n v="0"/>
    <n v="0"/>
    <n v="0"/>
  </r>
  <r>
    <x v="3"/>
    <x v="50"/>
    <s v=" West"/>
    <s v="West"/>
    <n v="0"/>
    <n v="0"/>
    <n v="0"/>
  </r>
  <r>
    <x v="4"/>
    <x v="0"/>
    <s v=" South"/>
    <s v="South"/>
    <n v="0"/>
    <n v="0"/>
    <n v="0"/>
  </r>
  <r>
    <x v="4"/>
    <x v="1"/>
    <s v=" West"/>
    <s v="West"/>
    <n v="0"/>
    <n v="0"/>
    <n v="0"/>
  </r>
  <r>
    <x v="4"/>
    <x v="2"/>
    <s v=" West"/>
    <s v="West"/>
    <n v="0"/>
    <n v="0"/>
    <n v="0"/>
  </r>
  <r>
    <x v="4"/>
    <x v="3"/>
    <s v=" South"/>
    <s v="South"/>
    <n v="0"/>
    <n v="0"/>
    <n v="0"/>
  </r>
  <r>
    <x v="4"/>
    <x v="4"/>
    <s v=" West"/>
    <s v="West"/>
    <n v="1"/>
    <n v="0"/>
    <n v="0"/>
  </r>
  <r>
    <x v="4"/>
    <x v="5"/>
    <s v=" West"/>
    <s v="West"/>
    <n v="0"/>
    <n v="0"/>
    <n v="0"/>
  </r>
  <r>
    <x v="4"/>
    <x v="6"/>
    <s v=" Northeast"/>
    <s v="Northeast"/>
    <n v="0"/>
    <n v="0"/>
    <n v="0"/>
  </r>
  <r>
    <x v="4"/>
    <x v="7"/>
    <s v=" South"/>
    <s v="South"/>
    <n v="0"/>
    <n v="0"/>
    <n v="0"/>
  </r>
  <r>
    <x v="4"/>
    <x v="8"/>
    <s v=" South"/>
    <s v="South"/>
    <n v="0"/>
    <n v="0"/>
    <n v="0"/>
  </r>
  <r>
    <x v="4"/>
    <x v="9"/>
    <s v=" South"/>
    <s v="South"/>
    <n v="0"/>
    <n v="0"/>
    <n v="0"/>
  </r>
  <r>
    <x v="4"/>
    <x v="10"/>
    <s v=" South"/>
    <s v="South"/>
    <n v="0"/>
    <n v="0"/>
    <n v="0"/>
  </r>
  <r>
    <x v="4"/>
    <x v="11"/>
    <s v=" West"/>
    <s v="West"/>
    <n v="0"/>
    <n v="0"/>
    <n v="0"/>
  </r>
  <r>
    <x v="4"/>
    <x v="12"/>
    <s v=" West"/>
    <s v="West"/>
    <n v="0"/>
    <n v="0"/>
    <n v="0"/>
  </r>
  <r>
    <x v="4"/>
    <x v="13"/>
    <s v=" Midwest"/>
    <s v="Midwest"/>
    <n v="0"/>
    <n v="0"/>
    <n v="0"/>
  </r>
  <r>
    <x v="4"/>
    <x v="14"/>
    <s v=" Midwest"/>
    <s v="Midwest"/>
    <n v="0"/>
    <n v="0"/>
    <n v="0"/>
  </r>
  <r>
    <x v="4"/>
    <x v="15"/>
    <s v=" Midwest"/>
    <s v="Midwest"/>
    <n v="0"/>
    <n v="0"/>
    <n v="0"/>
  </r>
  <r>
    <x v="4"/>
    <x v="16"/>
    <s v=" Midwest"/>
    <s v="Midwest"/>
    <n v="0"/>
    <n v="0"/>
    <n v="0"/>
  </r>
  <r>
    <x v="4"/>
    <x v="17"/>
    <s v=" South"/>
    <s v="South"/>
    <n v="0"/>
    <n v="0"/>
    <n v="0"/>
  </r>
  <r>
    <x v="4"/>
    <x v="18"/>
    <s v=" South"/>
    <s v="South"/>
    <n v="0"/>
    <n v="0"/>
    <n v="0"/>
  </r>
  <r>
    <x v="4"/>
    <x v="19"/>
    <s v=" Northeast"/>
    <s v="Northeast"/>
    <n v="0"/>
    <n v="0"/>
    <n v="0"/>
  </r>
  <r>
    <x v="4"/>
    <x v="20"/>
    <s v=" South"/>
    <s v="South"/>
    <n v="0"/>
    <n v="0"/>
    <n v="0"/>
  </r>
  <r>
    <x v="4"/>
    <x v="21"/>
    <s v=" Northeast"/>
    <s v="Northeast"/>
    <n v="0"/>
    <n v="0"/>
    <n v="0"/>
  </r>
  <r>
    <x v="4"/>
    <x v="22"/>
    <s v=" Midwest"/>
    <s v="Midwest"/>
    <n v="0"/>
    <n v="0"/>
    <n v="0"/>
  </r>
  <r>
    <x v="4"/>
    <x v="23"/>
    <s v=" Midwest"/>
    <s v="Midwest"/>
    <n v="0"/>
    <n v="0"/>
    <n v="0"/>
  </r>
  <r>
    <x v="4"/>
    <x v="24"/>
    <s v=" South"/>
    <s v="South"/>
    <n v="0"/>
    <n v="0"/>
    <n v="0"/>
  </r>
  <r>
    <x v="4"/>
    <x v="25"/>
    <s v=" Midwest"/>
    <s v="Midwest"/>
    <n v="0"/>
    <n v="0"/>
    <n v="0"/>
  </r>
  <r>
    <x v="4"/>
    <x v="26"/>
    <s v=" West"/>
    <s v="West"/>
    <n v="0"/>
    <n v="0"/>
    <n v="0"/>
  </r>
  <r>
    <x v="4"/>
    <x v="27"/>
    <s v=" Midwest"/>
    <s v="Midwest"/>
    <n v="0"/>
    <n v="0"/>
    <n v="0"/>
  </r>
  <r>
    <x v="4"/>
    <x v="28"/>
    <s v=" West"/>
    <s v="West"/>
    <n v="0"/>
    <n v="0"/>
    <n v="0"/>
  </r>
  <r>
    <x v="4"/>
    <x v="29"/>
    <s v=" Northeast"/>
    <s v="Northeast"/>
    <n v="0"/>
    <n v="0"/>
    <n v="0"/>
  </r>
  <r>
    <x v="4"/>
    <x v="30"/>
    <s v=" Northeast"/>
    <s v="Northeast"/>
    <n v="0"/>
    <n v="0"/>
    <n v="0"/>
  </r>
  <r>
    <x v="4"/>
    <x v="31"/>
    <s v=" West"/>
    <s v="West"/>
    <n v="0"/>
    <n v="0"/>
    <n v="0"/>
  </r>
  <r>
    <x v="4"/>
    <x v="32"/>
    <s v=" Northeast"/>
    <s v="Northeast"/>
    <n v="0"/>
    <n v="0"/>
    <n v="0"/>
  </r>
  <r>
    <x v="4"/>
    <x v="33"/>
    <s v=" South"/>
    <s v="South"/>
    <n v="0"/>
    <n v="0"/>
    <n v="0"/>
  </r>
  <r>
    <x v="4"/>
    <x v="34"/>
    <s v=" Midwest"/>
    <s v="Midwest"/>
    <n v="0"/>
    <n v="0"/>
    <n v="0"/>
  </r>
  <r>
    <x v="4"/>
    <x v="35"/>
    <s v=" Midwest"/>
    <s v="Midwest"/>
    <n v="0"/>
    <n v="0"/>
    <n v="0"/>
  </r>
  <r>
    <x v="4"/>
    <x v="36"/>
    <s v=" South"/>
    <s v="South"/>
    <n v="0"/>
    <n v="0"/>
    <n v="0"/>
  </r>
  <r>
    <x v="4"/>
    <x v="37"/>
    <s v=" West"/>
    <s v="West"/>
    <n v="0"/>
    <n v="0"/>
    <n v="0"/>
  </r>
  <r>
    <x v="4"/>
    <x v="38"/>
    <s v=" Northeast"/>
    <s v="Northeast"/>
    <n v="0"/>
    <n v="0"/>
    <n v="0"/>
  </r>
  <r>
    <x v="4"/>
    <x v="39"/>
    <s v=" Northeast"/>
    <s v="Northeast"/>
    <n v="0"/>
    <n v="0"/>
    <n v="0"/>
  </r>
  <r>
    <x v="4"/>
    <x v="40"/>
    <s v=" South"/>
    <s v="South"/>
    <n v="0"/>
    <n v="0"/>
    <n v="0"/>
  </r>
  <r>
    <x v="4"/>
    <x v="41"/>
    <s v=" Midwest"/>
    <s v="Midwest"/>
    <n v="0"/>
    <n v="0"/>
    <n v="0"/>
  </r>
  <r>
    <x v="4"/>
    <x v="42"/>
    <s v=" South"/>
    <s v="South"/>
    <n v="0"/>
    <n v="0"/>
    <n v="0"/>
  </r>
  <r>
    <x v="4"/>
    <x v="43"/>
    <s v=" South"/>
    <s v="South"/>
    <n v="0"/>
    <n v="0"/>
    <n v="0"/>
  </r>
  <r>
    <x v="4"/>
    <x v="44"/>
    <s v=" West"/>
    <s v="West"/>
    <n v="0"/>
    <n v="0"/>
    <n v="0"/>
  </r>
  <r>
    <x v="4"/>
    <x v="45"/>
    <s v=" Northeast"/>
    <s v="Northeast"/>
    <n v="0"/>
    <n v="0"/>
    <n v="0"/>
  </r>
  <r>
    <x v="4"/>
    <x v="46"/>
    <s v=" South"/>
    <s v="South"/>
    <n v="0"/>
    <n v="0"/>
    <n v="0"/>
  </r>
  <r>
    <x v="4"/>
    <x v="47"/>
    <s v=" West"/>
    <s v="West"/>
    <n v="0"/>
    <n v="0"/>
    <n v="0"/>
  </r>
  <r>
    <x v="4"/>
    <x v="48"/>
    <s v=" South"/>
    <s v="South"/>
    <n v="0"/>
    <n v="0"/>
    <n v="0"/>
  </r>
  <r>
    <x v="4"/>
    <x v="49"/>
    <s v=" Midwest"/>
    <s v="Midwest"/>
    <n v="0"/>
    <n v="0"/>
    <n v="0"/>
  </r>
  <r>
    <x v="4"/>
    <x v="50"/>
    <s v=" West"/>
    <s v="West"/>
    <n v="0"/>
    <n v="0"/>
    <n v="0"/>
  </r>
  <r>
    <x v="5"/>
    <x v="0"/>
    <s v=" South"/>
    <s v="South"/>
    <n v="0"/>
    <n v="0"/>
    <n v="0"/>
  </r>
  <r>
    <x v="5"/>
    <x v="1"/>
    <s v=" West"/>
    <s v="West"/>
    <n v="0"/>
    <n v="0"/>
    <n v="0"/>
  </r>
  <r>
    <x v="5"/>
    <x v="2"/>
    <s v=" West"/>
    <s v="West"/>
    <n v="1"/>
    <n v="0"/>
    <n v="0"/>
  </r>
  <r>
    <x v="5"/>
    <x v="3"/>
    <s v=" South"/>
    <s v="South"/>
    <n v="0"/>
    <n v="0"/>
    <n v="0"/>
  </r>
  <r>
    <x v="5"/>
    <x v="4"/>
    <s v=" West"/>
    <s v="West"/>
    <n v="1"/>
    <n v="0"/>
    <n v="0"/>
  </r>
  <r>
    <x v="5"/>
    <x v="5"/>
    <s v=" West"/>
    <s v="West"/>
    <n v="0"/>
    <n v="0"/>
    <n v="0"/>
  </r>
  <r>
    <x v="5"/>
    <x v="6"/>
    <s v=" Northeast"/>
    <s v="Northeast"/>
    <n v="0"/>
    <n v="0"/>
    <n v="0"/>
  </r>
  <r>
    <x v="5"/>
    <x v="7"/>
    <s v=" South"/>
    <s v="South"/>
    <n v="0"/>
    <n v="0"/>
    <n v="0"/>
  </r>
  <r>
    <x v="5"/>
    <x v="8"/>
    <s v=" South"/>
    <s v="South"/>
    <n v="0"/>
    <n v="0"/>
    <n v="0"/>
  </r>
  <r>
    <x v="5"/>
    <x v="9"/>
    <s v=" South"/>
    <s v="South"/>
    <n v="0"/>
    <n v="0"/>
    <n v="0"/>
  </r>
  <r>
    <x v="5"/>
    <x v="10"/>
    <s v=" South"/>
    <s v="South"/>
    <n v="0"/>
    <n v="0"/>
    <n v="0"/>
  </r>
  <r>
    <x v="5"/>
    <x v="11"/>
    <s v=" West"/>
    <s v="West"/>
    <n v="0"/>
    <n v="0"/>
    <n v="0"/>
  </r>
  <r>
    <x v="5"/>
    <x v="12"/>
    <s v=" West"/>
    <s v="West"/>
    <n v="0"/>
    <n v="0"/>
    <n v="0"/>
  </r>
  <r>
    <x v="5"/>
    <x v="13"/>
    <s v=" Midwest"/>
    <s v="Midwest"/>
    <n v="0"/>
    <n v="0"/>
    <n v="0"/>
  </r>
  <r>
    <x v="5"/>
    <x v="14"/>
    <s v=" Midwest"/>
    <s v="Midwest"/>
    <n v="0"/>
    <n v="0"/>
    <n v="0"/>
  </r>
  <r>
    <x v="5"/>
    <x v="15"/>
    <s v=" Midwest"/>
    <s v="Midwest"/>
    <n v="0"/>
    <n v="0"/>
    <n v="0"/>
  </r>
  <r>
    <x v="5"/>
    <x v="16"/>
    <s v=" Midwest"/>
    <s v="Midwest"/>
    <n v="0"/>
    <n v="0"/>
    <n v="0"/>
  </r>
  <r>
    <x v="5"/>
    <x v="17"/>
    <s v=" South"/>
    <s v="South"/>
    <n v="0"/>
    <n v="0"/>
    <n v="0"/>
  </r>
  <r>
    <x v="5"/>
    <x v="18"/>
    <s v=" South"/>
    <s v="South"/>
    <n v="0"/>
    <n v="0"/>
    <n v="0"/>
  </r>
  <r>
    <x v="5"/>
    <x v="19"/>
    <s v=" Northeast"/>
    <s v="Northeast"/>
    <n v="0"/>
    <n v="0"/>
    <n v="0"/>
  </r>
  <r>
    <x v="5"/>
    <x v="20"/>
    <s v=" South"/>
    <s v="South"/>
    <n v="0"/>
    <n v="0"/>
    <n v="0"/>
  </r>
  <r>
    <x v="5"/>
    <x v="21"/>
    <s v=" Northeast"/>
    <s v="Northeast"/>
    <n v="0"/>
    <n v="0"/>
    <n v="0"/>
  </r>
  <r>
    <x v="5"/>
    <x v="22"/>
    <s v=" Midwest"/>
    <s v="Midwest"/>
    <n v="0"/>
    <n v="0"/>
    <n v="0"/>
  </r>
  <r>
    <x v="5"/>
    <x v="23"/>
    <s v=" Midwest"/>
    <s v="Midwest"/>
    <n v="0"/>
    <n v="0"/>
    <n v="0"/>
  </r>
  <r>
    <x v="5"/>
    <x v="24"/>
    <s v=" South"/>
    <s v="South"/>
    <n v="0"/>
    <n v="0"/>
    <n v="0"/>
  </r>
  <r>
    <x v="5"/>
    <x v="25"/>
    <s v=" Midwest"/>
    <s v="Midwest"/>
    <n v="0"/>
    <n v="0"/>
    <n v="0"/>
  </r>
  <r>
    <x v="5"/>
    <x v="26"/>
    <s v=" West"/>
    <s v="West"/>
    <n v="0"/>
    <n v="0"/>
    <n v="0"/>
  </r>
  <r>
    <x v="5"/>
    <x v="27"/>
    <s v=" Midwest"/>
    <s v="Midwest"/>
    <n v="0"/>
    <n v="0"/>
    <n v="0"/>
  </r>
  <r>
    <x v="5"/>
    <x v="28"/>
    <s v=" West"/>
    <s v="West"/>
    <n v="0"/>
    <n v="0"/>
    <n v="0"/>
  </r>
  <r>
    <x v="5"/>
    <x v="29"/>
    <s v=" Northeast"/>
    <s v="Northeast"/>
    <n v="0"/>
    <n v="0"/>
    <n v="0"/>
  </r>
  <r>
    <x v="5"/>
    <x v="30"/>
    <s v=" Northeast"/>
    <s v="Northeast"/>
    <n v="0"/>
    <n v="0"/>
    <n v="0"/>
  </r>
  <r>
    <x v="5"/>
    <x v="31"/>
    <s v=" West"/>
    <s v="West"/>
    <n v="0"/>
    <n v="0"/>
    <n v="0"/>
  </r>
  <r>
    <x v="5"/>
    <x v="32"/>
    <s v=" Northeast"/>
    <s v="Northeast"/>
    <n v="0"/>
    <n v="0"/>
    <n v="0"/>
  </r>
  <r>
    <x v="5"/>
    <x v="33"/>
    <s v=" South"/>
    <s v="South"/>
    <n v="0"/>
    <n v="0"/>
    <n v="0"/>
  </r>
  <r>
    <x v="5"/>
    <x v="34"/>
    <s v=" Midwest"/>
    <s v="Midwest"/>
    <n v="0"/>
    <n v="0"/>
    <n v="0"/>
  </r>
  <r>
    <x v="5"/>
    <x v="35"/>
    <s v=" Midwest"/>
    <s v="Midwest"/>
    <n v="0"/>
    <n v="0"/>
    <n v="0"/>
  </r>
  <r>
    <x v="5"/>
    <x v="36"/>
    <s v=" South"/>
    <s v="South"/>
    <n v="0"/>
    <n v="0"/>
    <n v="0"/>
  </r>
  <r>
    <x v="5"/>
    <x v="37"/>
    <s v=" West"/>
    <s v="West"/>
    <n v="0"/>
    <n v="0"/>
    <n v="0"/>
  </r>
  <r>
    <x v="5"/>
    <x v="38"/>
    <s v=" Northeast"/>
    <s v="Northeast"/>
    <n v="0"/>
    <n v="0"/>
    <n v="0"/>
  </r>
  <r>
    <x v="5"/>
    <x v="39"/>
    <s v=" Northeast"/>
    <s v="Northeast"/>
    <n v="0"/>
    <n v="0"/>
    <n v="0"/>
  </r>
  <r>
    <x v="5"/>
    <x v="40"/>
    <s v=" South"/>
    <s v="South"/>
    <n v="0"/>
    <n v="0"/>
    <n v="0"/>
  </r>
  <r>
    <x v="5"/>
    <x v="41"/>
    <s v=" Midwest"/>
    <s v="Midwest"/>
    <n v="0"/>
    <n v="0"/>
    <n v="0"/>
  </r>
  <r>
    <x v="5"/>
    <x v="42"/>
    <s v=" South"/>
    <s v="South"/>
    <n v="0"/>
    <n v="0"/>
    <n v="0"/>
  </r>
  <r>
    <x v="5"/>
    <x v="43"/>
    <s v=" South"/>
    <s v="South"/>
    <n v="0"/>
    <n v="0"/>
    <n v="0"/>
  </r>
  <r>
    <x v="5"/>
    <x v="44"/>
    <s v=" West"/>
    <s v="West"/>
    <n v="0"/>
    <n v="0"/>
    <n v="0"/>
  </r>
  <r>
    <x v="5"/>
    <x v="45"/>
    <s v=" Northeast"/>
    <s v="Northeast"/>
    <n v="0"/>
    <n v="0"/>
    <n v="0"/>
  </r>
  <r>
    <x v="5"/>
    <x v="46"/>
    <s v=" South"/>
    <s v="South"/>
    <n v="0"/>
    <n v="0"/>
    <n v="0"/>
  </r>
  <r>
    <x v="5"/>
    <x v="47"/>
    <s v=" West"/>
    <s v="West"/>
    <n v="0"/>
    <n v="0"/>
    <n v="0"/>
  </r>
  <r>
    <x v="5"/>
    <x v="48"/>
    <s v=" South"/>
    <s v="South"/>
    <n v="0"/>
    <n v="0"/>
    <n v="0"/>
  </r>
  <r>
    <x v="5"/>
    <x v="49"/>
    <s v=" Midwest"/>
    <s v="Midwest"/>
    <n v="0"/>
    <n v="0"/>
    <n v="0"/>
  </r>
  <r>
    <x v="5"/>
    <x v="50"/>
    <s v=" West"/>
    <s v="West"/>
    <n v="0"/>
    <n v="0"/>
    <n v="0"/>
  </r>
  <r>
    <x v="6"/>
    <x v="0"/>
    <s v=" South"/>
    <s v="South"/>
    <n v="0"/>
    <n v="0"/>
    <n v="0"/>
  </r>
  <r>
    <x v="6"/>
    <x v="1"/>
    <s v=" West"/>
    <s v="West"/>
    <n v="0"/>
    <n v="0"/>
    <n v="0"/>
  </r>
  <r>
    <x v="6"/>
    <x v="2"/>
    <s v=" West"/>
    <s v="West"/>
    <n v="0"/>
    <n v="0"/>
    <n v="0"/>
  </r>
  <r>
    <x v="6"/>
    <x v="3"/>
    <s v=" South"/>
    <s v="South"/>
    <n v="0"/>
    <n v="0"/>
    <n v="0"/>
  </r>
  <r>
    <x v="6"/>
    <x v="4"/>
    <s v=" West"/>
    <s v="West"/>
    <n v="0"/>
    <n v="0"/>
    <n v="0"/>
  </r>
  <r>
    <x v="6"/>
    <x v="5"/>
    <s v=" West"/>
    <s v="West"/>
    <n v="0"/>
    <n v="0"/>
    <n v="0"/>
  </r>
  <r>
    <x v="6"/>
    <x v="6"/>
    <s v=" Northeast"/>
    <s v="Northeast"/>
    <n v="0"/>
    <n v="0"/>
    <n v="0"/>
  </r>
  <r>
    <x v="6"/>
    <x v="7"/>
    <s v=" South"/>
    <s v="South"/>
    <n v="0"/>
    <n v="0"/>
    <n v="0"/>
  </r>
  <r>
    <x v="6"/>
    <x v="8"/>
    <s v=" South"/>
    <s v="South"/>
    <n v="0"/>
    <n v="0"/>
    <n v="0"/>
  </r>
  <r>
    <x v="6"/>
    <x v="9"/>
    <s v=" South"/>
    <s v="South"/>
    <n v="0"/>
    <n v="0"/>
    <n v="0"/>
  </r>
  <r>
    <x v="6"/>
    <x v="10"/>
    <s v=" South"/>
    <s v="South"/>
    <n v="0"/>
    <n v="0"/>
    <n v="0"/>
  </r>
  <r>
    <x v="6"/>
    <x v="11"/>
    <s v=" West"/>
    <s v="West"/>
    <n v="0"/>
    <n v="0"/>
    <n v="0"/>
  </r>
  <r>
    <x v="6"/>
    <x v="12"/>
    <s v=" West"/>
    <s v="West"/>
    <n v="0"/>
    <n v="0"/>
    <n v="0"/>
  </r>
  <r>
    <x v="6"/>
    <x v="13"/>
    <s v=" Midwest"/>
    <s v="Midwest"/>
    <n v="0"/>
    <n v="0"/>
    <n v="0"/>
  </r>
  <r>
    <x v="6"/>
    <x v="14"/>
    <s v=" Midwest"/>
    <s v="Midwest"/>
    <n v="0"/>
    <n v="0"/>
    <n v="0"/>
  </r>
  <r>
    <x v="6"/>
    <x v="15"/>
    <s v=" Midwest"/>
    <s v="Midwest"/>
    <n v="0"/>
    <n v="0"/>
    <n v="0"/>
  </r>
  <r>
    <x v="6"/>
    <x v="16"/>
    <s v=" Midwest"/>
    <s v="Midwest"/>
    <n v="0"/>
    <n v="0"/>
    <n v="0"/>
  </r>
  <r>
    <x v="6"/>
    <x v="17"/>
    <s v=" South"/>
    <s v="South"/>
    <n v="0"/>
    <n v="0"/>
    <n v="0"/>
  </r>
  <r>
    <x v="6"/>
    <x v="18"/>
    <s v=" South"/>
    <s v="South"/>
    <n v="0"/>
    <n v="0"/>
    <n v="0"/>
  </r>
  <r>
    <x v="6"/>
    <x v="19"/>
    <s v=" Northeast"/>
    <s v="Northeast"/>
    <n v="0"/>
    <n v="0"/>
    <n v="0"/>
  </r>
  <r>
    <x v="6"/>
    <x v="20"/>
    <s v=" South"/>
    <s v="South"/>
    <n v="0"/>
    <n v="0"/>
    <n v="0"/>
  </r>
  <r>
    <x v="6"/>
    <x v="21"/>
    <s v=" Northeast"/>
    <s v="Northeast"/>
    <n v="0"/>
    <n v="0"/>
    <n v="0"/>
  </r>
  <r>
    <x v="6"/>
    <x v="22"/>
    <s v=" Midwest"/>
    <s v="Midwest"/>
    <n v="0"/>
    <n v="0"/>
    <n v="0"/>
  </r>
  <r>
    <x v="6"/>
    <x v="23"/>
    <s v=" Midwest"/>
    <s v="Midwest"/>
    <n v="0"/>
    <n v="0"/>
    <n v="0"/>
  </r>
  <r>
    <x v="6"/>
    <x v="24"/>
    <s v=" South"/>
    <s v="South"/>
    <n v="0"/>
    <n v="0"/>
    <n v="0"/>
  </r>
  <r>
    <x v="6"/>
    <x v="25"/>
    <s v=" Midwest"/>
    <s v="Midwest"/>
    <n v="0"/>
    <n v="0"/>
    <n v="0"/>
  </r>
  <r>
    <x v="6"/>
    <x v="26"/>
    <s v=" West"/>
    <s v="West"/>
    <n v="0"/>
    <n v="0"/>
    <n v="0"/>
  </r>
  <r>
    <x v="6"/>
    <x v="27"/>
    <s v=" Midwest"/>
    <s v="Midwest"/>
    <n v="0"/>
    <n v="0"/>
    <n v="0"/>
  </r>
  <r>
    <x v="6"/>
    <x v="28"/>
    <s v=" West"/>
    <s v="West"/>
    <n v="0"/>
    <n v="0"/>
    <n v="0"/>
  </r>
  <r>
    <x v="6"/>
    <x v="29"/>
    <s v=" Northeast"/>
    <s v="Northeast"/>
    <n v="0"/>
    <n v="0"/>
    <n v="0"/>
  </r>
  <r>
    <x v="6"/>
    <x v="30"/>
    <s v=" Northeast"/>
    <s v="Northeast"/>
    <n v="0"/>
    <n v="0"/>
    <n v="0"/>
  </r>
  <r>
    <x v="6"/>
    <x v="31"/>
    <s v=" West"/>
    <s v="West"/>
    <n v="0"/>
    <n v="0"/>
    <n v="0"/>
  </r>
  <r>
    <x v="6"/>
    <x v="32"/>
    <s v=" Northeast"/>
    <s v="Northeast"/>
    <n v="0"/>
    <n v="0"/>
    <n v="0"/>
  </r>
  <r>
    <x v="6"/>
    <x v="33"/>
    <s v=" South"/>
    <s v="South"/>
    <n v="0"/>
    <n v="0"/>
    <n v="0"/>
  </r>
  <r>
    <x v="6"/>
    <x v="34"/>
    <s v=" Midwest"/>
    <s v="Midwest"/>
    <n v="0"/>
    <n v="0"/>
    <n v="0"/>
  </r>
  <r>
    <x v="6"/>
    <x v="35"/>
    <s v=" Midwest"/>
    <s v="Midwest"/>
    <n v="0"/>
    <n v="0"/>
    <n v="0"/>
  </r>
  <r>
    <x v="6"/>
    <x v="36"/>
    <s v=" South"/>
    <s v="South"/>
    <n v="0"/>
    <n v="0"/>
    <n v="0"/>
  </r>
  <r>
    <x v="6"/>
    <x v="37"/>
    <s v=" West"/>
    <s v="West"/>
    <n v="0"/>
    <n v="0"/>
    <n v="0"/>
  </r>
  <r>
    <x v="6"/>
    <x v="38"/>
    <s v=" Northeast"/>
    <s v="Northeast"/>
    <n v="0"/>
    <n v="0"/>
    <n v="0"/>
  </r>
  <r>
    <x v="6"/>
    <x v="39"/>
    <s v=" Northeast"/>
    <s v="Northeast"/>
    <n v="0"/>
    <n v="0"/>
    <n v="0"/>
  </r>
  <r>
    <x v="6"/>
    <x v="40"/>
    <s v=" South"/>
    <s v="South"/>
    <n v="0"/>
    <n v="0"/>
    <n v="0"/>
  </r>
  <r>
    <x v="6"/>
    <x v="41"/>
    <s v=" Midwest"/>
    <s v="Midwest"/>
    <n v="0"/>
    <n v="0"/>
    <n v="0"/>
  </r>
  <r>
    <x v="6"/>
    <x v="42"/>
    <s v=" South"/>
    <s v="South"/>
    <n v="0"/>
    <n v="0"/>
    <n v="0"/>
  </r>
  <r>
    <x v="6"/>
    <x v="43"/>
    <s v=" South"/>
    <s v="South"/>
    <n v="0"/>
    <n v="0"/>
    <n v="0"/>
  </r>
  <r>
    <x v="6"/>
    <x v="44"/>
    <s v=" West"/>
    <s v="West"/>
    <n v="0"/>
    <n v="0"/>
    <n v="0"/>
  </r>
  <r>
    <x v="6"/>
    <x v="45"/>
    <s v=" Northeast"/>
    <s v="Northeast"/>
    <n v="0"/>
    <n v="0"/>
    <n v="0"/>
  </r>
  <r>
    <x v="6"/>
    <x v="46"/>
    <s v=" South"/>
    <s v="South"/>
    <n v="0"/>
    <n v="0"/>
    <n v="0"/>
  </r>
  <r>
    <x v="6"/>
    <x v="47"/>
    <s v=" West"/>
    <s v="West"/>
    <n v="0"/>
    <n v="0"/>
    <n v="0"/>
  </r>
  <r>
    <x v="6"/>
    <x v="48"/>
    <s v=" South"/>
    <s v="South"/>
    <n v="0"/>
    <n v="0"/>
    <n v="0"/>
  </r>
  <r>
    <x v="6"/>
    <x v="49"/>
    <s v=" Midwest"/>
    <s v="Midwest"/>
    <n v="0"/>
    <n v="0"/>
    <n v="0"/>
  </r>
  <r>
    <x v="6"/>
    <x v="50"/>
    <s v=" West"/>
    <s v="West"/>
    <n v="0"/>
    <n v="0"/>
    <n v="0"/>
  </r>
  <r>
    <x v="7"/>
    <x v="0"/>
    <s v=" South"/>
    <s v="South"/>
    <n v="0"/>
    <n v="0"/>
    <n v="0"/>
  </r>
  <r>
    <x v="7"/>
    <x v="1"/>
    <s v=" West"/>
    <s v="West"/>
    <n v="0"/>
    <n v="0"/>
    <n v="0"/>
  </r>
  <r>
    <x v="7"/>
    <x v="2"/>
    <s v=" West"/>
    <s v="West"/>
    <n v="0"/>
    <n v="0"/>
    <n v="0"/>
  </r>
  <r>
    <x v="7"/>
    <x v="3"/>
    <s v=" South"/>
    <s v="South"/>
    <n v="0"/>
    <n v="0"/>
    <n v="0"/>
  </r>
  <r>
    <x v="7"/>
    <x v="4"/>
    <s v=" West"/>
    <s v="West"/>
    <n v="0"/>
    <n v="0"/>
    <n v="0"/>
  </r>
  <r>
    <x v="7"/>
    <x v="5"/>
    <s v=" West"/>
    <s v="West"/>
    <n v="0"/>
    <n v="0"/>
    <n v="0"/>
  </r>
  <r>
    <x v="7"/>
    <x v="6"/>
    <s v=" Northeast"/>
    <s v="Northeast"/>
    <n v="0"/>
    <n v="0"/>
    <n v="0"/>
  </r>
  <r>
    <x v="7"/>
    <x v="7"/>
    <s v=" South"/>
    <s v="South"/>
    <n v="0"/>
    <n v="0"/>
    <n v="0"/>
  </r>
  <r>
    <x v="7"/>
    <x v="8"/>
    <s v=" South"/>
    <s v="South"/>
    <n v="0"/>
    <n v="0"/>
    <n v="0"/>
  </r>
  <r>
    <x v="7"/>
    <x v="9"/>
    <s v=" South"/>
    <s v="South"/>
    <n v="0"/>
    <n v="0"/>
    <n v="0"/>
  </r>
  <r>
    <x v="7"/>
    <x v="10"/>
    <s v=" South"/>
    <s v="South"/>
    <n v="0"/>
    <n v="0"/>
    <n v="0"/>
  </r>
  <r>
    <x v="7"/>
    <x v="11"/>
    <s v=" West"/>
    <s v="West"/>
    <n v="0"/>
    <n v="0"/>
    <n v="0"/>
  </r>
  <r>
    <x v="7"/>
    <x v="12"/>
    <s v=" West"/>
    <s v="West"/>
    <n v="0"/>
    <n v="0"/>
    <n v="0"/>
  </r>
  <r>
    <x v="7"/>
    <x v="13"/>
    <s v=" Midwest"/>
    <s v="Midwest"/>
    <n v="0"/>
    <n v="0"/>
    <n v="0"/>
  </r>
  <r>
    <x v="7"/>
    <x v="14"/>
    <s v=" Midwest"/>
    <s v="Midwest"/>
    <n v="0"/>
    <n v="0"/>
    <n v="0"/>
  </r>
  <r>
    <x v="7"/>
    <x v="15"/>
    <s v=" Midwest"/>
    <s v="Midwest"/>
    <n v="0"/>
    <n v="0"/>
    <n v="0"/>
  </r>
  <r>
    <x v="7"/>
    <x v="16"/>
    <s v=" Midwest"/>
    <s v="Midwest"/>
    <n v="0"/>
    <n v="0"/>
    <n v="0"/>
  </r>
  <r>
    <x v="7"/>
    <x v="17"/>
    <s v=" South"/>
    <s v="South"/>
    <n v="0"/>
    <n v="0"/>
    <n v="0"/>
  </r>
  <r>
    <x v="7"/>
    <x v="18"/>
    <s v=" South"/>
    <s v="South"/>
    <n v="0"/>
    <n v="0"/>
    <n v="0"/>
  </r>
  <r>
    <x v="7"/>
    <x v="19"/>
    <s v=" Northeast"/>
    <s v="Northeast"/>
    <n v="0"/>
    <n v="0"/>
    <n v="0"/>
  </r>
  <r>
    <x v="7"/>
    <x v="20"/>
    <s v=" South"/>
    <s v="South"/>
    <n v="0"/>
    <n v="0"/>
    <n v="0"/>
  </r>
  <r>
    <x v="7"/>
    <x v="21"/>
    <s v=" Northeast"/>
    <s v="Northeast"/>
    <n v="0"/>
    <n v="0"/>
    <n v="0"/>
  </r>
  <r>
    <x v="7"/>
    <x v="22"/>
    <s v=" Midwest"/>
    <s v="Midwest"/>
    <n v="0"/>
    <n v="0"/>
    <n v="0"/>
  </r>
  <r>
    <x v="7"/>
    <x v="23"/>
    <s v=" Midwest"/>
    <s v="Midwest"/>
    <n v="0"/>
    <n v="0"/>
    <n v="0"/>
  </r>
  <r>
    <x v="7"/>
    <x v="24"/>
    <s v=" South"/>
    <s v="South"/>
    <n v="0"/>
    <n v="0"/>
    <n v="0"/>
  </r>
  <r>
    <x v="7"/>
    <x v="25"/>
    <s v=" Midwest"/>
    <s v="Midwest"/>
    <n v="0"/>
    <n v="0"/>
    <n v="0"/>
  </r>
  <r>
    <x v="7"/>
    <x v="26"/>
    <s v=" West"/>
    <s v="West"/>
    <n v="0"/>
    <n v="0"/>
    <n v="0"/>
  </r>
  <r>
    <x v="7"/>
    <x v="27"/>
    <s v=" Midwest"/>
    <s v="Midwest"/>
    <n v="0"/>
    <n v="0"/>
    <n v="0"/>
  </r>
  <r>
    <x v="7"/>
    <x v="28"/>
    <s v=" West"/>
    <s v="West"/>
    <n v="0"/>
    <n v="0"/>
    <n v="0"/>
  </r>
  <r>
    <x v="7"/>
    <x v="29"/>
    <s v=" Northeast"/>
    <s v="Northeast"/>
    <n v="0"/>
    <n v="0"/>
    <n v="0"/>
  </r>
  <r>
    <x v="7"/>
    <x v="30"/>
    <s v=" Northeast"/>
    <s v="Northeast"/>
    <n v="0"/>
    <n v="0"/>
    <n v="0"/>
  </r>
  <r>
    <x v="7"/>
    <x v="31"/>
    <s v=" West"/>
    <s v="West"/>
    <n v="0"/>
    <n v="0"/>
    <n v="0"/>
  </r>
  <r>
    <x v="7"/>
    <x v="32"/>
    <s v=" Northeast"/>
    <s v="Northeast"/>
    <n v="0"/>
    <n v="0"/>
    <n v="0"/>
  </r>
  <r>
    <x v="7"/>
    <x v="33"/>
    <s v=" South"/>
    <s v="South"/>
    <n v="0"/>
    <n v="0"/>
    <n v="0"/>
  </r>
  <r>
    <x v="7"/>
    <x v="34"/>
    <s v=" Midwest"/>
    <s v="Midwest"/>
    <n v="0"/>
    <n v="0"/>
    <n v="0"/>
  </r>
  <r>
    <x v="7"/>
    <x v="35"/>
    <s v=" Midwest"/>
    <s v="Midwest"/>
    <n v="0"/>
    <n v="0"/>
    <n v="0"/>
  </r>
  <r>
    <x v="7"/>
    <x v="36"/>
    <s v=" South"/>
    <s v="South"/>
    <n v="0"/>
    <n v="0"/>
    <n v="0"/>
  </r>
  <r>
    <x v="7"/>
    <x v="37"/>
    <s v=" West"/>
    <s v="West"/>
    <n v="0"/>
    <n v="0"/>
    <n v="0"/>
  </r>
  <r>
    <x v="7"/>
    <x v="38"/>
    <s v=" Northeast"/>
    <s v="Northeast"/>
    <n v="0"/>
    <n v="0"/>
    <n v="0"/>
  </r>
  <r>
    <x v="7"/>
    <x v="39"/>
    <s v=" Northeast"/>
    <s v="Northeast"/>
    <n v="0"/>
    <n v="0"/>
    <n v="0"/>
  </r>
  <r>
    <x v="7"/>
    <x v="40"/>
    <s v=" South"/>
    <s v="South"/>
    <n v="0"/>
    <n v="0"/>
    <n v="0"/>
  </r>
  <r>
    <x v="7"/>
    <x v="41"/>
    <s v=" Midwest"/>
    <s v="Midwest"/>
    <n v="0"/>
    <n v="0"/>
    <n v="0"/>
  </r>
  <r>
    <x v="7"/>
    <x v="42"/>
    <s v=" South"/>
    <s v="South"/>
    <n v="0"/>
    <n v="0"/>
    <n v="0"/>
  </r>
  <r>
    <x v="7"/>
    <x v="43"/>
    <s v=" South"/>
    <s v="South"/>
    <n v="0"/>
    <n v="0"/>
    <n v="0"/>
  </r>
  <r>
    <x v="7"/>
    <x v="44"/>
    <s v=" West"/>
    <s v="West"/>
    <n v="0"/>
    <n v="0"/>
    <n v="0"/>
  </r>
  <r>
    <x v="7"/>
    <x v="45"/>
    <s v=" Northeast"/>
    <s v="Northeast"/>
    <n v="0"/>
    <n v="0"/>
    <n v="0"/>
  </r>
  <r>
    <x v="7"/>
    <x v="46"/>
    <s v=" South"/>
    <s v="South"/>
    <n v="0"/>
    <n v="0"/>
    <n v="0"/>
  </r>
  <r>
    <x v="7"/>
    <x v="47"/>
    <s v=" West"/>
    <s v="West"/>
    <n v="0"/>
    <n v="0"/>
    <n v="0"/>
  </r>
  <r>
    <x v="7"/>
    <x v="48"/>
    <s v=" South"/>
    <s v="South"/>
    <n v="0"/>
    <n v="0"/>
    <n v="0"/>
  </r>
  <r>
    <x v="7"/>
    <x v="49"/>
    <s v=" Midwest"/>
    <s v="Midwest"/>
    <n v="0"/>
    <n v="0"/>
    <n v="0"/>
  </r>
  <r>
    <x v="7"/>
    <x v="50"/>
    <s v=" West"/>
    <s v="West"/>
    <n v="0"/>
    <n v="0"/>
    <n v="0"/>
  </r>
  <r>
    <x v="8"/>
    <x v="0"/>
    <s v=" South"/>
    <s v="South"/>
    <n v="0"/>
    <n v="0"/>
    <n v="0"/>
  </r>
  <r>
    <x v="8"/>
    <x v="1"/>
    <s v=" West"/>
    <s v="West"/>
    <n v="0"/>
    <n v="0"/>
    <n v="0"/>
  </r>
  <r>
    <x v="8"/>
    <x v="2"/>
    <s v=" West"/>
    <s v="West"/>
    <n v="0"/>
    <n v="0"/>
    <n v="0"/>
  </r>
  <r>
    <x v="8"/>
    <x v="3"/>
    <s v=" South"/>
    <s v="South"/>
    <n v="0"/>
    <n v="0"/>
    <n v="0"/>
  </r>
  <r>
    <x v="8"/>
    <x v="4"/>
    <s v=" West"/>
    <s v="West"/>
    <n v="0"/>
    <n v="0"/>
    <n v="0"/>
  </r>
  <r>
    <x v="8"/>
    <x v="5"/>
    <s v=" West"/>
    <s v="West"/>
    <n v="0"/>
    <n v="0"/>
    <n v="0"/>
  </r>
  <r>
    <x v="8"/>
    <x v="6"/>
    <s v=" Northeast"/>
    <s v="Northeast"/>
    <n v="0"/>
    <n v="0"/>
    <n v="0"/>
  </r>
  <r>
    <x v="8"/>
    <x v="7"/>
    <s v=" South"/>
    <s v="South"/>
    <n v="0"/>
    <n v="0"/>
    <n v="0"/>
  </r>
  <r>
    <x v="8"/>
    <x v="8"/>
    <s v=" South"/>
    <s v="South"/>
    <n v="0"/>
    <n v="0"/>
    <n v="0"/>
  </r>
  <r>
    <x v="8"/>
    <x v="9"/>
    <s v=" South"/>
    <s v="South"/>
    <n v="0"/>
    <n v="0"/>
    <n v="0"/>
  </r>
  <r>
    <x v="8"/>
    <x v="10"/>
    <s v=" South"/>
    <s v="South"/>
    <n v="0"/>
    <n v="0"/>
    <n v="0"/>
  </r>
  <r>
    <x v="8"/>
    <x v="11"/>
    <s v=" West"/>
    <s v="West"/>
    <n v="0"/>
    <n v="0"/>
    <n v="0"/>
  </r>
  <r>
    <x v="8"/>
    <x v="12"/>
    <s v=" West"/>
    <s v="West"/>
    <n v="0"/>
    <n v="0"/>
    <n v="0"/>
  </r>
  <r>
    <x v="8"/>
    <x v="13"/>
    <s v=" Midwest"/>
    <s v="Midwest"/>
    <n v="0"/>
    <n v="0"/>
    <n v="0"/>
  </r>
  <r>
    <x v="8"/>
    <x v="14"/>
    <s v=" Midwest"/>
    <s v="Midwest"/>
    <n v="0"/>
    <n v="0"/>
    <n v="0"/>
  </r>
  <r>
    <x v="8"/>
    <x v="15"/>
    <s v=" Midwest"/>
    <s v="Midwest"/>
    <n v="0"/>
    <n v="0"/>
    <n v="0"/>
  </r>
  <r>
    <x v="8"/>
    <x v="16"/>
    <s v=" Midwest"/>
    <s v="Midwest"/>
    <n v="0"/>
    <n v="0"/>
    <n v="0"/>
  </r>
  <r>
    <x v="8"/>
    <x v="17"/>
    <s v=" South"/>
    <s v="South"/>
    <n v="0"/>
    <n v="0"/>
    <n v="0"/>
  </r>
  <r>
    <x v="8"/>
    <x v="18"/>
    <s v=" South"/>
    <s v="South"/>
    <n v="0"/>
    <n v="0"/>
    <n v="0"/>
  </r>
  <r>
    <x v="8"/>
    <x v="19"/>
    <s v=" Northeast"/>
    <s v="Northeast"/>
    <n v="0"/>
    <n v="0"/>
    <n v="0"/>
  </r>
  <r>
    <x v="8"/>
    <x v="20"/>
    <s v=" South"/>
    <s v="South"/>
    <n v="0"/>
    <n v="0"/>
    <n v="0"/>
  </r>
  <r>
    <x v="8"/>
    <x v="21"/>
    <s v=" Northeast"/>
    <s v="Northeast"/>
    <n v="0"/>
    <n v="0"/>
    <n v="0"/>
  </r>
  <r>
    <x v="8"/>
    <x v="22"/>
    <s v=" Midwest"/>
    <s v="Midwest"/>
    <n v="0"/>
    <n v="0"/>
    <n v="0"/>
  </r>
  <r>
    <x v="8"/>
    <x v="23"/>
    <s v=" Midwest"/>
    <s v="Midwest"/>
    <n v="0"/>
    <n v="0"/>
    <n v="0"/>
  </r>
  <r>
    <x v="8"/>
    <x v="24"/>
    <s v=" South"/>
    <s v="South"/>
    <n v="0"/>
    <n v="0"/>
    <n v="0"/>
  </r>
  <r>
    <x v="8"/>
    <x v="25"/>
    <s v=" Midwest"/>
    <s v="Midwest"/>
    <n v="0"/>
    <n v="0"/>
    <n v="0"/>
  </r>
  <r>
    <x v="8"/>
    <x v="26"/>
    <s v=" West"/>
    <s v="West"/>
    <n v="0"/>
    <n v="0"/>
    <n v="0"/>
  </r>
  <r>
    <x v="8"/>
    <x v="27"/>
    <s v=" Midwest"/>
    <s v="Midwest"/>
    <n v="0"/>
    <n v="0"/>
    <n v="0"/>
  </r>
  <r>
    <x v="8"/>
    <x v="28"/>
    <s v=" West"/>
    <s v="West"/>
    <n v="0"/>
    <n v="0"/>
    <n v="0"/>
  </r>
  <r>
    <x v="8"/>
    <x v="29"/>
    <s v=" Northeast"/>
    <s v="Northeast"/>
    <n v="0"/>
    <n v="0"/>
    <n v="0"/>
  </r>
  <r>
    <x v="8"/>
    <x v="30"/>
    <s v=" Northeast"/>
    <s v="Northeast"/>
    <n v="0"/>
    <n v="0"/>
    <n v="0"/>
  </r>
  <r>
    <x v="8"/>
    <x v="31"/>
    <s v=" West"/>
    <s v="West"/>
    <n v="0"/>
    <n v="0"/>
    <n v="0"/>
  </r>
  <r>
    <x v="8"/>
    <x v="32"/>
    <s v=" Northeast"/>
    <s v="Northeast"/>
    <n v="0"/>
    <n v="0"/>
    <n v="0"/>
  </r>
  <r>
    <x v="8"/>
    <x v="33"/>
    <s v=" South"/>
    <s v="South"/>
    <n v="0"/>
    <n v="0"/>
    <n v="0"/>
  </r>
  <r>
    <x v="8"/>
    <x v="34"/>
    <s v=" Midwest"/>
    <s v="Midwest"/>
    <n v="0"/>
    <n v="0"/>
    <n v="0"/>
  </r>
  <r>
    <x v="8"/>
    <x v="35"/>
    <s v=" Midwest"/>
    <s v="Midwest"/>
    <n v="0"/>
    <n v="0"/>
    <n v="0"/>
  </r>
  <r>
    <x v="8"/>
    <x v="36"/>
    <s v=" South"/>
    <s v="South"/>
    <n v="0"/>
    <n v="0"/>
    <n v="0"/>
  </r>
  <r>
    <x v="8"/>
    <x v="37"/>
    <s v=" West"/>
    <s v="West"/>
    <n v="0"/>
    <n v="0"/>
    <n v="0"/>
  </r>
  <r>
    <x v="8"/>
    <x v="38"/>
    <s v=" Northeast"/>
    <s v="Northeast"/>
    <n v="0"/>
    <n v="0"/>
    <n v="0"/>
  </r>
  <r>
    <x v="8"/>
    <x v="39"/>
    <s v=" Northeast"/>
    <s v="Northeast"/>
    <n v="0"/>
    <n v="0"/>
    <n v="0"/>
  </r>
  <r>
    <x v="8"/>
    <x v="40"/>
    <s v=" South"/>
    <s v="South"/>
    <n v="0"/>
    <n v="0"/>
    <n v="0"/>
  </r>
  <r>
    <x v="8"/>
    <x v="41"/>
    <s v=" Midwest"/>
    <s v="Midwest"/>
    <n v="0"/>
    <n v="0"/>
    <n v="0"/>
  </r>
  <r>
    <x v="8"/>
    <x v="42"/>
    <s v=" South"/>
    <s v="South"/>
    <n v="0"/>
    <n v="0"/>
    <n v="0"/>
  </r>
  <r>
    <x v="8"/>
    <x v="43"/>
    <s v=" South"/>
    <s v="South"/>
    <n v="0"/>
    <n v="0"/>
    <n v="0"/>
  </r>
  <r>
    <x v="8"/>
    <x v="44"/>
    <s v=" West"/>
    <s v="West"/>
    <n v="0"/>
    <n v="0"/>
    <n v="0"/>
  </r>
  <r>
    <x v="8"/>
    <x v="45"/>
    <s v=" Northeast"/>
    <s v="Northeast"/>
    <n v="0"/>
    <n v="0"/>
    <n v="0"/>
  </r>
  <r>
    <x v="8"/>
    <x v="46"/>
    <s v=" South"/>
    <s v="South"/>
    <n v="0"/>
    <n v="0"/>
    <n v="0"/>
  </r>
  <r>
    <x v="8"/>
    <x v="47"/>
    <s v=" West"/>
    <s v="West"/>
    <n v="0"/>
    <n v="0"/>
    <n v="0"/>
  </r>
  <r>
    <x v="8"/>
    <x v="48"/>
    <s v=" South"/>
    <s v="South"/>
    <n v="0"/>
    <n v="0"/>
    <n v="0"/>
  </r>
  <r>
    <x v="8"/>
    <x v="49"/>
    <s v=" Midwest"/>
    <s v="Midwest"/>
    <n v="0"/>
    <n v="0"/>
    <n v="0"/>
  </r>
  <r>
    <x v="8"/>
    <x v="50"/>
    <s v=" West"/>
    <s v="West"/>
    <n v="0"/>
    <n v="0"/>
    <n v="0"/>
  </r>
  <r>
    <x v="9"/>
    <x v="0"/>
    <s v=" South"/>
    <s v="South"/>
    <n v="0"/>
    <n v="0"/>
    <n v="0"/>
  </r>
  <r>
    <x v="9"/>
    <x v="1"/>
    <s v=" West"/>
    <s v="West"/>
    <n v="0"/>
    <n v="0"/>
    <n v="0"/>
  </r>
  <r>
    <x v="9"/>
    <x v="2"/>
    <s v=" West"/>
    <s v="West"/>
    <n v="0"/>
    <n v="0"/>
    <n v="0"/>
  </r>
  <r>
    <x v="9"/>
    <x v="3"/>
    <s v=" South"/>
    <s v="South"/>
    <n v="0"/>
    <n v="0"/>
    <n v="0"/>
  </r>
  <r>
    <x v="9"/>
    <x v="4"/>
    <s v=" West"/>
    <s v="West"/>
    <n v="0"/>
    <n v="0"/>
    <n v="0"/>
  </r>
  <r>
    <x v="9"/>
    <x v="5"/>
    <s v=" West"/>
    <s v="West"/>
    <n v="0"/>
    <n v="0"/>
    <n v="0"/>
  </r>
  <r>
    <x v="9"/>
    <x v="6"/>
    <s v=" Northeast"/>
    <s v="Northeast"/>
    <n v="0"/>
    <n v="0"/>
    <n v="0"/>
  </r>
  <r>
    <x v="9"/>
    <x v="7"/>
    <s v=" South"/>
    <s v="South"/>
    <n v="0"/>
    <n v="0"/>
    <n v="0"/>
  </r>
  <r>
    <x v="9"/>
    <x v="8"/>
    <s v=" South"/>
    <s v="South"/>
    <n v="0"/>
    <n v="0"/>
    <n v="0"/>
  </r>
  <r>
    <x v="9"/>
    <x v="9"/>
    <s v=" South"/>
    <s v="South"/>
    <n v="0"/>
    <n v="0"/>
    <n v="0"/>
  </r>
  <r>
    <x v="9"/>
    <x v="10"/>
    <s v=" South"/>
    <s v="South"/>
    <n v="0"/>
    <n v="0"/>
    <n v="0"/>
  </r>
  <r>
    <x v="9"/>
    <x v="11"/>
    <s v=" West"/>
    <s v="West"/>
    <n v="0"/>
    <n v="0"/>
    <n v="0"/>
  </r>
  <r>
    <x v="9"/>
    <x v="12"/>
    <s v=" West"/>
    <s v="West"/>
    <n v="0"/>
    <n v="0"/>
    <n v="0"/>
  </r>
  <r>
    <x v="9"/>
    <x v="13"/>
    <s v=" Midwest"/>
    <s v="Midwest"/>
    <n v="1"/>
    <n v="0"/>
    <n v="0"/>
  </r>
  <r>
    <x v="9"/>
    <x v="14"/>
    <s v=" Midwest"/>
    <s v="Midwest"/>
    <n v="0"/>
    <n v="0"/>
    <n v="0"/>
  </r>
  <r>
    <x v="9"/>
    <x v="15"/>
    <s v=" Midwest"/>
    <s v="Midwest"/>
    <n v="0"/>
    <n v="0"/>
    <n v="0"/>
  </r>
  <r>
    <x v="9"/>
    <x v="16"/>
    <s v=" Midwest"/>
    <s v="Midwest"/>
    <n v="0"/>
    <n v="0"/>
    <n v="0"/>
  </r>
  <r>
    <x v="9"/>
    <x v="17"/>
    <s v=" South"/>
    <s v="South"/>
    <n v="0"/>
    <n v="0"/>
    <n v="0"/>
  </r>
  <r>
    <x v="9"/>
    <x v="18"/>
    <s v=" South"/>
    <s v="South"/>
    <n v="0"/>
    <n v="0"/>
    <n v="0"/>
  </r>
  <r>
    <x v="9"/>
    <x v="19"/>
    <s v=" Northeast"/>
    <s v="Northeast"/>
    <n v="0"/>
    <n v="0"/>
    <n v="0"/>
  </r>
  <r>
    <x v="9"/>
    <x v="20"/>
    <s v=" South"/>
    <s v="South"/>
    <n v="0"/>
    <n v="0"/>
    <n v="0"/>
  </r>
  <r>
    <x v="9"/>
    <x v="21"/>
    <s v=" Northeast"/>
    <s v="Northeast"/>
    <n v="0"/>
    <n v="0"/>
    <n v="0"/>
  </r>
  <r>
    <x v="9"/>
    <x v="22"/>
    <s v=" Midwest"/>
    <s v="Midwest"/>
    <n v="0"/>
    <n v="0"/>
    <n v="0"/>
  </r>
  <r>
    <x v="9"/>
    <x v="23"/>
    <s v=" Midwest"/>
    <s v="Midwest"/>
    <n v="0"/>
    <n v="0"/>
    <n v="0"/>
  </r>
  <r>
    <x v="9"/>
    <x v="24"/>
    <s v=" South"/>
    <s v="South"/>
    <n v="0"/>
    <n v="0"/>
    <n v="0"/>
  </r>
  <r>
    <x v="9"/>
    <x v="25"/>
    <s v=" Midwest"/>
    <s v="Midwest"/>
    <n v="0"/>
    <n v="0"/>
    <n v="0"/>
  </r>
  <r>
    <x v="9"/>
    <x v="26"/>
    <s v=" West"/>
    <s v="West"/>
    <n v="0"/>
    <n v="0"/>
    <n v="0"/>
  </r>
  <r>
    <x v="9"/>
    <x v="27"/>
    <s v=" Midwest"/>
    <s v="Midwest"/>
    <n v="0"/>
    <n v="0"/>
    <n v="0"/>
  </r>
  <r>
    <x v="9"/>
    <x v="28"/>
    <s v=" West"/>
    <s v="West"/>
    <n v="0"/>
    <n v="0"/>
    <n v="0"/>
  </r>
  <r>
    <x v="9"/>
    <x v="29"/>
    <s v=" Northeast"/>
    <s v="Northeast"/>
    <n v="0"/>
    <n v="0"/>
    <n v="0"/>
  </r>
  <r>
    <x v="9"/>
    <x v="30"/>
    <s v=" Northeast"/>
    <s v="Northeast"/>
    <n v="0"/>
    <n v="0"/>
    <n v="0"/>
  </r>
  <r>
    <x v="9"/>
    <x v="31"/>
    <s v=" West"/>
    <s v="West"/>
    <n v="0"/>
    <n v="0"/>
    <n v="0"/>
  </r>
  <r>
    <x v="9"/>
    <x v="32"/>
    <s v=" Northeast"/>
    <s v="Northeast"/>
    <n v="0"/>
    <n v="0"/>
    <n v="0"/>
  </r>
  <r>
    <x v="9"/>
    <x v="33"/>
    <s v=" South"/>
    <s v="South"/>
    <n v="0"/>
    <n v="0"/>
    <n v="0"/>
  </r>
  <r>
    <x v="9"/>
    <x v="34"/>
    <s v=" Midwest"/>
    <s v="Midwest"/>
    <n v="0"/>
    <n v="0"/>
    <n v="0"/>
  </r>
  <r>
    <x v="9"/>
    <x v="35"/>
    <s v=" Midwest"/>
    <s v="Midwest"/>
    <n v="0"/>
    <n v="0"/>
    <n v="0"/>
  </r>
  <r>
    <x v="9"/>
    <x v="36"/>
    <s v=" South"/>
    <s v="South"/>
    <n v="0"/>
    <n v="0"/>
    <n v="0"/>
  </r>
  <r>
    <x v="9"/>
    <x v="37"/>
    <s v=" West"/>
    <s v="West"/>
    <n v="0"/>
    <n v="0"/>
    <n v="0"/>
  </r>
  <r>
    <x v="9"/>
    <x v="38"/>
    <s v=" Northeast"/>
    <s v="Northeast"/>
    <n v="0"/>
    <n v="0"/>
    <n v="0"/>
  </r>
  <r>
    <x v="9"/>
    <x v="39"/>
    <s v=" Northeast"/>
    <s v="Northeast"/>
    <n v="0"/>
    <n v="0"/>
    <n v="0"/>
  </r>
  <r>
    <x v="9"/>
    <x v="40"/>
    <s v=" South"/>
    <s v="South"/>
    <n v="0"/>
    <n v="0"/>
    <n v="0"/>
  </r>
  <r>
    <x v="9"/>
    <x v="41"/>
    <s v=" Midwest"/>
    <s v="Midwest"/>
    <n v="0"/>
    <n v="0"/>
    <n v="0"/>
  </r>
  <r>
    <x v="9"/>
    <x v="42"/>
    <s v=" South"/>
    <s v="South"/>
    <n v="0"/>
    <n v="0"/>
    <n v="0"/>
  </r>
  <r>
    <x v="9"/>
    <x v="43"/>
    <s v=" South"/>
    <s v="South"/>
    <n v="0"/>
    <n v="0"/>
    <n v="0"/>
  </r>
  <r>
    <x v="9"/>
    <x v="44"/>
    <s v=" West"/>
    <s v="West"/>
    <n v="0"/>
    <n v="0"/>
    <n v="0"/>
  </r>
  <r>
    <x v="9"/>
    <x v="45"/>
    <s v=" Northeast"/>
    <s v="Northeast"/>
    <n v="0"/>
    <n v="0"/>
    <n v="0"/>
  </r>
  <r>
    <x v="9"/>
    <x v="46"/>
    <s v=" South"/>
    <s v="South"/>
    <n v="0"/>
    <n v="0"/>
    <n v="0"/>
  </r>
  <r>
    <x v="9"/>
    <x v="47"/>
    <s v=" West"/>
    <s v="West"/>
    <n v="0"/>
    <n v="0"/>
    <n v="0"/>
  </r>
  <r>
    <x v="9"/>
    <x v="48"/>
    <s v=" South"/>
    <s v="South"/>
    <n v="0"/>
    <n v="0"/>
    <n v="0"/>
  </r>
  <r>
    <x v="9"/>
    <x v="49"/>
    <s v=" Midwest"/>
    <s v="Midwest"/>
    <n v="0"/>
    <n v="0"/>
    <n v="0"/>
  </r>
  <r>
    <x v="9"/>
    <x v="50"/>
    <s v=" West"/>
    <s v="West"/>
    <n v="0"/>
    <n v="0"/>
    <n v="0"/>
  </r>
  <r>
    <x v="10"/>
    <x v="0"/>
    <s v=" South"/>
    <s v="South"/>
    <n v="0"/>
    <n v="0"/>
    <n v="0"/>
  </r>
  <r>
    <x v="10"/>
    <x v="1"/>
    <s v=" West"/>
    <s v="West"/>
    <n v="0"/>
    <n v="0"/>
    <n v="0"/>
  </r>
  <r>
    <x v="10"/>
    <x v="2"/>
    <s v=" West"/>
    <s v="West"/>
    <n v="0"/>
    <n v="0"/>
    <n v="0"/>
  </r>
  <r>
    <x v="10"/>
    <x v="3"/>
    <s v=" South"/>
    <s v="South"/>
    <n v="0"/>
    <n v="0"/>
    <n v="0"/>
  </r>
  <r>
    <x v="10"/>
    <x v="4"/>
    <s v=" West"/>
    <s v="West"/>
    <n v="1"/>
    <n v="0"/>
    <n v="0"/>
  </r>
  <r>
    <x v="10"/>
    <x v="5"/>
    <s v=" West"/>
    <s v="West"/>
    <n v="0"/>
    <n v="0"/>
    <n v="0"/>
  </r>
  <r>
    <x v="10"/>
    <x v="6"/>
    <s v=" Northeast"/>
    <s v="Northeast"/>
    <n v="0"/>
    <n v="0"/>
    <n v="0"/>
  </r>
  <r>
    <x v="10"/>
    <x v="7"/>
    <s v=" South"/>
    <s v="South"/>
    <n v="0"/>
    <n v="0"/>
    <n v="0"/>
  </r>
  <r>
    <x v="10"/>
    <x v="8"/>
    <s v=" South"/>
    <s v="South"/>
    <n v="0"/>
    <n v="0"/>
    <n v="0"/>
  </r>
  <r>
    <x v="10"/>
    <x v="9"/>
    <s v=" South"/>
    <s v="South"/>
    <n v="0"/>
    <n v="0"/>
    <n v="0"/>
  </r>
  <r>
    <x v="10"/>
    <x v="10"/>
    <s v=" South"/>
    <s v="South"/>
    <n v="0"/>
    <n v="0"/>
    <n v="0"/>
  </r>
  <r>
    <x v="10"/>
    <x v="11"/>
    <s v=" West"/>
    <s v="West"/>
    <n v="0"/>
    <n v="0"/>
    <n v="0"/>
  </r>
  <r>
    <x v="10"/>
    <x v="12"/>
    <s v=" West"/>
    <s v="West"/>
    <n v="0"/>
    <n v="0"/>
    <n v="0"/>
  </r>
  <r>
    <x v="10"/>
    <x v="13"/>
    <s v=" Midwest"/>
    <s v="Midwest"/>
    <n v="0"/>
    <n v="0"/>
    <n v="0"/>
  </r>
  <r>
    <x v="10"/>
    <x v="14"/>
    <s v=" Midwest"/>
    <s v="Midwest"/>
    <n v="0"/>
    <n v="0"/>
    <n v="0"/>
  </r>
  <r>
    <x v="10"/>
    <x v="15"/>
    <s v=" Midwest"/>
    <s v="Midwest"/>
    <n v="0"/>
    <n v="0"/>
    <n v="0"/>
  </r>
  <r>
    <x v="10"/>
    <x v="16"/>
    <s v=" Midwest"/>
    <s v="Midwest"/>
    <n v="0"/>
    <n v="0"/>
    <n v="0"/>
  </r>
  <r>
    <x v="10"/>
    <x v="17"/>
    <s v=" South"/>
    <s v="South"/>
    <n v="0"/>
    <n v="0"/>
    <n v="0"/>
  </r>
  <r>
    <x v="10"/>
    <x v="18"/>
    <s v=" South"/>
    <s v="South"/>
    <n v="0"/>
    <n v="0"/>
    <n v="0"/>
  </r>
  <r>
    <x v="10"/>
    <x v="19"/>
    <s v=" Northeast"/>
    <s v="Northeast"/>
    <n v="0"/>
    <n v="0"/>
    <n v="0"/>
  </r>
  <r>
    <x v="10"/>
    <x v="20"/>
    <s v=" South"/>
    <s v="South"/>
    <n v="0"/>
    <n v="0"/>
    <n v="0"/>
  </r>
  <r>
    <x v="10"/>
    <x v="21"/>
    <s v=" Northeast"/>
    <s v="Northeast"/>
    <n v="0"/>
    <n v="0"/>
    <n v="0"/>
  </r>
  <r>
    <x v="10"/>
    <x v="22"/>
    <s v=" Midwest"/>
    <s v="Midwest"/>
    <n v="0"/>
    <n v="0"/>
    <n v="0"/>
  </r>
  <r>
    <x v="10"/>
    <x v="23"/>
    <s v=" Midwest"/>
    <s v="Midwest"/>
    <n v="0"/>
    <n v="0"/>
    <n v="0"/>
  </r>
  <r>
    <x v="10"/>
    <x v="24"/>
    <s v=" South"/>
    <s v="South"/>
    <n v="0"/>
    <n v="0"/>
    <n v="0"/>
  </r>
  <r>
    <x v="10"/>
    <x v="25"/>
    <s v=" Midwest"/>
    <s v="Midwest"/>
    <n v="0"/>
    <n v="0"/>
    <n v="0"/>
  </r>
  <r>
    <x v="10"/>
    <x v="26"/>
    <s v=" West"/>
    <s v="West"/>
    <n v="0"/>
    <n v="0"/>
    <n v="0"/>
  </r>
  <r>
    <x v="10"/>
    <x v="27"/>
    <s v=" Midwest"/>
    <s v="Midwest"/>
    <n v="0"/>
    <n v="0"/>
    <n v="0"/>
  </r>
  <r>
    <x v="10"/>
    <x v="28"/>
    <s v=" West"/>
    <s v="West"/>
    <n v="0"/>
    <n v="0"/>
    <n v="0"/>
  </r>
  <r>
    <x v="10"/>
    <x v="29"/>
    <s v=" Northeast"/>
    <s v="Northeast"/>
    <n v="0"/>
    <n v="0"/>
    <n v="0"/>
  </r>
  <r>
    <x v="10"/>
    <x v="30"/>
    <s v=" Northeast"/>
    <s v="Northeast"/>
    <n v="0"/>
    <n v="0"/>
    <n v="0"/>
  </r>
  <r>
    <x v="10"/>
    <x v="31"/>
    <s v=" West"/>
    <s v="West"/>
    <n v="0"/>
    <n v="0"/>
    <n v="0"/>
  </r>
  <r>
    <x v="10"/>
    <x v="32"/>
    <s v=" Northeast"/>
    <s v="Northeast"/>
    <n v="0"/>
    <n v="0"/>
    <n v="0"/>
  </r>
  <r>
    <x v="10"/>
    <x v="33"/>
    <s v=" South"/>
    <s v="South"/>
    <n v="0"/>
    <n v="0"/>
    <n v="0"/>
  </r>
  <r>
    <x v="10"/>
    <x v="34"/>
    <s v=" Midwest"/>
    <s v="Midwest"/>
    <n v="0"/>
    <n v="0"/>
    <n v="0"/>
  </r>
  <r>
    <x v="10"/>
    <x v="35"/>
    <s v=" Midwest"/>
    <s v="Midwest"/>
    <n v="0"/>
    <n v="0"/>
    <n v="0"/>
  </r>
  <r>
    <x v="10"/>
    <x v="36"/>
    <s v=" South"/>
    <s v="South"/>
    <n v="0"/>
    <n v="0"/>
    <n v="0"/>
  </r>
  <r>
    <x v="10"/>
    <x v="37"/>
    <s v=" West"/>
    <s v="West"/>
    <n v="0"/>
    <n v="0"/>
    <n v="0"/>
  </r>
  <r>
    <x v="10"/>
    <x v="38"/>
    <s v=" Northeast"/>
    <s v="Northeast"/>
    <n v="0"/>
    <n v="0"/>
    <n v="0"/>
  </r>
  <r>
    <x v="10"/>
    <x v="39"/>
    <s v=" Northeast"/>
    <s v="Northeast"/>
    <n v="0"/>
    <n v="0"/>
    <n v="0"/>
  </r>
  <r>
    <x v="10"/>
    <x v="40"/>
    <s v=" South"/>
    <s v="South"/>
    <n v="0"/>
    <n v="0"/>
    <n v="0"/>
  </r>
  <r>
    <x v="10"/>
    <x v="41"/>
    <s v=" Midwest"/>
    <s v="Midwest"/>
    <n v="0"/>
    <n v="0"/>
    <n v="0"/>
  </r>
  <r>
    <x v="10"/>
    <x v="42"/>
    <s v=" South"/>
    <s v="South"/>
    <n v="0"/>
    <n v="0"/>
    <n v="0"/>
  </r>
  <r>
    <x v="10"/>
    <x v="43"/>
    <s v=" South"/>
    <s v="South"/>
    <n v="0"/>
    <n v="0"/>
    <n v="0"/>
  </r>
  <r>
    <x v="10"/>
    <x v="44"/>
    <s v=" West"/>
    <s v="West"/>
    <n v="0"/>
    <n v="0"/>
    <n v="0"/>
  </r>
  <r>
    <x v="10"/>
    <x v="45"/>
    <s v=" Northeast"/>
    <s v="Northeast"/>
    <n v="0"/>
    <n v="0"/>
    <n v="0"/>
  </r>
  <r>
    <x v="10"/>
    <x v="46"/>
    <s v=" South"/>
    <s v="South"/>
    <n v="0"/>
    <n v="0"/>
    <n v="0"/>
  </r>
  <r>
    <x v="10"/>
    <x v="47"/>
    <s v=" West"/>
    <s v="West"/>
    <n v="0"/>
    <n v="0"/>
    <n v="0"/>
  </r>
  <r>
    <x v="10"/>
    <x v="48"/>
    <s v=" South"/>
    <s v="South"/>
    <n v="0"/>
    <n v="0"/>
    <n v="0"/>
  </r>
  <r>
    <x v="10"/>
    <x v="49"/>
    <s v=" Midwest"/>
    <s v="Midwest"/>
    <n v="0"/>
    <n v="0"/>
    <n v="0"/>
  </r>
  <r>
    <x v="10"/>
    <x v="50"/>
    <s v=" West"/>
    <s v="West"/>
    <n v="0"/>
    <n v="0"/>
    <n v="0"/>
  </r>
  <r>
    <x v="11"/>
    <x v="0"/>
    <s v=" South"/>
    <s v="South"/>
    <n v="0"/>
    <n v="0"/>
    <n v="0"/>
  </r>
  <r>
    <x v="11"/>
    <x v="1"/>
    <s v=" West"/>
    <s v="West"/>
    <n v="0"/>
    <n v="0"/>
    <n v="0"/>
  </r>
  <r>
    <x v="11"/>
    <x v="2"/>
    <s v=" West"/>
    <s v="West"/>
    <n v="0"/>
    <n v="0"/>
    <n v="0"/>
  </r>
  <r>
    <x v="11"/>
    <x v="3"/>
    <s v=" South"/>
    <s v="South"/>
    <n v="0"/>
    <n v="0"/>
    <n v="0"/>
  </r>
  <r>
    <x v="11"/>
    <x v="4"/>
    <s v=" West"/>
    <s v="West"/>
    <n v="0"/>
    <n v="0"/>
    <n v="0"/>
  </r>
  <r>
    <x v="11"/>
    <x v="5"/>
    <s v=" West"/>
    <s v="West"/>
    <n v="0"/>
    <n v="0"/>
    <n v="0"/>
  </r>
  <r>
    <x v="11"/>
    <x v="6"/>
    <s v=" Northeast"/>
    <s v="Northeast"/>
    <n v="0"/>
    <n v="0"/>
    <n v="0"/>
  </r>
  <r>
    <x v="11"/>
    <x v="7"/>
    <s v=" South"/>
    <s v="South"/>
    <n v="0"/>
    <n v="0"/>
    <n v="0"/>
  </r>
  <r>
    <x v="11"/>
    <x v="8"/>
    <s v=" South"/>
    <s v="South"/>
    <n v="0"/>
    <n v="0"/>
    <n v="0"/>
  </r>
  <r>
    <x v="11"/>
    <x v="9"/>
    <s v=" South"/>
    <s v="South"/>
    <n v="0"/>
    <n v="0"/>
    <n v="0"/>
  </r>
  <r>
    <x v="11"/>
    <x v="10"/>
    <s v=" South"/>
    <s v="South"/>
    <n v="0"/>
    <n v="0"/>
    <n v="0"/>
  </r>
  <r>
    <x v="11"/>
    <x v="11"/>
    <s v=" West"/>
    <s v="West"/>
    <n v="0"/>
    <n v="0"/>
    <n v="0"/>
  </r>
  <r>
    <x v="11"/>
    <x v="12"/>
    <s v=" West"/>
    <s v="West"/>
    <n v="0"/>
    <n v="0"/>
    <n v="0"/>
  </r>
  <r>
    <x v="11"/>
    <x v="13"/>
    <s v=" Midwest"/>
    <s v="Midwest"/>
    <n v="0"/>
    <n v="0"/>
    <n v="0"/>
  </r>
  <r>
    <x v="11"/>
    <x v="14"/>
    <s v=" Midwest"/>
    <s v="Midwest"/>
    <n v="0"/>
    <n v="0"/>
    <n v="0"/>
  </r>
  <r>
    <x v="11"/>
    <x v="15"/>
    <s v=" Midwest"/>
    <s v="Midwest"/>
    <n v="0"/>
    <n v="0"/>
    <n v="0"/>
  </r>
  <r>
    <x v="11"/>
    <x v="16"/>
    <s v=" Midwest"/>
    <s v="Midwest"/>
    <n v="0"/>
    <n v="0"/>
    <n v="0"/>
  </r>
  <r>
    <x v="11"/>
    <x v="17"/>
    <s v=" South"/>
    <s v="South"/>
    <n v="0"/>
    <n v="0"/>
    <n v="0"/>
  </r>
  <r>
    <x v="11"/>
    <x v="18"/>
    <s v=" South"/>
    <s v="South"/>
    <n v="0"/>
    <n v="0"/>
    <n v="0"/>
  </r>
  <r>
    <x v="11"/>
    <x v="19"/>
    <s v=" Northeast"/>
    <s v="Northeast"/>
    <n v="0"/>
    <n v="0"/>
    <n v="0"/>
  </r>
  <r>
    <x v="11"/>
    <x v="20"/>
    <s v=" South"/>
    <s v="South"/>
    <n v="0"/>
    <n v="0"/>
    <n v="0"/>
  </r>
  <r>
    <x v="11"/>
    <x v="21"/>
    <s v=" Northeast"/>
    <s v="Northeast"/>
    <n v="1"/>
    <n v="0"/>
    <n v="0"/>
  </r>
  <r>
    <x v="11"/>
    <x v="22"/>
    <s v=" Midwest"/>
    <s v="Midwest"/>
    <n v="0"/>
    <n v="0"/>
    <n v="0"/>
  </r>
  <r>
    <x v="11"/>
    <x v="23"/>
    <s v=" Midwest"/>
    <s v="Midwest"/>
    <n v="0"/>
    <n v="0"/>
    <n v="0"/>
  </r>
  <r>
    <x v="11"/>
    <x v="24"/>
    <s v=" South"/>
    <s v="South"/>
    <n v="0"/>
    <n v="0"/>
    <n v="0"/>
  </r>
  <r>
    <x v="11"/>
    <x v="25"/>
    <s v=" Midwest"/>
    <s v="Midwest"/>
    <n v="0"/>
    <n v="0"/>
    <n v="0"/>
  </r>
  <r>
    <x v="11"/>
    <x v="26"/>
    <s v=" West"/>
    <s v="West"/>
    <n v="0"/>
    <n v="0"/>
    <n v="0"/>
  </r>
  <r>
    <x v="11"/>
    <x v="27"/>
    <s v=" Midwest"/>
    <s v="Midwest"/>
    <n v="0"/>
    <n v="0"/>
    <n v="0"/>
  </r>
  <r>
    <x v="11"/>
    <x v="28"/>
    <s v=" West"/>
    <s v="West"/>
    <n v="0"/>
    <n v="0"/>
    <n v="0"/>
  </r>
  <r>
    <x v="11"/>
    <x v="29"/>
    <s v=" Northeast"/>
    <s v="Northeast"/>
    <n v="0"/>
    <n v="0"/>
    <n v="0"/>
  </r>
  <r>
    <x v="11"/>
    <x v="30"/>
    <s v=" Northeast"/>
    <s v="Northeast"/>
    <n v="0"/>
    <n v="0"/>
    <n v="0"/>
  </r>
  <r>
    <x v="11"/>
    <x v="31"/>
    <s v=" West"/>
    <s v="West"/>
    <n v="0"/>
    <n v="0"/>
    <n v="0"/>
  </r>
  <r>
    <x v="11"/>
    <x v="32"/>
    <s v=" Northeast"/>
    <s v="Northeast"/>
    <n v="0"/>
    <n v="0"/>
    <n v="0"/>
  </r>
  <r>
    <x v="11"/>
    <x v="33"/>
    <s v=" South"/>
    <s v="South"/>
    <n v="0"/>
    <n v="0"/>
    <n v="0"/>
  </r>
  <r>
    <x v="11"/>
    <x v="34"/>
    <s v=" Midwest"/>
    <s v="Midwest"/>
    <n v="0"/>
    <n v="0"/>
    <n v="0"/>
  </r>
  <r>
    <x v="11"/>
    <x v="35"/>
    <s v=" Midwest"/>
    <s v="Midwest"/>
    <n v="0"/>
    <n v="0"/>
    <n v="0"/>
  </r>
  <r>
    <x v="11"/>
    <x v="36"/>
    <s v=" South"/>
    <s v="South"/>
    <n v="0"/>
    <n v="0"/>
    <n v="0"/>
  </r>
  <r>
    <x v="11"/>
    <x v="37"/>
    <s v=" West"/>
    <s v="West"/>
    <n v="0"/>
    <n v="0"/>
    <n v="0"/>
  </r>
  <r>
    <x v="11"/>
    <x v="38"/>
    <s v=" Northeast"/>
    <s v="Northeast"/>
    <n v="0"/>
    <n v="0"/>
    <n v="0"/>
  </r>
  <r>
    <x v="11"/>
    <x v="39"/>
    <s v=" Northeast"/>
    <s v="Northeast"/>
    <n v="0"/>
    <n v="0"/>
    <n v="0"/>
  </r>
  <r>
    <x v="11"/>
    <x v="40"/>
    <s v=" South"/>
    <s v="South"/>
    <n v="0"/>
    <n v="0"/>
    <n v="0"/>
  </r>
  <r>
    <x v="11"/>
    <x v="41"/>
    <s v=" Midwest"/>
    <s v="Midwest"/>
    <n v="0"/>
    <n v="0"/>
    <n v="0"/>
  </r>
  <r>
    <x v="11"/>
    <x v="42"/>
    <s v=" South"/>
    <s v="South"/>
    <n v="0"/>
    <n v="0"/>
    <n v="0"/>
  </r>
  <r>
    <x v="11"/>
    <x v="43"/>
    <s v=" South"/>
    <s v="South"/>
    <n v="0"/>
    <n v="0"/>
    <n v="0"/>
  </r>
  <r>
    <x v="11"/>
    <x v="44"/>
    <s v=" West"/>
    <s v="West"/>
    <n v="0"/>
    <n v="0"/>
    <n v="0"/>
  </r>
  <r>
    <x v="11"/>
    <x v="45"/>
    <s v=" Northeast"/>
    <s v="Northeast"/>
    <n v="0"/>
    <n v="0"/>
    <n v="0"/>
  </r>
  <r>
    <x v="11"/>
    <x v="46"/>
    <s v=" South"/>
    <s v="South"/>
    <n v="0"/>
    <n v="0"/>
    <n v="0"/>
  </r>
  <r>
    <x v="11"/>
    <x v="47"/>
    <s v=" West"/>
    <s v="West"/>
    <n v="0"/>
    <n v="0"/>
    <n v="0"/>
  </r>
  <r>
    <x v="11"/>
    <x v="48"/>
    <s v=" South"/>
    <s v="South"/>
    <n v="0"/>
    <n v="0"/>
    <n v="0"/>
  </r>
  <r>
    <x v="11"/>
    <x v="49"/>
    <s v=" Midwest"/>
    <s v="Midwest"/>
    <n v="0"/>
    <n v="0"/>
    <n v="0"/>
  </r>
  <r>
    <x v="11"/>
    <x v="50"/>
    <s v=" West"/>
    <s v="West"/>
    <n v="0"/>
    <n v="0"/>
    <n v="0"/>
  </r>
  <r>
    <x v="12"/>
    <x v="0"/>
    <s v=" South"/>
    <s v="South"/>
    <n v="0"/>
    <n v="0"/>
    <n v="0"/>
  </r>
  <r>
    <x v="12"/>
    <x v="1"/>
    <s v=" West"/>
    <s v="West"/>
    <n v="0"/>
    <n v="0"/>
    <n v="0"/>
  </r>
  <r>
    <x v="12"/>
    <x v="2"/>
    <s v=" West"/>
    <s v="West"/>
    <n v="0"/>
    <n v="0"/>
    <n v="0"/>
  </r>
  <r>
    <x v="12"/>
    <x v="3"/>
    <s v=" South"/>
    <s v="South"/>
    <n v="0"/>
    <n v="0"/>
    <n v="0"/>
  </r>
  <r>
    <x v="12"/>
    <x v="4"/>
    <s v=" West"/>
    <s v="West"/>
    <n v="3"/>
    <n v="0"/>
    <n v="0"/>
  </r>
  <r>
    <x v="12"/>
    <x v="5"/>
    <s v=" West"/>
    <s v="West"/>
    <n v="0"/>
    <n v="0"/>
    <n v="0"/>
  </r>
  <r>
    <x v="12"/>
    <x v="6"/>
    <s v=" Northeast"/>
    <s v="Northeast"/>
    <n v="0"/>
    <n v="0"/>
    <n v="0"/>
  </r>
  <r>
    <x v="12"/>
    <x v="7"/>
    <s v=" South"/>
    <s v="South"/>
    <n v="0"/>
    <n v="0"/>
    <n v="0"/>
  </r>
  <r>
    <x v="12"/>
    <x v="8"/>
    <s v=" South"/>
    <s v="South"/>
    <n v="0"/>
    <n v="0"/>
    <n v="0"/>
  </r>
  <r>
    <x v="12"/>
    <x v="9"/>
    <s v=" South"/>
    <s v="South"/>
    <n v="0"/>
    <n v="0"/>
    <n v="0"/>
  </r>
  <r>
    <x v="12"/>
    <x v="10"/>
    <s v=" South"/>
    <s v="South"/>
    <n v="0"/>
    <n v="0"/>
    <n v="0"/>
  </r>
  <r>
    <x v="12"/>
    <x v="11"/>
    <s v=" West"/>
    <s v="West"/>
    <n v="0"/>
    <n v="0"/>
    <n v="0"/>
  </r>
  <r>
    <x v="12"/>
    <x v="12"/>
    <s v=" West"/>
    <s v="West"/>
    <n v="0"/>
    <n v="0"/>
    <n v="0"/>
  </r>
  <r>
    <x v="12"/>
    <x v="13"/>
    <s v=" Midwest"/>
    <s v="Midwest"/>
    <n v="0"/>
    <n v="0"/>
    <n v="0"/>
  </r>
  <r>
    <x v="12"/>
    <x v="14"/>
    <s v=" Midwest"/>
    <s v="Midwest"/>
    <n v="0"/>
    <n v="0"/>
    <n v="0"/>
  </r>
  <r>
    <x v="12"/>
    <x v="15"/>
    <s v=" Midwest"/>
    <s v="Midwest"/>
    <n v="0"/>
    <n v="0"/>
    <n v="0"/>
  </r>
  <r>
    <x v="12"/>
    <x v="16"/>
    <s v=" Midwest"/>
    <s v="Midwest"/>
    <n v="0"/>
    <n v="0"/>
    <n v="0"/>
  </r>
  <r>
    <x v="12"/>
    <x v="17"/>
    <s v=" South"/>
    <s v="South"/>
    <n v="0"/>
    <n v="0"/>
    <n v="0"/>
  </r>
  <r>
    <x v="12"/>
    <x v="18"/>
    <s v=" South"/>
    <s v="South"/>
    <n v="0"/>
    <n v="0"/>
    <n v="0"/>
  </r>
  <r>
    <x v="12"/>
    <x v="19"/>
    <s v=" Northeast"/>
    <s v="Northeast"/>
    <n v="0"/>
    <n v="0"/>
    <n v="0"/>
  </r>
  <r>
    <x v="12"/>
    <x v="20"/>
    <s v=" South"/>
    <s v="South"/>
    <n v="0"/>
    <n v="0"/>
    <n v="0"/>
  </r>
  <r>
    <x v="12"/>
    <x v="21"/>
    <s v=" Northeast"/>
    <s v="Northeast"/>
    <n v="0"/>
    <n v="0"/>
    <n v="0"/>
  </r>
  <r>
    <x v="12"/>
    <x v="22"/>
    <s v=" Midwest"/>
    <s v="Midwest"/>
    <n v="0"/>
    <n v="0"/>
    <n v="0"/>
  </r>
  <r>
    <x v="12"/>
    <x v="23"/>
    <s v=" Midwest"/>
    <s v="Midwest"/>
    <n v="0"/>
    <n v="0"/>
    <n v="0"/>
  </r>
  <r>
    <x v="12"/>
    <x v="24"/>
    <s v=" South"/>
    <s v="South"/>
    <n v="0"/>
    <n v="0"/>
    <n v="0"/>
  </r>
  <r>
    <x v="12"/>
    <x v="25"/>
    <s v=" Midwest"/>
    <s v="Midwest"/>
    <n v="0"/>
    <n v="0"/>
    <n v="0"/>
  </r>
  <r>
    <x v="12"/>
    <x v="26"/>
    <s v=" West"/>
    <s v="West"/>
    <n v="0"/>
    <n v="0"/>
    <n v="0"/>
  </r>
  <r>
    <x v="12"/>
    <x v="27"/>
    <s v=" Midwest"/>
    <s v="Midwest"/>
    <n v="0"/>
    <n v="0"/>
    <n v="0"/>
  </r>
  <r>
    <x v="12"/>
    <x v="28"/>
    <s v=" West"/>
    <s v="West"/>
    <n v="0"/>
    <n v="0"/>
    <n v="0"/>
  </r>
  <r>
    <x v="12"/>
    <x v="29"/>
    <s v=" Northeast"/>
    <s v="Northeast"/>
    <n v="0"/>
    <n v="0"/>
    <n v="0"/>
  </r>
  <r>
    <x v="12"/>
    <x v="30"/>
    <s v=" Northeast"/>
    <s v="Northeast"/>
    <n v="0"/>
    <n v="0"/>
    <n v="0"/>
  </r>
  <r>
    <x v="12"/>
    <x v="31"/>
    <s v=" West"/>
    <s v="West"/>
    <n v="0"/>
    <n v="0"/>
    <n v="0"/>
  </r>
  <r>
    <x v="12"/>
    <x v="32"/>
    <s v=" Northeast"/>
    <s v="Northeast"/>
    <n v="0"/>
    <n v="0"/>
    <n v="0"/>
  </r>
  <r>
    <x v="12"/>
    <x v="33"/>
    <s v=" South"/>
    <s v="South"/>
    <n v="0"/>
    <n v="0"/>
    <n v="0"/>
  </r>
  <r>
    <x v="12"/>
    <x v="34"/>
    <s v=" Midwest"/>
    <s v="Midwest"/>
    <n v="0"/>
    <n v="0"/>
    <n v="0"/>
  </r>
  <r>
    <x v="12"/>
    <x v="35"/>
    <s v=" Midwest"/>
    <s v="Midwest"/>
    <n v="0"/>
    <n v="0"/>
    <n v="0"/>
  </r>
  <r>
    <x v="12"/>
    <x v="36"/>
    <s v=" South"/>
    <s v="South"/>
    <n v="0"/>
    <n v="0"/>
    <n v="0"/>
  </r>
  <r>
    <x v="12"/>
    <x v="37"/>
    <s v=" West"/>
    <s v="West"/>
    <n v="0"/>
    <n v="0"/>
    <n v="0"/>
  </r>
  <r>
    <x v="12"/>
    <x v="38"/>
    <s v=" Northeast"/>
    <s v="Northeast"/>
    <n v="0"/>
    <n v="0"/>
    <n v="0"/>
  </r>
  <r>
    <x v="12"/>
    <x v="39"/>
    <s v=" Northeast"/>
    <s v="Northeast"/>
    <n v="0"/>
    <n v="0"/>
    <n v="0"/>
  </r>
  <r>
    <x v="12"/>
    <x v="40"/>
    <s v=" South"/>
    <s v="South"/>
    <n v="0"/>
    <n v="0"/>
    <n v="0"/>
  </r>
  <r>
    <x v="12"/>
    <x v="41"/>
    <s v=" Midwest"/>
    <s v="Midwest"/>
    <n v="0"/>
    <n v="0"/>
    <n v="0"/>
  </r>
  <r>
    <x v="12"/>
    <x v="42"/>
    <s v=" South"/>
    <s v="South"/>
    <n v="0"/>
    <n v="0"/>
    <n v="0"/>
  </r>
  <r>
    <x v="12"/>
    <x v="43"/>
    <s v=" South"/>
    <s v="South"/>
    <n v="0"/>
    <n v="0"/>
    <n v="0"/>
  </r>
  <r>
    <x v="12"/>
    <x v="44"/>
    <s v=" West"/>
    <s v="West"/>
    <n v="0"/>
    <n v="0"/>
    <n v="0"/>
  </r>
  <r>
    <x v="12"/>
    <x v="45"/>
    <s v=" Northeast"/>
    <s v="Northeast"/>
    <n v="0"/>
    <n v="0"/>
    <n v="0"/>
  </r>
  <r>
    <x v="12"/>
    <x v="46"/>
    <s v=" South"/>
    <s v="South"/>
    <n v="0"/>
    <n v="0"/>
    <n v="0"/>
  </r>
  <r>
    <x v="12"/>
    <x v="47"/>
    <s v=" West"/>
    <s v="West"/>
    <n v="0"/>
    <n v="0"/>
    <n v="0"/>
  </r>
  <r>
    <x v="12"/>
    <x v="48"/>
    <s v=" South"/>
    <s v="South"/>
    <n v="0"/>
    <n v="0"/>
    <n v="0"/>
  </r>
  <r>
    <x v="12"/>
    <x v="49"/>
    <s v=" Midwest"/>
    <s v="Midwest"/>
    <n v="0"/>
    <n v="0"/>
    <n v="0"/>
  </r>
  <r>
    <x v="12"/>
    <x v="50"/>
    <s v=" West"/>
    <s v="West"/>
    <n v="0"/>
    <n v="0"/>
    <n v="0"/>
  </r>
  <r>
    <x v="13"/>
    <x v="0"/>
    <s v=" South"/>
    <s v="South"/>
    <n v="0"/>
    <n v="0"/>
    <n v="0"/>
  </r>
  <r>
    <x v="13"/>
    <x v="1"/>
    <s v=" West"/>
    <s v="West"/>
    <n v="0"/>
    <n v="0"/>
    <n v="0"/>
  </r>
  <r>
    <x v="13"/>
    <x v="2"/>
    <s v=" West"/>
    <s v="West"/>
    <n v="0"/>
    <n v="0"/>
    <n v="0"/>
  </r>
  <r>
    <x v="13"/>
    <x v="3"/>
    <s v=" South"/>
    <s v="South"/>
    <n v="0"/>
    <n v="0"/>
    <n v="0"/>
  </r>
  <r>
    <x v="13"/>
    <x v="4"/>
    <s v=" West"/>
    <s v="West"/>
    <n v="0"/>
    <n v="0"/>
    <n v="0"/>
  </r>
  <r>
    <x v="13"/>
    <x v="5"/>
    <s v=" West"/>
    <s v="West"/>
    <n v="0"/>
    <n v="0"/>
    <n v="0"/>
  </r>
  <r>
    <x v="13"/>
    <x v="6"/>
    <s v=" Northeast"/>
    <s v="Northeast"/>
    <n v="0"/>
    <n v="0"/>
    <n v="0"/>
  </r>
  <r>
    <x v="13"/>
    <x v="7"/>
    <s v=" South"/>
    <s v="South"/>
    <n v="0"/>
    <n v="0"/>
    <n v="0"/>
  </r>
  <r>
    <x v="13"/>
    <x v="8"/>
    <s v=" South"/>
    <s v="South"/>
    <n v="0"/>
    <n v="0"/>
    <n v="0"/>
  </r>
  <r>
    <x v="13"/>
    <x v="9"/>
    <s v=" South"/>
    <s v="South"/>
    <n v="0"/>
    <n v="0"/>
    <n v="0"/>
  </r>
  <r>
    <x v="13"/>
    <x v="10"/>
    <s v=" South"/>
    <s v="South"/>
    <n v="0"/>
    <n v="0"/>
    <n v="0"/>
  </r>
  <r>
    <x v="13"/>
    <x v="11"/>
    <s v=" West"/>
    <s v="West"/>
    <n v="0"/>
    <n v="0"/>
    <n v="0"/>
  </r>
  <r>
    <x v="13"/>
    <x v="12"/>
    <s v=" West"/>
    <s v="West"/>
    <n v="0"/>
    <n v="0"/>
    <n v="0"/>
  </r>
  <r>
    <x v="13"/>
    <x v="13"/>
    <s v=" Midwest"/>
    <s v="Midwest"/>
    <n v="0"/>
    <n v="0"/>
    <n v="0"/>
  </r>
  <r>
    <x v="13"/>
    <x v="14"/>
    <s v=" Midwest"/>
    <s v="Midwest"/>
    <n v="0"/>
    <n v="0"/>
    <n v="0"/>
  </r>
  <r>
    <x v="13"/>
    <x v="15"/>
    <s v=" Midwest"/>
    <s v="Midwest"/>
    <n v="0"/>
    <n v="0"/>
    <n v="0"/>
  </r>
  <r>
    <x v="13"/>
    <x v="16"/>
    <s v=" Midwest"/>
    <s v="Midwest"/>
    <n v="0"/>
    <n v="0"/>
    <n v="0"/>
  </r>
  <r>
    <x v="13"/>
    <x v="17"/>
    <s v=" South"/>
    <s v="South"/>
    <n v="0"/>
    <n v="0"/>
    <n v="0"/>
  </r>
  <r>
    <x v="13"/>
    <x v="18"/>
    <s v=" South"/>
    <s v="South"/>
    <n v="0"/>
    <n v="0"/>
    <n v="0"/>
  </r>
  <r>
    <x v="13"/>
    <x v="19"/>
    <s v=" Northeast"/>
    <s v="Northeast"/>
    <n v="0"/>
    <n v="0"/>
    <n v="0"/>
  </r>
  <r>
    <x v="13"/>
    <x v="20"/>
    <s v=" South"/>
    <s v="South"/>
    <n v="0"/>
    <n v="0"/>
    <n v="0"/>
  </r>
  <r>
    <x v="13"/>
    <x v="21"/>
    <s v=" Northeast"/>
    <s v="Northeast"/>
    <n v="0"/>
    <n v="0"/>
    <n v="0"/>
  </r>
  <r>
    <x v="13"/>
    <x v="22"/>
    <s v=" Midwest"/>
    <s v="Midwest"/>
    <n v="0"/>
    <n v="0"/>
    <n v="0"/>
  </r>
  <r>
    <x v="13"/>
    <x v="23"/>
    <s v=" Midwest"/>
    <s v="Midwest"/>
    <n v="0"/>
    <n v="0"/>
    <n v="0"/>
  </r>
  <r>
    <x v="13"/>
    <x v="24"/>
    <s v=" South"/>
    <s v="South"/>
    <n v="0"/>
    <n v="0"/>
    <n v="0"/>
  </r>
  <r>
    <x v="13"/>
    <x v="25"/>
    <s v=" Midwest"/>
    <s v="Midwest"/>
    <n v="0"/>
    <n v="0"/>
    <n v="0"/>
  </r>
  <r>
    <x v="13"/>
    <x v="26"/>
    <s v=" West"/>
    <s v="West"/>
    <n v="0"/>
    <n v="0"/>
    <n v="0"/>
  </r>
  <r>
    <x v="13"/>
    <x v="27"/>
    <s v=" Midwest"/>
    <s v="Midwest"/>
    <n v="0"/>
    <n v="0"/>
    <n v="0"/>
  </r>
  <r>
    <x v="13"/>
    <x v="28"/>
    <s v=" West"/>
    <s v="West"/>
    <n v="0"/>
    <n v="0"/>
    <n v="0"/>
  </r>
  <r>
    <x v="13"/>
    <x v="29"/>
    <s v=" Northeast"/>
    <s v="Northeast"/>
    <n v="0"/>
    <n v="0"/>
    <n v="0"/>
  </r>
  <r>
    <x v="13"/>
    <x v="30"/>
    <s v=" Northeast"/>
    <s v="Northeast"/>
    <n v="0"/>
    <n v="0"/>
    <n v="0"/>
  </r>
  <r>
    <x v="13"/>
    <x v="31"/>
    <s v=" West"/>
    <s v="West"/>
    <n v="0"/>
    <n v="0"/>
    <n v="0"/>
  </r>
  <r>
    <x v="13"/>
    <x v="32"/>
    <s v=" Northeast"/>
    <s v="Northeast"/>
    <n v="0"/>
    <n v="0"/>
    <n v="0"/>
  </r>
  <r>
    <x v="13"/>
    <x v="33"/>
    <s v=" South"/>
    <s v="South"/>
    <n v="0"/>
    <n v="0"/>
    <n v="0"/>
  </r>
  <r>
    <x v="13"/>
    <x v="34"/>
    <s v=" Midwest"/>
    <s v="Midwest"/>
    <n v="0"/>
    <n v="0"/>
    <n v="0"/>
  </r>
  <r>
    <x v="13"/>
    <x v="35"/>
    <s v=" Midwest"/>
    <s v="Midwest"/>
    <n v="0"/>
    <n v="0"/>
    <n v="0"/>
  </r>
  <r>
    <x v="13"/>
    <x v="36"/>
    <s v=" South"/>
    <s v="South"/>
    <n v="0"/>
    <n v="0"/>
    <n v="0"/>
  </r>
  <r>
    <x v="13"/>
    <x v="37"/>
    <s v=" West"/>
    <s v="West"/>
    <n v="0"/>
    <n v="0"/>
    <n v="0"/>
  </r>
  <r>
    <x v="13"/>
    <x v="38"/>
    <s v=" Northeast"/>
    <s v="Northeast"/>
    <n v="0"/>
    <n v="0"/>
    <n v="0"/>
  </r>
  <r>
    <x v="13"/>
    <x v="39"/>
    <s v=" Northeast"/>
    <s v="Northeast"/>
    <n v="0"/>
    <n v="0"/>
    <n v="0"/>
  </r>
  <r>
    <x v="13"/>
    <x v="40"/>
    <s v=" South"/>
    <s v="South"/>
    <n v="0"/>
    <n v="0"/>
    <n v="0"/>
  </r>
  <r>
    <x v="13"/>
    <x v="41"/>
    <s v=" Midwest"/>
    <s v="Midwest"/>
    <n v="0"/>
    <n v="0"/>
    <n v="0"/>
  </r>
  <r>
    <x v="13"/>
    <x v="42"/>
    <s v=" South"/>
    <s v="South"/>
    <n v="0"/>
    <n v="0"/>
    <n v="0"/>
  </r>
  <r>
    <x v="13"/>
    <x v="43"/>
    <s v=" South"/>
    <s v="South"/>
    <n v="0"/>
    <n v="0"/>
    <n v="0"/>
  </r>
  <r>
    <x v="13"/>
    <x v="44"/>
    <s v=" West"/>
    <s v="West"/>
    <n v="0"/>
    <n v="0"/>
    <n v="0"/>
  </r>
  <r>
    <x v="13"/>
    <x v="45"/>
    <s v=" Northeast"/>
    <s v="Northeast"/>
    <n v="0"/>
    <n v="0"/>
    <n v="0"/>
  </r>
  <r>
    <x v="13"/>
    <x v="46"/>
    <s v=" South"/>
    <s v="South"/>
    <n v="0"/>
    <n v="0"/>
    <n v="0"/>
  </r>
  <r>
    <x v="13"/>
    <x v="47"/>
    <s v=" West"/>
    <s v="West"/>
    <n v="0"/>
    <n v="0"/>
    <n v="0"/>
  </r>
  <r>
    <x v="13"/>
    <x v="48"/>
    <s v=" South"/>
    <s v="South"/>
    <n v="0"/>
    <n v="0"/>
    <n v="0"/>
  </r>
  <r>
    <x v="13"/>
    <x v="49"/>
    <s v=" Midwest"/>
    <s v="Midwest"/>
    <n v="0"/>
    <n v="0"/>
    <n v="0"/>
  </r>
  <r>
    <x v="13"/>
    <x v="50"/>
    <s v=" West"/>
    <s v="West"/>
    <n v="0"/>
    <n v="0"/>
    <n v="0"/>
  </r>
  <r>
    <x v="14"/>
    <x v="0"/>
    <s v=" South"/>
    <s v="South"/>
    <n v="0"/>
    <n v="0"/>
    <n v="0"/>
  </r>
  <r>
    <x v="14"/>
    <x v="1"/>
    <s v=" West"/>
    <s v="West"/>
    <n v="0"/>
    <n v="0"/>
    <n v="0"/>
  </r>
  <r>
    <x v="14"/>
    <x v="2"/>
    <s v=" West"/>
    <s v="West"/>
    <n v="0"/>
    <n v="0"/>
    <n v="0"/>
  </r>
  <r>
    <x v="14"/>
    <x v="3"/>
    <s v=" South"/>
    <s v="South"/>
    <n v="0"/>
    <n v="0"/>
    <n v="0"/>
  </r>
  <r>
    <x v="14"/>
    <x v="4"/>
    <s v=" West"/>
    <s v="West"/>
    <n v="0"/>
    <n v="0"/>
    <n v="0"/>
  </r>
  <r>
    <x v="14"/>
    <x v="5"/>
    <s v=" West"/>
    <s v="West"/>
    <n v="0"/>
    <n v="0"/>
    <n v="0"/>
  </r>
  <r>
    <x v="14"/>
    <x v="6"/>
    <s v=" Northeast"/>
    <s v="Northeast"/>
    <n v="0"/>
    <n v="0"/>
    <n v="0"/>
  </r>
  <r>
    <x v="14"/>
    <x v="7"/>
    <s v=" South"/>
    <s v="South"/>
    <n v="0"/>
    <n v="0"/>
    <n v="0"/>
  </r>
  <r>
    <x v="14"/>
    <x v="8"/>
    <s v=" South"/>
    <s v="South"/>
    <n v="0"/>
    <n v="0"/>
    <n v="0"/>
  </r>
  <r>
    <x v="14"/>
    <x v="9"/>
    <s v=" South"/>
    <s v="South"/>
    <n v="0"/>
    <n v="0"/>
    <n v="0"/>
  </r>
  <r>
    <x v="14"/>
    <x v="10"/>
    <s v=" South"/>
    <s v="South"/>
    <n v="0"/>
    <n v="0"/>
    <n v="0"/>
  </r>
  <r>
    <x v="14"/>
    <x v="11"/>
    <s v=" West"/>
    <s v="West"/>
    <n v="0"/>
    <n v="0"/>
    <n v="0"/>
  </r>
  <r>
    <x v="14"/>
    <x v="12"/>
    <s v=" West"/>
    <s v="West"/>
    <n v="0"/>
    <n v="0"/>
    <n v="0"/>
  </r>
  <r>
    <x v="14"/>
    <x v="13"/>
    <s v=" Midwest"/>
    <s v="Midwest"/>
    <n v="0"/>
    <n v="0"/>
    <n v="0"/>
  </r>
  <r>
    <x v="14"/>
    <x v="14"/>
    <s v=" Midwest"/>
    <s v="Midwest"/>
    <n v="0"/>
    <n v="0"/>
    <n v="0"/>
  </r>
  <r>
    <x v="14"/>
    <x v="15"/>
    <s v=" Midwest"/>
    <s v="Midwest"/>
    <n v="0"/>
    <n v="0"/>
    <n v="0"/>
  </r>
  <r>
    <x v="14"/>
    <x v="16"/>
    <s v=" Midwest"/>
    <s v="Midwest"/>
    <n v="0"/>
    <n v="0"/>
    <n v="0"/>
  </r>
  <r>
    <x v="14"/>
    <x v="17"/>
    <s v=" South"/>
    <s v="South"/>
    <n v="0"/>
    <n v="0"/>
    <n v="0"/>
  </r>
  <r>
    <x v="14"/>
    <x v="18"/>
    <s v=" South"/>
    <s v="South"/>
    <n v="0"/>
    <n v="0"/>
    <n v="0"/>
  </r>
  <r>
    <x v="14"/>
    <x v="19"/>
    <s v=" Northeast"/>
    <s v="Northeast"/>
    <n v="0"/>
    <n v="0"/>
    <n v="0"/>
  </r>
  <r>
    <x v="14"/>
    <x v="20"/>
    <s v=" South"/>
    <s v="South"/>
    <n v="0"/>
    <n v="0"/>
    <n v="0"/>
  </r>
  <r>
    <x v="14"/>
    <x v="21"/>
    <s v=" Northeast"/>
    <s v="Northeast"/>
    <n v="0"/>
    <n v="0"/>
    <n v="0"/>
  </r>
  <r>
    <x v="14"/>
    <x v="22"/>
    <s v=" Midwest"/>
    <s v="Midwest"/>
    <n v="0"/>
    <n v="0"/>
    <n v="0"/>
  </r>
  <r>
    <x v="14"/>
    <x v="23"/>
    <s v=" Midwest"/>
    <s v="Midwest"/>
    <n v="0"/>
    <n v="0"/>
    <n v="0"/>
  </r>
  <r>
    <x v="14"/>
    <x v="24"/>
    <s v=" South"/>
    <s v="South"/>
    <n v="0"/>
    <n v="0"/>
    <n v="0"/>
  </r>
  <r>
    <x v="14"/>
    <x v="25"/>
    <s v=" Midwest"/>
    <s v="Midwest"/>
    <n v="0"/>
    <n v="0"/>
    <n v="0"/>
  </r>
  <r>
    <x v="14"/>
    <x v="26"/>
    <s v=" West"/>
    <s v="West"/>
    <n v="0"/>
    <n v="0"/>
    <n v="0"/>
  </r>
  <r>
    <x v="14"/>
    <x v="27"/>
    <s v=" Midwest"/>
    <s v="Midwest"/>
    <n v="0"/>
    <n v="0"/>
    <n v="0"/>
  </r>
  <r>
    <x v="14"/>
    <x v="28"/>
    <s v=" West"/>
    <s v="West"/>
    <n v="0"/>
    <n v="0"/>
    <n v="0"/>
  </r>
  <r>
    <x v="14"/>
    <x v="29"/>
    <s v=" Northeast"/>
    <s v="Northeast"/>
    <n v="0"/>
    <n v="0"/>
    <n v="0"/>
  </r>
  <r>
    <x v="14"/>
    <x v="30"/>
    <s v=" Northeast"/>
    <s v="Northeast"/>
    <n v="0"/>
    <n v="0"/>
    <n v="0"/>
  </r>
  <r>
    <x v="14"/>
    <x v="31"/>
    <s v=" West"/>
    <s v="West"/>
    <n v="0"/>
    <n v="0"/>
    <n v="0"/>
  </r>
  <r>
    <x v="14"/>
    <x v="32"/>
    <s v=" Northeast"/>
    <s v="Northeast"/>
    <n v="0"/>
    <n v="0"/>
    <n v="0"/>
  </r>
  <r>
    <x v="14"/>
    <x v="33"/>
    <s v=" South"/>
    <s v="South"/>
    <n v="0"/>
    <n v="0"/>
    <n v="0"/>
  </r>
  <r>
    <x v="14"/>
    <x v="34"/>
    <s v=" Midwest"/>
    <s v="Midwest"/>
    <n v="0"/>
    <n v="0"/>
    <n v="0"/>
  </r>
  <r>
    <x v="14"/>
    <x v="35"/>
    <s v=" Midwest"/>
    <s v="Midwest"/>
    <n v="0"/>
    <n v="0"/>
    <n v="0"/>
  </r>
  <r>
    <x v="14"/>
    <x v="36"/>
    <s v=" South"/>
    <s v="South"/>
    <n v="0"/>
    <n v="0"/>
    <n v="0"/>
  </r>
  <r>
    <x v="14"/>
    <x v="37"/>
    <s v=" West"/>
    <s v="West"/>
    <n v="0"/>
    <n v="0"/>
    <n v="0"/>
  </r>
  <r>
    <x v="14"/>
    <x v="38"/>
    <s v=" Northeast"/>
    <s v="Northeast"/>
    <n v="0"/>
    <n v="0"/>
    <n v="0"/>
  </r>
  <r>
    <x v="14"/>
    <x v="39"/>
    <s v=" Northeast"/>
    <s v="Northeast"/>
    <n v="0"/>
    <n v="0"/>
    <n v="0"/>
  </r>
  <r>
    <x v="14"/>
    <x v="40"/>
    <s v=" South"/>
    <s v="South"/>
    <n v="0"/>
    <n v="0"/>
    <n v="0"/>
  </r>
  <r>
    <x v="14"/>
    <x v="41"/>
    <s v=" Midwest"/>
    <s v="Midwest"/>
    <n v="0"/>
    <n v="0"/>
    <n v="0"/>
  </r>
  <r>
    <x v="14"/>
    <x v="42"/>
    <s v=" South"/>
    <s v="South"/>
    <n v="0"/>
    <n v="0"/>
    <n v="0"/>
  </r>
  <r>
    <x v="14"/>
    <x v="43"/>
    <s v=" South"/>
    <s v="South"/>
    <n v="0"/>
    <n v="0"/>
    <n v="0"/>
  </r>
  <r>
    <x v="14"/>
    <x v="44"/>
    <s v=" West"/>
    <s v="West"/>
    <n v="0"/>
    <n v="0"/>
    <n v="0"/>
  </r>
  <r>
    <x v="14"/>
    <x v="45"/>
    <s v=" Northeast"/>
    <s v="Northeast"/>
    <n v="0"/>
    <n v="0"/>
    <n v="0"/>
  </r>
  <r>
    <x v="14"/>
    <x v="46"/>
    <s v=" South"/>
    <s v="South"/>
    <n v="0"/>
    <n v="0"/>
    <n v="0"/>
  </r>
  <r>
    <x v="14"/>
    <x v="47"/>
    <s v=" West"/>
    <s v="West"/>
    <n v="0"/>
    <n v="0"/>
    <n v="0"/>
  </r>
  <r>
    <x v="14"/>
    <x v="48"/>
    <s v=" South"/>
    <s v="South"/>
    <n v="0"/>
    <n v="0"/>
    <n v="0"/>
  </r>
  <r>
    <x v="14"/>
    <x v="49"/>
    <s v=" Midwest"/>
    <s v="Midwest"/>
    <n v="0"/>
    <n v="0"/>
    <n v="0"/>
  </r>
  <r>
    <x v="14"/>
    <x v="50"/>
    <s v=" West"/>
    <s v="West"/>
    <n v="0"/>
    <n v="0"/>
    <n v="0"/>
  </r>
  <r>
    <x v="15"/>
    <x v="0"/>
    <s v=" South"/>
    <s v="South"/>
    <n v="0"/>
    <n v="0"/>
    <n v="0"/>
  </r>
  <r>
    <x v="15"/>
    <x v="1"/>
    <s v=" West"/>
    <s v="West"/>
    <n v="0"/>
    <n v="0"/>
    <n v="0"/>
  </r>
  <r>
    <x v="15"/>
    <x v="2"/>
    <s v=" West"/>
    <s v="West"/>
    <n v="0"/>
    <n v="0"/>
    <n v="0"/>
  </r>
  <r>
    <x v="15"/>
    <x v="3"/>
    <s v=" South"/>
    <s v="South"/>
    <n v="0"/>
    <n v="0"/>
    <n v="0"/>
  </r>
  <r>
    <x v="15"/>
    <x v="4"/>
    <s v=" West"/>
    <s v="West"/>
    <n v="0"/>
    <n v="0"/>
    <n v="0"/>
  </r>
  <r>
    <x v="15"/>
    <x v="5"/>
    <s v=" West"/>
    <s v="West"/>
    <n v="0"/>
    <n v="0"/>
    <n v="0"/>
  </r>
  <r>
    <x v="15"/>
    <x v="6"/>
    <s v=" Northeast"/>
    <s v="Northeast"/>
    <n v="0"/>
    <n v="0"/>
    <n v="0"/>
  </r>
  <r>
    <x v="15"/>
    <x v="7"/>
    <s v=" South"/>
    <s v="South"/>
    <n v="0"/>
    <n v="0"/>
    <n v="0"/>
  </r>
  <r>
    <x v="15"/>
    <x v="8"/>
    <s v=" South"/>
    <s v="South"/>
    <n v="0"/>
    <n v="0"/>
    <n v="0"/>
  </r>
  <r>
    <x v="15"/>
    <x v="9"/>
    <s v=" South"/>
    <s v="South"/>
    <n v="0"/>
    <n v="0"/>
    <n v="0"/>
  </r>
  <r>
    <x v="15"/>
    <x v="10"/>
    <s v=" South"/>
    <s v="South"/>
    <n v="0"/>
    <n v="0"/>
    <n v="0"/>
  </r>
  <r>
    <x v="15"/>
    <x v="11"/>
    <s v=" West"/>
    <s v="West"/>
    <n v="0"/>
    <n v="0"/>
    <n v="0"/>
  </r>
  <r>
    <x v="15"/>
    <x v="12"/>
    <s v=" West"/>
    <s v="West"/>
    <n v="0"/>
    <n v="0"/>
    <n v="0"/>
  </r>
  <r>
    <x v="15"/>
    <x v="13"/>
    <s v=" Midwest"/>
    <s v="Midwest"/>
    <n v="0"/>
    <n v="0"/>
    <n v="0"/>
  </r>
  <r>
    <x v="15"/>
    <x v="14"/>
    <s v=" Midwest"/>
    <s v="Midwest"/>
    <n v="0"/>
    <n v="0"/>
    <n v="0"/>
  </r>
  <r>
    <x v="15"/>
    <x v="15"/>
    <s v=" Midwest"/>
    <s v="Midwest"/>
    <n v="0"/>
    <n v="0"/>
    <n v="0"/>
  </r>
  <r>
    <x v="15"/>
    <x v="16"/>
    <s v=" Midwest"/>
    <s v="Midwest"/>
    <n v="0"/>
    <n v="0"/>
    <n v="0"/>
  </r>
  <r>
    <x v="15"/>
    <x v="17"/>
    <s v=" South"/>
    <s v="South"/>
    <n v="0"/>
    <n v="0"/>
    <n v="0"/>
  </r>
  <r>
    <x v="15"/>
    <x v="18"/>
    <s v=" South"/>
    <s v="South"/>
    <n v="0"/>
    <n v="0"/>
    <n v="0"/>
  </r>
  <r>
    <x v="15"/>
    <x v="19"/>
    <s v=" Northeast"/>
    <s v="Northeast"/>
    <n v="0"/>
    <n v="0"/>
    <n v="0"/>
  </r>
  <r>
    <x v="15"/>
    <x v="20"/>
    <s v=" South"/>
    <s v="South"/>
    <n v="0"/>
    <n v="0"/>
    <n v="0"/>
  </r>
  <r>
    <x v="15"/>
    <x v="21"/>
    <s v=" Northeast"/>
    <s v="Northeast"/>
    <n v="0"/>
    <n v="0"/>
    <n v="0"/>
  </r>
  <r>
    <x v="15"/>
    <x v="22"/>
    <s v=" Midwest"/>
    <s v="Midwest"/>
    <n v="0"/>
    <n v="0"/>
    <n v="0"/>
  </r>
  <r>
    <x v="15"/>
    <x v="23"/>
    <s v=" Midwest"/>
    <s v="Midwest"/>
    <n v="0"/>
    <n v="0"/>
    <n v="0"/>
  </r>
  <r>
    <x v="15"/>
    <x v="24"/>
    <s v=" South"/>
    <s v="South"/>
    <n v="0"/>
    <n v="0"/>
    <n v="0"/>
  </r>
  <r>
    <x v="15"/>
    <x v="25"/>
    <s v=" Midwest"/>
    <s v="Midwest"/>
    <n v="0"/>
    <n v="0"/>
    <n v="0"/>
  </r>
  <r>
    <x v="15"/>
    <x v="26"/>
    <s v=" West"/>
    <s v="West"/>
    <n v="0"/>
    <n v="0"/>
    <n v="0"/>
  </r>
  <r>
    <x v="15"/>
    <x v="27"/>
    <s v=" Midwest"/>
    <s v="Midwest"/>
    <n v="0"/>
    <n v="0"/>
    <n v="0"/>
  </r>
  <r>
    <x v="15"/>
    <x v="28"/>
    <s v=" West"/>
    <s v="West"/>
    <n v="0"/>
    <n v="0"/>
    <n v="0"/>
  </r>
  <r>
    <x v="15"/>
    <x v="29"/>
    <s v=" Northeast"/>
    <s v="Northeast"/>
    <n v="0"/>
    <n v="0"/>
    <n v="0"/>
  </r>
  <r>
    <x v="15"/>
    <x v="30"/>
    <s v=" Northeast"/>
    <s v="Northeast"/>
    <n v="0"/>
    <n v="0"/>
    <n v="0"/>
  </r>
  <r>
    <x v="15"/>
    <x v="31"/>
    <s v=" West"/>
    <s v="West"/>
    <n v="0"/>
    <n v="0"/>
    <n v="0"/>
  </r>
  <r>
    <x v="15"/>
    <x v="32"/>
    <s v=" Northeast"/>
    <s v="Northeast"/>
    <n v="0"/>
    <n v="0"/>
    <n v="0"/>
  </r>
  <r>
    <x v="15"/>
    <x v="33"/>
    <s v=" South"/>
    <s v="South"/>
    <n v="0"/>
    <n v="0"/>
    <n v="0"/>
  </r>
  <r>
    <x v="15"/>
    <x v="34"/>
    <s v=" Midwest"/>
    <s v="Midwest"/>
    <n v="0"/>
    <n v="0"/>
    <n v="0"/>
  </r>
  <r>
    <x v="15"/>
    <x v="35"/>
    <s v=" Midwest"/>
    <s v="Midwest"/>
    <n v="0"/>
    <n v="0"/>
    <n v="0"/>
  </r>
  <r>
    <x v="15"/>
    <x v="36"/>
    <s v=" South"/>
    <s v="South"/>
    <n v="0"/>
    <n v="0"/>
    <n v="0"/>
  </r>
  <r>
    <x v="15"/>
    <x v="37"/>
    <s v=" West"/>
    <s v="West"/>
    <n v="0"/>
    <n v="0"/>
    <n v="0"/>
  </r>
  <r>
    <x v="15"/>
    <x v="38"/>
    <s v=" Northeast"/>
    <s v="Northeast"/>
    <n v="0"/>
    <n v="0"/>
    <n v="0"/>
  </r>
  <r>
    <x v="15"/>
    <x v="39"/>
    <s v=" Northeast"/>
    <s v="Northeast"/>
    <n v="0"/>
    <n v="0"/>
    <n v="0"/>
  </r>
  <r>
    <x v="15"/>
    <x v="40"/>
    <s v=" South"/>
    <s v="South"/>
    <n v="0"/>
    <n v="0"/>
    <n v="0"/>
  </r>
  <r>
    <x v="15"/>
    <x v="41"/>
    <s v=" Midwest"/>
    <s v="Midwest"/>
    <n v="0"/>
    <n v="0"/>
    <n v="0"/>
  </r>
  <r>
    <x v="15"/>
    <x v="42"/>
    <s v=" South"/>
    <s v="South"/>
    <n v="0"/>
    <n v="0"/>
    <n v="0"/>
  </r>
  <r>
    <x v="15"/>
    <x v="43"/>
    <s v=" South"/>
    <s v="South"/>
    <n v="0"/>
    <n v="0"/>
    <n v="0"/>
  </r>
  <r>
    <x v="15"/>
    <x v="44"/>
    <s v=" West"/>
    <s v="West"/>
    <n v="0"/>
    <n v="0"/>
    <n v="0"/>
  </r>
  <r>
    <x v="15"/>
    <x v="45"/>
    <s v=" Northeast"/>
    <s v="Northeast"/>
    <n v="0"/>
    <n v="0"/>
    <n v="0"/>
  </r>
  <r>
    <x v="15"/>
    <x v="46"/>
    <s v=" South"/>
    <s v="South"/>
    <n v="0"/>
    <n v="0"/>
    <n v="0"/>
  </r>
  <r>
    <x v="15"/>
    <x v="47"/>
    <s v=" West"/>
    <s v="West"/>
    <n v="0"/>
    <n v="0"/>
    <n v="0"/>
  </r>
  <r>
    <x v="15"/>
    <x v="48"/>
    <s v=" South"/>
    <s v="South"/>
    <n v="0"/>
    <n v="0"/>
    <n v="0"/>
  </r>
  <r>
    <x v="15"/>
    <x v="49"/>
    <s v=" Midwest"/>
    <s v="Midwest"/>
    <n v="1"/>
    <n v="0"/>
    <n v="0"/>
  </r>
  <r>
    <x v="15"/>
    <x v="50"/>
    <s v=" West"/>
    <s v="West"/>
    <n v="0"/>
    <n v="0"/>
    <n v="0"/>
  </r>
  <r>
    <x v="16"/>
    <x v="0"/>
    <s v=" South"/>
    <s v="South"/>
    <n v="0"/>
    <n v="0"/>
    <n v="0"/>
  </r>
  <r>
    <x v="16"/>
    <x v="1"/>
    <s v=" West"/>
    <s v="West"/>
    <n v="0"/>
    <n v="0"/>
    <n v="0"/>
  </r>
  <r>
    <x v="16"/>
    <x v="2"/>
    <s v=" West"/>
    <s v="West"/>
    <n v="0"/>
    <n v="0"/>
    <n v="0"/>
  </r>
  <r>
    <x v="16"/>
    <x v="3"/>
    <s v=" South"/>
    <s v="South"/>
    <n v="0"/>
    <n v="0"/>
    <n v="0"/>
  </r>
  <r>
    <x v="16"/>
    <x v="4"/>
    <s v=" West"/>
    <s v="West"/>
    <n v="0"/>
    <n v="0"/>
    <n v="0"/>
  </r>
  <r>
    <x v="16"/>
    <x v="5"/>
    <s v=" West"/>
    <s v="West"/>
    <n v="0"/>
    <n v="0"/>
    <n v="0"/>
  </r>
  <r>
    <x v="16"/>
    <x v="6"/>
    <s v=" Northeast"/>
    <s v="Northeast"/>
    <n v="0"/>
    <n v="0"/>
    <n v="0"/>
  </r>
  <r>
    <x v="16"/>
    <x v="7"/>
    <s v=" South"/>
    <s v="South"/>
    <n v="0"/>
    <n v="0"/>
    <n v="0"/>
  </r>
  <r>
    <x v="16"/>
    <x v="8"/>
    <s v=" South"/>
    <s v="South"/>
    <n v="0"/>
    <n v="0"/>
    <n v="0"/>
  </r>
  <r>
    <x v="16"/>
    <x v="9"/>
    <s v=" South"/>
    <s v="South"/>
    <n v="0"/>
    <n v="0"/>
    <n v="0"/>
  </r>
  <r>
    <x v="16"/>
    <x v="10"/>
    <s v=" South"/>
    <s v="South"/>
    <n v="0"/>
    <n v="0"/>
    <n v="0"/>
  </r>
  <r>
    <x v="16"/>
    <x v="11"/>
    <s v=" West"/>
    <s v="West"/>
    <n v="0"/>
    <n v="0"/>
    <n v="0"/>
  </r>
  <r>
    <x v="16"/>
    <x v="12"/>
    <s v=" West"/>
    <s v="West"/>
    <n v="0"/>
    <n v="0"/>
    <n v="0"/>
  </r>
  <r>
    <x v="16"/>
    <x v="13"/>
    <s v=" Midwest"/>
    <s v="Midwest"/>
    <n v="0"/>
    <n v="0"/>
    <n v="0"/>
  </r>
  <r>
    <x v="16"/>
    <x v="14"/>
    <s v=" Midwest"/>
    <s v="Midwest"/>
    <n v="0"/>
    <n v="0"/>
    <n v="0"/>
  </r>
  <r>
    <x v="16"/>
    <x v="15"/>
    <s v=" Midwest"/>
    <s v="Midwest"/>
    <n v="0"/>
    <n v="0"/>
    <n v="0"/>
  </r>
  <r>
    <x v="16"/>
    <x v="16"/>
    <s v=" Midwest"/>
    <s v="Midwest"/>
    <n v="0"/>
    <n v="0"/>
    <n v="0"/>
  </r>
  <r>
    <x v="16"/>
    <x v="17"/>
    <s v=" South"/>
    <s v="South"/>
    <n v="0"/>
    <n v="0"/>
    <n v="0"/>
  </r>
  <r>
    <x v="16"/>
    <x v="18"/>
    <s v=" South"/>
    <s v="South"/>
    <n v="0"/>
    <n v="0"/>
    <n v="0"/>
  </r>
  <r>
    <x v="16"/>
    <x v="19"/>
    <s v=" Northeast"/>
    <s v="Northeast"/>
    <n v="0"/>
    <n v="0"/>
    <n v="0"/>
  </r>
  <r>
    <x v="16"/>
    <x v="20"/>
    <s v=" South"/>
    <s v="South"/>
    <n v="0"/>
    <n v="0"/>
    <n v="0"/>
  </r>
  <r>
    <x v="16"/>
    <x v="21"/>
    <s v=" Northeast"/>
    <s v="Northeast"/>
    <n v="0"/>
    <n v="0"/>
    <n v="0"/>
  </r>
  <r>
    <x v="16"/>
    <x v="22"/>
    <s v=" Midwest"/>
    <s v="Midwest"/>
    <n v="0"/>
    <n v="0"/>
    <n v="0"/>
  </r>
  <r>
    <x v="16"/>
    <x v="23"/>
    <s v=" Midwest"/>
    <s v="Midwest"/>
    <n v="0"/>
    <n v="0"/>
    <n v="0"/>
  </r>
  <r>
    <x v="16"/>
    <x v="24"/>
    <s v=" South"/>
    <s v="South"/>
    <n v="0"/>
    <n v="0"/>
    <n v="0"/>
  </r>
  <r>
    <x v="16"/>
    <x v="25"/>
    <s v=" Midwest"/>
    <s v="Midwest"/>
    <n v="0"/>
    <n v="0"/>
    <n v="0"/>
  </r>
  <r>
    <x v="16"/>
    <x v="26"/>
    <s v=" West"/>
    <s v="West"/>
    <n v="0"/>
    <n v="0"/>
    <n v="0"/>
  </r>
  <r>
    <x v="16"/>
    <x v="27"/>
    <s v=" Midwest"/>
    <s v="Midwest"/>
    <n v="0"/>
    <n v="0"/>
    <n v="0"/>
  </r>
  <r>
    <x v="16"/>
    <x v="28"/>
    <s v=" West"/>
    <s v="West"/>
    <n v="0"/>
    <n v="0"/>
    <n v="0"/>
  </r>
  <r>
    <x v="16"/>
    <x v="29"/>
    <s v=" Northeast"/>
    <s v="Northeast"/>
    <n v="0"/>
    <n v="0"/>
    <n v="0"/>
  </r>
  <r>
    <x v="16"/>
    <x v="30"/>
    <s v=" Northeast"/>
    <s v="Northeast"/>
    <n v="0"/>
    <n v="0"/>
    <n v="0"/>
  </r>
  <r>
    <x v="16"/>
    <x v="31"/>
    <s v=" West"/>
    <s v="West"/>
    <n v="0"/>
    <n v="0"/>
    <n v="0"/>
  </r>
  <r>
    <x v="16"/>
    <x v="32"/>
    <s v=" Northeast"/>
    <s v="Northeast"/>
    <n v="0"/>
    <n v="0"/>
    <n v="0"/>
  </r>
  <r>
    <x v="16"/>
    <x v="33"/>
    <s v=" South"/>
    <s v="South"/>
    <n v="0"/>
    <n v="0"/>
    <n v="0"/>
  </r>
  <r>
    <x v="16"/>
    <x v="34"/>
    <s v=" Midwest"/>
    <s v="Midwest"/>
    <n v="0"/>
    <n v="0"/>
    <n v="0"/>
  </r>
  <r>
    <x v="16"/>
    <x v="35"/>
    <s v=" Midwest"/>
    <s v="Midwest"/>
    <n v="0"/>
    <n v="0"/>
    <n v="0"/>
  </r>
  <r>
    <x v="16"/>
    <x v="36"/>
    <s v=" South"/>
    <s v="South"/>
    <n v="0"/>
    <n v="0"/>
    <n v="0"/>
  </r>
  <r>
    <x v="16"/>
    <x v="37"/>
    <s v=" West"/>
    <s v="West"/>
    <n v="0"/>
    <n v="0"/>
    <n v="0"/>
  </r>
  <r>
    <x v="16"/>
    <x v="38"/>
    <s v=" Northeast"/>
    <s v="Northeast"/>
    <n v="0"/>
    <n v="0"/>
    <n v="0"/>
  </r>
  <r>
    <x v="16"/>
    <x v="39"/>
    <s v=" Northeast"/>
    <s v="Northeast"/>
    <n v="0"/>
    <n v="0"/>
    <n v="0"/>
  </r>
  <r>
    <x v="16"/>
    <x v="40"/>
    <s v=" South"/>
    <s v="South"/>
    <n v="0"/>
    <n v="0"/>
    <n v="0"/>
  </r>
  <r>
    <x v="16"/>
    <x v="41"/>
    <s v=" Midwest"/>
    <s v="Midwest"/>
    <n v="0"/>
    <n v="0"/>
    <n v="0"/>
  </r>
  <r>
    <x v="16"/>
    <x v="42"/>
    <s v=" South"/>
    <s v="South"/>
    <n v="0"/>
    <n v="0"/>
    <n v="0"/>
  </r>
  <r>
    <x v="16"/>
    <x v="43"/>
    <s v=" South"/>
    <s v="South"/>
    <n v="0"/>
    <n v="0"/>
    <n v="0"/>
  </r>
  <r>
    <x v="16"/>
    <x v="44"/>
    <s v=" West"/>
    <s v="West"/>
    <n v="0"/>
    <n v="0"/>
    <n v="0"/>
  </r>
  <r>
    <x v="16"/>
    <x v="45"/>
    <s v=" Northeast"/>
    <s v="Northeast"/>
    <n v="0"/>
    <n v="0"/>
    <n v="0"/>
  </r>
  <r>
    <x v="16"/>
    <x v="46"/>
    <s v=" South"/>
    <s v="South"/>
    <n v="0"/>
    <n v="0"/>
    <n v="0"/>
  </r>
  <r>
    <x v="16"/>
    <x v="47"/>
    <s v=" West"/>
    <s v="West"/>
    <n v="0"/>
    <n v="0"/>
    <n v="0"/>
  </r>
  <r>
    <x v="16"/>
    <x v="48"/>
    <s v=" South"/>
    <s v="South"/>
    <n v="0"/>
    <n v="0"/>
    <n v="0"/>
  </r>
  <r>
    <x v="16"/>
    <x v="49"/>
    <s v=" Midwest"/>
    <s v="Midwest"/>
    <n v="0"/>
    <n v="0"/>
    <n v="0"/>
  </r>
  <r>
    <x v="16"/>
    <x v="50"/>
    <s v=" West"/>
    <s v="West"/>
    <n v="0"/>
    <n v="0"/>
    <n v="0"/>
  </r>
  <r>
    <x v="17"/>
    <x v="0"/>
    <s v=" South"/>
    <s v="South"/>
    <n v="0"/>
    <n v="0"/>
    <n v="0"/>
  </r>
  <r>
    <x v="17"/>
    <x v="1"/>
    <s v=" West"/>
    <s v="West"/>
    <n v="0"/>
    <n v="0"/>
    <n v="0"/>
  </r>
  <r>
    <x v="17"/>
    <x v="2"/>
    <s v=" West"/>
    <s v="West"/>
    <n v="0"/>
    <n v="0"/>
    <n v="0"/>
  </r>
  <r>
    <x v="17"/>
    <x v="3"/>
    <s v=" South"/>
    <s v="South"/>
    <n v="0"/>
    <n v="0"/>
    <n v="0"/>
  </r>
  <r>
    <x v="17"/>
    <x v="4"/>
    <s v=" West"/>
    <s v="West"/>
    <n v="0"/>
    <n v="0"/>
    <n v="0"/>
  </r>
  <r>
    <x v="17"/>
    <x v="5"/>
    <s v=" West"/>
    <s v="West"/>
    <n v="0"/>
    <n v="0"/>
    <n v="0"/>
  </r>
  <r>
    <x v="17"/>
    <x v="6"/>
    <s v=" Northeast"/>
    <s v="Northeast"/>
    <n v="0"/>
    <n v="0"/>
    <n v="0"/>
  </r>
  <r>
    <x v="17"/>
    <x v="7"/>
    <s v=" South"/>
    <s v="South"/>
    <n v="0"/>
    <n v="0"/>
    <n v="0"/>
  </r>
  <r>
    <x v="17"/>
    <x v="8"/>
    <s v=" South"/>
    <s v="South"/>
    <n v="0"/>
    <n v="0"/>
    <n v="0"/>
  </r>
  <r>
    <x v="17"/>
    <x v="9"/>
    <s v=" South"/>
    <s v="South"/>
    <n v="0"/>
    <n v="0"/>
    <n v="0"/>
  </r>
  <r>
    <x v="17"/>
    <x v="10"/>
    <s v=" South"/>
    <s v="South"/>
    <n v="0"/>
    <n v="0"/>
    <n v="0"/>
  </r>
  <r>
    <x v="17"/>
    <x v="11"/>
    <s v=" West"/>
    <s v="West"/>
    <n v="0"/>
    <n v="0"/>
    <n v="0"/>
  </r>
  <r>
    <x v="17"/>
    <x v="12"/>
    <s v=" West"/>
    <s v="West"/>
    <n v="0"/>
    <n v="0"/>
    <n v="0"/>
  </r>
  <r>
    <x v="17"/>
    <x v="13"/>
    <s v=" Midwest"/>
    <s v="Midwest"/>
    <n v="0"/>
    <n v="0"/>
    <n v="0"/>
  </r>
  <r>
    <x v="17"/>
    <x v="14"/>
    <s v=" Midwest"/>
    <s v="Midwest"/>
    <n v="0"/>
    <n v="0"/>
    <n v="0"/>
  </r>
  <r>
    <x v="17"/>
    <x v="15"/>
    <s v=" Midwest"/>
    <s v="Midwest"/>
    <n v="0"/>
    <n v="0"/>
    <n v="0"/>
  </r>
  <r>
    <x v="17"/>
    <x v="16"/>
    <s v=" Midwest"/>
    <s v="Midwest"/>
    <n v="0"/>
    <n v="0"/>
    <n v="0"/>
  </r>
  <r>
    <x v="17"/>
    <x v="17"/>
    <s v=" South"/>
    <s v="South"/>
    <n v="0"/>
    <n v="0"/>
    <n v="0"/>
  </r>
  <r>
    <x v="17"/>
    <x v="18"/>
    <s v=" South"/>
    <s v="South"/>
    <n v="0"/>
    <n v="0"/>
    <n v="0"/>
  </r>
  <r>
    <x v="17"/>
    <x v="19"/>
    <s v=" Northeast"/>
    <s v="Northeast"/>
    <n v="0"/>
    <n v="0"/>
    <n v="0"/>
  </r>
  <r>
    <x v="17"/>
    <x v="20"/>
    <s v=" South"/>
    <s v="South"/>
    <n v="0"/>
    <n v="0"/>
    <n v="0"/>
  </r>
  <r>
    <x v="17"/>
    <x v="21"/>
    <s v=" Northeast"/>
    <s v="Northeast"/>
    <n v="0"/>
    <n v="0"/>
    <n v="0"/>
  </r>
  <r>
    <x v="17"/>
    <x v="22"/>
    <s v=" Midwest"/>
    <s v="Midwest"/>
    <n v="0"/>
    <n v="0"/>
    <n v="0"/>
  </r>
  <r>
    <x v="17"/>
    <x v="23"/>
    <s v=" Midwest"/>
    <s v="Midwest"/>
    <n v="0"/>
    <n v="0"/>
    <n v="0"/>
  </r>
  <r>
    <x v="17"/>
    <x v="24"/>
    <s v=" South"/>
    <s v="South"/>
    <n v="0"/>
    <n v="0"/>
    <n v="0"/>
  </r>
  <r>
    <x v="17"/>
    <x v="25"/>
    <s v=" Midwest"/>
    <s v="Midwest"/>
    <n v="0"/>
    <n v="0"/>
    <n v="0"/>
  </r>
  <r>
    <x v="17"/>
    <x v="26"/>
    <s v=" West"/>
    <s v="West"/>
    <n v="0"/>
    <n v="0"/>
    <n v="0"/>
  </r>
  <r>
    <x v="17"/>
    <x v="27"/>
    <s v=" Midwest"/>
    <s v="Midwest"/>
    <n v="0"/>
    <n v="0"/>
    <n v="0"/>
  </r>
  <r>
    <x v="17"/>
    <x v="28"/>
    <s v=" West"/>
    <s v="West"/>
    <n v="0"/>
    <n v="0"/>
    <n v="0"/>
  </r>
  <r>
    <x v="17"/>
    <x v="29"/>
    <s v=" Northeast"/>
    <s v="Northeast"/>
    <n v="0"/>
    <n v="0"/>
    <n v="0"/>
  </r>
  <r>
    <x v="17"/>
    <x v="30"/>
    <s v=" Northeast"/>
    <s v="Northeast"/>
    <n v="0"/>
    <n v="0"/>
    <n v="0"/>
  </r>
  <r>
    <x v="17"/>
    <x v="31"/>
    <s v=" West"/>
    <s v="West"/>
    <n v="0"/>
    <n v="0"/>
    <n v="0"/>
  </r>
  <r>
    <x v="17"/>
    <x v="32"/>
    <s v=" Northeast"/>
    <s v="Northeast"/>
    <n v="0"/>
    <n v="0"/>
    <n v="0"/>
  </r>
  <r>
    <x v="17"/>
    <x v="33"/>
    <s v=" South"/>
    <s v="South"/>
    <n v="0"/>
    <n v="0"/>
    <n v="0"/>
  </r>
  <r>
    <x v="17"/>
    <x v="34"/>
    <s v=" Midwest"/>
    <s v="Midwest"/>
    <n v="0"/>
    <n v="0"/>
    <n v="0"/>
  </r>
  <r>
    <x v="17"/>
    <x v="35"/>
    <s v=" Midwest"/>
    <s v="Midwest"/>
    <n v="0"/>
    <n v="0"/>
    <n v="0"/>
  </r>
  <r>
    <x v="17"/>
    <x v="36"/>
    <s v=" South"/>
    <s v="South"/>
    <n v="0"/>
    <n v="0"/>
    <n v="0"/>
  </r>
  <r>
    <x v="17"/>
    <x v="37"/>
    <s v=" West"/>
    <s v="West"/>
    <n v="0"/>
    <n v="0"/>
    <n v="0"/>
  </r>
  <r>
    <x v="17"/>
    <x v="38"/>
    <s v=" Northeast"/>
    <s v="Northeast"/>
    <n v="0"/>
    <n v="0"/>
    <n v="0"/>
  </r>
  <r>
    <x v="17"/>
    <x v="39"/>
    <s v=" Northeast"/>
    <s v="Northeast"/>
    <n v="0"/>
    <n v="0"/>
    <n v="0"/>
  </r>
  <r>
    <x v="17"/>
    <x v="40"/>
    <s v=" South"/>
    <s v="South"/>
    <n v="0"/>
    <n v="0"/>
    <n v="0"/>
  </r>
  <r>
    <x v="17"/>
    <x v="41"/>
    <s v=" Midwest"/>
    <s v="Midwest"/>
    <n v="0"/>
    <n v="0"/>
    <n v="0"/>
  </r>
  <r>
    <x v="17"/>
    <x v="42"/>
    <s v=" South"/>
    <s v="South"/>
    <n v="0"/>
    <n v="0"/>
    <n v="0"/>
  </r>
  <r>
    <x v="17"/>
    <x v="43"/>
    <s v=" South"/>
    <s v="South"/>
    <n v="0"/>
    <n v="0"/>
    <n v="0"/>
  </r>
  <r>
    <x v="17"/>
    <x v="44"/>
    <s v=" West"/>
    <s v="West"/>
    <n v="0"/>
    <n v="0"/>
    <n v="0"/>
  </r>
  <r>
    <x v="17"/>
    <x v="45"/>
    <s v=" Northeast"/>
    <s v="Northeast"/>
    <n v="0"/>
    <n v="0"/>
    <n v="0"/>
  </r>
  <r>
    <x v="17"/>
    <x v="46"/>
    <s v=" South"/>
    <s v="South"/>
    <n v="0"/>
    <n v="0"/>
    <n v="0"/>
  </r>
  <r>
    <x v="17"/>
    <x v="47"/>
    <s v=" West"/>
    <s v="West"/>
    <n v="0"/>
    <n v="0"/>
    <n v="0"/>
  </r>
  <r>
    <x v="17"/>
    <x v="48"/>
    <s v=" South"/>
    <s v="South"/>
    <n v="0"/>
    <n v="0"/>
    <n v="0"/>
  </r>
  <r>
    <x v="17"/>
    <x v="49"/>
    <s v=" Midwest"/>
    <s v="Midwest"/>
    <n v="0"/>
    <n v="0"/>
    <n v="0"/>
  </r>
  <r>
    <x v="17"/>
    <x v="50"/>
    <s v=" West"/>
    <s v="West"/>
    <n v="0"/>
    <n v="0"/>
    <n v="0"/>
  </r>
  <r>
    <x v="18"/>
    <x v="0"/>
    <s v=" South"/>
    <s v="South"/>
    <n v="0"/>
    <n v="0"/>
    <n v="0"/>
  </r>
  <r>
    <x v="18"/>
    <x v="1"/>
    <s v=" West"/>
    <s v="West"/>
    <n v="0"/>
    <n v="0"/>
    <n v="0"/>
  </r>
  <r>
    <x v="18"/>
    <x v="2"/>
    <s v=" West"/>
    <s v="West"/>
    <n v="0"/>
    <n v="0"/>
    <n v="0"/>
  </r>
  <r>
    <x v="18"/>
    <x v="3"/>
    <s v=" South"/>
    <s v="South"/>
    <n v="0"/>
    <n v="0"/>
    <n v="0"/>
  </r>
  <r>
    <x v="18"/>
    <x v="4"/>
    <s v=" West"/>
    <s v="West"/>
    <n v="0"/>
    <n v="0"/>
    <n v="0"/>
  </r>
  <r>
    <x v="18"/>
    <x v="5"/>
    <s v=" West"/>
    <s v="West"/>
    <n v="0"/>
    <n v="0"/>
    <n v="0"/>
  </r>
  <r>
    <x v="18"/>
    <x v="6"/>
    <s v=" Northeast"/>
    <s v="Northeast"/>
    <n v="0"/>
    <n v="0"/>
    <n v="0"/>
  </r>
  <r>
    <x v="18"/>
    <x v="7"/>
    <s v=" South"/>
    <s v="South"/>
    <n v="0"/>
    <n v="0"/>
    <n v="0"/>
  </r>
  <r>
    <x v="18"/>
    <x v="8"/>
    <s v=" South"/>
    <s v="South"/>
    <n v="0"/>
    <n v="0"/>
    <n v="0"/>
  </r>
  <r>
    <x v="18"/>
    <x v="9"/>
    <s v=" South"/>
    <s v="South"/>
    <n v="0"/>
    <n v="0"/>
    <n v="0"/>
  </r>
  <r>
    <x v="18"/>
    <x v="10"/>
    <s v=" South"/>
    <s v="South"/>
    <n v="0"/>
    <n v="0"/>
    <n v="0"/>
  </r>
  <r>
    <x v="18"/>
    <x v="11"/>
    <s v=" West"/>
    <s v="West"/>
    <n v="0"/>
    <n v="0"/>
    <n v="0"/>
  </r>
  <r>
    <x v="18"/>
    <x v="12"/>
    <s v=" West"/>
    <s v="West"/>
    <n v="0"/>
    <n v="0"/>
    <n v="0"/>
  </r>
  <r>
    <x v="18"/>
    <x v="13"/>
    <s v=" Midwest"/>
    <s v="Midwest"/>
    <n v="0"/>
    <n v="0"/>
    <n v="0"/>
  </r>
  <r>
    <x v="18"/>
    <x v="14"/>
    <s v=" Midwest"/>
    <s v="Midwest"/>
    <n v="0"/>
    <n v="0"/>
    <n v="0"/>
  </r>
  <r>
    <x v="18"/>
    <x v="15"/>
    <s v=" Midwest"/>
    <s v="Midwest"/>
    <n v="0"/>
    <n v="0"/>
    <n v="0"/>
  </r>
  <r>
    <x v="18"/>
    <x v="16"/>
    <s v=" Midwest"/>
    <s v="Midwest"/>
    <n v="0"/>
    <n v="0"/>
    <n v="0"/>
  </r>
  <r>
    <x v="18"/>
    <x v="17"/>
    <s v=" South"/>
    <s v="South"/>
    <n v="0"/>
    <n v="0"/>
    <n v="0"/>
  </r>
  <r>
    <x v="18"/>
    <x v="18"/>
    <s v=" South"/>
    <s v="South"/>
    <n v="0"/>
    <n v="0"/>
    <n v="0"/>
  </r>
  <r>
    <x v="18"/>
    <x v="19"/>
    <s v=" Northeast"/>
    <s v="Northeast"/>
    <n v="0"/>
    <n v="0"/>
    <n v="0"/>
  </r>
  <r>
    <x v="18"/>
    <x v="20"/>
    <s v=" South"/>
    <s v="South"/>
    <n v="0"/>
    <n v="0"/>
    <n v="0"/>
  </r>
  <r>
    <x v="18"/>
    <x v="21"/>
    <s v=" Northeast"/>
    <s v="Northeast"/>
    <n v="0"/>
    <n v="0"/>
    <n v="0"/>
  </r>
  <r>
    <x v="18"/>
    <x v="22"/>
    <s v=" Midwest"/>
    <s v="Midwest"/>
    <n v="0"/>
    <n v="0"/>
    <n v="0"/>
  </r>
  <r>
    <x v="18"/>
    <x v="23"/>
    <s v=" Midwest"/>
    <s v="Midwest"/>
    <n v="0"/>
    <n v="0"/>
    <n v="0"/>
  </r>
  <r>
    <x v="18"/>
    <x v="24"/>
    <s v=" South"/>
    <s v="South"/>
    <n v="0"/>
    <n v="0"/>
    <n v="0"/>
  </r>
  <r>
    <x v="18"/>
    <x v="25"/>
    <s v=" Midwest"/>
    <s v="Midwest"/>
    <n v="0"/>
    <n v="0"/>
    <n v="0"/>
  </r>
  <r>
    <x v="18"/>
    <x v="26"/>
    <s v=" West"/>
    <s v="West"/>
    <n v="0"/>
    <n v="0"/>
    <n v="0"/>
  </r>
  <r>
    <x v="18"/>
    <x v="27"/>
    <s v=" Midwest"/>
    <s v="Midwest"/>
    <n v="0"/>
    <n v="0"/>
    <n v="0"/>
  </r>
  <r>
    <x v="18"/>
    <x v="28"/>
    <s v=" West"/>
    <s v="West"/>
    <n v="0"/>
    <n v="0"/>
    <n v="0"/>
  </r>
  <r>
    <x v="18"/>
    <x v="29"/>
    <s v=" Northeast"/>
    <s v="Northeast"/>
    <n v="0"/>
    <n v="0"/>
    <n v="0"/>
  </r>
  <r>
    <x v="18"/>
    <x v="30"/>
    <s v=" Northeast"/>
    <s v="Northeast"/>
    <n v="0"/>
    <n v="0"/>
    <n v="0"/>
  </r>
  <r>
    <x v="18"/>
    <x v="31"/>
    <s v=" West"/>
    <s v="West"/>
    <n v="0"/>
    <n v="0"/>
    <n v="0"/>
  </r>
  <r>
    <x v="18"/>
    <x v="32"/>
    <s v=" Northeast"/>
    <s v="Northeast"/>
    <n v="0"/>
    <n v="0"/>
    <n v="0"/>
  </r>
  <r>
    <x v="18"/>
    <x v="33"/>
    <s v=" South"/>
    <s v="South"/>
    <n v="0"/>
    <n v="0"/>
    <n v="0"/>
  </r>
  <r>
    <x v="18"/>
    <x v="34"/>
    <s v=" Midwest"/>
    <s v="Midwest"/>
    <n v="0"/>
    <n v="0"/>
    <n v="0"/>
  </r>
  <r>
    <x v="18"/>
    <x v="35"/>
    <s v=" Midwest"/>
    <s v="Midwest"/>
    <n v="0"/>
    <n v="0"/>
    <n v="0"/>
  </r>
  <r>
    <x v="18"/>
    <x v="36"/>
    <s v=" South"/>
    <s v="South"/>
    <n v="0"/>
    <n v="0"/>
    <n v="0"/>
  </r>
  <r>
    <x v="18"/>
    <x v="37"/>
    <s v=" West"/>
    <s v="West"/>
    <n v="0"/>
    <n v="0"/>
    <n v="0"/>
  </r>
  <r>
    <x v="18"/>
    <x v="38"/>
    <s v=" Northeast"/>
    <s v="Northeast"/>
    <n v="0"/>
    <n v="0"/>
    <n v="0"/>
  </r>
  <r>
    <x v="18"/>
    <x v="39"/>
    <s v=" Northeast"/>
    <s v="Northeast"/>
    <n v="0"/>
    <n v="0"/>
    <n v="0"/>
  </r>
  <r>
    <x v="18"/>
    <x v="40"/>
    <s v=" South"/>
    <s v="South"/>
    <n v="0"/>
    <n v="0"/>
    <n v="0"/>
  </r>
  <r>
    <x v="18"/>
    <x v="41"/>
    <s v=" Midwest"/>
    <s v="Midwest"/>
    <n v="0"/>
    <n v="0"/>
    <n v="0"/>
  </r>
  <r>
    <x v="18"/>
    <x v="42"/>
    <s v=" South"/>
    <s v="South"/>
    <n v="0"/>
    <n v="0"/>
    <n v="0"/>
  </r>
  <r>
    <x v="18"/>
    <x v="43"/>
    <s v=" South"/>
    <s v="South"/>
    <n v="0"/>
    <n v="0"/>
    <n v="0"/>
  </r>
  <r>
    <x v="18"/>
    <x v="44"/>
    <s v=" West"/>
    <s v="West"/>
    <n v="0"/>
    <n v="0"/>
    <n v="0"/>
  </r>
  <r>
    <x v="18"/>
    <x v="45"/>
    <s v=" Northeast"/>
    <s v="Northeast"/>
    <n v="0"/>
    <n v="0"/>
    <n v="0"/>
  </r>
  <r>
    <x v="18"/>
    <x v="46"/>
    <s v=" South"/>
    <s v="South"/>
    <n v="0"/>
    <n v="0"/>
    <n v="0"/>
  </r>
  <r>
    <x v="18"/>
    <x v="47"/>
    <s v=" West"/>
    <s v="West"/>
    <n v="0"/>
    <n v="0"/>
    <n v="0"/>
  </r>
  <r>
    <x v="18"/>
    <x v="48"/>
    <s v=" South"/>
    <s v="South"/>
    <n v="0"/>
    <n v="0"/>
    <n v="0"/>
  </r>
  <r>
    <x v="18"/>
    <x v="49"/>
    <s v=" Midwest"/>
    <s v="Midwest"/>
    <n v="0"/>
    <n v="0"/>
    <n v="0"/>
  </r>
  <r>
    <x v="18"/>
    <x v="50"/>
    <s v=" West"/>
    <s v="West"/>
    <n v="0"/>
    <n v="0"/>
    <n v="0"/>
  </r>
  <r>
    <x v="19"/>
    <x v="0"/>
    <s v=" South"/>
    <s v="South"/>
    <n v="0"/>
    <n v="0"/>
    <n v="0"/>
  </r>
  <r>
    <x v="19"/>
    <x v="1"/>
    <s v=" West"/>
    <s v="West"/>
    <n v="0"/>
    <n v="0"/>
    <n v="0"/>
  </r>
  <r>
    <x v="19"/>
    <x v="2"/>
    <s v=" West"/>
    <s v="West"/>
    <n v="0"/>
    <n v="0"/>
    <n v="0"/>
  </r>
  <r>
    <x v="19"/>
    <x v="3"/>
    <s v=" South"/>
    <s v="South"/>
    <n v="0"/>
    <n v="0"/>
    <n v="0"/>
  </r>
  <r>
    <x v="19"/>
    <x v="4"/>
    <s v=" West"/>
    <s v="West"/>
    <n v="0"/>
    <n v="0"/>
    <n v="0"/>
  </r>
  <r>
    <x v="19"/>
    <x v="5"/>
    <s v=" West"/>
    <s v="West"/>
    <n v="0"/>
    <n v="0"/>
    <n v="0"/>
  </r>
  <r>
    <x v="19"/>
    <x v="6"/>
    <s v=" Northeast"/>
    <s v="Northeast"/>
    <n v="0"/>
    <n v="0"/>
    <n v="0"/>
  </r>
  <r>
    <x v="19"/>
    <x v="7"/>
    <s v=" South"/>
    <s v="South"/>
    <n v="0"/>
    <n v="0"/>
    <n v="0"/>
  </r>
  <r>
    <x v="19"/>
    <x v="8"/>
    <s v=" South"/>
    <s v="South"/>
    <n v="0"/>
    <n v="0"/>
    <n v="0"/>
  </r>
  <r>
    <x v="19"/>
    <x v="9"/>
    <s v=" South"/>
    <s v="South"/>
    <n v="0"/>
    <n v="0"/>
    <n v="0"/>
  </r>
  <r>
    <x v="19"/>
    <x v="10"/>
    <s v=" South"/>
    <s v="South"/>
    <n v="0"/>
    <n v="0"/>
    <n v="0"/>
  </r>
  <r>
    <x v="19"/>
    <x v="11"/>
    <s v=" West"/>
    <s v="West"/>
    <n v="0"/>
    <n v="0"/>
    <n v="0"/>
  </r>
  <r>
    <x v="19"/>
    <x v="12"/>
    <s v=" West"/>
    <s v="West"/>
    <n v="0"/>
    <n v="0"/>
    <n v="0"/>
  </r>
  <r>
    <x v="19"/>
    <x v="13"/>
    <s v=" Midwest"/>
    <s v="Midwest"/>
    <n v="0"/>
    <n v="0"/>
    <n v="0"/>
  </r>
  <r>
    <x v="19"/>
    <x v="14"/>
    <s v=" Midwest"/>
    <s v="Midwest"/>
    <n v="0"/>
    <n v="0"/>
    <n v="0"/>
  </r>
  <r>
    <x v="19"/>
    <x v="15"/>
    <s v=" Midwest"/>
    <s v="Midwest"/>
    <n v="0"/>
    <n v="0"/>
    <n v="0"/>
  </r>
  <r>
    <x v="19"/>
    <x v="16"/>
    <s v=" Midwest"/>
    <s v="Midwest"/>
    <n v="0"/>
    <n v="0"/>
    <n v="0"/>
  </r>
  <r>
    <x v="19"/>
    <x v="17"/>
    <s v=" South"/>
    <s v="South"/>
    <n v="0"/>
    <n v="0"/>
    <n v="0"/>
  </r>
  <r>
    <x v="19"/>
    <x v="18"/>
    <s v=" South"/>
    <s v="South"/>
    <n v="0"/>
    <n v="0"/>
    <n v="0"/>
  </r>
  <r>
    <x v="19"/>
    <x v="19"/>
    <s v=" Northeast"/>
    <s v="Northeast"/>
    <n v="0"/>
    <n v="0"/>
    <n v="0"/>
  </r>
  <r>
    <x v="19"/>
    <x v="20"/>
    <s v=" South"/>
    <s v="South"/>
    <n v="0"/>
    <n v="0"/>
    <n v="0"/>
  </r>
  <r>
    <x v="19"/>
    <x v="21"/>
    <s v=" Northeast"/>
    <s v="Northeast"/>
    <n v="0"/>
    <n v="0"/>
    <n v="0"/>
  </r>
  <r>
    <x v="19"/>
    <x v="22"/>
    <s v=" Midwest"/>
    <s v="Midwest"/>
    <n v="0"/>
    <n v="0"/>
    <n v="0"/>
  </r>
  <r>
    <x v="19"/>
    <x v="23"/>
    <s v=" Midwest"/>
    <s v="Midwest"/>
    <n v="0"/>
    <n v="0"/>
    <n v="0"/>
  </r>
  <r>
    <x v="19"/>
    <x v="24"/>
    <s v=" South"/>
    <s v="South"/>
    <n v="0"/>
    <n v="0"/>
    <n v="0"/>
  </r>
  <r>
    <x v="19"/>
    <x v="25"/>
    <s v=" Midwest"/>
    <s v="Midwest"/>
    <n v="0"/>
    <n v="0"/>
    <n v="0"/>
  </r>
  <r>
    <x v="19"/>
    <x v="26"/>
    <s v=" West"/>
    <s v="West"/>
    <n v="0"/>
    <n v="0"/>
    <n v="0"/>
  </r>
  <r>
    <x v="19"/>
    <x v="27"/>
    <s v=" Midwest"/>
    <s v="Midwest"/>
    <n v="0"/>
    <n v="0"/>
    <n v="0"/>
  </r>
  <r>
    <x v="19"/>
    <x v="28"/>
    <s v=" West"/>
    <s v="West"/>
    <n v="0"/>
    <n v="0"/>
    <n v="0"/>
  </r>
  <r>
    <x v="19"/>
    <x v="29"/>
    <s v=" Northeast"/>
    <s v="Northeast"/>
    <n v="0"/>
    <n v="0"/>
    <n v="0"/>
  </r>
  <r>
    <x v="19"/>
    <x v="30"/>
    <s v=" Northeast"/>
    <s v="Northeast"/>
    <n v="0"/>
    <n v="0"/>
    <n v="0"/>
  </r>
  <r>
    <x v="19"/>
    <x v="31"/>
    <s v=" West"/>
    <s v="West"/>
    <n v="0"/>
    <n v="0"/>
    <n v="0"/>
  </r>
  <r>
    <x v="19"/>
    <x v="32"/>
    <s v=" Northeast"/>
    <s v="Northeast"/>
    <n v="0"/>
    <n v="0"/>
    <n v="0"/>
  </r>
  <r>
    <x v="19"/>
    <x v="33"/>
    <s v=" South"/>
    <s v="South"/>
    <n v="0"/>
    <n v="0"/>
    <n v="0"/>
  </r>
  <r>
    <x v="19"/>
    <x v="34"/>
    <s v=" Midwest"/>
    <s v="Midwest"/>
    <n v="0"/>
    <n v="0"/>
    <n v="0"/>
  </r>
  <r>
    <x v="19"/>
    <x v="35"/>
    <s v=" Midwest"/>
    <s v="Midwest"/>
    <n v="0"/>
    <n v="0"/>
    <n v="0"/>
  </r>
  <r>
    <x v="19"/>
    <x v="36"/>
    <s v=" South"/>
    <s v="South"/>
    <n v="0"/>
    <n v="0"/>
    <n v="0"/>
  </r>
  <r>
    <x v="19"/>
    <x v="37"/>
    <s v=" West"/>
    <s v="West"/>
    <n v="0"/>
    <n v="0"/>
    <n v="0"/>
  </r>
  <r>
    <x v="19"/>
    <x v="38"/>
    <s v=" Northeast"/>
    <s v="Northeast"/>
    <n v="0"/>
    <n v="0"/>
    <n v="0"/>
  </r>
  <r>
    <x v="19"/>
    <x v="39"/>
    <s v=" Northeast"/>
    <s v="Northeast"/>
    <n v="0"/>
    <n v="0"/>
    <n v="0"/>
  </r>
  <r>
    <x v="19"/>
    <x v="40"/>
    <s v=" South"/>
    <s v="South"/>
    <n v="0"/>
    <n v="0"/>
    <n v="0"/>
  </r>
  <r>
    <x v="19"/>
    <x v="41"/>
    <s v=" Midwest"/>
    <s v="Midwest"/>
    <n v="0"/>
    <n v="0"/>
    <n v="0"/>
  </r>
  <r>
    <x v="19"/>
    <x v="42"/>
    <s v=" South"/>
    <s v="South"/>
    <n v="0"/>
    <n v="0"/>
    <n v="0"/>
  </r>
  <r>
    <x v="19"/>
    <x v="43"/>
    <s v=" South"/>
    <s v="South"/>
    <n v="0"/>
    <n v="0"/>
    <n v="0"/>
  </r>
  <r>
    <x v="19"/>
    <x v="44"/>
    <s v=" West"/>
    <s v="West"/>
    <n v="0"/>
    <n v="0"/>
    <n v="0"/>
  </r>
  <r>
    <x v="19"/>
    <x v="45"/>
    <s v=" Northeast"/>
    <s v="Northeast"/>
    <n v="0"/>
    <n v="0"/>
    <n v="0"/>
  </r>
  <r>
    <x v="19"/>
    <x v="46"/>
    <s v=" South"/>
    <s v="South"/>
    <n v="0"/>
    <n v="0"/>
    <n v="0"/>
  </r>
  <r>
    <x v="19"/>
    <x v="47"/>
    <s v=" West"/>
    <s v="West"/>
    <n v="0"/>
    <n v="0"/>
    <n v="0"/>
  </r>
  <r>
    <x v="19"/>
    <x v="48"/>
    <s v=" South"/>
    <s v="South"/>
    <n v="0"/>
    <n v="0"/>
    <n v="0"/>
  </r>
  <r>
    <x v="19"/>
    <x v="49"/>
    <s v=" Midwest"/>
    <s v="Midwest"/>
    <n v="0"/>
    <n v="0"/>
    <n v="0"/>
  </r>
  <r>
    <x v="19"/>
    <x v="50"/>
    <s v=" West"/>
    <s v="West"/>
    <n v="0"/>
    <n v="0"/>
    <n v="0"/>
  </r>
  <r>
    <x v="20"/>
    <x v="0"/>
    <s v=" South"/>
    <s v="South"/>
    <n v="0"/>
    <n v="0"/>
    <n v="0"/>
  </r>
  <r>
    <x v="20"/>
    <x v="1"/>
    <s v=" West"/>
    <s v="West"/>
    <n v="0"/>
    <n v="0"/>
    <n v="0"/>
  </r>
  <r>
    <x v="20"/>
    <x v="2"/>
    <s v=" West"/>
    <s v="West"/>
    <n v="0"/>
    <n v="0"/>
    <n v="0"/>
  </r>
  <r>
    <x v="20"/>
    <x v="3"/>
    <s v=" South"/>
    <s v="South"/>
    <n v="0"/>
    <n v="0"/>
    <n v="0"/>
  </r>
  <r>
    <x v="20"/>
    <x v="4"/>
    <s v=" West"/>
    <s v="West"/>
    <n v="1"/>
    <n v="0"/>
    <n v="0"/>
  </r>
  <r>
    <x v="20"/>
    <x v="5"/>
    <s v=" West"/>
    <s v="West"/>
    <n v="0"/>
    <n v="0"/>
    <n v="0"/>
  </r>
  <r>
    <x v="20"/>
    <x v="6"/>
    <s v=" Northeast"/>
    <s v="Northeast"/>
    <n v="0"/>
    <n v="0"/>
    <n v="0"/>
  </r>
  <r>
    <x v="20"/>
    <x v="7"/>
    <s v=" South"/>
    <s v="South"/>
    <n v="0"/>
    <n v="0"/>
    <n v="0"/>
  </r>
  <r>
    <x v="20"/>
    <x v="8"/>
    <s v=" South"/>
    <s v="South"/>
    <n v="0"/>
    <n v="0"/>
    <n v="0"/>
  </r>
  <r>
    <x v="20"/>
    <x v="9"/>
    <s v=" South"/>
    <s v="South"/>
    <n v="0"/>
    <n v="0"/>
    <n v="0"/>
  </r>
  <r>
    <x v="20"/>
    <x v="10"/>
    <s v=" South"/>
    <s v="South"/>
    <n v="0"/>
    <n v="0"/>
    <n v="0"/>
  </r>
  <r>
    <x v="20"/>
    <x v="11"/>
    <s v=" West"/>
    <s v="West"/>
    <n v="0"/>
    <n v="0"/>
    <n v="0"/>
  </r>
  <r>
    <x v="20"/>
    <x v="12"/>
    <s v=" West"/>
    <s v="West"/>
    <n v="0"/>
    <n v="0"/>
    <n v="0"/>
  </r>
  <r>
    <x v="20"/>
    <x v="13"/>
    <s v=" Midwest"/>
    <s v="Midwest"/>
    <n v="0"/>
    <n v="0"/>
    <n v="0"/>
  </r>
  <r>
    <x v="20"/>
    <x v="14"/>
    <s v=" Midwest"/>
    <s v="Midwest"/>
    <n v="0"/>
    <n v="0"/>
    <n v="0"/>
  </r>
  <r>
    <x v="20"/>
    <x v="15"/>
    <s v=" Midwest"/>
    <s v="Midwest"/>
    <n v="0"/>
    <n v="0"/>
    <n v="0"/>
  </r>
  <r>
    <x v="20"/>
    <x v="16"/>
    <s v=" Midwest"/>
    <s v="Midwest"/>
    <n v="0"/>
    <n v="0"/>
    <n v="0"/>
  </r>
  <r>
    <x v="20"/>
    <x v="17"/>
    <s v=" South"/>
    <s v="South"/>
    <n v="0"/>
    <n v="0"/>
    <n v="0"/>
  </r>
  <r>
    <x v="20"/>
    <x v="18"/>
    <s v=" South"/>
    <s v="South"/>
    <n v="0"/>
    <n v="0"/>
    <n v="0"/>
  </r>
  <r>
    <x v="20"/>
    <x v="19"/>
    <s v=" Northeast"/>
    <s v="Northeast"/>
    <n v="0"/>
    <n v="0"/>
    <n v="0"/>
  </r>
  <r>
    <x v="20"/>
    <x v="20"/>
    <s v=" South"/>
    <s v="South"/>
    <n v="0"/>
    <n v="0"/>
    <n v="0"/>
  </r>
  <r>
    <x v="20"/>
    <x v="21"/>
    <s v=" Northeast"/>
    <s v="Northeast"/>
    <n v="0"/>
    <n v="0"/>
    <n v="0"/>
  </r>
  <r>
    <x v="20"/>
    <x v="22"/>
    <s v=" Midwest"/>
    <s v="Midwest"/>
    <n v="0"/>
    <n v="0"/>
    <n v="0"/>
  </r>
  <r>
    <x v="20"/>
    <x v="23"/>
    <s v=" Midwest"/>
    <s v="Midwest"/>
    <n v="0"/>
    <n v="0"/>
    <n v="0"/>
  </r>
  <r>
    <x v="20"/>
    <x v="24"/>
    <s v=" South"/>
    <s v="South"/>
    <n v="0"/>
    <n v="0"/>
    <n v="0"/>
  </r>
  <r>
    <x v="20"/>
    <x v="25"/>
    <s v=" Midwest"/>
    <s v="Midwest"/>
    <n v="0"/>
    <n v="0"/>
    <n v="0"/>
  </r>
  <r>
    <x v="20"/>
    <x v="26"/>
    <s v=" West"/>
    <s v="West"/>
    <n v="0"/>
    <n v="0"/>
    <n v="0"/>
  </r>
  <r>
    <x v="20"/>
    <x v="27"/>
    <s v=" Midwest"/>
    <s v="Midwest"/>
    <n v="0"/>
    <n v="0"/>
    <n v="0"/>
  </r>
  <r>
    <x v="20"/>
    <x v="28"/>
    <s v=" West"/>
    <s v="West"/>
    <n v="0"/>
    <n v="0"/>
    <n v="0"/>
  </r>
  <r>
    <x v="20"/>
    <x v="29"/>
    <s v=" Northeast"/>
    <s v="Northeast"/>
    <n v="0"/>
    <n v="0"/>
    <n v="0"/>
  </r>
  <r>
    <x v="20"/>
    <x v="30"/>
    <s v=" Northeast"/>
    <s v="Northeast"/>
    <n v="0"/>
    <n v="0"/>
    <n v="0"/>
  </r>
  <r>
    <x v="20"/>
    <x v="31"/>
    <s v=" West"/>
    <s v="West"/>
    <n v="0"/>
    <n v="0"/>
    <n v="0"/>
  </r>
  <r>
    <x v="20"/>
    <x v="32"/>
    <s v=" Northeast"/>
    <s v="Northeast"/>
    <n v="0"/>
    <n v="0"/>
    <n v="0"/>
  </r>
  <r>
    <x v="20"/>
    <x v="33"/>
    <s v=" South"/>
    <s v="South"/>
    <n v="0"/>
    <n v="0"/>
    <n v="0"/>
  </r>
  <r>
    <x v="20"/>
    <x v="34"/>
    <s v=" Midwest"/>
    <s v="Midwest"/>
    <n v="0"/>
    <n v="0"/>
    <n v="0"/>
  </r>
  <r>
    <x v="20"/>
    <x v="35"/>
    <s v=" Midwest"/>
    <s v="Midwest"/>
    <n v="0"/>
    <n v="0"/>
    <n v="0"/>
  </r>
  <r>
    <x v="20"/>
    <x v="36"/>
    <s v=" South"/>
    <s v="South"/>
    <n v="0"/>
    <n v="0"/>
    <n v="0"/>
  </r>
  <r>
    <x v="20"/>
    <x v="37"/>
    <s v=" West"/>
    <s v="West"/>
    <n v="0"/>
    <n v="0"/>
    <n v="0"/>
  </r>
  <r>
    <x v="20"/>
    <x v="38"/>
    <s v=" Northeast"/>
    <s v="Northeast"/>
    <n v="0"/>
    <n v="0"/>
    <n v="0"/>
  </r>
  <r>
    <x v="20"/>
    <x v="39"/>
    <s v=" Northeast"/>
    <s v="Northeast"/>
    <n v="0"/>
    <n v="0"/>
    <n v="0"/>
  </r>
  <r>
    <x v="20"/>
    <x v="40"/>
    <s v=" South"/>
    <s v="South"/>
    <n v="0"/>
    <n v="0"/>
    <n v="0"/>
  </r>
  <r>
    <x v="20"/>
    <x v="41"/>
    <s v=" Midwest"/>
    <s v="Midwest"/>
    <n v="0"/>
    <n v="0"/>
    <n v="0"/>
  </r>
  <r>
    <x v="20"/>
    <x v="42"/>
    <s v=" South"/>
    <s v="South"/>
    <n v="0"/>
    <n v="0"/>
    <n v="0"/>
  </r>
  <r>
    <x v="20"/>
    <x v="43"/>
    <s v=" South"/>
    <s v="South"/>
    <n v="0"/>
    <n v="0"/>
    <n v="0"/>
  </r>
  <r>
    <x v="20"/>
    <x v="44"/>
    <s v=" West"/>
    <s v="West"/>
    <n v="0"/>
    <n v="0"/>
    <n v="0"/>
  </r>
  <r>
    <x v="20"/>
    <x v="45"/>
    <s v=" Northeast"/>
    <s v="Northeast"/>
    <n v="0"/>
    <n v="0"/>
    <n v="0"/>
  </r>
  <r>
    <x v="20"/>
    <x v="46"/>
    <s v=" South"/>
    <s v="South"/>
    <n v="0"/>
    <n v="0"/>
    <n v="0"/>
  </r>
  <r>
    <x v="20"/>
    <x v="47"/>
    <s v=" West"/>
    <s v="West"/>
    <n v="0"/>
    <n v="0"/>
    <n v="0"/>
  </r>
  <r>
    <x v="20"/>
    <x v="48"/>
    <s v=" South"/>
    <s v="South"/>
    <n v="0"/>
    <n v="0"/>
    <n v="0"/>
  </r>
  <r>
    <x v="20"/>
    <x v="49"/>
    <s v=" Midwest"/>
    <s v="Midwest"/>
    <n v="0"/>
    <n v="0"/>
    <n v="0"/>
  </r>
  <r>
    <x v="20"/>
    <x v="50"/>
    <s v=" West"/>
    <s v="West"/>
    <n v="0"/>
    <n v="0"/>
    <n v="0"/>
  </r>
  <r>
    <x v="21"/>
    <x v="0"/>
    <s v=" South"/>
    <s v="South"/>
    <n v="0"/>
    <n v="0"/>
    <n v="0"/>
  </r>
  <r>
    <x v="21"/>
    <x v="1"/>
    <s v=" West"/>
    <s v="West"/>
    <n v="0"/>
    <n v="0"/>
    <n v="0"/>
  </r>
  <r>
    <x v="21"/>
    <x v="2"/>
    <s v=" West"/>
    <s v="West"/>
    <n v="0"/>
    <n v="0"/>
    <n v="0"/>
  </r>
  <r>
    <x v="21"/>
    <x v="3"/>
    <s v=" South"/>
    <s v="South"/>
    <n v="0"/>
    <n v="0"/>
    <n v="0"/>
  </r>
  <r>
    <x v="21"/>
    <x v="4"/>
    <s v=" West"/>
    <s v="West"/>
    <n v="0"/>
    <n v="0"/>
    <n v="0"/>
  </r>
  <r>
    <x v="21"/>
    <x v="5"/>
    <s v=" West"/>
    <s v="West"/>
    <n v="0"/>
    <n v="0"/>
    <n v="0"/>
  </r>
  <r>
    <x v="21"/>
    <x v="6"/>
    <s v=" Northeast"/>
    <s v="Northeast"/>
    <n v="0"/>
    <n v="0"/>
    <n v="0"/>
  </r>
  <r>
    <x v="21"/>
    <x v="7"/>
    <s v=" South"/>
    <s v="South"/>
    <n v="0"/>
    <n v="0"/>
    <n v="0"/>
  </r>
  <r>
    <x v="21"/>
    <x v="8"/>
    <s v=" South"/>
    <s v="South"/>
    <n v="0"/>
    <n v="0"/>
    <n v="0"/>
  </r>
  <r>
    <x v="21"/>
    <x v="9"/>
    <s v=" South"/>
    <s v="South"/>
    <n v="0"/>
    <n v="0"/>
    <n v="0"/>
  </r>
  <r>
    <x v="21"/>
    <x v="10"/>
    <s v=" South"/>
    <s v="South"/>
    <n v="0"/>
    <n v="0"/>
    <n v="0"/>
  </r>
  <r>
    <x v="21"/>
    <x v="11"/>
    <s v=" West"/>
    <s v="West"/>
    <n v="0"/>
    <n v="0"/>
    <n v="0"/>
  </r>
  <r>
    <x v="21"/>
    <x v="12"/>
    <s v=" West"/>
    <s v="West"/>
    <n v="0"/>
    <n v="0"/>
    <n v="0"/>
  </r>
  <r>
    <x v="21"/>
    <x v="13"/>
    <s v=" Midwest"/>
    <s v="Midwest"/>
    <n v="0"/>
    <n v="0"/>
    <n v="0"/>
  </r>
  <r>
    <x v="21"/>
    <x v="14"/>
    <s v=" Midwest"/>
    <s v="Midwest"/>
    <n v="0"/>
    <n v="0"/>
    <n v="0"/>
  </r>
  <r>
    <x v="21"/>
    <x v="15"/>
    <s v=" Midwest"/>
    <s v="Midwest"/>
    <n v="0"/>
    <n v="0"/>
    <n v="0"/>
  </r>
  <r>
    <x v="21"/>
    <x v="16"/>
    <s v=" Midwest"/>
    <s v="Midwest"/>
    <n v="0"/>
    <n v="0"/>
    <n v="0"/>
  </r>
  <r>
    <x v="21"/>
    <x v="17"/>
    <s v=" South"/>
    <s v="South"/>
    <n v="0"/>
    <n v="0"/>
    <n v="0"/>
  </r>
  <r>
    <x v="21"/>
    <x v="18"/>
    <s v=" South"/>
    <s v="South"/>
    <n v="0"/>
    <n v="0"/>
    <n v="0"/>
  </r>
  <r>
    <x v="21"/>
    <x v="19"/>
    <s v=" Northeast"/>
    <s v="Northeast"/>
    <n v="0"/>
    <n v="0"/>
    <n v="0"/>
  </r>
  <r>
    <x v="21"/>
    <x v="20"/>
    <s v=" South"/>
    <s v="South"/>
    <n v="0"/>
    <n v="0"/>
    <n v="0"/>
  </r>
  <r>
    <x v="21"/>
    <x v="21"/>
    <s v=" Northeast"/>
    <s v="Northeast"/>
    <n v="0"/>
    <n v="0"/>
    <n v="0"/>
  </r>
  <r>
    <x v="21"/>
    <x v="22"/>
    <s v=" Midwest"/>
    <s v="Midwest"/>
    <n v="0"/>
    <n v="0"/>
    <n v="0"/>
  </r>
  <r>
    <x v="21"/>
    <x v="23"/>
    <s v=" Midwest"/>
    <s v="Midwest"/>
    <n v="0"/>
    <n v="0"/>
    <n v="0"/>
  </r>
  <r>
    <x v="21"/>
    <x v="24"/>
    <s v=" South"/>
    <s v="South"/>
    <n v="0"/>
    <n v="0"/>
    <n v="0"/>
  </r>
  <r>
    <x v="21"/>
    <x v="25"/>
    <s v=" Midwest"/>
    <s v="Midwest"/>
    <n v="0"/>
    <n v="0"/>
    <n v="0"/>
  </r>
  <r>
    <x v="21"/>
    <x v="26"/>
    <s v=" West"/>
    <s v="West"/>
    <n v="0"/>
    <n v="0"/>
    <n v="0"/>
  </r>
  <r>
    <x v="21"/>
    <x v="27"/>
    <s v=" Midwest"/>
    <s v="Midwest"/>
    <n v="0"/>
    <n v="0"/>
    <n v="0"/>
  </r>
  <r>
    <x v="21"/>
    <x v="28"/>
    <s v=" West"/>
    <s v="West"/>
    <n v="0"/>
    <n v="0"/>
    <n v="0"/>
  </r>
  <r>
    <x v="21"/>
    <x v="29"/>
    <s v=" Northeast"/>
    <s v="Northeast"/>
    <n v="0"/>
    <n v="0"/>
    <n v="0"/>
  </r>
  <r>
    <x v="21"/>
    <x v="30"/>
    <s v=" Northeast"/>
    <s v="Northeast"/>
    <n v="0"/>
    <n v="0"/>
    <n v="0"/>
  </r>
  <r>
    <x v="21"/>
    <x v="31"/>
    <s v=" West"/>
    <s v="West"/>
    <n v="0"/>
    <n v="0"/>
    <n v="0"/>
  </r>
  <r>
    <x v="21"/>
    <x v="32"/>
    <s v=" Northeast"/>
    <s v="Northeast"/>
    <n v="0"/>
    <n v="0"/>
    <n v="0"/>
  </r>
  <r>
    <x v="21"/>
    <x v="33"/>
    <s v=" South"/>
    <s v="South"/>
    <n v="0"/>
    <n v="0"/>
    <n v="0"/>
  </r>
  <r>
    <x v="21"/>
    <x v="34"/>
    <s v=" Midwest"/>
    <s v="Midwest"/>
    <n v="0"/>
    <n v="0"/>
    <n v="0"/>
  </r>
  <r>
    <x v="21"/>
    <x v="35"/>
    <s v=" Midwest"/>
    <s v="Midwest"/>
    <n v="0"/>
    <n v="0"/>
    <n v="0"/>
  </r>
  <r>
    <x v="21"/>
    <x v="36"/>
    <s v=" South"/>
    <s v="South"/>
    <n v="0"/>
    <n v="0"/>
    <n v="0"/>
  </r>
  <r>
    <x v="21"/>
    <x v="37"/>
    <s v=" West"/>
    <s v="West"/>
    <n v="0"/>
    <n v="0"/>
    <n v="0"/>
  </r>
  <r>
    <x v="21"/>
    <x v="38"/>
    <s v=" Northeast"/>
    <s v="Northeast"/>
    <n v="0"/>
    <n v="0"/>
    <n v="0"/>
  </r>
  <r>
    <x v="21"/>
    <x v="39"/>
    <s v=" Northeast"/>
    <s v="Northeast"/>
    <n v="0"/>
    <n v="0"/>
    <n v="0"/>
  </r>
  <r>
    <x v="21"/>
    <x v="40"/>
    <s v=" South"/>
    <s v="South"/>
    <n v="0"/>
    <n v="0"/>
    <n v="0"/>
  </r>
  <r>
    <x v="21"/>
    <x v="41"/>
    <s v=" Midwest"/>
    <s v="Midwest"/>
    <n v="0"/>
    <n v="0"/>
    <n v="0"/>
  </r>
  <r>
    <x v="21"/>
    <x v="42"/>
    <s v=" South"/>
    <s v="South"/>
    <n v="0"/>
    <n v="0"/>
    <n v="0"/>
  </r>
  <r>
    <x v="21"/>
    <x v="43"/>
    <s v=" South"/>
    <s v="South"/>
    <n v="0"/>
    <n v="0"/>
    <n v="0"/>
  </r>
  <r>
    <x v="21"/>
    <x v="44"/>
    <s v=" West"/>
    <s v="West"/>
    <n v="0"/>
    <n v="0"/>
    <n v="0"/>
  </r>
  <r>
    <x v="21"/>
    <x v="45"/>
    <s v=" Northeast"/>
    <s v="Northeast"/>
    <n v="0"/>
    <n v="0"/>
    <n v="0"/>
  </r>
  <r>
    <x v="21"/>
    <x v="46"/>
    <s v=" South"/>
    <s v="South"/>
    <n v="0"/>
    <n v="0"/>
    <n v="0"/>
  </r>
  <r>
    <x v="21"/>
    <x v="47"/>
    <s v=" West"/>
    <s v="West"/>
    <n v="0"/>
    <n v="0"/>
    <n v="0"/>
  </r>
  <r>
    <x v="21"/>
    <x v="48"/>
    <s v=" South"/>
    <s v="South"/>
    <n v="0"/>
    <n v="0"/>
    <n v="0"/>
  </r>
  <r>
    <x v="21"/>
    <x v="49"/>
    <s v=" Midwest"/>
    <s v="Midwest"/>
    <n v="0"/>
    <n v="0"/>
    <n v="0"/>
  </r>
  <r>
    <x v="21"/>
    <x v="50"/>
    <s v=" West"/>
    <s v="West"/>
    <n v="0"/>
    <n v="0"/>
    <n v="0"/>
  </r>
  <r>
    <x v="22"/>
    <x v="0"/>
    <s v=" South"/>
    <s v="South"/>
    <n v="0"/>
    <n v="0"/>
    <n v="0"/>
  </r>
  <r>
    <x v="22"/>
    <x v="1"/>
    <s v=" West"/>
    <s v="West"/>
    <n v="0"/>
    <n v="0"/>
    <n v="0"/>
  </r>
  <r>
    <x v="22"/>
    <x v="2"/>
    <s v=" West"/>
    <s v="West"/>
    <n v="0"/>
    <n v="0"/>
    <n v="0"/>
  </r>
  <r>
    <x v="22"/>
    <x v="3"/>
    <s v=" South"/>
    <s v="South"/>
    <n v="0"/>
    <n v="0"/>
    <n v="0"/>
  </r>
  <r>
    <x v="22"/>
    <x v="4"/>
    <s v=" West"/>
    <s v="West"/>
    <n v="0"/>
    <n v="0"/>
    <n v="0"/>
  </r>
  <r>
    <x v="22"/>
    <x v="5"/>
    <s v=" West"/>
    <s v="West"/>
    <n v="0"/>
    <n v="0"/>
    <n v="0"/>
  </r>
  <r>
    <x v="22"/>
    <x v="6"/>
    <s v=" Northeast"/>
    <s v="Northeast"/>
    <n v="0"/>
    <n v="0"/>
    <n v="0"/>
  </r>
  <r>
    <x v="22"/>
    <x v="7"/>
    <s v=" South"/>
    <s v="South"/>
    <n v="0"/>
    <n v="0"/>
    <n v="0"/>
  </r>
  <r>
    <x v="22"/>
    <x v="8"/>
    <s v=" South"/>
    <s v="South"/>
    <n v="0"/>
    <n v="0"/>
    <n v="0"/>
  </r>
  <r>
    <x v="22"/>
    <x v="9"/>
    <s v=" South"/>
    <s v="South"/>
    <n v="0"/>
    <n v="0"/>
    <n v="0"/>
  </r>
  <r>
    <x v="22"/>
    <x v="10"/>
    <s v=" South"/>
    <s v="South"/>
    <n v="0"/>
    <n v="0"/>
    <n v="0"/>
  </r>
  <r>
    <x v="22"/>
    <x v="11"/>
    <s v=" West"/>
    <s v="West"/>
    <n v="0"/>
    <n v="0"/>
    <n v="0"/>
  </r>
  <r>
    <x v="22"/>
    <x v="12"/>
    <s v=" West"/>
    <s v="West"/>
    <n v="0"/>
    <n v="0"/>
    <n v="0"/>
  </r>
  <r>
    <x v="22"/>
    <x v="13"/>
    <s v=" Midwest"/>
    <s v="Midwest"/>
    <n v="0"/>
    <n v="0"/>
    <n v="0"/>
  </r>
  <r>
    <x v="22"/>
    <x v="14"/>
    <s v=" Midwest"/>
    <s v="Midwest"/>
    <n v="0"/>
    <n v="0"/>
    <n v="0"/>
  </r>
  <r>
    <x v="22"/>
    <x v="15"/>
    <s v=" Midwest"/>
    <s v="Midwest"/>
    <n v="0"/>
    <n v="0"/>
    <n v="0"/>
  </r>
  <r>
    <x v="22"/>
    <x v="16"/>
    <s v=" Midwest"/>
    <s v="Midwest"/>
    <n v="0"/>
    <n v="0"/>
    <n v="0"/>
  </r>
  <r>
    <x v="22"/>
    <x v="17"/>
    <s v=" South"/>
    <s v="South"/>
    <n v="0"/>
    <n v="0"/>
    <n v="0"/>
  </r>
  <r>
    <x v="22"/>
    <x v="18"/>
    <s v=" South"/>
    <s v="South"/>
    <n v="0"/>
    <n v="0"/>
    <n v="0"/>
  </r>
  <r>
    <x v="22"/>
    <x v="19"/>
    <s v=" Northeast"/>
    <s v="Northeast"/>
    <n v="0"/>
    <n v="0"/>
    <n v="0"/>
  </r>
  <r>
    <x v="22"/>
    <x v="20"/>
    <s v=" South"/>
    <s v="South"/>
    <n v="0"/>
    <n v="0"/>
    <n v="0"/>
  </r>
  <r>
    <x v="22"/>
    <x v="21"/>
    <s v=" Northeast"/>
    <s v="Northeast"/>
    <n v="0"/>
    <n v="0"/>
    <n v="0"/>
  </r>
  <r>
    <x v="22"/>
    <x v="22"/>
    <s v=" Midwest"/>
    <s v="Midwest"/>
    <n v="0"/>
    <n v="0"/>
    <n v="0"/>
  </r>
  <r>
    <x v="22"/>
    <x v="23"/>
    <s v=" Midwest"/>
    <s v="Midwest"/>
    <n v="0"/>
    <n v="0"/>
    <n v="0"/>
  </r>
  <r>
    <x v="22"/>
    <x v="24"/>
    <s v=" South"/>
    <s v="South"/>
    <n v="0"/>
    <n v="0"/>
    <n v="0"/>
  </r>
  <r>
    <x v="22"/>
    <x v="25"/>
    <s v=" Midwest"/>
    <s v="Midwest"/>
    <n v="0"/>
    <n v="0"/>
    <n v="0"/>
  </r>
  <r>
    <x v="22"/>
    <x v="26"/>
    <s v=" West"/>
    <s v="West"/>
    <n v="0"/>
    <n v="0"/>
    <n v="0"/>
  </r>
  <r>
    <x v="22"/>
    <x v="27"/>
    <s v=" Midwest"/>
    <s v="Midwest"/>
    <n v="0"/>
    <n v="0"/>
    <n v="0"/>
  </r>
  <r>
    <x v="22"/>
    <x v="28"/>
    <s v=" West"/>
    <s v="West"/>
    <n v="0"/>
    <n v="0"/>
    <n v="0"/>
  </r>
  <r>
    <x v="22"/>
    <x v="29"/>
    <s v=" Northeast"/>
    <s v="Northeast"/>
    <n v="0"/>
    <n v="0"/>
    <n v="0"/>
  </r>
  <r>
    <x v="22"/>
    <x v="30"/>
    <s v=" Northeast"/>
    <s v="Northeast"/>
    <n v="0"/>
    <n v="0"/>
    <n v="0"/>
  </r>
  <r>
    <x v="22"/>
    <x v="31"/>
    <s v=" West"/>
    <s v="West"/>
    <n v="0"/>
    <n v="0"/>
    <n v="0"/>
  </r>
  <r>
    <x v="22"/>
    <x v="32"/>
    <s v=" Northeast"/>
    <s v="Northeast"/>
    <n v="0"/>
    <n v="0"/>
    <n v="0"/>
  </r>
  <r>
    <x v="22"/>
    <x v="33"/>
    <s v=" South"/>
    <s v="South"/>
    <n v="0"/>
    <n v="0"/>
    <n v="0"/>
  </r>
  <r>
    <x v="22"/>
    <x v="34"/>
    <s v=" Midwest"/>
    <s v="Midwest"/>
    <n v="0"/>
    <n v="0"/>
    <n v="0"/>
  </r>
  <r>
    <x v="22"/>
    <x v="35"/>
    <s v=" Midwest"/>
    <s v="Midwest"/>
    <n v="0"/>
    <n v="0"/>
    <n v="0"/>
  </r>
  <r>
    <x v="22"/>
    <x v="36"/>
    <s v=" South"/>
    <s v="South"/>
    <n v="0"/>
    <n v="0"/>
    <n v="0"/>
  </r>
  <r>
    <x v="22"/>
    <x v="37"/>
    <s v=" West"/>
    <s v="West"/>
    <n v="0"/>
    <n v="0"/>
    <n v="0"/>
  </r>
  <r>
    <x v="22"/>
    <x v="38"/>
    <s v=" Northeast"/>
    <s v="Northeast"/>
    <n v="0"/>
    <n v="0"/>
    <n v="0"/>
  </r>
  <r>
    <x v="22"/>
    <x v="39"/>
    <s v=" Northeast"/>
    <s v="Northeast"/>
    <n v="0"/>
    <n v="0"/>
    <n v="0"/>
  </r>
  <r>
    <x v="22"/>
    <x v="40"/>
    <s v=" South"/>
    <s v="South"/>
    <n v="0"/>
    <n v="0"/>
    <n v="0"/>
  </r>
  <r>
    <x v="22"/>
    <x v="41"/>
    <s v=" Midwest"/>
    <s v="Midwest"/>
    <n v="0"/>
    <n v="0"/>
    <n v="0"/>
  </r>
  <r>
    <x v="22"/>
    <x v="42"/>
    <s v=" South"/>
    <s v="South"/>
    <n v="0"/>
    <n v="0"/>
    <n v="0"/>
  </r>
  <r>
    <x v="22"/>
    <x v="43"/>
    <s v=" South"/>
    <s v="South"/>
    <n v="1"/>
    <n v="0"/>
    <n v="0"/>
  </r>
  <r>
    <x v="22"/>
    <x v="44"/>
    <s v=" West"/>
    <s v="West"/>
    <n v="0"/>
    <n v="0"/>
    <n v="0"/>
  </r>
  <r>
    <x v="22"/>
    <x v="45"/>
    <s v=" Northeast"/>
    <s v="Northeast"/>
    <n v="0"/>
    <n v="0"/>
    <n v="0"/>
  </r>
  <r>
    <x v="22"/>
    <x v="46"/>
    <s v=" South"/>
    <s v="South"/>
    <n v="0"/>
    <n v="0"/>
    <n v="0"/>
  </r>
  <r>
    <x v="22"/>
    <x v="47"/>
    <s v=" West"/>
    <s v="West"/>
    <n v="0"/>
    <n v="0"/>
    <n v="0"/>
  </r>
  <r>
    <x v="22"/>
    <x v="48"/>
    <s v=" South"/>
    <s v="South"/>
    <n v="0"/>
    <n v="0"/>
    <n v="0"/>
  </r>
  <r>
    <x v="22"/>
    <x v="49"/>
    <s v=" Midwest"/>
    <s v="Midwest"/>
    <n v="0"/>
    <n v="0"/>
    <n v="0"/>
  </r>
  <r>
    <x v="22"/>
    <x v="50"/>
    <s v=" West"/>
    <s v="West"/>
    <n v="0"/>
    <n v="0"/>
    <n v="0"/>
  </r>
  <r>
    <x v="23"/>
    <x v="0"/>
    <s v=" South"/>
    <s v="South"/>
    <n v="0"/>
    <n v="0"/>
    <n v="0"/>
  </r>
  <r>
    <x v="23"/>
    <x v="1"/>
    <s v=" West"/>
    <s v="West"/>
    <n v="0"/>
    <n v="0"/>
    <n v="0"/>
  </r>
  <r>
    <x v="23"/>
    <x v="2"/>
    <s v=" West"/>
    <s v="West"/>
    <n v="0"/>
    <n v="0"/>
    <n v="0"/>
  </r>
  <r>
    <x v="23"/>
    <x v="3"/>
    <s v=" South"/>
    <s v="South"/>
    <n v="0"/>
    <n v="0"/>
    <n v="0"/>
  </r>
  <r>
    <x v="23"/>
    <x v="4"/>
    <s v=" West"/>
    <s v="West"/>
    <n v="0"/>
    <n v="0"/>
    <n v="0"/>
  </r>
  <r>
    <x v="23"/>
    <x v="5"/>
    <s v=" West"/>
    <s v="West"/>
    <n v="0"/>
    <n v="0"/>
    <n v="0"/>
  </r>
  <r>
    <x v="23"/>
    <x v="6"/>
    <s v=" Northeast"/>
    <s v="Northeast"/>
    <n v="0"/>
    <n v="0"/>
    <n v="0"/>
  </r>
  <r>
    <x v="23"/>
    <x v="7"/>
    <s v=" South"/>
    <s v="South"/>
    <n v="0"/>
    <n v="0"/>
    <n v="0"/>
  </r>
  <r>
    <x v="23"/>
    <x v="8"/>
    <s v=" South"/>
    <s v="South"/>
    <n v="0"/>
    <n v="0"/>
    <n v="0"/>
  </r>
  <r>
    <x v="23"/>
    <x v="9"/>
    <s v=" South"/>
    <s v="South"/>
    <n v="0"/>
    <n v="0"/>
    <n v="0"/>
  </r>
  <r>
    <x v="23"/>
    <x v="10"/>
    <s v=" South"/>
    <s v="South"/>
    <n v="0"/>
    <n v="0"/>
    <n v="0"/>
  </r>
  <r>
    <x v="23"/>
    <x v="11"/>
    <s v=" West"/>
    <s v="West"/>
    <n v="0"/>
    <n v="0"/>
    <n v="0"/>
  </r>
  <r>
    <x v="23"/>
    <x v="12"/>
    <s v=" West"/>
    <s v="West"/>
    <n v="0"/>
    <n v="0"/>
    <n v="0"/>
  </r>
  <r>
    <x v="23"/>
    <x v="13"/>
    <s v=" Midwest"/>
    <s v="Midwest"/>
    <n v="0"/>
    <n v="0"/>
    <n v="0"/>
  </r>
  <r>
    <x v="23"/>
    <x v="14"/>
    <s v=" Midwest"/>
    <s v="Midwest"/>
    <n v="0"/>
    <n v="0"/>
    <n v="0"/>
  </r>
  <r>
    <x v="23"/>
    <x v="15"/>
    <s v=" Midwest"/>
    <s v="Midwest"/>
    <n v="0"/>
    <n v="0"/>
    <n v="0"/>
  </r>
  <r>
    <x v="23"/>
    <x v="16"/>
    <s v=" Midwest"/>
    <s v="Midwest"/>
    <n v="0"/>
    <n v="0"/>
    <n v="0"/>
  </r>
  <r>
    <x v="23"/>
    <x v="17"/>
    <s v=" South"/>
    <s v="South"/>
    <n v="0"/>
    <n v="0"/>
    <n v="0"/>
  </r>
  <r>
    <x v="23"/>
    <x v="18"/>
    <s v=" South"/>
    <s v="South"/>
    <n v="0"/>
    <n v="0"/>
    <n v="0"/>
  </r>
  <r>
    <x v="23"/>
    <x v="19"/>
    <s v=" Northeast"/>
    <s v="Northeast"/>
    <n v="0"/>
    <n v="0"/>
    <n v="0"/>
  </r>
  <r>
    <x v="23"/>
    <x v="20"/>
    <s v=" South"/>
    <s v="South"/>
    <n v="0"/>
    <n v="0"/>
    <n v="0"/>
  </r>
  <r>
    <x v="23"/>
    <x v="21"/>
    <s v=" Northeast"/>
    <s v="Northeast"/>
    <n v="0"/>
    <n v="0"/>
    <n v="0"/>
  </r>
  <r>
    <x v="23"/>
    <x v="22"/>
    <s v=" Midwest"/>
    <s v="Midwest"/>
    <n v="0"/>
    <n v="0"/>
    <n v="0"/>
  </r>
  <r>
    <x v="23"/>
    <x v="23"/>
    <s v=" Midwest"/>
    <s v="Midwest"/>
    <n v="0"/>
    <n v="0"/>
    <n v="0"/>
  </r>
  <r>
    <x v="23"/>
    <x v="24"/>
    <s v=" South"/>
    <s v="South"/>
    <n v="0"/>
    <n v="0"/>
    <n v="0"/>
  </r>
  <r>
    <x v="23"/>
    <x v="25"/>
    <s v=" Midwest"/>
    <s v="Midwest"/>
    <n v="0"/>
    <n v="0"/>
    <n v="0"/>
  </r>
  <r>
    <x v="23"/>
    <x v="26"/>
    <s v=" West"/>
    <s v="West"/>
    <n v="0"/>
    <n v="0"/>
    <n v="0"/>
  </r>
  <r>
    <x v="23"/>
    <x v="27"/>
    <s v=" Midwest"/>
    <s v="Midwest"/>
    <n v="0"/>
    <n v="0"/>
    <n v="0"/>
  </r>
  <r>
    <x v="23"/>
    <x v="28"/>
    <s v=" West"/>
    <s v="West"/>
    <n v="0"/>
    <n v="0"/>
    <n v="0"/>
  </r>
  <r>
    <x v="23"/>
    <x v="29"/>
    <s v=" Northeast"/>
    <s v="Northeast"/>
    <n v="0"/>
    <n v="0"/>
    <n v="0"/>
  </r>
  <r>
    <x v="23"/>
    <x v="30"/>
    <s v=" Northeast"/>
    <s v="Northeast"/>
    <n v="0"/>
    <n v="0"/>
    <n v="0"/>
  </r>
  <r>
    <x v="23"/>
    <x v="31"/>
    <s v=" West"/>
    <s v="West"/>
    <n v="0"/>
    <n v="0"/>
    <n v="0"/>
  </r>
  <r>
    <x v="23"/>
    <x v="32"/>
    <s v=" Northeast"/>
    <s v="Northeast"/>
    <n v="0"/>
    <n v="0"/>
    <n v="0"/>
  </r>
  <r>
    <x v="23"/>
    <x v="33"/>
    <s v=" South"/>
    <s v="South"/>
    <n v="0"/>
    <n v="0"/>
    <n v="0"/>
  </r>
  <r>
    <x v="23"/>
    <x v="34"/>
    <s v=" Midwest"/>
    <s v="Midwest"/>
    <n v="0"/>
    <n v="0"/>
    <n v="0"/>
  </r>
  <r>
    <x v="23"/>
    <x v="35"/>
    <s v=" Midwest"/>
    <s v="Midwest"/>
    <n v="0"/>
    <n v="0"/>
    <n v="0"/>
  </r>
  <r>
    <x v="23"/>
    <x v="36"/>
    <s v=" South"/>
    <s v="South"/>
    <n v="0"/>
    <n v="0"/>
    <n v="0"/>
  </r>
  <r>
    <x v="23"/>
    <x v="37"/>
    <s v=" West"/>
    <s v="West"/>
    <n v="0"/>
    <n v="0"/>
    <n v="0"/>
  </r>
  <r>
    <x v="23"/>
    <x v="38"/>
    <s v=" Northeast"/>
    <s v="Northeast"/>
    <n v="0"/>
    <n v="0"/>
    <n v="0"/>
  </r>
  <r>
    <x v="23"/>
    <x v="39"/>
    <s v=" Northeast"/>
    <s v="Northeast"/>
    <n v="0"/>
    <n v="0"/>
    <n v="0"/>
  </r>
  <r>
    <x v="23"/>
    <x v="40"/>
    <s v=" South"/>
    <s v="South"/>
    <n v="0"/>
    <n v="0"/>
    <n v="0"/>
  </r>
  <r>
    <x v="23"/>
    <x v="41"/>
    <s v=" Midwest"/>
    <s v="Midwest"/>
    <n v="0"/>
    <n v="0"/>
    <n v="0"/>
  </r>
  <r>
    <x v="23"/>
    <x v="42"/>
    <s v=" South"/>
    <s v="South"/>
    <n v="0"/>
    <n v="0"/>
    <n v="0"/>
  </r>
  <r>
    <x v="23"/>
    <x v="43"/>
    <s v=" South"/>
    <s v="South"/>
    <n v="1"/>
    <n v="0"/>
    <n v="0"/>
  </r>
  <r>
    <x v="23"/>
    <x v="44"/>
    <s v=" West"/>
    <s v="West"/>
    <n v="0"/>
    <n v="0"/>
    <n v="0"/>
  </r>
  <r>
    <x v="23"/>
    <x v="45"/>
    <s v=" Northeast"/>
    <s v="Northeast"/>
    <n v="0"/>
    <n v="0"/>
    <n v="0"/>
  </r>
  <r>
    <x v="23"/>
    <x v="46"/>
    <s v=" South"/>
    <s v="South"/>
    <n v="0"/>
    <n v="0"/>
    <n v="0"/>
  </r>
  <r>
    <x v="23"/>
    <x v="47"/>
    <s v=" West"/>
    <s v="West"/>
    <n v="0"/>
    <n v="0"/>
    <n v="0"/>
  </r>
  <r>
    <x v="23"/>
    <x v="48"/>
    <s v=" South"/>
    <s v="South"/>
    <n v="0"/>
    <n v="0"/>
    <n v="0"/>
  </r>
  <r>
    <x v="23"/>
    <x v="49"/>
    <s v=" Midwest"/>
    <s v="Midwest"/>
    <n v="0"/>
    <n v="0"/>
    <n v="0"/>
  </r>
  <r>
    <x v="23"/>
    <x v="50"/>
    <s v=" West"/>
    <s v="West"/>
    <n v="0"/>
    <n v="0"/>
    <n v="0"/>
  </r>
  <r>
    <x v="24"/>
    <x v="0"/>
    <s v=" South"/>
    <s v="South"/>
    <n v="0"/>
    <n v="0"/>
    <n v="0"/>
  </r>
  <r>
    <x v="24"/>
    <x v="1"/>
    <s v=" West"/>
    <s v="West"/>
    <n v="0"/>
    <n v="0"/>
    <n v="0"/>
  </r>
  <r>
    <x v="24"/>
    <x v="2"/>
    <s v=" West"/>
    <s v="West"/>
    <n v="0"/>
    <n v="0"/>
    <n v="0"/>
  </r>
  <r>
    <x v="24"/>
    <x v="3"/>
    <s v=" South"/>
    <s v="South"/>
    <n v="0"/>
    <n v="0"/>
    <n v="0"/>
  </r>
  <r>
    <x v="24"/>
    <x v="4"/>
    <s v=" West"/>
    <s v="West"/>
    <n v="0"/>
    <n v="0"/>
    <n v="0"/>
  </r>
  <r>
    <x v="24"/>
    <x v="5"/>
    <s v=" West"/>
    <s v="West"/>
    <n v="0"/>
    <n v="0"/>
    <n v="0"/>
  </r>
  <r>
    <x v="24"/>
    <x v="6"/>
    <s v=" Northeast"/>
    <s v="Northeast"/>
    <n v="0"/>
    <n v="0"/>
    <n v="0"/>
  </r>
  <r>
    <x v="24"/>
    <x v="7"/>
    <s v=" South"/>
    <s v="South"/>
    <n v="0"/>
    <n v="0"/>
    <n v="0"/>
  </r>
  <r>
    <x v="24"/>
    <x v="8"/>
    <s v=" South"/>
    <s v="South"/>
    <n v="0"/>
    <n v="0"/>
    <n v="0"/>
  </r>
  <r>
    <x v="24"/>
    <x v="9"/>
    <s v=" South"/>
    <s v="South"/>
    <n v="0"/>
    <n v="0"/>
    <n v="0"/>
  </r>
  <r>
    <x v="24"/>
    <x v="10"/>
    <s v=" South"/>
    <s v="South"/>
    <n v="0"/>
    <n v="0"/>
    <n v="0"/>
  </r>
  <r>
    <x v="24"/>
    <x v="11"/>
    <s v=" West"/>
    <s v="West"/>
    <n v="0"/>
    <n v="0"/>
    <n v="0"/>
  </r>
  <r>
    <x v="24"/>
    <x v="12"/>
    <s v=" West"/>
    <s v="West"/>
    <n v="0"/>
    <n v="0"/>
    <n v="0"/>
  </r>
  <r>
    <x v="24"/>
    <x v="13"/>
    <s v=" Midwest"/>
    <s v="Midwest"/>
    <n v="0"/>
    <n v="0"/>
    <n v="0"/>
  </r>
  <r>
    <x v="24"/>
    <x v="14"/>
    <s v=" Midwest"/>
    <s v="Midwest"/>
    <n v="0"/>
    <n v="0"/>
    <n v="0"/>
  </r>
  <r>
    <x v="24"/>
    <x v="15"/>
    <s v=" Midwest"/>
    <s v="Midwest"/>
    <n v="0"/>
    <n v="0"/>
    <n v="0"/>
  </r>
  <r>
    <x v="24"/>
    <x v="16"/>
    <s v=" Midwest"/>
    <s v="Midwest"/>
    <n v="0"/>
    <n v="0"/>
    <n v="0"/>
  </r>
  <r>
    <x v="24"/>
    <x v="17"/>
    <s v=" South"/>
    <s v="South"/>
    <n v="0"/>
    <n v="0"/>
    <n v="0"/>
  </r>
  <r>
    <x v="24"/>
    <x v="18"/>
    <s v=" South"/>
    <s v="South"/>
    <n v="0"/>
    <n v="0"/>
    <n v="0"/>
  </r>
  <r>
    <x v="24"/>
    <x v="19"/>
    <s v=" Northeast"/>
    <s v="Northeast"/>
    <n v="0"/>
    <n v="0"/>
    <n v="0"/>
  </r>
  <r>
    <x v="24"/>
    <x v="20"/>
    <s v=" South"/>
    <s v="South"/>
    <n v="0"/>
    <n v="0"/>
    <n v="0"/>
  </r>
  <r>
    <x v="24"/>
    <x v="21"/>
    <s v=" Northeast"/>
    <s v="Northeast"/>
    <n v="0"/>
    <n v="0"/>
    <n v="0"/>
  </r>
  <r>
    <x v="24"/>
    <x v="22"/>
    <s v=" Midwest"/>
    <s v="Midwest"/>
    <n v="0"/>
    <n v="0"/>
    <n v="0"/>
  </r>
  <r>
    <x v="24"/>
    <x v="23"/>
    <s v=" Midwest"/>
    <s v="Midwest"/>
    <n v="0"/>
    <n v="0"/>
    <n v="0"/>
  </r>
  <r>
    <x v="24"/>
    <x v="24"/>
    <s v=" South"/>
    <s v="South"/>
    <n v="0"/>
    <n v="0"/>
    <n v="0"/>
  </r>
  <r>
    <x v="24"/>
    <x v="25"/>
    <s v=" Midwest"/>
    <s v="Midwest"/>
    <n v="0"/>
    <n v="0"/>
    <n v="0"/>
  </r>
  <r>
    <x v="24"/>
    <x v="26"/>
    <s v=" West"/>
    <s v="West"/>
    <n v="0"/>
    <n v="0"/>
    <n v="0"/>
  </r>
  <r>
    <x v="24"/>
    <x v="27"/>
    <s v=" Midwest"/>
    <s v="Midwest"/>
    <n v="0"/>
    <n v="0"/>
    <n v="0"/>
  </r>
  <r>
    <x v="24"/>
    <x v="28"/>
    <s v=" West"/>
    <s v="West"/>
    <n v="0"/>
    <n v="0"/>
    <n v="0"/>
  </r>
  <r>
    <x v="24"/>
    <x v="29"/>
    <s v=" Northeast"/>
    <s v="Northeast"/>
    <n v="0"/>
    <n v="0"/>
    <n v="0"/>
  </r>
  <r>
    <x v="24"/>
    <x v="30"/>
    <s v=" Northeast"/>
    <s v="Northeast"/>
    <n v="0"/>
    <n v="0"/>
    <n v="0"/>
  </r>
  <r>
    <x v="24"/>
    <x v="31"/>
    <s v=" West"/>
    <s v="West"/>
    <n v="0"/>
    <n v="0"/>
    <n v="0"/>
  </r>
  <r>
    <x v="24"/>
    <x v="32"/>
    <s v=" Northeast"/>
    <s v="Northeast"/>
    <n v="0"/>
    <n v="0"/>
    <n v="0"/>
  </r>
  <r>
    <x v="24"/>
    <x v="33"/>
    <s v=" South"/>
    <s v="South"/>
    <n v="0"/>
    <n v="0"/>
    <n v="0"/>
  </r>
  <r>
    <x v="24"/>
    <x v="34"/>
    <s v=" Midwest"/>
    <s v="Midwest"/>
    <n v="0"/>
    <n v="0"/>
    <n v="0"/>
  </r>
  <r>
    <x v="24"/>
    <x v="35"/>
    <s v=" Midwest"/>
    <s v="Midwest"/>
    <n v="0"/>
    <n v="0"/>
    <n v="0"/>
  </r>
  <r>
    <x v="24"/>
    <x v="36"/>
    <s v=" South"/>
    <s v="South"/>
    <n v="0"/>
    <n v="0"/>
    <n v="0"/>
  </r>
  <r>
    <x v="24"/>
    <x v="37"/>
    <s v=" West"/>
    <s v="West"/>
    <n v="0"/>
    <n v="0"/>
    <n v="0"/>
  </r>
  <r>
    <x v="24"/>
    <x v="38"/>
    <s v=" Northeast"/>
    <s v="Northeast"/>
    <n v="0"/>
    <n v="0"/>
    <n v="0"/>
  </r>
  <r>
    <x v="24"/>
    <x v="39"/>
    <s v=" Northeast"/>
    <s v="Northeast"/>
    <n v="0"/>
    <n v="0"/>
    <n v="0"/>
  </r>
  <r>
    <x v="24"/>
    <x v="40"/>
    <s v=" South"/>
    <s v="South"/>
    <n v="0"/>
    <n v="0"/>
    <n v="0"/>
  </r>
  <r>
    <x v="24"/>
    <x v="41"/>
    <s v=" Midwest"/>
    <s v="Midwest"/>
    <n v="0"/>
    <n v="0"/>
    <n v="0"/>
  </r>
  <r>
    <x v="24"/>
    <x v="42"/>
    <s v=" South"/>
    <s v="South"/>
    <n v="0"/>
    <n v="0"/>
    <n v="0"/>
  </r>
  <r>
    <x v="24"/>
    <x v="43"/>
    <s v=" South"/>
    <s v="South"/>
    <n v="0"/>
    <n v="0"/>
    <n v="0"/>
  </r>
  <r>
    <x v="24"/>
    <x v="44"/>
    <s v=" West"/>
    <s v="West"/>
    <n v="0"/>
    <n v="0"/>
    <n v="0"/>
  </r>
  <r>
    <x v="24"/>
    <x v="45"/>
    <s v=" Northeast"/>
    <s v="Northeast"/>
    <n v="0"/>
    <n v="0"/>
    <n v="0"/>
  </r>
  <r>
    <x v="24"/>
    <x v="46"/>
    <s v=" South"/>
    <s v="South"/>
    <n v="0"/>
    <n v="0"/>
    <n v="0"/>
  </r>
  <r>
    <x v="24"/>
    <x v="47"/>
    <s v=" West"/>
    <s v="West"/>
    <n v="0"/>
    <n v="0"/>
    <n v="0"/>
  </r>
  <r>
    <x v="24"/>
    <x v="48"/>
    <s v=" South"/>
    <s v="South"/>
    <n v="0"/>
    <n v="0"/>
    <n v="0"/>
  </r>
  <r>
    <x v="24"/>
    <x v="49"/>
    <s v=" Midwest"/>
    <s v="Midwest"/>
    <n v="0"/>
    <n v="0"/>
    <n v="0"/>
  </r>
  <r>
    <x v="24"/>
    <x v="50"/>
    <s v=" West"/>
    <s v="West"/>
    <n v="0"/>
    <n v="0"/>
    <n v="0"/>
  </r>
  <r>
    <x v="25"/>
    <x v="0"/>
    <s v=" South"/>
    <s v="South"/>
    <n v="0"/>
    <n v="0"/>
    <n v="0"/>
  </r>
  <r>
    <x v="25"/>
    <x v="1"/>
    <s v=" West"/>
    <s v="West"/>
    <n v="0"/>
    <n v="0"/>
    <n v="0"/>
  </r>
  <r>
    <x v="25"/>
    <x v="2"/>
    <s v=" West"/>
    <s v="West"/>
    <n v="0"/>
    <n v="0"/>
    <n v="0"/>
  </r>
  <r>
    <x v="25"/>
    <x v="3"/>
    <s v=" South"/>
    <s v="South"/>
    <n v="0"/>
    <n v="0"/>
    <n v="0"/>
  </r>
  <r>
    <x v="25"/>
    <x v="4"/>
    <s v=" West"/>
    <s v="West"/>
    <n v="0"/>
    <n v="0"/>
    <n v="0"/>
  </r>
  <r>
    <x v="25"/>
    <x v="5"/>
    <s v=" West"/>
    <s v="West"/>
    <n v="0"/>
    <n v="0"/>
    <n v="0"/>
  </r>
  <r>
    <x v="25"/>
    <x v="6"/>
    <s v=" Northeast"/>
    <s v="Northeast"/>
    <n v="0"/>
    <n v="0"/>
    <n v="0"/>
  </r>
  <r>
    <x v="25"/>
    <x v="7"/>
    <s v=" South"/>
    <s v="South"/>
    <n v="0"/>
    <n v="0"/>
    <n v="0"/>
  </r>
  <r>
    <x v="25"/>
    <x v="8"/>
    <s v=" South"/>
    <s v="South"/>
    <n v="0"/>
    <n v="0"/>
    <n v="0"/>
  </r>
  <r>
    <x v="25"/>
    <x v="9"/>
    <s v=" South"/>
    <s v="South"/>
    <n v="0"/>
    <n v="0"/>
    <n v="0"/>
  </r>
  <r>
    <x v="25"/>
    <x v="10"/>
    <s v=" South"/>
    <s v="South"/>
    <n v="0"/>
    <n v="0"/>
    <n v="0"/>
  </r>
  <r>
    <x v="25"/>
    <x v="11"/>
    <s v=" West"/>
    <s v="West"/>
    <n v="0"/>
    <n v="0"/>
    <n v="0"/>
  </r>
  <r>
    <x v="25"/>
    <x v="12"/>
    <s v=" West"/>
    <s v="West"/>
    <n v="0"/>
    <n v="0"/>
    <n v="0"/>
  </r>
  <r>
    <x v="25"/>
    <x v="13"/>
    <s v=" Midwest"/>
    <s v="Midwest"/>
    <n v="0"/>
    <n v="0"/>
    <n v="0"/>
  </r>
  <r>
    <x v="25"/>
    <x v="14"/>
    <s v=" Midwest"/>
    <s v="Midwest"/>
    <n v="0"/>
    <n v="0"/>
    <n v="0"/>
  </r>
  <r>
    <x v="25"/>
    <x v="15"/>
    <s v=" Midwest"/>
    <s v="Midwest"/>
    <n v="0"/>
    <n v="0"/>
    <n v="0"/>
  </r>
  <r>
    <x v="25"/>
    <x v="16"/>
    <s v=" Midwest"/>
    <s v="Midwest"/>
    <n v="0"/>
    <n v="0"/>
    <n v="0"/>
  </r>
  <r>
    <x v="25"/>
    <x v="17"/>
    <s v=" South"/>
    <s v="South"/>
    <n v="0"/>
    <n v="0"/>
    <n v="0"/>
  </r>
  <r>
    <x v="25"/>
    <x v="18"/>
    <s v=" South"/>
    <s v="South"/>
    <n v="0"/>
    <n v="0"/>
    <n v="0"/>
  </r>
  <r>
    <x v="25"/>
    <x v="19"/>
    <s v=" Northeast"/>
    <s v="Northeast"/>
    <n v="0"/>
    <n v="0"/>
    <n v="0"/>
  </r>
  <r>
    <x v="25"/>
    <x v="20"/>
    <s v=" South"/>
    <s v="South"/>
    <n v="0"/>
    <n v="0"/>
    <n v="0"/>
  </r>
  <r>
    <x v="25"/>
    <x v="21"/>
    <s v=" Northeast"/>
    <s v="Northeast"/>
    <n v="0"/>
    <n v="0"/>
    <n v="0"/>
  </r>
  <r>
    <x v="25"/>
    <x v="22"/>
    <s v=" Midwest"/>
    <s v="Midwest"/>
    <n v="0"/>
    <n v="0"/>
    <n v="0"/>
  </r>
  <r>
    <x v="25"/>
    <x v="23"/>
    <s v=" Midwest"/>
    <s v="Midwest"/>
    <n v="0"/>
    <n v="0"/>
    <n v="0"/>
  </r>
  <r>
    <x v="25"/>
    <x v="24"/>
    <s v=" South"/>
    <s v="South"/>
    <n v="0"/>
    <n v="0"/>
    <n v="0"/>
  </r>
  <r>
    <x v="25"/>
    <x v="25"/>
    <s v=" Midwest"/>
    <s v="Midwest"/>
    <n v="0"/>
    <n v="0"/>
    <n v="0"/>
  </r>
  <r>
    <x v="25"/>
    <x v="26"/>
    <s v=" West"/>
    <s v="West"/>
    <n v="0"/>
    <n v="0"/>
    <n v="0"/>
  </r>
  <r>
    <x v="25"/>
    <x v="27"/>
    <s v=" Midwest"/>
    <s v="Midwest"/>
    <n v="0"/>
    <n v="0"/>
    <n v="0"/>
  </r>
  <r>
    <x v="25"/>
    <x v="28"/>
    <s v=" West"/>
    <s v="West"/>
    <n v="0"/>
    <n v="0"/>
    <n v="0"/>
  </r>
  <r>
    <x v="25"/>
    <x v="29"/>
    <s v=" Northeast"/>
    <s v="Northeast"/>
    <n v="0"/>
    <n v="0"/>
    <n v="0"/>
  </r>
  <r>
    <x v="25"/>
    <x v="30"/>
    <s v=" Northeast"/>
    <s v="Northeast"/>
    <n v="0"/>
    <n v="0"/>
    <n v="0"/>
  </r>
  <r>
    <x v="25"/>
    <x v="31"/>
    <s v=" West"/>
    <s v="West"/>
    <n v="0"/>
    <n v="0"/>
    <n v="0"/>
  </r>
  <r>
    <x v="25"/>
    <x v="32"/>
    <s v=" Northeast"/>
    <s v="Northeast"/>
    <n v="0"/>
    <n v="0"/>
    <n v="0"/>
  </r>
  <r>
    <x v="25"/>
    <x v="33"/>
    <s v=" South"/>
    <s v="South"/>
    <n v="0"/>
    <n v="0"/>
    <n v="0"/>
  </r>
  <r>
    <x v="25"/>
    <x v="34"/>
    <s v=" Midwest"/>
    <s v="Midwest"/>
    <n v="0"/>
    <n v="0"/>
    <n v="0"/>
  </r>
  <r>
    <x v="25"/>
    <x v="35"/>
    <s v=" Midwest"/>
    <s v="Midwest"/>
    <n v="0"/>
    <n v="0"/>
    <n v="0"/>
  </r>
  <r>
    <x v="25"/>
    <x v="36"/>
    <s v=" South"/>
    <s v="South"/>
    <n v="0"/>
    <n v="0"/>
    <n v="0"/>
  </r>
  <r>
    <x v="25"/>
    <x v="37"/>
    <s v=" West"/>
    <s v="West"/>
    <n v="0"/>
    <n v="0"/>
    <n v="0"/>
  </r>
  <r>
    <x v="25"/>
    <x v="38"/>
    <s v=" Northeast"/>
    <s v="Northeast"/>
    <n v="0"/>
    <n v="0"/>
    <n v="0"/>
  </r>
  <r>
    <x v="25"/>
    <x v="39"/>
    <s v=" Northeast"/>
    <s v="Northeast"/>
    <n v="0"/>
    <n v="0"/>
    <n v="0"/>
  </r>
  <r>
    <x v="25"/>
    <x v="40"/>
    <s v=" South"/>
    <s v="South"/>
    <n v="0"/>
    <n v="0"/>
    <n v="0"/>
  </r>
  <r>
    <x v="25"/>
    <x v="41"/>
    <s v=" Midwest"/>
    <s v="Midwest"/>
    <n v="0"/>
    <n v="0"/>
    <n v="0"/>
  </r>
  <r>
    <x v="25"/>
    <x v="42"/>
    <s v=" South"/>
    <s v="South"/>
    <n v="0"/>
    <n v="0"/>
    <n v="0"/>
  </r>
  <r>
    <x v="25"/>
    <x v="43"/>
    <s v=" South"/>
    <s v="South"/>
    <n v="0"/>
    <n v="0"/>
    <n v="0"/>
  </r>
  <r>
    <x v="25"/>
    <x v="44"/>
    <s v=" West"/>
    <s v="West"/>
    <n v="0"/>
    <n v="0"/>
    <n v="0"/>
  </r>
  <r>
    <x v="25"/>
    <x v="45"/>
    <s v=" Northeast"/>
    <s v="Northeast"/>
    <n v="0"/>
    <n v="0"/>
    <n v="0"/>
  </r>
  <r>
    <x v="25"/>
    <x v="46"/>
    <s v=" South"/>
    <s v="South"/>
    <n v="0"/>
    <n v="0"/>
    <n v="0"/>
  </r>
  <r>
    <x v="25"/>
    <x v="47"/>
    <s v=" West"/>
    <s v="West"/>
    <n v="0"/>
    <n v="0"/>
    <n v="0"/>
  </r>
  <r>
    <x v="25"/>
    <x v="48"/>
    <s v=" South"/>
    <s v="South"/>
    <n v="0"/>
    <n v="0"/>
    <n v="0"/>
  </r>
  <r>
    <x v="25"/>
    <x v="49"/>
    <s v=" Midwest"/>
    <s v="Midwest"/>
    <n v="0"/>
    <n v="0"/>
    <n v="0"/>
  </r>
  <r>
    <x v="25"/>
    <x v="50"/>
    <s v=" West"/>
    <s v="West"/>
    <n v="0"/>
    <n v="0"/>
    <n v="0"/>
  </r>
  <r>
    <x v="26"/>
    <x v="0"/>
    <s v=" South"/>
    <s v="South"/>
    <n v="0"/>
    <n v="0"/>
    <n v="0"/>
  </r>
  <r>
    <x v="26"/>
    <x v="1"/>
    <s v=" West"/>
    <s v="West"/>
    <n v="0"/>
    <n v="0"/>
    <n v="0"/>
  </r>
  <r>
    <x v="26"/>
    <x v="2"/>
    <s v=" West"/>
    <s v="West"/>
    <n v="0"/>
    <n v="0"/>
    <n v="0"/>
  </r>
  <r>
    <x v="26"/>
    <x v="3"/>
    <s v=" South"/>
    <s v="South"/>
    <n v="0"/>
    <n v="0"/>
    <n v="0"/>
  </r>
  <r>
    <x v="26"/>
    <x v="4"/>
    <s v=" West"/>
    <s v="West"/>
    <n v="0"/>
    <n v="0"/>
    <n v="0"/>
  </r>
  <r>
    <x v="26"/>
    <x v="5"/>
    <s v=" West"/>
    <s v="West"/>
    <n v="0"/>
    <n v="0"/>
    <n v="0"/>
  </r>
  <r>
    <x v="26"/>
    <x v="6"/>
    <s v=" Northeast"/>
    <s v="Northeast"/>
    <n v="0"/>
    <n v="0"/>
    <n v="0"/>
  </r>
  <r>
    <x v="26"/>
    <x v="7"/>
    <s v=" South"/>
    <s v="South"/>
    <n v="0"/>
    <n v="0"/>
    <n v="0"/>
  </r>
  <r>
    <x v="26"/>
    <x v="8"/>
    <s v=" South"/>
    <s v="South"/>
    <n v="0"/>
    <n v="0"/>
    <n v="0"/>
  </r>
  <r>
    <x v="26"/>
    <x v="9"/>
    <s v=" South"/>
    <s v="South"/>
    <n v="0"/>
    <n v="0"/>
    <n v="0"/>
  </r>
  <r>
    <x v="26"/>
    <x v="10"/>
    <s v=" South"/>
    <s v="South"/>
    <n v="0"/>
    <n v="0"/>
    <n v="0"/>
  </r>
  <r>
    <x v="26"/>
    <x v="11"/>
    <s v=" West"/>
    <s v="West"/>
    <n v="0"/>
    <n v="0"/>
    <n v="0"/>
  </r>
  <r>
    <x v="26"/>
    <x v="12"/>
    <s v=" West"/>
    <s v="West"/>
    <n v="0"/>
    <n v="0"/>
    <n v="0"/>
  </r>
  <r>
    <x v="26"/>
    <x v="13"/>
    <s v=" Midwest"/>
    <s v="Midwest"/>
    <n v="0"/>
    <n v="0"/>
    <n v="0"/>
  </r>
  <r>
    <x v="26"/>
    <x v="14"/>
    <s v=" Midwest"/>
    <s v="Midwest"/>
    <n v="0"/>
    <n v="0"/>
    <n v="0"/>
  </r>
  <r>
    <x v="26"/>
    <x v="15"/>
    <s v=" Midwest"/>
    <s v="Midwest"/>
    <n v="0"/>
    <n v="0"/>
    <n v="0"/>
  </r>
  <r>
    <x v="26"/>
    <x v="16"/>
    <s v=" Midwest"/>
    <s v="Midwest"/>
    <n v="0"/>
    <n v="0"/>
    <n v="0"/>
  </r>
  <r>
    <x v="26"/>
    <x v="17"/>
    <s v=" South"/>
    <s v="South"/>
    <n v="0"/>
    <n v="0"/>
    <n v="0"/>
  </r>
  <r>
    <x v="26"/>
    <x v="18"/>
    <s v=" South"/>
    <s v="South"/>
    <n v="0"/>
    <n v="0"/>
    <n v="0"/>
  </r>
  <r>
    <x v="26"/>
    <x v="19"/>
    <s v=" Northeast"/>
    <s v="Northeast"/>
    <n v="0"/>
    <n v="0"/>
    <n v="0"/>
  </r>
  <r>
    <x v="26"/>
    <x v="20"/>
    <s v=" South"/>
    <s v="South"/>
    <n v="0"/>
    <n v="0"/>
    <n v="0"/>
  </r>
  <r>
    <x v="26"/>
    <x v="21"/>
    <s v=" Northeast"/>
    <s v="Northeast"/>
    <n v="0"/>
    <n v="0"/>
    <n v="0"/>
  </r>
  <r>
    <x v="26"/>
    <x v="22"/>
    <s v=" Midwest"/>
    <s v="Midwest"/>
    <n v="0"/>
    <n v="0"/>
    <n v="0"/>
  </r>
  <r>
    <x v="26"/>
    <x v="23"/>
    <s v=" Midwest"/>
    <s v="Midwest"/>
    <n v="0"/>
    <n v="0"/>
    <n v="0"/>
  </r>
  <r>
    <x v="26"/>
    <x v="24"/>
    <s v=" South"/>
    <s v="South"/>
    <n v="0"/>
    <n v="0"/>
    <n v="0"/>
  </r>
  <r>
    <x v="26"/>
    <x v="25"/>
    <s v=" Midwest"/>
    <s v="Midwest"/>
    <n v="0"/>
    <n v="0"/>
    <n v="0"/>
  </r>
  <r>
    <x v="26"/>
    <x v="26"/>
    <s v=" West"/>
    <s v="West"/>
    <n v="0"/>
    <n v="0"/>
    <n v="0"/>
  </r>
  <r>
    <x v="26"/>
    <x v="27"/>
    <s v=" Midwest"/>
    <s v="Midwest"/>
    <n v="0"/>
    <n v="0"/>
    <n v="0"/>
  </r>
  <r>
    <x v="26"/>
    <x v="28"/>
    <s v=" West"/>
    <s v="West"/>
    <n v="0"/>
    <n v="0"/>
    <n v="0"/>
  </r>
  <r>
    <x v="26"/>
    <x v="29"/>
    <s v=" Northeast"/>
    <s v="Northeast"/>
    <n v="0"/>
    <n v="0"/>
    <n v="0"/>
  </r>
  <r>
    <x v="26"/>
    <x v="30"/>
    <s v=" Northeast"/>
    <s v="Northeast"/>
    <n v="0"/>
    <n v="0"/>
    <n v="0"/>
  </r>
  <r>
    <x v="26"/>
    <x v="31"/>
    <s v=" West"/>
    <s v="West"/>
    <n v="0"/>
    <n v="0"/>
    <n v="0"/>
  </r>
  <r>
    <x v="26"/>
    <x v="32"/>
    <s v=" Northeast"/>
    <s v="Northeast"/>
    <n v="0"/>
    <n v="0"/>
    <n v="0"/>
  </r>
  <r>
    <x v="26"/>
    <x v="33"/>
    <s v=" South"/>
    <s v="South"/>
    <n v="0"/>
    <n v="0"/>
    <n v="0"/>
  </r>
  <r>
    <x v="26"/>
    <x v="34"/>
    <s v=" Midwest"/>
    <s v="Midwest"/>
    <n v="0"/>
    <n v="0"/>
    <n v="0"/>
  </r>
  <r>
    <x v="26"/>
    <x v="35"/>
    <s v=" Midwest"/>
    <s v="Midwest"/>
    <n v="0"/>
    <n v="0"/>
    <n v="0"/>
  </r>
  <r>
    <x v="26"/>
    <x v="36"/>
    <s v=" South"/>
    <s v="South"/>
    <n v="0"/>
    <n v="0"/>
    <n v="0"/>
  </r>
  <r>
    <x v="26"/>
    <x v="37"/>
    <s v=" West"/>
    <s v="West"/>
    <n v="0"/>
    <n v="0"/>
    <n v="0"/>
  </r>
  <r>
    <x v="26"/>
    <x v="38"/>
    <s v=" Northeast"/>
    <s v="Northeast"/>
    <n v="0"/>
    <n v="0"/>
    <n v="0"/>
  </r>
  <r>
    <x v="26"/>
    <x v="39"/>
    <s v=" Northeast"/>
    <s v="Northeast"/>
    <n v="0"/>
    <n v="0"/>
    <n v="0"/>
  </r>
  <r>
    <x v="26"/>
    <x v="40"/>
    <s v=" South"/>
    <s v="South"/>
    <n v="0"/>
    <n v="0"/>
    <n v="0"/>
  </r>
  <r>
    <x v="26"/>
    <x v="41"/>
    <s v=" Midwest"/>
    <s v="Midwest"/>
    <n v="0"/>
    <n v="0"/>
    <n v="0"/>
  </r>
  <r>
    <x v="26"/>
    <x v="42"/>
    <s v=" South"/>
    <s v="South"/>
    <n v="0"/>
    <n v="0"/>
    <n v="0"/>
  </r>
  <r>
    <x v="26"/>
    <x v="43"/>
    <s v=" South"/>
    <s v="South"/>
    <n v="0"/>
    <n v="0"/>
    <n v="0"/>
  </r>
  <r>
    <x v="26"/>
    <x v="44"/>
    <s v=" West"/>
    <s v="West"/>
    <n v="0"/>
    <n v="0"/>
    <n v="0"/>
  </r>
  <r>
    <x v="26"/>
    <x v="45"/>
    <s v=" Northeast"/>
    <s v="Northeast"/>
    <n v="0"/>
    <n v="0"/>
    <n v="0"/>
  </r>
  <r>
    <x v="26"/>
    <x v="46"/>
    <s v=" South"/>
    <s v="South"/>
    <n v="0"/>
    <n v="0"/>
    <n v="0"/>
  </r>
  <r>
    <x v="26"/>
    <x v="47"/>
    <s v=" West"/>
    <s v="West"/>
    <n v="0"/>
    <n v="0"/>
    <n v="0"/>
  </r>
  <r>
    <x v="26"/>
    <x v="48"/>
    <s v=" South"/>
    <s v="South"/>
    <n v="0"/>
    <n v="0"/>
    <n v="0"/>
  </r>
  <r>
    <x v="26"/>
    <x v="49"/>
    <s v=" Midwest"/>
    <s v="Midwest"/>
    <n v="0"/>
    <n v="0"/>
    <n v="0"/>
  </r>
  <r>
    <x v="26"/>
    <x v="50"/>
    <s v=" West"/>
    <s v="West"/>
    <n v="0"/>
    <n v="0"/>
    <n v="0"/>
  </r>
  <r>
    <x v="27"/>
    <x v="0"/>
    <s v=" South"/>
    <s v="South"/>
    <n v="0"/>
    <n v="0"/>
    <n v="0"/>
  </r>
  <r>
    <x v="27"/>
    <x v="1"/>
    <s v=" West"/>
    <s v="West"/>
    <n v="0"/>
    <n v="0"/>
    <n v="0"/>
  </r>
  <r>
    <x v="27"/>
    <x v="2"/>
    <s v=" West"/>
    <s v="West"/>
    <n v="0"/>
    <n v="0"/>
    <n v="0"/>
  </r>
  <r>
    <x v="27"/>
    <x v="3"/>
    <s v=" South"/>
    <s v="South"/>
    <n v="0"/>
    <n v="0"/>
    <n v="0"/>
  </r>
  <r>
    <x v="27"/>
    <x v="4"/>
    <s v=" West"/>
    <s v="West"/>
    <n v="0"/>
    <n v="0"/>
    <n v="0"/>
  </r>
  <r>
    <x v="27"/>
    <x v="5"/>
    <s v=" West"/>
    <s v="West"/>
    <n v="0"/>
    <n v="0"/>
    <n v="0"/>
  </r>
  <r>
    <x v="27"/>
    <x v="6"/>
    <s v=" Northeast"/>
    <s v="Northeast"/>
    <n v="0"/>
    <n v="0"/>
    <n v="0"/>
  </r>
  <r>
    <x v="27"/>
    <x v="7"/>
    <s v=" South"/>
    <s v="South"/>
    <n v="0"/>
    <n v="0"/>
    <n v="0"/>
  </r>
  <r>
    <x v="27"/>
    <x v="8"/>
    <s v=" South"/>
    <s v="South"/>
    <n v="0"/>
    <n v="0"/>
    <n v="0"/>
  </r>
  <r>
    <x v="27"/>
    <x v="9"/>
    <s v=" South"/>
    <s v="South"/>
    <n v="0"/>
    <n v="0"/>
    <n v="0"/>
  </r>
  <r>
    <x v="27"/>
    <x v="10"/>
    <s v=" South"/>
    <s v="South"/>
    <n v="0"/>
    <n v="0"/>
    <n v="0"/>
  </r>
  <r>
    <x v="27"/>
    <x v="11"/>
    <s v=" West"/>
    <s v="West"/>
    <n v="0"/>
    <n v="0"/>
    <n v="0"/>
  </r>
  <r>
    <x v="27"/>
    <x v="12"/>
    <s v=" West"/>
    <s v="West"/>
    <n v="0"/>
    <n v="0"/>
    <n v="0"/>
  </r>
  <r>
    <x v="27"/>
    <x v="13"/>
    <s v=" Midwest"/>
    <s v="Midwest"/>
    <n v="0"/>
    <n v="0"/>
    <n v="0"/>
  </r>
  <r>
    <x v="27"/>
    <x v="14"/>
    <s v=" Midwest"/>
    <s v="Midwest"/>
    <n v="0"/>
    <n v="0"/>
    <n v="0"/>
  </r>
  <r>
    <x v="27"/>
    <x v="15"/>
    <s v=" Midwest"/>
    <s v="Midwest"/>
    <n v="0"/>
    <n v="0"/>
    <n v="0"/>
  </r>
  <r>
    <x v="27"/>
    <x v="16"/>
    <s v=" Midwest"/>
    <s v="Midwest"/>
    <n v="0"/>
    <n v="0"/>
    <n v="0"/>
  </r>
  <r>
    <x v="27"/>
    <x v="17"/>
    <s v=" South"/>
    <s v="South"/>
    <n v="0"/>
    <n v="0"/>
    <n v="0"/>
  </r>
  <r>
    <x v="27"/>
    <x v="18"/>
    <s v=" South"/>
    <s v="South"/>
    <n v="0"/>
    <n v="0"/>
    <n v="0"/>
  </r>
  <r>
    <x v="27"/>
    <x v="19"/>
    <s v=" Northeast"/>
    <s v="Northeast"/>
    <n v="0"/>
    <n v="0"/>
    <n v="0"/>
  </r>
  <r>
    <x v="27"/>
    <x v="20"/>
    <s v=" South"/>
    <s v="South"/>
    <n v="0"/>
    <n v="0"/>
    <n v="0"/>
  </r>
  <r>
    <x v="27"/>
    <x v="21"/>
    <s v=" Northeast"/>
    <s v="Northeast"/>
    <n v="0"/>
    <n v="0"/>
    <n v="0"/>
  </r>
  <r>
    <x v="27"/>
    <x v="22"/>
    <s v=" Midwest"/>
    <s v="Midwest"/>
    <n v="0"/>
    <n v="0"/>
    <n v="0"/>
  </r>
  <r>
    <x v="27"/>
    <x v="23"/>
    <s v=" Midwest"/>
    <s v="Midwest"/>
    <n v="0"/>
    <n v="0"/>
    <n v="0"/>
  </r>
  <r>
    <x v="27"/>
    <x v="24"/>
    <s v=" South"/>
    <s v="South"/>
    <n v="0"/>
    <n v="0"/>
    <n v="0"/>
  </r>
  <r>
    <x v="27"/>
    <x v="25"/>
    <s v=" Midwest"/>
    <s v="Midwest"/>
    <n v="0"/>
    <n v="0"/>
    <n v="0"/>
  </r>
  <r>
    <x v="27"/>
    <x v="26"/>
    <s v=" West"/>
    <s v="West"/>
    <n v="0"/>
    <n v="0"/>
    <n v="0"/>
  </r>
  <r>
    <x v="27"/>
    <x v="27"/>
    <s v=" Midwest"/>
    <s v="Midwest"/>
    <n v="10"/>
    <n v="0"/>
    <n v="0"/>
  </r>
  <r>
    <x v="27"/>
    <x v="28"/>
    <s v=" West"/>
    <s v="West"/>
    <n v="0"/>
    <n v="0"/>
    <n v="0"/>
  </r>
  <r>
    <x v="27"/>
    <x v="29"/>
    <s v=" Northeast"/>
    <s v="Northeast"/>
    <n v="0"/>
    <n v="0"/>
    <n v="0"/>
  </r>
  <r>
    <x v="27"/>
    <x v="30"/>
    <s v=" Northeast"/>
    <s v="Northeast"/>
    <n v="0"/>
    <n v="0"/>
    <n v="0"/>
  </r>
  <r>
    <x v="27"/>
    <x v="31"/>
    <s v=" West"/>
    <s v="West"/>
    <n v="0"/>
    <n v="0"/>
    <n v="0"/>
  </r>
  <r>
    <x v="27"/>
    <x v="32"/>
    <s v=" Northeast"/>
    <s v="Northeast"/>
    <n v="0"/>
    <n v="0"/>
    <n v="0"/>
  </r>
  <r>
    <x v="27"/>
    <x v="33"/>
    <s v=" South"/>
    <s v="South"/>
    <n v="0"/>
    <n v="0"/>
    <n v="0"/>
  </r>
  <r>
    <x v="27"/>
    <x v="34"/>
    <s v=" Midwest"/>
    <s v="Midwest"/>
    <n v="0"/>
    <n v="0"/>
    <n v="0"/>
  </r>
  <r>
    <x v="27"/>
    <x v="35"/>
    <s v=" Midwest"/>
    <s v="Midwest"/>
    <n v="0"/>
    <n v="0"/>
    <n v="0"/>
  </r>
  <r>
    <x v="27"/>
    <x v="36"/>
    <s v=" South"/>
    <s v="South"/>
    <n v="0"/>
    <n v="0"/>
    <n v="0"/>
  </r>
  <r>
    <x v="27"/>
    <x v="37"/>
    <s v=" West"/>
    <s v="West"/>
    <n v="0"/>
    <n v="0"/>
    <n v="0"/>
  </r>
  <r>
    <x v="27"/>
    <x v="38"/>
    <s v=" Northeast"/>
    <s v="Northeast"/>
    <n v="0"/>
    <n v="0"/>
    <n v="0"/>
  </r>
  <r>
    <x v="27"/>
    <x v="39"/>
    <s v=" Northeast"/>
    <s v="Northeast"/>
    <n v="0"/>
    <n v="0"/>
    <n v="0"/>
  </r>
  <r>
    <x v="27"/>
    <x v="40"/>
    <s v=" South"/>
    <s v="South"/>
    <n v="0"/>
    <n v="0"/>
    <n v="0"/>
  </r>
  <r>
    <x v="27"/>
    <x v="41"/>
    <s v=" Midwest"/>
    <s v="Midwest"/>
    <n v="0"/>
    <n v="0"/>
    <n v="0"/>
  </r>
  <r>
    <x v="27"/>
    <x v="42"/>
    <s v=" South"/>
    <s v="South"/>
    <n v="0"/>
    <n v="0"/>
    <n v="0"/>
  </r>
  <r>
    <x v="27"/>
    <x v="43"/>
    <s v=" South"/>
    <s v="South"/>
    <n v="0"/>
    <n v="0"/>
    <n v="0"/>
  </r>
  <r>
    <x v="27"/>
    <x v="44"/>
    <s v=" West"/>
    <s v="West"/>
    <n v="0"/>
    <n v="0"/>
    <n v="0"/>
  </r>
  <r>
    <x v="27"/>
    <x v="45"/>
    <s v=" Northeast"/>
    <s v="Northeast"/>
    <n v="0"/>
    <n v="0"/>
    <n v="0"/>
  </r>
  <r>
    <x v="27"/>
    <x v="46"/>
    <s v=" South"/>
    <s v="South"/>
    <n v="0"/>
    <n v="0"/>
    <n v="0"/>
  </r>
  <r>
    <x v="27"/>
    <x v="47"/>
    <s v=" West"/>
    <s v="West"/>
    <n v="0"/>
    <n v="0"/>
    <n v="0"/>
  </r>
  <r>
    <x v="27"/>
    <x v="48"/>
    <s v=" South"/>
    <s v="South"/>
    <n v="0"/>
    <n v="0"/>
    <n v="0"/>
  </r>
  <r>
    <x v="27"/>
    <x v="49"/>
    <s v=" Midwest"/>
    <s v="Midwest"/>
    <n v="0"/>
    <n v="0"/>
    <n v="0"/>
  </r>
  <r>
    <x v="27"/>
    <x v="50"/>
    <s v=" West"/>
    <s v="West"/>
    <n v="0"/>
    <n v="0"/>
    <n v="0"/>
  </r>
  <r>
    <x v="28"/>
    <x v="0"/>
    <s v=" South"/>
    <s v="South"/>
    <n v="0"/>
    <n v="0"/>
    <n v="0"/>
  </r>
  <r>
    <x v="28"/>
    <x v="1"/>
    <s v=" West"/>
    <s v="West"/>
    <n v="0"/>
    <n v="0"/>
    <n v="0"/>
  </r>
  <r>
    <x v="28"/>
    <x v="2"/>
    <s v=" West"/>
    <s v="West"/>
    <n v="0"/>
    <n v="0"/>
    <n v="0"/>
  </r>
  <r>
    <x v="28"/>
    <x v="3"/>
    <s v=" South"/>
    <s v="South"/>
    <n v="0"/>
    <n v="0"/>
    <n v="0"/>
  </r>
  <r>
    <x v="28"/>
    <x v="4"/>
    <s v=" West"/>
    <s v="West"/>
    <n v="0"/>
    <n v="0"/>
    <n v="0"/>
  </r>
  <r>
    <x v="28"/>
    <x v="5"/>
    <s v=" West"/>
    <s v="West"/>
    <n v="0"/>
    <n v="0"/>
    <n v="0"/>
  </r>
  <r>
    <x v="28"/>
    <x v="6"/>
    <s v=" Northeast"/>
    <s v="Northeast"/>
    <n v="0"/>
    <n v="0"/>
    <n v="0"/>
  </r>
  <r>
    <x v="28"/>
    <x v="7"/>
    <s v=" South"/>
    <s v="South"/>
    <n v="0"/>
    <n v="0"/>
    <n v="0"/>
  </r>
  <r>
    <x v="28"/>
    <x v="8"/>
    <s v=" South"/>
    <s v="South"/>
    <n v="0"/>
    <n v="0"/>
    <n v="0"/>
  </r>
  <r>
    <x v="28"/>
    <x v="9"/>
    <s v=" South"/>
    <s v="South"/>
    <n v="0"/>
    <n v="0"/>
    <n v="0"/>
  </r>
  <r>
    <x v="28"/>
    <x v="10"/>
    <s v=" South"/>
    <s v="South"/>
    <n v="0"/>
    <n v="0"/>
    <n v="0"/>
  </r>
  <r>
    <x v="28"/>
    <x v="11"/>
    <s v=" West"/>
    <s v="West"/>
    <n v="0"/>
    <n v="0"/>
    <n v="0"/>
  </r>
  <r>
    <x v="28"/>
    <x v="12"/>
    <s v=" West"/>
    <s v="West"/>
    <n v="0"/>
    <n v="0"/>
    <n v="0"/>
  </r>
  <r>
    <x v="28"/>
    <x v="13"/>
    <s v=" Midwest"/>
    <s v="Midwest"/>
    <n v="0"/>
    <n v="0"/>
    <n v="0"/>
  </r>
  <r>
    <x v="28"/>
    <x v="14"/>
    <s v=" Midwest"/>
    <s v="Midwest"/>
    <n v="0"/>
    <n v="0"/>
    <n v="0"/>
  </r>
  <r>
    <x v="28"/>
    <x v="15"/>
    <s v=" Midwest"/>
    <s v="Midwest"/>
    <n v="0"/>
    <n v="0"/>
    <n v="0"/>
  </r>
  <r>
    <x v="28"/>
    <x v="16"/>
    <s v=" Midwest"/>
    <s v="Midwest"/>
    <n v="0"/>
    <n v="0"/>
    <n v="0"/>
  </r>
  <r>
    <x v="28"/>
    <x v="17"/>
    <s v=" South"/>
    <s v="South"/>
    <n v="0"/>
    <n v="0"/>
    <n v="0"/>
  </r>
  <r>
    <x v="28"/>
    <x v="18"/>
    <s v=" South"/>
    <s v="South"/>
    <n v="0"/>
    <n v="0"/>
    <n v="0"/>
  </r>
  <r>
    <x v="28"/>
    <x v="19"/>
    <s v=" Northeast"/>
    <s v="Northeast"/>
    <n v="0"/>
    <n v="0"/>
    <n v="0"/>
  </r>
  <r>
    <x v="28"/>
    <x v="20"/>
    <s v=" South"/>
    <s v="South"/>
    <n v="0"/>
    <n v="0"/>
    <n v="0"/>
  </r>
  <r>
    <x v="28"/>
    <x v="21"/>
    <s v=" Northeast"/>
    <s v="Northeast"/>
    <n v="0"/>
    <n v="0"/>
    <n v="0"/>
  </r>
  <r>
    <x v="28"/>
    <x v="22"/>
    <s v=" Midwest"/>
    <s v="Midwest"/>
    <n v="0"/>
    <n v="0"/>
    <n v="0"/>
  </r>
  <r>
    <x v="28"/>
    <x v="23"/>
    <s v=" Midwest"/>
    <s v="Midwest"/>
    <n v="0"/>
    <n v="0"/>
    <n v="0"/>
  </r>
  <r>
    <x v="28"/>
    <x v="24"/>
    <s v=" South"/>
    <s v="South"/>
    <n v="0"/>
    <n v="0"/>
    <n v="0"/>
  </r>
  <r>
    <x v="28"/>
    <x v="25"/>
    <s v=" Midwest"/>
    <s v="Midwest"/>
    <n v="0"/>
    <n v="0"/>
    <n v="0"/>
  </r>
  <r>
    <x v="28"/>
    <x v="26"/>
    <s v=" West"/>
    <s v="West"/>
    <n v="0"/>
    <n v="0"/>
    <n v="0"/>
  </r>
  <r>
    <x v="28"/>
    <x v="27"/>
    <s v=" Midwest"/>
    <s v="Midwest"/>
    <n v="0"/>
    <n v="0"/>
    <n v="0"/>
  </r>
  <r>
    <x v="28"/>
    <x v="28"/>
    <s v=" West"/>
    <s v="West"/>
    <n v="0"/>
    <n v="0"/>
    <n v="0"/>
  </r>
  <r>
    <x v="28"/>
    <x v="29"/>
    <s v=" Northeast"/>
    <s v="Northeast"/>
    <n v="0"/>
    <n v="0"/>
    <n v="0"/>
  </r>
  <r>
    <x v="28"/>
    <x v="30"/>
    <s v=" Northeast"/>
    <s v="Northeast"/>
    <n v="0"/>
    <n v="0"/>
    <n v="0"/>
  </r>
  <r>
    <x v="28"/>
    <x v="31"/>
    <s v=" West"/>
    <s v="West"/>
    <n v="0"/>
    <n v="0"/>
    <n v="0"/>
  </r>
  <r>
    <x v="28"/>
    <x v="32"/>
    <s v=" Northeast"/>
    <s v="Northeast"/>
    <n v="0"/>
    <n v="0"/>
    <n v="0"/>
  </r>
  <r>
    <x v="28"/>
    <x v="33"/>
    <s v=" South"/>
    <s v="South"/>
    <n v="0"/>
    <n v="0"/>
    <n v="0"/>
  </r>
  <r>
    <x v="28"/>
    <x v="34"/>
    <s v=" Midwest"/>
    <s v="Midwest"/>
    <n v="0"/>
    <n v="0"/>
    <n v="0"/>
  </r>
  <r>
    <x v="28"/>
    <x v="35"/>
    <s v=" Midwest"/>
    <s v="Midwest"/>
    <n v="0"/>
    <n v="0"/>
    <n v="0"/>
  </r>
  <r>
    <x v="28"/>
    <x v="36"/>
    <s v=" South"/>
    <s v="South"/>
    <n v="0"/>
    <n v="0"/>
    <n v="0"/>
  </r>
  <r>
    <x v="28"/>
    <x v="37"/>
    <s v=" West"/>
    <s v="West"/>
    <n v="0"/>
    <n v="0"/>
    <n v="0"/>
  </r>
  <r>
    <x v="28"/>
    <x v="38"/>
    <s v=" Northeast"/>
    <s v="Northeast"/>
    <n v="0"/>
    <n v="0"/>
    <n v="0"/>
  </r>
  <r>
    <x v="28"/>
    <x v="39"/>
    <s v=" Northeast"/>
    <s v="Northeast"/>
    <n v="0"/>
    <n v="0"/>
    <n v="0"/>
  </r>
  <r>
    <x v="28"/>
    <x v="40"/>
    <s v=" South"/>
    <s v="South"/>
    <n v="0"/>
    <n v="0"/>
    <n v="0"/>
  </r>
  <r>
    <x v="28"/>
    <x v="41"/>
    <s v=" Midwest"/>
    <s v="Midwest"/>
    <n v="0"/>
    <n v="0"/>
    <n v="0"/>
  </r>
  <r>
    <x v="28"/>
    <x v="42"/>
    <s v=" South"/>
    <s v="South"/>
    <n v="0"/>
    <n v="0"/>
    <n v="0"/>
  </r>
  <r>
    <x v="28"/>
    <x v="43"/>
    <s v=" South"/>
    <s v="South"/>
    <n v="0"/>
    <n v="0"/>
    <n v="0"/>
  </r>
  <r>
    <x v="28"/>
    <x v="44"/>
    <s v=" West"/>
    <s v="West"/>
    <n v="0"/>
    <n v="0"/>
    <n v="0"/>
  </r>
  <r>
    <x v="28"/>
    <x v="45"/>
    <s v=" Northeast"/>
    <s v="Northeast"/>
    <n v="0"/>
    <n v="0"/>
    <n v="0"/>
  </r>
  <r>
    <x v="28"/>
    <x v="46"/>
    <s v=" South"/>
    <s v="South"/>
    <n v="0"/>
    <n v="0"/>
    <n v="0"/>
  </r>
  <r>
    <x v="28"/>
    <x v="47"/>
    <s v=" West"/>
    <s v="West"/>
    <n v="0"/>
    <n v="0"/>
    <n v="0"/>
  </r>
  <r>
    <x v="28"/>
    <x v="48"/>
    <s v=" South"/>
    <s v="South"/>
    <n v="0"/>
    <n v="0"/>
    <n v="0"/>
  </r>
  <r>
    <x v="28"/>
    <x v="49"/>
    <s v=" Midwest"/>
    <s v="Midwest"/>
    <n v="0"/>
    <n v="0"/>
    <n v="0"/>
  </r>
  <r>
    <x v="28"/>
    <x v="50"/>
    <s v=" West"/>
    <s v="West"/>
    <n v="0"/>
    <n v="0"/>
    <n v="0"/>
  </r>
  <r>
    <x v="29"/>
    <x v="0"/>
    <s v=" South"/>
    <s v="South"/>
    <n v="0"/>
    <n v="0"/>
    <n v="0"/>
  </r>
  <r>
    <x v="29"/>
    <x v="1"/>
    <s v=" West"/>
    <s v="West"/>
    <n v="0"/>
    <n v="0"/>
    <n v="0"/>
  </r>
  <r>
    <x v="29"/>
    <x v="2"/>
    <s v=" West"/>
    <s v="West"/>
    <n v="0"/>
    <n v="0"/>
    <n v="0"/>
  </r>
  <r>
    <x v="29"/>
    <x v="3"/>
    <s v=" South"/>
    <s v="South"/>
    <n v="0"/>
    <n v="0"/>
    <n v="0"/>
  </r>
  <r>
    <x v="29"/>
    <x v="4"/>
    <s v=" West"/>
    <s v="West"/>
    <n v="0"/>
    <n v="0"/>
    <n v="0"/>
  </r>
  <r>
    <x v="29"/>
    <x v="5"/>
    <s v=" West"/>
    <s v="West"/>
    <n v="0"/>
    <n v="0"/>
    <n v="0"/>
  </r>
  <r>
    <x v="29"/>
    <x v="6"/>
    <s v=" Northeast"/>
    <s v="Northeast"/>
    <n v="0"/>
    <n v="0"/>
    <n v="0"/>
  </r>
  <r>
    <x v="29"/>
    <x v="7"/>
    <s v=" South"/>
    <s v="South"/>
    <n v="0"/>
    <n v="0"/>
    <n v="0"/>
  </r>
  <r>
    <x v="29"/>
    <x v="8"/>
    <s v=" South"/>
    <s v="South"/>
    <n v="0"/>
    <n v="0"/>
    <n v="0"/>
  </r>
  <r>
    <x v="29"/>
    <x v="9"/>
    <s v=" South"/>
    <s v="South"/>
    <n v="0"/>
    <n v="0"/>
    <n v="0"/>
  </r>
  <r>
    <x v="29"/>
    <x v="10"/>
    <s v=" South"/>
    <s v="South"/>
    <n v="0"/>
    <n v="0"/>
    <n v="0"/>
  </r>
  <r>
    <x v="29"/>
    <x v="11"/>
    <s v=" West"/>
    <s v="West"/>
    <n v="0"/>
    <n v="0"/>
    <n v="0"/>
  </r>
  <r>
    <x v="29"/>
    <x v="12"/>
    <s v=" West"/>
    <s v="West"/>
    <n v="0"/>
    <n v="0"/>
    <n v="0"/>
  </r>
  <r>
    <x v="29"/>
    <x v="13"/>
    <s v=" Midwest"/>
    <s v="Midwest"/>
    <n v="0"/>
    <n v="0"/>
    <n v="0"/>
  </r>
  <r>
    <x v="29"/>
    <x v="14"/>
    <s v=" Midwest"/>
    <s v="Midwest"/>
    <n v="0"/>
    <n v="0"/>
    <n v="0"/>
  </r>
  <r>
    <x v="29"/>
    <x v="15"/>
    <s v=" Midwest"/>
    <s v="Midwest"/>
    <n v="0"/>
    <n v="0"/>
    <n v="0"/>
  </r>
  <r>
    <x v="29"/>
    <x v="16"/>
    <s v=" Midwest"/>
    <s v="Midwest"/>
    <n v="0"/>
    <n v="0"/>
    <n v="0"/>
  </r>
  <r>
    <x v="29"/>
    <x v="17"/>
    <s v=" South"/>
    <s v="South"/>
    <n v="0"/>
    <n v="0"/>
    <n v="0"/>
  </r>
  <r>
    <x v="29"/>
    <x v="18"/>
    <s v=" South"/>
    <s v="South"/>
    <n v="0"/>
    <n v="0"/>
    <n v="0"/>
  </r>
  <r>
    <x v="29"/>
    <x v="19"/>
    <s v=" Northeast"/>
    <s v="Northeast"/>
    <n v="0"/>
    <n v="0"/>
    <n v="0"/>
  </r>
  <r>
    <x v="29"/>
    <x v="20"/>
    <s v=" South"/>
    <s v="South"/>
    <n v="0"/>
    <n v="0"/>
    <n v="0"/>
  </r>
  <r>
    <x v="29"/>
    <x v="21"/>
    <s v=" Northeast"/>
    <s v="Northeast"/>
    <n v="0"/>
    <n v="0"/>
    <n v="0"/>
  </r>
  <r>
    <x v="29"/>
    <x v="22"/>
    <s v=" Midwest"/>
    <s v="Midwest"/>
    <n v="0"/>
    <n v="0"/>
    <n v="0"/>
  </r>
  <r>
    <x v="29"/>
    <x v="23"/>
    <s v=" Midwest"/>
    <s v="Midwest"/>
    <n v="0"/>
    <n v="0"/>
    <n v="0"/>
  </r>
  <r>
    <x v="29"/>
    <x v="24"/>
    <s v=" South"/>
    <s v="South"/>
    <n v="0"/>
    <n v="0"/>
    <n v="0"/>
  </r>
  <r>
    <x v="29"/>
    <x v="25"/>
    <s v=" Midwest"/>
    <s v="Midwest"/>
    <n v="0"/>
    <n v="0"/>
    <n v="0"/>
  </r>
  <r>
    <x v="29"/>
    <x v="26"/>
    <s v=" West"/>
    <s v="West"/>
    <n v="0"/>
    <n v="0"/>
    <n v="0"/>
  </r>
  <r>
    <x v="29"/>
    <x v="27"/>
    <s v=" Midwest"/>
    <s v="Midwest"/>
    <n v="0"/>
    <n v="0"/>
    <n v="0"/>
  </r>
  <r>
    <x v="29"/>
    <x v="28"/>
    <s v=" West"/>
    <s v="West"/>
    <n v="0"/>
    <n v="0"/>
    <n v="0"/>
  </r>
  <r>
    <x v="29"/>
    <x v="29"/>
    <s v=" Northeast"/>
    <s v="Northeast"/>
    <n v="0"/>
    <n v="0"/>
    <n v="0"/>
  </r>
  <r>
    <x v="29"/>
    <x v="30"/>
    <s v=" Northeast"/>
    <s v="Northeast"/>
    <n v="0"/>
    <n v="0"/>
    <n v="0"/>
  </r>
  <r>
    <x v="29"/>
    <x v="31"/>
    <s v=" West"/>
    <s v="West"/>
    <n v="0"/>
    <n v="0"/>
    <n v="0"/>
  </r>
  <r>
    <x v="29"/>
    <x v="32"/>
    <s v=" Northeast"/>
    <s v="Northeast"/>
    <n v="0"/>
    <n v="0"/>
    <n v="0"/>
  </r>
  <r>
    <x v="29"/>
    <x v="33"/>
    <s v=" South"/>
    <s v="South"/>
    <n v="0"/>
    <n v="0"/>
    <n v="0"/>
  </r>
  <r>
    <x v="29"/>
    <x v="34"/>
    <s v=" Midwest"/>
    <s v="Midwest"/>
    <n v="0"/>
    <n v="0"/>
    <n v="0"/>
  </r>
  <r>
    <x v="29"/>
    <x v="35"/>
    <s v=" Midwest"/>
    <s v="Midwest"/>
    <n v="0"/>
    <n v="0"/>
    <n v="0"/>
  </r>
  <r>
    <x v="29"/>
    <x v="36"/>
    <s v=" South"/>
    <s v="South"/>
    <n v="0"/>
    <n v="0"/>
    <n v="0"/>
  </r>
  <r>
    <x v="29"/>
    <x v="37"/>
    <s v=" West"/>
    <s v="West"/>
    <n v="0"/>
    <n v="0"/>
    <n v="0"/>
  </r>
  <r>
    <x v="29"/>
    <x v="38"/>
    <s v=" Northeast"/>
    <s v="Northeast"/>
    <n v="0"/>
    <n v="0"/>
    <n v="0"/>
  </r>
  <r>
    <x v="29"/>
    <x v="39"/>
    <s v=" Northeast"/>
    <s v="Northeast"/>
    <n v="0"/>
    <n v="0"/>
    <n v="0"/>
  </r>
  <r>
    <x v="29"/>
    <x v="40"/>
    <s v=" South"/>
    <s v="South"/>
    <n v="0"/>
    <n v="0"/>
    <n v="0"/>
  </r>
  <r>
    <x v="29"/>
    <x v="41"/>
    <s v=" Midwest"/>
    <s v="Midwest"/>
    <n v="0"/>
    <n v="0"/>
    <n v="0"/>
  </r>
  <r>
    <x v="29"/>
    <x v="42"/>
    <s v=" South"/>
    <s v="South"/>
    <n v="0"/>
    <n v="0"/>
    <n v="0"/>
  </r>
  <r>
    <x v="29"/>
    <x v="43"/>
    <s v=" South"/>
    <s v="South"/>
    <n v="0"/>
    <n v="0"/>
    <n v="0"/>
  </r>
  <r>
    <x v="29"/>
    <x v="44"/>
    <s v=" West"/>
    <s v="West"/>
    <n v="0"/>
    <n v="0"/>
    <n v="0"/>
  </r>
  <r>
    <x v="29"/>
    <x v="45"/>
    <s v=" Northeast"/>
    <s v="Northeast"/>
    <n v="0"/>
    <n v="0"/>
    <n v="0"/>
  </r>
  <r>
    <x v="29"/>
    <x v="46"/>
    <s v=" South"/>
    <s v="South"/>
    <n v="0"/>
    <n v="0"/>
    <n v="0"/>
  </r>
  <r>
    <x v="29"/>
    <x v="47"/>
    <s v=" West"/>
    <s v="West"/>
    <n v="0"/>
    <n v="0"/>
    <n v="0"/>
  </r>
  <r>
    <x v="29"/>
    <x v="48"/>
    <s v=" South"/>
    <s v="South"/>
    <n v="0"/>
    <n v="0"/>
    <n v="0"/>
  </r>
  <r>
    <x v="29"/>
    <x v="49"/>
    <s v=" Midwest"/>
    <s v="Midwest"/>
    <n v="0"/>
    <n v="0"/>
    <n v="0"/>
  </r>
  <r>
    <x v="29"/>
    <x v="50"/>
    <s v=" West"/>
    <s v="West"/>
    <n v="0"/>
    <n v="0"/>
    <n v="0"/>
  </r>
  <r>
    <x v="30"/>
    <x v="0"/>
    <s v=" South"/>
    <s v="South"/>
    <n v="0"/>
    <n v="0"/>
    <n v="0"/>
  </r>
  <r>
    <x v="30"/>
    <x v="1"/>
    <s v=" West"/>
    <s v="West"/>
    <n v="0"/>
    <n v="0"/>
    <n v="0"/>
  </r>
  <r>
    <x v="30"/>
    <x v="2"/>
    <s v=" West"/>
    <s v="West"/>
    <n v="0"/>
    <n v="0"/>
    <n v="0"/>
  </r>
  <r>
    <x v="30"/>
    <x v="3"/>
    <s v=" South"/>
    <s v="South"/>
    <n v="0"/>
    <n v="0"/>
    <n v="0"/>
  </r>
  <r>
    <x v="30"/>
    <x v="4"/>
    <s v=" West"/>
    <s v="West"/>
    <n v="1"/>
    <n v="0"/>
    <n v="0"/>
  </r>
  <r>
    <x v="30"/>
    <x v="5"/>
    <s v=" West"/>
    <s v="West"/>
    <n v="0"/>
    <n v="0"/>
    <n v="0"/>
  </r>
  <r>
    <x v="30"/>
    <x v="6"/>
    <s v=" Northeast"/>
    <s v="Northeast"/>
    <n v="0"/>
    <n v="0"/>
    <n v="0"/>
  </r>
  <r>
    <x v="30"/>
    <x v="7"/>
    <s v=" South"/>
    <s v="South"/>
    <n v="0"/>
    <n v="0"/>
    <n v="0"/>
  </r>
  <r>
    <x v="30"/>
    <x v="8"/>
    <s v=" South"/>
    <s v="South"/>
    <n v="0"/>
    <n v="0"/>
    <n v="0"/>
  </r>
  <r>
    <x v="30"/>
    <x v="9"/>
    <s v=" South"/>
    <s v="South"/>
    <n v="0"/>
    <n v="0"/>
    <n v="0"/>
  </r>
  <r>
    <x v="30"/>
    <x v="10"/>
    <s v=" South"/>
    <s v="South"/>
    <n v="0"/>
    <n v="0"/>
    <n v="0"/>
  </r>
  <r>
    <x v="30"/>
    <x v="11"/>
    <s v=" West"/>
    <s v="West"/>
    <n v="0"/>
    <n v="0"/>
    <n v="0"/>
  </r>
  <r>
    <x v="30"/>
    <x v="12"/>
    <s v=" West"/>
    <s v="West"/>
    <n v="0"/>
    <n v="0"/>
    <n v="0"/>
  </r>
  <r>
    <x v="30"/>
    <x v="13"/>
    <s v=" Midwest"/>
    <s v="Midwest"/>
    <n v="0"/>
    <n v="0"/>
    <n v="0"/>
  </r>
  <r>
    <x v="30"/>
    <x v="14"/>
    <s v=" Midwest"/>
    <s v="Midwest"/>
    <n v="0"/>
    <n v="0"/>
    <n v="0"/>
  </r>
  <r>
    <x v="30"/>
    <x v="15"/>
    <s v=" Midwest"/>
    <s v="Midwest"/>
    <n v="0"/>
    <n v="0"/>
    <n v="0"/>
  </r>
  <r>
    <x v="30"/>
    <x v="16"/>
    <s v=" Midwest"/>
    <s v="Midwest"/>
    <n v="0"/>
    <n v="0"/>
    <n v="0"/>
  </r>
  <r>
    <x v="30"/>
    <x v="17"/>
    <s v=" South"/>
    <s v="South"/>
    <n v="0"/>
    <n v="0"/>
    <n v="0"/>
  </r>
  <r>
    <x v="30"/>
    <x v="18"/>
    <s v=" South"/>
    <s v="South"/>
    <n v="0"/>
    <n v="0"/>
    <n v="0"/>
  </r>
  <r>
    <x v="30"/>
    <x v="19"/>
    <s v=" Northeast"/>
    <s v="Northeast"/>
    <n v="0"/>
    <n v="0"/>
    <n v="0"/>
  </r>
  <r>
    <x v="30"/>
    <x v="20"/>
    <s v=" South"/>
    <s v="South"/>
    <n v="0"/>
    <n v="0"/>
    <n v="0"/>
  </r>
  <r>
    <x v="30"/>
    <x v="21"/>
    <s v=" Northeast"/>
    <s v="Northeast"/>
    <n v="0"/>
    <n v="0"/>
    <n v="0"/>
  </r>
  <r>
    <x v="30"/>
    <x v="22"/>
    <s v=" Midwest"/>
    <s v="Midwest"/>
    <n v="0"/>
    <n v="0"/>
    <n v="0"/>
  </r>
  <r>
    <x v="30"/>
    <x v="23"/>
    <s v=" Midwest"/>
    <s v="Midwest"/>
    <n v="0"/>
    <n v="0"/>
    <n v="0"/>
  </r>
  <r>
    <x v="30"/>
    <x v="24"/>
    <s v=" South"/>
    <s v="South"/>
    <n v="0"/>
    <n v="0"/>
    <n v="0"/>
  </r>
  <r>
    <x v="30"/>
    <x v="25"/>
    <s v=" Midwest"/>
    <s v="Midwest"/>
    <n v="0"/>
    <n v="0"/>
    <n v="0"/>
  </r>
  <r>
    <x v="30"/>
    <x v="26"/>
    <s v=" West"/>
    <s v="West"/>
    <n v="0"/>
    <n v="0"/>
    <n v="0"/>
  </r>
  <r>
    <x v="30"/>
    <x v="27"/>
    <s v=" Midwest"/>
    <s v="Midwest"/>
    <n v="1"/>
    <n v="0"/>
    <n v="0"/>
  </r>
  <r>
    <x v="30"/>
    <x v="28"/>
    <s v=" West"/>
    <s v="West"/>
    <n v="0"/>
    <n v="0"/>
    <n v="0"/>
  </r>
  <r>
    <x v="30"/>
    <x v="29"/>
    <s v=" Northeast"/>
    <s v="Northeast"/>
    <n v="0"/>
    <n v="0"/>
    <n v="0"/>
  </r>
  <r>
    <x v="30"/>
    <x v="30"/>
    <s v=" Northeast"/>
    <s v="Northeast"/>
    <n v="0"/>
    <n v="0"/>
    <n v="0"/>
  </r>
  <r>
    <x v="30"/>
    <x v="31"/>
    <s v=" West"/>
    <s v="West"/>
    <n v="0"/>
    <n v="0"/>
    <n v="0"/>
  </r>
  <r>
    <x v="30"/>
    <x v="32"/>
    <s v=" Northeast"/>
    <s v="Northeast"/>
    <n v="0"/>
    <n v="0"/>
    <n v="0"/>
  </r>
  <r>
    <x v="30"/>
    <x v="33"/>
    <s v=" South"/>
    <s v="South"/>
    <n v="0"/>
    <n v="0"/>
    <n v="0"/>
  </r>
  <r>
    <x v="30"/>
    <x v="34"/>
    <s v=" Midwest"/>
    <s v="Midwest"/>
    <n v="0"/>
    <n v="0"/>
    <n v="0"/>
  </r>
  <r>
    <x v="30"/>
    <x v="35"/>
    <s v=" Midwest"/>
    <s v="Midwest"/>
    <n v="0"/>
    <n v="0"/>
    <n v="0"/>
  </r>
  <r>
    <x v="30"/>
    <x v="36"/>
    <s v=" South"/>
    <s v="South"/>
    <n v="0"/>
    <n v="0"/>
    <n v="0"/>
  </r>
  <r>
    <x v="30"/>
    <x v="37"/>
    <s v=" West"/>
    <s v="West"/>
    <n v="0"/>
    <n v="0"/>
    <n v="0"/>
  </r>
  <r>
    <x v="30"/>
    <x v="38"/>
    <s v=" Northeast"/>
    <s v="Northeast"/>
    <n v="0"/>
    <n v="0"/>
    <n v="0"/>
  </r>
  <r>
    <x v="30"/>
    <x v="39"/>
    <s v=" Northeast"/>
    <s v="Northeast"/>
    <n v="0"/>
    <n v="0"/>
    <n v="0"/>
  </r>
  <r>
    <x v="30"/>
    <x v="40"/>
    <s v=" South"/>
    <s v="South"/>
    <n v="0"/>
    <n v="0"/>
    <n v="0"/>
  </r>
  <r>
    <x v="30"/>
    <x v="41"/>
    <s v=" Midwest"/>
    <s v="Midwest"/>
    <n v="0"/>
    <n v="0"/>
    <n v="0"/>
  </r>
  <r>
    <x v="30"/>
    <x v="42"/>
    <s v=" South"/>
    <s v="South"/>
    <n v="0"/>
    <n v="0"/>
    <n v="0"/>
  </r>
  <r>
    <x v="30"/>
    <x v="43"/>
    <s v=" South"/>
    <s v="South"/>
    <n v="0"/>
    <n v="0"/>
    <n v="0"/>
  </r>
  <r>
    <x v="30"/>
    <x v="44"/>
    <s v=" West"/>
    <s v="West"/>
    <n v="0"/>
    <n v="0"/>
    <n v="0"/>
  </r>
  <r>
    <x v="30"/>
    <x v="45"/>
    <s v=" Northeast"/>
    <s v="Northeast"/>
    <n v="0"/>
    <n v="0"/>
    <n v="0"/>
  </r>
  <r>
    <x v="30"/>
    <x v="46"/>
    <s v=" South"/>
    <s v="South"/>
    <n v="0"/>
    <n v="0"/>
    <n v="0"/>
  </r>
  <r>
    <x v="30"/>
    <x v="47"/>
    <s v=" West"/>
    <s v="West"/>
    <n v="0"/>
    <n v="0"/>
    <n v="0"/>
  </r>
  <r>
    <x v="30"/>
    <x v="48"/>
    <s v=" South"/>
    <s v="South"/>
    <n v="0"/>
    <n v="0"/>
    <n v="0"/>
  </r>
  <r>
    <x v="30"/>
    <x v="49"/>
    <s v=" Midwest"/>
    <s v="Midwest"/>
    <n v="0"/>
    <n v="0"/>
    <n v="0"/>
  </r>
  <r>
    <x v="30"/>
    <x v="50"/>
    <s v=" West"/>
    <s v="West"/>
    <n v="0"/>
    <n v="0"/>
    <n v="0"/>
  </r>
  <r>
    <x v="31"/>
    <x v="0"/>
    <s v=" South"/>
    <s v="South"/>
    <n v="0"/>
    <n v="0"/>
    <n v="0"/>
  </r>
  <r>
    <x v="31"/>
    <x v="1"/>
    <s v=" West"/>
    <s v="West"/>
    <n v="0"/>
    <n v="0"/>
    <n v="0"/>
  </r>
  <r>
    <x v="31"/>
    <x v="2"/>
    <s v=" West"/>
    <s v="West"/>
    <n v="0"/>
    <n v="0"/>
    <n v="0"/>
  </r>
  <r>
    <x v="31"/>
    <x v="3"/>
    <s v=" South"/>
    <s v="South"/>
    <n v="0"/>
    <n v="0"/>
    <n v="0"/>
  </r>
  <r>
    <x v="31"/>
    <x v="4"/>
    <s v=" West"/>
    <s v="West"/>
    <n v="1"/>
    <n v="0"/>
    <n v="0"/>
  </r>
  <r>
    <x v="31"/>
    <x v="5"/>
    <s v=" West"/>
    <s v="West"/>
    <n v="0"/>
    <n v="0"/>
    <n v="0"/>
  </r>
  <r>
    <x v="31"/>
    <x v="6"/>
    <s v=" Northeast"/>
    <s v="Northeast"/>
    <n v="0"/>
    <n v="0"/>
    <n v="0"/>
  </r>
  <r>
    <x v="31"/>
    <x v="7"/>
    <s v=" South"/>
    <s v="South"/>
    <n v="0"/>
    <n v="0"/>
    <n v="0"/>
  </r>
  <r>
    <x v="31"/>
    <x v="8"/>
    <s v=" South"/>
    <s v="South"/>
    <n v="0"/>
    <n v="0"/>
    <n v="0"/>
  </r>
  <r>
    <x v="31"/>
    <x v="9"/>
    <s v=" South"/>
    <s v="South"/>
    <n v="0"/>
    <n v="0"/>
    <n v="0"/>
  </r>
  <r>
    <x v="31"/>
    <x v="10"/>
    <s v=" South"/>
    <s v="South"/>
    <n v="0"/>
    <n v="0"/>
    <n v="0"/>
  </r>
  <r>
    <x v="31"/>
    <x v="11"/>
    <s v=" West"/>
    <s v="West"/>
    <n v="0"/>
    <n v="0"/>
    <n v="0"/>
  </r>
  <r>
    <x v="31"/>
    <x v="12"/>
    <s v=" West"/>
    <s v="West"/>
    <n v="0"/>
    <n v="0"/>
    <n v="0"/>
  </r>
  <r>
    <x v="31"/>
    <x v="13"/>
    <s v=" Midwest"/>
    <s v="Midwest"/>
    <n v="0"/>
    <n v="0"/>
    <n v="0"/>
  </r>
  <r>
    <x v="31"/>
    <x v="14"/>
    <s v=" Midwest"/>
    <s v="Midwest"/>
    <n v="0"/>
    <n v="0"/>
    <n v="0"/>
  </r>
  <r>
    <x v="31"/>
    <x v="15"/>
    <s v=" Midwest"/>
    <s v="Midwest"/>
    <n v="0"/>
    <n v="0"/>
    <n v="0"/>
  </r>
  <r>
    <x v="31"/>
    <x v="16"/>
    <s v=" Midwest"/>
    <s v="Midwest"/>
    <n v="0"/>
    <n v="0"/>
    <n v="0"/>
  </r>
  <r>
    <x v="31"/>
    <x v="17"/>
    <s v=" South"/>
    <s v="South"/>
    <n v="0"/>
    <n v="0"/>
    <n v="0"/>
  </r>
  <r>
    <x v="31"/>
    <x v="18"/>
    <s v=" South"/>
    <s v="South"/>
    <n v="0"/>
    <n v="0"/>
    <n v="0"/>
  </r>
  <r>
    <x v="31"/>
    <x v="19"/>
    <s v=" Northeast"/>
    <s v="Northeast"/>
    <n v="0"/>
    <n v="0"/>
    <n v="0"/>
  </r>
  <r>
    <x v="31"/>
    <x v="20"/>
    <s v=" South"/>
    <s v="South"/>
    <n v="0"/>
    <n v="0"/>
    <n v="0"/>
  </r>
  <r>
    <x v="31"/>
    <x v="21"/>
    <s v=" Northeast"/>
    <s v="Northeast"/>
    <n v="0"/>
    <n v="0"/>
    <n v="0"/>
  </r>
  <r>
    <x v="31"/>
    <x v="22"/>
    <s v=" Midwest"/>
    <s v="Midwest"/>
    <n v="0"/>
    <n v="0"/>
    <n v="0"/>
  </r>
  <r>
    <x v="31"/>
    <x v="23"/>
    <s v=" Midwest"/>
    <s v="Midwest"/>
    <n v="0"/>
    <n v="0"/>
    <n v="0"/>
  </r>
  <r>
    <x v="31"/>
    <x v="24"/>
    <s v=" South"/>
    <s v="South"/>
    <n v="0"/>
    <n v="0"/>
    <n v="0"/>
  </r>
  <r>
    <x v="31"/>
    <x v="25"/>
    <s v=" Midwest"/>
    <s v="Midwest"/>
    <n v="0"/>
    <n v="0"/>
    <n v="0"/>
  </r>
  <r>
    <x v="31"/>
    <x v="26"/>
    <s v=" West"/>
    <s v="West"/>
    <n v="0"/>
    <n v="0"/>
    <n v="0"/>
  </r>
  <r>
    <x v="31"/>
    <x v="27"/>
    <s v=" Midwest"/>
    <s v="Midwest"/>
    <n v="0"/>
    <n v="0"/>
    <n v="0"/>
  </r>
  <r>
    <x v="31"/>
    <x v="28"/>
    <s v=" West"/>
    <s v="West"/>
    <n v="0"/>
    <n v="0"/>
    <n v="0"/>
  </r>
  <r>
    <x v="31"/>
    <x v="29"/>
    <s v=" Northeast"/>
    <s v="Northeast"/>
    <n v="0"/>
    <n v="0"/>
    <n v="0"/>
  </r>
  <r>
    <x v="31"/>
    <x v="30"/>
    <s v=" Northeast"/>
    <s v="Northeast"/>
    <n v="0"/>
    <n v="0"/>
    <n v="0"/>
  </r>
  <r>
    <x v="31"/>
    <x v="31"/>
    <s v=" West"/>
    <s v="West"/>
    <n v="0"/>
    <n v="0"/>
    <n v="0"/>
  </r>
  <r>
    <x v="31"/>
    <x v="32"/>
    <s v=" Northeast"/>
    <s v="Northeast"/>
    <n v="0"/>
    <n v="0"/>
    <n v="0"/>
  </r>
  <r>
    <x v="31"/>
    <x v="33"/>
    <s v=" South"/>
    <s v="South"/>
    <n v="0"/>
    <n v="0"/>
    <n v="0"/>
  </r>
  <r>
    <x v="31"/>
    <x v="34"/>
    <s v=" Midwest"/>
    <s v="Midwest"/>
    <n v="0"/>
    <n v="0"/>
    <n v="0"/>
  </r>
  <r>
    <x v="31"/>
    <x v="35"/>
    <s v=" Midwest"/>
    <s v="Midwest"/>
    <n v="0"/>
    <n v="0"/>
    <n v="0"/>
  </r>
  <r>
    <x v="31"/>
    <x v="36"/>
    <s v=" South"/>
    <s v="South"/>
    <n v="0"/>
    <n v="0"/>
    <n v="0"/>
  </r>
  <r>
    <x v="31"/>
    <x v="37"/>
    <s v=" West"/>
    <s v="West"/>
    <n v="0"/>
    <n v="0"/>
    <n v="0"/>
  </r>
  <r>
    <x v="31"/>
    <x v="38"/>
    <s v=" Northeast"/>
    <s v="Northeast"/>
    <n v="0"/>
    <n v="0"/>
    <n v="0"/>
  </r>
  <r>
    <x v="31"/>
    <x v="39"/>
    <s v=" Northeast"/>
    <s v="Northeast"/>
    <n v="0"/>
    <n v="0"/>
    <n v="0"/>
  </r>
  <r>
    <x v="31"/>
    <x v="40"/>
    <s v=" South"/>
    <s v="South"/>
    <n v="0"/>
    <n v="0"/>
    <n v="0"/>
  </r>
  <r>
    <x v="31"/>
    <x v="41"/>
    <s v=" Midwest"/>
    <s v="Midwest"/>
    <n v="0"/>
    <n v="0"/>
    <n v="0"/>
  </r>
  <r>
    <x v="31"/>
    <x v="42"/>
    <s v=" South"/>
    <s v="South"/>
    <n v="0"/>
    <n v="0"/>
    <n v="0"/>
  </r>
  <r>
    <x v="31"/>
    <x v="43"/>
    <s v=" South"/>
    <s v="South"/>
    <n v="2"/>
    <n v="0"/>
    <n v="0"/>
  </r>
  <r>
    <x v="31"/>
    <x v="44"/>
    <s v=" West"/>
    <s v="West"/>
    <n v="0"/>
    <n v="0"/>
    <n v="0"/>
  </r>
  <r>
    <x v="31"/>
    <x v="45"/>
    <s v=" Northeast"/>
    <s v="Northeast"/>
    <n v="0"/>
    <n v="0"/>
    <n v="0"/>
  </r>
  <r>
    <x v="31"/>
    <x v="46"/>
    <s v=" South"/>
    <s v="South"/>
    <n v="0"/>
    <n v="0"/>
    <n v="0"/>
  </r>
  <r>
    <x v="31"/>
    <x v="47"/>
    <s v=" West"/>
    <s v="West"/>
    <n v="0"/>
    <n v="0"/>
    <n v="0"/>
  </r>
  <r>
    <x v="31"/>
    <x v="48"/>
    <s v=" South"/>
    <s v="South"/>
    <n v="0"/>
    <n v="0"/>
    <n v="0"/>
  </r>
  <r>
    <x v="31"/>
    <x v="49"/>
    <s v=" Midwest"/>
    <s v="Midwest"/>
    <n v="0"/>
    <n v="0"/>
    <n v="0"/>
  </r>
  <r>
    <x v="31"/>
    <x v="50"/>
    <s v=" West"/>
    <s v="West"/>
    <n v="0"/>
    <n v="0"/>
    <n v="0"/>
  </r>
  <r>
    <x v="32"/>
    <x v="0"/>
    <s v=" South"/>
    <s v="South"/>
    <n v="0"/>
    <n v="0"/>
    <n v="0"/>
  </r>
  <r>
    <x v="32"/>
    <x v="1"/>
    <s v=" West"/>
    <s v="West"/>
    <n v="0"/>
    <n v="0"/>
    <n v="0"/>
  </r>
  <r>
    <x v="32"/>
    <x v="2"/>
    <s v=" West"/>
    <s v="West"/>
    <n v="0"/>
    <n v="0"/>
    <n v="0"/>
  </r>
  <r>
    <x v="32"/>
    <x v="3"/>
    <s v=" South"/>
    <s v="South"/>
    <n v="0"/>
    <n v="0"/>
    <n v="0"/>
  </r>
  <r>
    <x v="32"/>
    <x v="4"/>
    <s v=" West"/>
    <s v="West"/>
    <n v="0"/>
    <n v="0"/>
    <n v="0"/>
  </r>
  <r>
    <x v="32"/>
    <x v="5"/>
    <s v=" West"/>
    <s v="West"/>
    <n v="0"/>
    <n v="0"/>
    <n v="0"/>
  </r>
  <r>
    <x v="32"/>
    <x v="6"/>
    <s v=" Northeast"/>
    <s v="Northeast"/>
    <n v="0"/>
    <n v="0"/>
    <n v="0"/>
  </r>
  <r>
    <x v="32"/>
    <x v="7"/>
    <s v=" South"/>
    <s v="South"/>
    <n v="0"/>
    <n v="0"/>
    <n v="0"/>
  </r>
  <r>
    <x v="32"/>
    <x v="8"/>
    <s v=" South"/>
    <s v="South"/>
    <n v="0"/>
    <n v="0"/>
    <n v="0"/>
  </r>
  <r>
    <x v="32"/>
    <x v="9"/>
    <s v=" South"/>
    <s v="South"/>
    <n v="0"/>
    <n v="0"/>
    <n v="0"/>
  </r>
  <r>
    <x v="32"/>
    <x v="10"/>
    <s v=" South"/>
    <s v="South"/>
    <n v="0"/>
    <n v="0"/>
    <n v="0"/>
  </r>
  <r>
    <x v="32"/>
    <x v="11"/>
    <s v=" West"/>
    <s v="West"/>
    <n v="0"/>
    <n v="0"/>
    <n v="0"/>
  </r>
  <r>
    <x v="32"/>
    <x v="12"/>
    <s v=" West"/>
    <s v="West"/>
    <n v="0"/>
    <n v="0"/>
    <n v="0"/>
  </r>
  <r>
    <x v="32"/>
    <x v="13"/>
    <s v=" Midwest"/>
    <s v="Midwest"/>
    <n v="0"/>
    <n v="0"/>
    <n v="0"/>
  </r>
  <r>
    <x v="32"/>
    <x v="14"/>
    <s v=" Midwest"/>
    <s v="Midwest"/>
    <n v="0"/>
    <n v="0"/>
    <n v="0"/>
  </r>
  <r>
    <x v="32"/>
    <x v="15"/>
    <s v=" Midwest"/>
    <s v="Midwest"/>
    <n v="0"/>
    <n v="0"/>
    <n v="0"/>
  </r>
  <r>
    <x v="32"/>
    <x v="16"/>
    <s v=" Midwest"/>
    <s v="Midwest"/>
    <n v="0"/>
    <n v="0"/>
    <n v="0"/>
  </r>
  <r>
    <x v="32"/>
    <x v="17"/>
    <s v=" South"/>
    <s v="South"/>
    <n v="0"/>
    <n v="0"/>
    <n v="0"/>
  </r>
  <r>
    <x v="32"/>
    <x v="18"/>
    <s v=" South"/>
    <s v="South"/>
    <n v="0"/>
    <n v="0"/>
    <n v="0"/>
  </r>
  <r>
    <x v="32"/>
    <x v="19"/>
    <s v=" Northeast"/>
    <s v="Northeast"/>
    <n v="0"/>
    <n v="0"/>
    <n v="0"/>
  </r>
  <r>
    <x v="32"/>
    <x v="20"/>
    <s v=" South"/>
    <s v="South"/>
    <n v="0"/>
    <n v="0"/>
    <n v="0"/>
  </r>
  <r>
    <x v="32"/>
    <x v="21"/>
    <s v=" Northeast"/>
    <s v="Northeast"/>
    <n v="0"/>
    <n v="0"/>
    <n v="0"/>
  </r>
  <r>
    <x v="32"/>
    <x v="22"/>
    <s v=" Midwest"/>
    <s v="Midwest"/>
    <n v="0"/>
    <n v="0"/>
    <n v="0"/>
  </r>
  <r>
    <x v="32"/>
    <x v="23"/>
    <s v=" Midwest"/>
    <s v="Midwest"/>
    <n v="0"/>
    <n v="0"/>
    <n v="0"/>
  </r>
  <r>
    <x v="32"/>
    <x v="24"/>
    <s v=" South"/>
    <s v="South"/>
    <n v="0"/>
    <n v="0"/>
    <n v="0"/>
  </r>
  <r>
    <x v="32"/>
    <x v="25"/>
    <s v=" Midwest"/>
    <s v="Midwest"/>
    <n v="0"/>
    <n v="0"/>
    <n v="0"/>
  </r>
  <r>
    <x v="32"/>
    <x v="26"/>
    <s v=" West"/>
    <s v="West"/>
    <n v="0"/>
    <n v="0"/>
    <n v="0"/>
  </r>
  <r>
    <x v="32"/>
    <x v="27"/>
    <s v=" Midwest"/>
    <s v="Midwest"/>
    <n v="0"/>
    <n v="0"/>
    <n v="0"/>
  </r>
  <r>
    <x v="32"/>
    <x v="28"/>
    <s v=" West"/>
    <s v="West"/>
    <n v="0"/>
    <n v="0"/>
    <n v="0"/>
  </r>
  <r>
    <x v="32"/>
    <x v="29"/>
    <s v=" Northeast"/>
    <s v="Northeast"/>
    <n v="0"/>
    <n v="0"/>
    <n v="0"/>
  </r>
  <r>
    <x v="32"/>
    <x v="30"/>
    <s v=" Northeast"/>
    <s v="Northeast"/>
    <n v="0"/>
    <n v="0"/>
    <n v="0"/>
  </r>
  <r>
    <x v="32"/>
    <x v="31"/>
    <s v=" West"/>
    <s v="West"/>
    <n v="0"/>
    <n v="0"/>
    <n v="0"/>
  </r>
  <r>
    <x v="32"/>
    <x v="32"/>
    <s v=" Northeast"/>
    <s v="Northeast"/>
    <n v="0"/>
    <n v="0"/>
    <n v="0"/>
  </r>
  <r>
    <x v="32"/>
    <x v="33"/>
    <s v=" South"/>
    <s v="South"/>
    <n v="0"/>
    <n v="0"/>
    <n v="0"/>
  </r>
  <r>
    <x v="32"/>
    <x v="34"/>
    <s v=" Midwest"/>
    <s v="Midwest"/>
    <n v="0"/>
    <n v="0"/>
    <n v="0"/>
  </r>
  <r>
    <x v="32"/>
    <x v="35"/>
    <s v=" Midwest"/>
    <s v="Midwest"/>
    <n v="0"/>
    <n v="0"/>
    <n v="0"/>
  </r>
  <r>
    <x v="32"/>
    <x v="36"/>
    <s v=" South"/>
    <s v="South"/>
    <n v="0"/>
    <n v="0"/>
    <n v="0"/>
  </r>
  <r>
    <x v="32"/>
    <x v="37"/>
    <s v=" West"/>
    <s v="West"/>
    <n v="0"/>
    <n v="0"/>
    <n v="0"/>
  </r>
  <r>
    <x v="32"/>
    <x v="38"/>
    <s v=" Northeast"/>
    <s v="Northeast"/>
    <n v="0"/>
    <n v="0"/>
    <n v="0"/>
  </r>
  <r>
    <x v="32"/>
    <x v="39"/>
    <s v=" Northeast"/>
    <s v="Northeast"/>
    <n v="0"/>
    <n v="0"/>
    <n v="0"/>
  </r>
  <r>
    <x v="32"/>
    <x v="40"/>
    <s v=" South"/>
    <s v="South"/>
    <n v="0"/>
    <n v="0"/>
    <n v="0"/>
  </r>
  <r>
    <x v="32"/>
    <x v="41"/>
    <s v=" Midwest"/>
    <s v="Midwest"/>
    <n v="0"/>
    <n v="0"/>
    <n v="0"/>
  </r>
  <r>
    <x v="32"/>
    <x v="42"/>
    <s v=" South"/>
    <s v="South"/>
    <n v="0"/>
    <n v="0"/>
    <n v="0"/>
  </r>
  <r>
    <x v="32"/>
    <x v="43"/>
    <s v=" South"/>
    <s v="South"/>
    <n v="0"/>
    <n v="0"/>
    <n v="0"/>
  </r>
  <r>
    <x v="32"/>
    <x v="44"/>
    <s v=" West"/>
    <s v="West"/>
    <n v="0"/>
    <n v="0"/>
    <n v="0"/>
  </r>
  <r>
    <x v="32"/>
    <x v="45"/>
    <s v=" Northeast"/>
    <s v="Northeast"/>
    <n v="0"/>
    <n v="0"/>
    <n v="0"/>
  </r>
  <r>
    <x v="32"/>
    <x v="46"/>
    <s v=" South"/>
    <s v="South"/>
    <n v="0"/>
    <n v="0"/>
    <n v="0"/>
  </r>
  <r>
    <x v="32"/>
    <x v="47"/>
    <s v=" West"/>
    <s v="West"/>
    <n v="0"/>
    <n v="0"/>
    <n v="0"/>
  </r>
  <r>
    <x v="32"/>
    <x v="48"/>
    <s v=" South"/>
    <s v="South"/>
    <n v="0"/>
    <n v="0"/>
    <n v="0"/>
  </r>
  <r>
    <x v="32"/>
    <x v="49"/>
    <s v=" Midwest"/>
    <s v="Midwest"/>
    <n v="0"/>
    <n v="0"/>
    <n v="0"/>
  </r>
  <r>
    <x v="32"/>
    <x v="50"/>
    <s v=" West"/>
    <s v="West"/>
    <n v="0"/>
    <n v="0"/>
    <n v="0"/>
  </r>
  <r>
    <x v="33"/>
    <x v="0"/>
    <s v=" South"/>
    <s v="South"/>
    <n v="0"/>
    <n v="0"/>
    <n v="0"/>
  </r>
  <r>
    <x v="33"/>
    <x v="1"/>
    <s v=" West"/>
    <s v="West"/>
    <n v="0"/>
    <n v="0"/>
    <n v="0"/>
  </r>
  <r>
    <x v="33"/>
    <x v="2"/>
    <s v=" West"/>
    <s v="West"/>
    <n v="0"/>
    <n v="0"/>
    <n v="0"/>
  </r>
  <r>
    <x v="33"/>
    <x v="3"/>
    <s v=" South"/>
    <s v="South"/>
    <n v="0"/>
    <n v="0"/>
    <n v="0"/>
  </r>
  <r>
    <x v="33"/>
    <x v="4"/>
    <s v=" West"/>
    <s v="West"/>
    <n v="0"/>
    <n v="0"/>
    <n v="0"/>
  </r>
  <r>
    <x v="33"/>
    <x v="5"/>
    <s v=" West"/>
    <s v="West"/>
    <n v="0"/>
    <n v="0"/>
    <n v="0"/>
  </r>
  <r>
    <x v="33"/>
    <x v="6"/>
    <s v=" Northeast"/>
    <s v="Northeast"/>
    <n v="0"/>
    <n v="0"/>
    <n v="0"/>
  </r>
  <r>
    <x v="33"/>
    <x v="7"/>
    <s v=" South"/>
    <s v="South"/>
    <n v="0"/>
    <n v="0"/>
    <n v="0"/>
  </r>
  <r>
    <x v="33"/>
    <x v="8"/>
    <s v=" South"/>
    <s v="South"/>
    <n v="0"/>
    <n v="0"/>
    <n v="0"/>
  </r>
  <r>
    <x v="33"/>
    <x v="9"/>
    <s v=" South"/>
    <s v="South"/>
    <n v="0"/>
    <n v="0"/>
    <n v="0"/>
  </r>
  <r>
    <x v="33"/>
    <x v="10"/>
    <s v=" South"/>
    <s v="South"/>
    <n v="0"/>
    <n v="0"/>
    <n v="0"/>
  </r>
  <r>
    <x v="33"/>
    <x v="11"/>
    <s v=" West"/>
    <s v="West"/>
    <n v="0"/>
    <n v="0"/>
    <n v="0"/>
  </r>
  <r>
    <x v="33"/>
    <x v="12"/>
    <s v=" West"/>
    <s v="West"/>
    <n v="0"/>
    <n v="0"/>
    <n v="0"/>
  </r>
  <r>
    <x v="33"/>
    <x v="13"/>
    <s v=" Midwest"/>
    <s v="Midwest"/>
    <n v="0"/>
    <n v="0"/>
    <n v="0"/>
  </r>
  <r>
    <x v="33"/>
    <x v="14"/>
    <s v=" Midwest"/>
    <s v="Midwest"/>
    <n v="0"/>
    <n v="0"/>
    <n v="0"/>
  </r>
  <r>
    <x v="33"/>
    <x v="15"/>
    <s v=" Midwest"/>
    <s v="Midwest"/>
    <n v="0"/>
    <n v="0"/>
    <n v="0"/>
  </r>
  <r>
    <x v="33"/>
    <x v="16"/>
    <s v=" Midwest"/>
    <s v="Midwest"/>
    <n v="0"/>
    <n v="0"/>
    <n v="0"/>
  </r>
  <r>
    <x v="33"/>
    <x v="17"/>
    <s v=" South"/>
    <s v="South"/>
    <n v="0"/>
    <n v="0"/>
    <n v="0"/>
  </r>
  <r>
    <x v="33"/>
    <x v="18"/>
    <s v=" South"/>
    <s v="South"/>
    <n v="0"/>
    <n v="0"/>
    <n v="0"/>
  </r>
  <r>
    <x v="33"/>
    <x v="19"/>
    <s v=" Northeast"/>
    <s v="Northeast"/>
    <n v="0"/>
    <n v="0"/>
    <n v="0"/>
  </r>
  <r>
    <x v="33"/>
    <x v="20"/>
    <s v=" South"/>
    <s v="South"/>
    <n v="0"/>
    <n v="0"/>
    <n v="0"/>
  </r>
  <r>
    <x v="33"/>
    <x v="21"/>
    <s v=" Northeast"/>
    <s v="Northeast"/>
    <n v="0"/>
    <n v="0"/>
    <n v="0"/>
  </r>
  <r>
    <x v="33"/>
    <x v="22"/>
    <s v=" Midwest"/>
    <s v="Midwest"/>
    <n v="0"/>
    <n v="0"/>
    <n v="0"/>
  </r>
  <r>
    <x v="33"/>
    <x v="23"/>
    <s v=" Midwest"/>
    <s v="Midwest"/>
    <n v="0"/>
    <n v="0"/>
    <n v="0"/>
  </r>
  <r>
    <x v="33"/>
    <x v="24"/>
    <s v=" South"/>
    <s v="South"/>
    <n v="0"/>
    <n v="0"/>
    <n v="0"/>
  </r>
  <r>
    <x v="33"/>
    <x v="25"/>
    <s v=" Midwest"/>
    <s v="Midwest"/>
    <n v="0"/>
    <n v="0"/>
    <n v="0"/>
  </r>
  <r>
    <x v="33"/>
    <x v="26"/>
    <s v=" West"/>
    <s v="West"/>
    <n v="0"/>
    <n v="0"/>
    <n v="0"/>
  </r>
  <r>
    <x v="33"/>
    <x v="27"/>
    <s v=" Midwest"/>
    <s v="Midwest"/>
    <n v="0"/>
    <n v="0"/>
    <n v="0"/>
  </r>
  <r>
    <x v="33"/>
    <x v="28"/>
    <s v=" West"/>
    <s v="West"/>
    <n v="0"/>
    <n v="0"/>
    <n v="0"/>
  </r>
  <r>
    <x v="33"/>
    <x v="29"/>
    <s v=" Northeast"/>
    <s v="Northeast"/>
    <n v="0"/>
    <n v="0"/>
    <n v="0"/>
  </r>
  <r>
    <x v="33"/>
    <x v="30"/>
    <s v=" Northeast"/>
    <s v="Northeast"/>
    <n v="0"/>
    <n v="0"/>
    <n v="0"/>
  </r>
  <r>
    <x v="33"/>
    <x v="31"/>
    <s v=" West"/>
    <s v="West"/>
    <n v="0"/>
    <n v="0"/>
    <n v="0"/>
  </r>
  <r>
    <x v="33"/>
    <x v="32"/>
    <s v=" Northeast"/>
    <s v="Northeast"/>
    <n v="0"/>
    <n v="0"/>
    <n v="0"/>
  </r>
  <r>
    <x v="33"/>
    <x v="33"/>
    <s v=" South"/>
    <s v="South"/>
    <n v="0"/>
    <n v="0"/>
    <n v="0"/>
  </r>
  <r>
    <x v="33"/>
    <x v="34"/>
    <s v=" Midwest"/>
    <s v="Midwest"/>
    <n v="0"/>
    <n v="0"/>
    <n v="0"/>
  </r>
  <r>
    <x v="33"/>
    <x v="35"/>
    <s v=" Midwest"/>
    <s v="Midwest"/>
    <n v="0"/>
    <n v="0"/>
    <n v="0"/>
  </r>
  <r>
    <x v="33"/>
    <x v="36"/>
    <s v=" South"/>
    <s v="South"/>
    <n v="0"/>
    <n v="0"/>
    <n v="0"/>
  </r>
  <r>
    <x v="33"/>
    <x v="37"/>
    <s v=" West"/>
    <s v="West"/>
    <n v="0"/>
    <n v="0"/>
    <n v="0"/>
  </r>
  <r>
    <x v="33"/>
    <x v="38"/>
    <s v=" Northeast"/>
    <s v="Northeast"/>
    <n v="0"/>
    <n v="0"/>
    <n v="0"/>
  </r>
  <r>
    <x v="33"/>
    <x v="39"/>
    <s v=" Northeast"/>
    <s v="Northeast"/>
    <n v="0"/>
    <n v="0"/>
    <n v="0"/>
  </r>
  <r>
    <x v="33"/>
    <x v="40"/>
    <s v=" South"/>
    <s v="South"/>
    <n v="0"/>
    <n v="0"/>
    <n v="0"/>
  </r>
  <r>
    <x v="33"/>
    <x v="41"/>
    <s v=" Midwest"/>
    <s v="Midwest"/>
    <n v="0"/>
    <n v="0"/>
    <n v="0"/>
  </r>
  <r>
    <x v="33"/>
    <x v="42"/>
    <s v=" South"/>
    <s v="South"/>
    <n v="0"/>
    <n v="0"/>
    <n v="0"/>
  </r>
  <r>
    <x v="33"/>
    <x v="43"/>
    <s v=" South"/>
    <s v="South"/>
    <n v="0"/>
    <n v="0"/>
    <n v="0"/>
  </r>
  <r>
    <x v="33"/>
    <x v="44"/>
    <s v=" West"/>
    <s v="West"/>
    <n v="0"/>
    <n v="0"/>
    <n v="0"/>
  </r>
  <r>
    <x v="33"/>
    <x v="45"/>
    <s v=" Northeast"/>
    <s v="Northeast"/>
    <n v="0"/>
    <n v="0"/>
    <n v="0"/>
  </r>
  <r>
    <x v="33"/>
    <x v="46"/>
    <s v=" South"/>
    <s v="South"/>
    <n v="0"/>
    <n v="0"/>
    <n v="0"/>
  </r>
  <r>
    <x v="33"/>
    <x v="47"/>
    <s v=" West"/>
    <s v="West"/>
    <n v="0"/>
    <n v="0"/>
    <n v="0"/>
  </r>
  <r>
    <x v="33"/>
    <x v="48"/>
    <s v=" South"/>
    <s v="South"/>
    <n v="0"/>
    <n v="0"/>
    <n v="0"/>
  </r>
  <r>
    <x v="33"/>
    <x v="49"/>
    <s v=" Midwest"/>
    <s v="Midwest"/>
    <n v="0"/>
    <n v="0"/>
    <n v="0"/>
  </r>
  <r>
    <x v="33"/>
    <x v="50"/>
    <s v=" West"/>
    <s v="West"/>
    <n v="0"/>
    <n v="0"/>
    <n v="0"/>
  </r>
  <r>
    <x v="34"/>
    <x v="0"/>
    <s v=" South"/>
    <s v="South"/>
    <n v="0"/>
    <n v="0"/>
    <n v="0"/>
  </r>
  <r>
    <x v="34"/>
    <x v="1"/>
    <s v=" West"/>
    <s v="West"/>
    <n v="0"/>
    <n v="0"/>
    <n v="0"/>
  </r>
  <r>
    <x v="34"/>
    <x v="2"/>
    <s v=" West"/>
    <s v="West"/>
    <n v="0"/>
    <n v="0"/>
    <n v="0"/>
  </r>
  <r>
    <x v="34"/>
    <x v="3"/>
    <s v=" South"/>
    <s v="South"/>
    <n v="0"/>
    <n v="0"/>
    <n v="0"/>
  </r>
  <r>
    <x v="34"/>
    <x v="4"/>
    <s v=" West"/>
    <s v="West"/>
    <n v="2"/>
    <n v="0"/>
    <n v="0"/>
  </r>
  <r>
    <x v="34"/>
    <x v="5"/>
    <s v=" West"/>
    <s v="West"/>
    <n v="0"/>
    <n v="0"/>
    <n v="0"/>
  </r>
  <r>
    <x v="34"/>
    <x v="6"/>
    <s v=" Northeast"/>
    <s v="Northeast"/>
    <n v="0"/>
    <n v="0"/>
    <n v="0"/>
  </r>
  <r>
    <x v="34"/>
    <x v="7"/>
    <s v=" South"/>
    <s v="South"/>
    <n v="0"/>
    <n v="0"/>
    <n v="0"/>
  </r>
  <r>
    <x v="34"/>
    <x v="8"/>
    <s v=" South"/>
    <s v="South"/>
    <n v="0"/>
    <n v="0"/>
    <n v="0"/>
  </r>
  <r>
    <x v="34"/>
    <x v="9"/>
    <s v=" South"/>
    <s v="South"/>
    <n v="0"/>
    <n v="0"/>
    <n v="0"/>
  </r>
  <r>
    <x v="34"/>
    <x v="10"/>
    <s v=" South"/>
    <s v="South"/>
    <n v="0"/>
    <n v="0"/>
    <n v="0"/>
  </r>
  <r>
    <x v="34"/>
    <x v="11"/>
    <s v=" West"/>
    <s v="West"/>
    <n v="0"/>
    <n v="0"/>
    <n v="0"/>
  </r>
  <r>
    <x v="34"/>
    <x v="12"/>
    <s v=" West"/>
    <s v="West"/>
    <n v="0"/>
    <n v="0"/>
    <n v="0"/>
  </r>
  <r>
    <x v="34"/>
    <x v="13"/>
    <s v=" Midwest"/>
    <s v="Midwest"/>
    <n v="0"/>
    <n v="0"/>
    <n v="0"/>
  </r>
  <r>
    <x v="34"/>
    <x v="14"/>
    <s v=" Midwest"/>
    <s v="Midwest"/>
    <n v="0"/>
    <n v="0"/>
    <n v="0"/>
  </r>
  <r>
    <x v="34"/>
    <x v="15"/>
    <s v=" Midwest"/>
    <s v="Midwest"/>
    <n v="0"/>
    <n v="0"/>
    <n v="0"/>
  </r>
  <r>
    <x v="34"/>
    <x v="16"/>
    <s v=" Midwest"/>
    <s v="Midwest"/>
    <n v="0"/>
    <n v="0"/>
    <n v="0"/>
  </r>
  <r>
    <x v="34"/>
    <x v="17"/>
    <s v=" South"/>
    <s v="South"/>
    <n v="0"/>
    <n v="0"/>
    <n v="0"/>
  </r>
  <r>
    <x v="34"/>
    <x v="18"/>
    <s v=" South"/>
    <s v="South"/>
    <n v="0"/>
    <n v="0"/>
    <n v="0"/>
  </r>
  <r>
    <x v="34"/>
    <x v="19"/>
    <s v=" Northeast"/>
    <s v="Northeast"/>
    <n v="0"/>
    <n v="0"/>
    <n v="0"/>
  </r>
  <r>
    <x v="34"/>
    <x v="20"/>
    <s v=" South"/>
    <s v="South"/>
    <n v="0"/>
    <n v="0"/>
    <n v="0"/>
  </r>
  <r>
    <x v="34"/>
    <x v="21"/>
    <s v=" Northeast"/>
    <s v="Northeast"/>
    <n v="0"/>
    <n v="0"/>
    <n v="0"/>
  </r>
  <r>
    <x v="34"/>
    <x v="22"/>
    <s v=" Midwest"/>
    <s v="Midwest"/>
    <n v="0"/>
    <n v="0"/>
    <n v="0"/>
  </r>
  <r>
    <x v="34"/>
    <x v="23"/>
    <s v=" Midwest"/>
    <s v="Midwest"/>
    <n v="0"/>
    <n v="0"/>
    <n v="0"/>
  </r>
  <r>
    <x v="34"/>
    <x v="24"/>
    <s v=" South"/>
    <s v="South"/>
    <n v="0"/>
    <n v="0"/>
    <n v="0"/>
  </r>
  <r>
    <x v="34"/>
    <x v="25"/>
    <s v=" Midwest"/>
    <s v="Midwest"/>
    <n v="0"/>
    <n v="0"/>
    <n v="0"/>
  </r>
  <r>
    <x v="34"/>
    <x v="26"/>
    <s v=" West"/>
    <s v="West"/>
    <n v="0"/>
    <n v="0"/>
    <n v="0"/>
  </r>
  <r>
    <x v="34"/>
    <x v="27"/>
    <s v=" Midwest"/>
    <s v="Midwest"/>
    <n v="1"/>
    <n v="0"/>
    <n v="0"/>
  </r>
  <r>
    <x v="34"/>
    <x v="28"/>
    <s v=" West"/>
    <s v="West"/>
    <n v="0"/>
    <n v="0"/>
    <n v="0"/>
  </r>
  <r>
    <x v="34"/>
    <x v="29"/>
    <s v=" Northeast"/>
    <s v="Northeast"/>
    <n v="0"/>
    <n v="0"/>
    <n v="0"/>
  </r>
  <r>
    <x v="34"/>
    <x v="30"/>
    <s v=" Northeast"/>
    <s v="Northeast"/>
    <n v="0"/>
    <n v="0"/>
    <n v="0"/>
  </r>
  <r>
    <x v="34"/>
    <x v="31"/>
    <s v=" West"/>
    <s v="West"/>
    <n v="0"/>
    <n v="0"/>
    <n v="0"/>
  </r>
  <r>
    <x v="34"/>
    <x v="32"/>
    <s v=" Northeast"/>
    <s v="Northeast"/>
    <n v="0"/>
    <n v="0"/>
    <n v="0"/>
  </r>
  <r>
    <x v="34"/>
    <x v="33"/>
    <s v=" South"/>
    <s v="South"/>
    <n v="0"/>
    <n v="0"/>
    <n v="0"/>
  </r>
  <r>
    <x v="34"/>
    <x v="34"/>
    <s v=" Midwest"/>
    <s v="Midwest"/>
    <n v="0"/>
    <n v="0"/>
    <n v="0"/>
  </r>
  <r>
    <x v="34"/>
    <x v="35"/>
    <s v=" Midwest"/>
    <s v="Midwest"/>
    <n v="0"/>
    <n v="0"/>
    <n v="0"/>
  </r>
  <r>
    <x v="34"/>
    <x v="36"/>
    <s v=" South"/>
    <s v="South"/>
    <n v="0"/>
    <n v="0"/>
    <n v="0"/>
  </r>
  <r>
    <x v="34"/>
    <x v="37"/>
    <s v=" West"/>
    <s v="West"/>
    <n v="0"/>
    <n v="0"/>
    <n v="0"/>
  </r>
  <r>
    <x v="34"/>
    <x v="38"/>
    <s v=" Northeast"/>
    <s v="Northeast"/>
    <n v="0"/>
    <n v="0"/>
    <n v="0"/>
  </r>
  <r>
    <x v="34"/>
    <x v="39"/>
    <s v=" Northeast"/>
    <s v="Northeast"/>
    <n v="0"/>
    <n v="0"/>
    <n v="0"/>
  </r>
  <r>
    <x v="34"/>
    <x v="40"/>
    <s v=" South"/>
    <s v="South"/>
    <n v="0"/>
    <n v="0"/>
    <n v="0"/>
  </r>
  <r>
    <x v="34"/>
    <x v="41"/>
    <s v=" Midwest"/>
    <s v="Midwest"/>
    <n v="0"/>
    <n v="0"/>
    <n v="0"/>
  </r>
  <r>
    <x v="34"/>
    <x v="42"/>
    <s v=" South"/>
    <s v="South"/>
    <n v="0"/>
    <n v="0"/>
    <n v="0"/>
  </r>
  <r>
    <x v="34"/>
    <x v="43"/>
    <s v=" South"/>
    <s v="South"/>
    <n v="6"/>
    <n v="0"/>
    <n v="0"/>
  </r>
  <r>
    <x v="34"/>
    <x v="44"/>
    <s v=" West"/>
    <s v="West"/>
    <n v="0"/>
    <n v="0"/>
    <n v="0"/>
  </r>
  <r>
    <x v="34"/>
    <x v="45"/>
    <s v=" Northeast"/>
    <s v="Northeast"/>
    <n v="0"/>
    <n v="0"/>
    <n v="0"/>
  </r>
  <r>
    <x v="34"/>
    <x v="46"/>
    <s v=" South"/>
    <s v="South"/>
    <n v="0"/>
    <n v="0"/>
    <n v="0"/>
  </r>
  <r>
    <x v="34"/>
    <x v="47"/>
    <s v=" West"/>
    <s v="West"/>
    <n v="4"/>
    <n v="0"/>
    <n v="0"/>
  </r>
  <r>
    <x v="34"/>
    <x v="48"/>
    <s v=" South"/>
    <s v="South"/>
    <n v="0"/>
    <n v="0"/>
    <n v="0"/>
  </r>
  <r>
    <x v="34"/>
    <x v="49"/>
    <s v=" Midwest"/>
    <s v="Midwest"/>
    <n v="0"/>
    <n v="0"/>
    <n v="0"/>
  </r>
  <r>
    <x v="34"/>
    <x v="50"/>
    <s v=" West"/>
    <s v="West"/>
    <n v="0"/>
    <n v="0"/>
    <n v="0"/>
  </r>
  <r>
    <x v="35"/>
    <x v="0"/>
    <s v=" South"/>
    <s v="South"/>
    <n v="0"/>
    <n v="0"/>
    <n v="0"/>
  </r>
  <r>
    <x v="35"/>
    <x v="1"/>
    <s v=" West"/>
    <s v="West"/>
    <n v="0"/>
    <n v="0"/>
    <n v="0"/>
  </r>
  <r>
    <x v="35"/>
    <x v="2"/>
    <s v=" West"/>
    <s v="West"/>
    <n v="0"/>
    <n v="0"/>
    <n v="0"/>
  </r>
  <r>
    <x v="35"/>
    <x v="3"/>
    <s v=" South"/>
    <s v="South"/>
    <n v="0"/>
    <n v="0"/>
    <n v="0"/>
  </r>
  <r>
    <x v="35"/>
    <x v="4"/>
    <s v=" West"/>
    <s v="West"/>
    <n v="0"/>
    <n v="0"/>
    <n v="0"/>
  </r>
  <r>
    <x v="35"/>
    <x v="5"/>
    <s v=" West"/>
    <s v="West"/>
    <n v="0"/>
    <n v="0"/>
    <n v="0"/>
  </r>
  <r>
    <x v="35"/>
    <x v="6"/>
    <s v=" Northeast"/>
    <s v="Northeast"/>
    <n v="0"/>
    <n v="0"/>
    <n v="0"/>
  </r>
  <r>
    <x v="35"/>
    <x v="7"/>
    <s v=" South"/>
    <s v="South"/>
    <n v="0"/>
    <n v="0"/>
    <n v="0"/>
  </r>
  <r>
    <x v="35"/>
    <x v="8"/>
    <s v=" South"/>
    <s v="South"/>
    <n v="0"/>
    <n v="0"/>
    <n v="0"/>
  </r>
  <r>
    <x v="35"/>
    <x v="9"/>
    <s v=" South"/>
    <s v="South"/>
    <n v="0"/>
    <n v="0"/>
    <n v="0"/>
  </r>
  <r>
    <x v="35"/>
    <x v="10"/>
    <s v=" South"/>
    <s v="South"/>
    <n v="0"/>
    <n v="0"/>
    <n v="0"/>
  </r>
  <r>
    <x v="35"/>
    <x v="11"/>
    <s v=" West"/>
    <s v="West"/>
    <n v="0"/>
    <n v="0"/>
    <n v="0"/>
  </r>
  <r>
    <x v="35"/>
    <x v="12"/>
    <s v=" West"/>
    <s v="West"/>
    <n v="0"/>
    <n v="0"/>
    <n v="0"/>
  </r>
  <r>
    <x v="35"/>
    <x v="13"/>
    <s v=" Midwest"/>
    <s v="Midwest"/>
    <n v="0"/>
    <n v="0"/>
    <n v="0"/>
  </r>
  <r>
    <x v="35"/>
    <x v="14"/>
    <s v=" Midwest"/>
    <s v="Midwest"/>
    <n v="0"/>
    <n v="0"/>
    <n v="0"/>
  </r>
  <r>
    <x v="35"/>
    <x v="15"/>
    <s v=" Midwest"/>
    <s v="Midwest"/>
    <n v="0"/>
    <n v="0"/>
    <n v="0"/>
  </r>
  <r>
    <x v="35"/>
    <x v="16"/>
    <s v=" Midwest"/>
    <s v="Midwest"/>
    <n v="0"/>
    <n v="0"/>
    <n v="0"/>
  </r>
  <r>
    <x v="35"/>
    <x v="17"/>
    <s v=" South"/>
    <s v="South"/>
    <n v="0"/>
    <n v="0"/>
    <n v="0"/>
  </r>
  <r>
    <x v="35"/>
    <x v="18"/>
    <s v=" South"/>
    <s v="South"/>
    <n v="0"/>
    <n v="0"/>
    <n v="0"/>
  </r>
  <r>
    <x v="35"/>
    <x v="19"/>
    <s v=" Northeast"/>
    <s v="Northeast"/>
    <n v="0"/>
    <n v="0"/>
    <n v="0"/>
  </r>
  <r>
    <x v="35"/>
    <x v="20"/>
    <s v=" South"/>
    <s v="South"/>
    <n v="0"/>
    <n v="0"/>
    <n v="0"/>
  </r>
  <r>
    <x v="35"/>
    <x v="21"/>
    <s v=" Northeast"/>
    <s v="Northeast"/>
    <n v="0"/>
    <n v="0"/>
    <n v="0"/>
  </r>
  <r>
    <x v="35"/>
    <x v="22"/>
    <s v=" Midwest"/>
    <s v="Midwest"/>
    <n v="0"/>
    <n v="0"/>
    <n v="0"/>
  </r>
  <r>
    <x v="35"/>
    <x v="23"/>
    <s v=" Midwest"/>
    <s v="Midwest"/>
    <n v="0"/>
    <n v="0"/>
    <n v="0"/>
  </r>
  <r>
    <x v="35"/>
    <x v="24"/>
    <s v=" South"/>
    <s v="South"/>
    <n v="0"/>
    <n v="0"/>
    <n v="0"/>
  </r>
  <r>
    <x v="35"/>
    <x v="25"/>
    <s v=" Midwest"/>
    <s v="Midwest"/>
    <n v="0"/>
    <n v="0"/>
    <n v="0"/>
  </r>
  <r>
    <x v="35"/>
    <x v="26"/>
    <s v=" West"/>
    <s v="West"/>
    <n v="0"/>
    <n v="0"/>
    <n v="0"/>
  </r>
  <r>
    <x v="35"/>
    <x v="27"/>
    <s v=" Midwest"/>
    <s v="Midwest"/>
    <n v="1"/>
    <n v="0"/>
    <n v="0"/>
  </r>
  <r>
    <x v="35"/>
    <x v="28"/>
    <s v=" West"/>
    <s v="West"/>
    <n v="0"/>
    <n v="0"/>
    <n v="0"/>
  </r>
  <r>
    <x v="35"/>
    <x v="29"/>
    <s v=" Northeast"/>
    <s v="Northeast"/>
    <n v="0"/>
    <n v="0"/>
    <n v="0"/>
  </r>
  <r>
    <x v="35"/>
    <x v="30"/>
    <s v=" Northeast"/>
    <s v="Northeast"/>
    <n v="0"/>
    <n v="0"/>
    <n v="0"/>
  </r>
  <r>
    <x v="35"/>
    <x v="31"/>
    <s v=" West"/>
    <s v="West"/>
    <n v="0"/>
    <n v="0"/>
    <n v="0"/>
  </r>
  <r>
    <x v="35"/>
    <x v="32"/>
    <s v=" Northeast"/>
    <s v="Northeast"/>
    <n v="0"/>
    <n v="0"/>
    <n v="0"/>
  </r>
  <r>
    <x v="35"/>
    <x v="33"/>
    <s v=" South"/>
    <s v="South"/>
    <n v="0"/>
    <n v="0"/>
    <n v="0"/>
  </r>
  <r>
    <x v="35"/>
    <x v="34"/>
    <s v=" Midwest"/>
    <s v="Midwest"/>
    <n v="0"/>
    <n v="0"/>
    <n v="0"/>
  </r>
  <r>
    <x v="35"/>
    <x v="35"/>
    <s v=" Midwest"/>
    <s v="Midwest"/>
    <n v="0"/>
    <n v="0"/>
    <n v="0"/>
  </r>
  <r>
    <x v="35"/>
    <x v="36"/>
    <s v=" South"/>
    <s v="South"/>
    <n v="0"/>
    <n v="0"/>
    <n v="0"/>
  </r>
  <r>
    <x v="35"/>
    <x v="37"/>
    <s v=" West"/>
    <s v="West"/>
    <n v="0"/>
    <n v="0"/>
    <n v="0"/>
  </r>
  <r>
    <x v="35"/>
    <x v="38"/>
    <s v=" Northeast"/>
    <s v="Northeast"/>
    <n v="0"/>
    <n v="0"/>
    <n v="0"/>
  </r>
  <r>
    <x v="35"/>
    <x v="39"/>
    <s v=" Northeast"/>
    <s v="Northeast"/>
    <n v="0"/>
    <n v="0"/>
    <n v="0"/>
  </r>
  <r>
    <x v="35"/>
    <x v="40"/>
    <s v=" South"/>
    <s v="South"/>
    <n v="0"/>
    <n v="0"/>
    <n v="0"/>
  </r>
  <r>
    <x v="35"/>
    <x v="41"/>
    <s v=" Midwest"/>
    <s v="Midwest"/>
    <n v="0"/>
    <n v="0"/>
    <n v="0"/>
  </r>
  <r>
    <x v="35"/>
    <x v="42"/>
    <s v=" South"/>
    <s v="South"/>
    <n v="0"/>
    <n v="0"/>
    <n v="0"/>
  </r>
  <r>
    <x v="35"/>
    <x v="43"/>
    <s v=" South"/>
    <s v="South"/>
    <n v="0"/>
    <n v="0"/>
    <n v="0"/>
  </r>
  <r>
    <x v="35"/>
    <x v="44"/>
    <s v=" West"/>
    <s v="West"/>
    <n v="1"/>
    <n v="0"/>
    <n v="0"/>
  </r>
  <r>
    <x v="35"/>
    <x v="45"/>
    <s v=" Northeast"/>
    <s v="Northeast"/>
    <n v="0"/>
    <n v="0"/>
    <n v="0"/>
  </r>
  <r>
    <x v="35"/>
    <x v="46"/>
    <s v=" South"/>
    <s v="South"/>
    <n v="0"/>
    <n v="0"/>
    <n v="0"/>
  </r>
  <r>
    <x v="35"/>
    <x v="47"/>
    <s v=" West"/>
    <s v="West"/>
    <n v="0"/>
    <n v="0"/>
    <n v="0"/>
  </r>
  <r>
    <x v="35"/>
    <x v="48"/>
    <s v=" South"/>
    <s v="South"/>
    <n v="0"/>
    <n v="0"/>
    <n v="0"/>
  </r>
  <r>
    <x v="35"/>
    <x v="49"/>
    <s v=" Midwest"/>
    <s v="Midwest"/>
    <n v="0"/>
    <n v="0"/>
    <n v="0"/>
  </r>
  <r>
    <x v="35"/>
    <x v="50"/>
    <s v=" West"/>
    <s v="West"/>
    <n v="0"/>
    <n v="0"/>
    <n v="0"/>
  </r>
  <r>
    <x v="36"/>
    <x v="0"/>
    <s v=" South"/>
    <s v="South"/>
    <n v="0"/>
    <n v="0"/>
    <n v="0"/>
  </r>
  <r>
    <x v="36"/>
    <x v="1"/>
    <s v=" West"/>
    <s v="West"/>
    <n v="0"/>
    <n v="0"/>
    <n v="0"/>
  </r>
  <r>
    <x v="36"/>
    <x v="2"/>
    <s v=" West"/>
    <s v="West"/>
    <n v="0"/>
    <n v="0"/>
    <n v="0"/>
  </r>
  <r>
    <x v="36"/>
    <x v="3"/>
    <s v=" South"/>
    <s v="South"/>
    <n v="0"/>
    <n v="0"/>
    <n v="0"/>
  </r>
  <r>
    <x v="36"/>
    <x v="4"/>
    <s v=" West"/>
    <s v="West"/>
    <n v="15"/>
    <n v="0"/>
    <n v="0"/>
  </r>
  <r>
    <x v="36"/>
    <x v="5"/>
    <s v=" West"/>
    <s v="West"/>
    <n v="0"/>
    <n v="0"/>
    <n v="0"/>
  </r>
  <r>
    <x v="36"/>
    <x v="6"/>
    <s v=" Northeast"/>
    <s v="Northeast"/>
    <n v="0"/>
    <n v="0"/>
    <n v="0"/>
  </r>
  <r>
    <x v="36"/>
    <x v="7"/>
    <s v=" South"/>
    <s v="South"/>
    <n v="0"/>
    <n v="0"/>
    <n v="0"/>
  </r>
  <r>
    <x v="36"/>
    <x v="8"/>
    <s v=" South"/>
    <s v="South"/>
    <n v="0"/>
    <n v="0"/>
    <n v="0"/>
  </r>
  <r>
    <x v="36"/>
    <x v="9"/>
    <s v=" South"/>
    <s v="South"/>
    <n v="0"/>
    <n v="0"/>
    <n v="0"/>
  </r>
  <r>
    <x v="36"/>
    <x v="10"/>
    <s v=" South"/>
    <s v="South"/>
    <n v="0"/>
    <n v="0"/>
    <n v="0"/>
  </r>
  <r>
    <x v="36"/>
    <x v="11"/>
    <s v=" West"/>
    <s v="West"/>
    <n v="0"/>
    <n v="0"/>
    <n v="0"/>
  </r>
  <r>
    <x v="36"/>
    <x v="12"/>
    <s v=" West"/>
    <s v="West"/>
    <n v="0"/>
    <n v="0"/>
    <n v="0"/>
  </r>
  <r>
    <x v="36"/>
    <x v="13"/>
    <s v=" Midwest"/>
    <s v="Midwest"/>
    <n v="0"/>
    <n v="0"/>
    <n v="0"/>
  </r>
  <r>
    <x v="36"/>
    <x v="14"/>
    <s v=" Midwest"/>
    <s v="Midwest"/>
    <n v="0"/>
    <n v="0"/>
    <n v="0"/>
  </r>
  <r>
    <x v="36"/>
    <x v="15"/>
    <s v=" Midwest"/>
    <s v="Midwest"/>
    <n v="0"/>
    <n v="0"/>
    <n v="0"/>
  </r>
  <r>
    <x v="36"/>
    <x v="16"/>
    <s v=" Midwest"/>
    <s v="Midwest"/>
    <n v="0"/>
    <n v="0"/>
    <n v="0"/>
  </r>
  <r>
    <x v="36"/>
    <x v="17"/>
    <s v=" South"/>
    <s v="South"/>
    <n v="0"/>
    <n v="0"/>
    <n v="0"/>
  </r>
  <r>
    <x v="36"/>
    <x v="18"/>
    <s v=" South"/>
    <s v="South"/>
    <n v="0"/>
    <n v="0"/>
    <n v="0"/>
  </r>
  <r>
    <x v="36"/>
    <x v="19"/>
    <s v=" Northeast"/>
    <s v="Northeast"/>
    <n v="0"/>
    <n v="0"/>
    <n v="0"/>
  </r>
  <r>
    <x v="36"/>
    <x v="20"/>
    <s v=" South"/>
    <s v="South"/>
    <n v="0"/>
    <n v="0"/>
    <n v="0"/>
  </r>
  <r>
    <x v="36"/>
    <x v="21"/>
    <s v=" Northeast"/>
    <s v="Northeast"/>
    <n v="0"/>
    <n v="0"/>
    <n v="0"/>
  </r>
  <r>
    <x v="36"/>
    <x v="22"/>
    <s v=" Midwest"/>
    <s v="Midwest"/>
    <n v="0"/>
    <n v="0"/>
    <n v="0"/>
  </r>
  <r>
    <x v="36"/>
    <x v="23"/>
    <s v=" Midwest"/>
    <s v="Midwest"/>
    <n v="0"/>
    <n v="0"/>
    <n v="0"/>
  </r>
  <r>
    <x v="36"/>
    <x v="24"/>
    <s v=" South"/>
    <s v="South"/>
    <n v="0"/>
    <n v="0"/>
    <n v="0"/>
  </r>
  <r>
    <x v="36"/>
    <x v="25"/>
    <s v=" Midwest"/>
    <s v="Midwest"/>
    <n v="0"/>
    <n v="0"/>
    <n v="0"/>
  </r>
  <r>
    <x v="36"/>
    <x v="26"/>
    <s v=" West"/>
    <s v="West"/>
    <n v="0"/>
    <n v="0"/>
    <n v="0"/>
  </r>
  <r>
    <x v="36"/>
    <x v="27"/>
    <s v=" Midwest"/>
    <s v="Midwest"/>
    <n v="0"/>
    <n v="0"/>
    <n v="0"/>
  </r>
  <r>
    <x v="36"/>
    <x v="28"/>
    <s v=" West"/>
    <s v="West"/>
    <n v="0"/>
    <n v="0"/>
    <n v="0"/>
  </r>
  <r>
    <x v="36"/>
    <x v="29"/>
    <s v=" Northeast"/>
    <s v="Northeast"/>
    <n v="0"/>
    <n v="0"/>
    <n v="0"/>
  </r>
  <r>
    <x v="36"/>
    <x v="30"/>
    <s v=" Northeast"/>
    <s v="Northeast"/>
    <n v="0"/>
    <n v="0"/>
    <n v="0"/>
  </r>
  <r>
    <x v="36"/>
    <x v="31"/>
    <s v=" West"/>
    <s v="West"/>
    <n v="0"/>
    <n v="0"/>
    <n v="0"/>
  </r>
  <r>
    <x v="36"/>
    <x v="32"/>
    <s v=" Northeast"/>
    <s v="Northeast"/>
    <n v="0"/>
    <n v="0"/>
    <n v="0"/>
  </r>
  <r>
    <x v="36"/>
    <x v="33"/>
    <s v=" South"/>
    <s v="South"/>
    <n v="0"/>
    <n v="0"/>
    <n v="0"/>
  </r>
  <r>
    <x v="36"/>
    <x v="34"/>
    <s v=" Midwest"/>
    <s v="Midwest"/>
    <n v="0"/>
    <n v="0"/>
    <n v="0"/>
  </r>
  <r>
    <x v="36"/>
    <x v="35"/>
    <s v=" Midwest"/>
    <s v="Midwest"/>
    <n v="0"/>
    <n v="0"/>
    <n v="0"/>
  </r>
  <r>
    <x v="36"/>
    <x v="36"/>
    <s v=" South"/>
    <s v="South"/>
    <n v="0"/>
    <n v="0"/>
    <n v="0"/>
  </r>
  <r>
    <x v="36"/>
    <x v="37"/>
    <s v=" West"/>
    <s v="West"/>
    <n v="0"/>
    <n v="0"/>
    <n v="0"/>
  </r>
  <r>
    <x v="36"/>
    <x v="38"/>
    <s v=" Northeast"/>
    <s v="Northeast"/>
    <n v="0"/>
    <n v="0"/>
    <n v="0"/>
  </r>
  <r>
    <x v="36"/>
    <x v="39"/>
    <s v=" Northeast"/>
    <s v="Northeast"/>
    <n v="0"/>
    <n v="0"/>
    <n v="0"/>
  </r>
  <r>
    <x v="36"/>
    <x v="40"/>
    <s v=" South"/>
    <s v="South"/>
    <n v="0"/>
    <n v="0"/>
    <n v="0"/>
  </r>
  <r>
    <x v="36"/>
    <x v="41"/>
    <s v=" Midwest"/>
    <s v="Midwest"/>
    <n v="0"/>
    <n v="0"/>
    <n v="0"/>
  </r>
  <r>
    <x v="36"/>
    <x v="42"/>
    <s v=" South"/>
    <s v="South"/>
    <n v="0"/>
    <n v="0"/>
    <n v="0"/>
  </r>
  <r>
    <x v="36"/>
    <x v="43"/>
    <s v=" South"/>
    <s v="South"/>
    <n v="0"/>
    <n v="0"/>
    <n v="0"/>
  </r>
  <r>
    <x v="36"/>
    <x v="44"/>
    <s v=" West"/>
    <s v="West"/>
    <n v="0"/>
    <n v="0"/>
    <n v="0"/>
  </r>
  <r>
    <x v="36"/>
    <x v="45"/>
    <s v=" Northeast"/>
    <s v="Northeast"/>
    <n v="0"/>
    <n v="0"/>
    <n v="0"/>
  </r>
  <r>
    <x v="36"/>
    <x v="46"/>
    <s v=" South"/>
    <s v="South"/>
    <n v="0"/>
    <n v="0"/>
    <n v="0"/>
  </r>
  <r>
    <x v="36"/>
    <x v="47"/>
    <s v=" West"/>
    <s v="West"/>
    <n v="0"/>
    <n v="0"/>
    <n v="0"/>
  </r>
  <r>
    <x v="36"/>
    <x v="48"/>
    <s v=" South"/>
    <s v="South"/>
    <n v="0"/>
    <n v="0"/>
    <n v="0"/>
  </r>
  <r>
    <x v="36"/>
    <x v="49"/>
    <s v=" Midwest"/>
    <s v="Midwest"/>
    <n v="0"/>
    <n v="0"/>
    <n v="0"/>
  </r>
  <r>
    <x v="36"/>
    <x v="50"/>
    <s v=" West"/>
    <s v="West"/>
    <n v="0"/>
    <n v="0"/>
    <n v="0"/>
  </r>
  <r>
    <x v="37"/>
    <x v="0"/>
    <s v=" South"/>
    <s v="South"/>
    <n v="0"/>
    <n v="0"/>
    <n v="0"/>
  </r>
  <r>
    <x v="37"/>
    <x v="1"/>
    <s v=" West"/>
    <s v="West"/>
    <n v="0"/>
    <n v="0"/>
    <n v="0"/>
  </r>
  <r>
    <x v="37"/>
    <x v="2"/>
    <s v=" West"/>
    <s v="West"/>
    <n v="0"/>
    <n v="0"/>
    <n v="0"/>
  </r>
  <r>
    <x v="37"/>
    <x v="3"/>
    <s v=" South"/>
    <s v="South"/>
    <n v="0"/>
    <n v="0"/>
    <n v="0"/>
  </r>
  <r>
    <x v="37"/>
    <x v="4"/>
    <s v=" West"/>
    <s v="West"/>
    <n v="0"/>
    <n v="0"/>
    <n v="0"/>
  </r>
  <r>
    <x v="37"/>
    <x v="5"/>
    <s v=" West"/>
    <s v="West"/>
    <n v="0"/>
    <n v="0"/>
    <n v="0"/>
  </r>
  <r>
    <x v="37"/>
    <x v="6"/>
    <s v=" Northeast"/>
    <s v="Northeast"/>
    <n v="0"/>
    <n v="0"/>
    <n v="0"/>
  </r>
  <r>
    <x v="37"/>
    <x v="7"/>
    <s v=" South"/>
    <s v="South"/>
    <n v="0"/>
    <n v="0"/>
    <n v="0"/>
  </r>
  <r>
    <x v="37"/>
    <x v="8"/>
    <s v=" South"/>
    <s v="South"/>
    <n v="0"/>
    <n v="0"/>
    <n v="0"/>
  </r>
  <r>
    <x v="37"/>
    <x v="9"/>
    <s v=" South"/>
    <s v="South"/>
    <n v="0"/>
    <n v="0"/>
    <n v="0"/>
  </r>
  <r>
    <x v="37"/>
    <x v="10"/>
    <s v=" South"/>
    <s v="South"/>
    <n v="0"/>
    <n v="0"/>
    <n v="0"/>
  </r>
  <r>
    <x v="37"/>
    <x v="11"/>
    <s v=" West"/>
    <s v="West"/>
    <n v="0"/>
    <n v="0"/>
    <n v="0"/>
  </r>
  <r>
    <x v="37"/>
    <x v="12"/>
    <s v=" West"/>
    <s v="West"/>
    <n v="0"/>
    <n v="0"/>
    <n v="0"/>
  </r>
  <r>
    <x v="37"/>
    <x v="13"/>
    <s v=" Midwest"/>
    <s v="Midwest"/>
    <n v="0"/>
    <n v="0"/>
    <n v="0"/>
  </r>
  <r>
    <x v="37"/>
    <x v="14"/>
    <s v=" Midwest"/>
    <s v="Midwest"/>
    <n v="0"/>
    <n v="0"/>
    <n v="0"/>
  </r>
  <r>
    <x v="37"/>
    <x v="15"/>
    <s v=" Midwest"/>
    <s v="Midwest"/>
    <n v="0"/>
    <n v="0"/>
    <n v="0"/>
  </r>
  <r>
    <x v="37"/>
    <x v="16"/>
    <s v=" Midwest"/>
    <s v="Midwest"/>
    <n v="0"/>
    <n v="0"/>
    <n v="0"/>
  </r>
  <r>
    <x v="37"/>
    <x v="17"/>
    <s v=" South"/>
    <s v="South"/>
    <n v="0"/>
    <n v="0"/>
    <n v="0"/>
  </r>
  <r>
    <x v="37"/>
    <x v="18"/>
    <s v=" South"/>
    <s v="South"/>
    <n v="0"/>
    <n v="0"/>
    <n v="0"/>
  </r>
  <r>
    <x v="37"/>
    <x v="19"/>
    <s v=" Northeast"/>
    <s v="Northeast"/>
    <n v="0"/>
    <n v="0"/>
    <n v="0"/>
  </r>
  <r>
    <x v="37"/>
    <x v="20"/>
    <s v=" South"/>
    <s v="South"/>
    <n v="0"/>
    <n v="0"/>
    <n v="0"/>
  </r>
  <r>
    <x v="37"/>
    <x v="21"/>
    <s v=" Northeast"/>
    <s v="Northeast"/>
    <n v="0"/>
    <n v="0"/>
    <n v="0"/>
  </r>
  <r>
    <x v="37"/>
    <x v="22"/>
    <s v=" Midwest"/>
    <s v="Midwest"/>
    <n v="0"/>
    <n v="0"/>
    <n v="0"/>
  </r>
  <r>
    <x v="37"/>
    <x v="23"/>
    <s v=" Midwest"/>
    <s v="Midwest"/>
    <n v="0"/>
    <n v="0"/>
    <n v="0"/>
  </r>
  <r>
    <x v="37"/>
    <x v="24"/>
    <s v=" South"/>
    <s v="South"/>
    <n v="0"/>
    <n v="0"/>
    <n v="0"/>
  </r>
  <r>
    <x v="37"/>
    <x v="25"/>
    <s v=" Midwest"/>
    <s v="Midwest"/>
    <n v="0"/>
    <n v="0"/>
    <n v="0"/>
  </r>
  <r>
    <x v="37"/>
    <x v="26"/>
    <s v=" West"/>
    <s v="West"/>
    <n v="0"/>
    <n v="0"/>
    <n v="0"/>
  </r>
  <r>
    <x v="37"/>
    <x v="27"/>
    <s v=" Midwest"/>
    <s v="Midwest"/>
    <n v="0"/>
    <n v="0"/>
    <n v="0"/>
  </r>
  <r>
    <x v="37"/>
    <x v="28"/>
    <s v=" West"/>
    <s v="West"/>
    <n v="0"/>
    <n v="0"/>
    <n v="0"/>
  </r>
  <r>
    <x v="37"/>
    <x v="29"/>
    <s v=" Northeast"/>
    <s v="Northeast"/>
    <n v="0"/>
    <n v="0"/>
    <n v="0"/>
  </r>
  <r>
    <x v="37"/>
    <x v="30"/>
    <s v=" Northeast"/>
    <s v="Northeast"/>
    <n v="0"/>
    <n v="0"/>
    <n v="0"/>
  </r>
  <r>
    <x v="37"/>
    <x v="31"/>
    <s v=" West"/>
    <s v="West"/>
    <n v="0"/>
    <n v="0"/>
    <n v="0"/>
  </r>
  <r>
    <x v="37"/>
    <x v="32"/>
    <s v=" Northeast"/>
    <s v="Northeast"/>
    <n v="0"/>
    <n v="0"/>
    <n v="0"/>
  </r>
  <r>
    <x v="37"/>
    <x v="33"/>
    <s v=" South"/>
    <s v="South"/>
    <n v="0"/>
    <n v="0"/>
    <n v="0"/>
  </r>
  <r>
    <x v="37"/>
    <x v="34"/>
    <s v=" Midwest"/>
    <s v="Midwest"/>
    <n v="0"/>
    <n v="0"/>
    <n v="0"/>
  </r>
  <r>
    <x v="37"/>
    <x v="35"/>
    <s v=" Midwest"/>
    <s v="Midwest"/>
    <n v="0"/>
    <n v="0"/>
    <n v="0"/>
  </r>
  <r>
    <x v="37"/>
    <x v="36"/>
    <s v=" South"/>
    <s v="South"/>
    <n v="0"/>
    <n v="0"/>
    <n v="0"/>
  </r>
  <r>
    <x v="37"/>
    <x v="37"/>
    <s v=" West"/>
    <s v="West"/>
    <n v="0"/>
    <n v="0"/>
    <n v="0"/>
  </r>
  <r>
    <x v="37"/>
    <x v="38"/>
    <s v=" Northeast"/>
    <s v="Northeast"/>
    <n v="0"/>
    <n v="0"/>
    <n v="0"/>
  </r>
  <r>
    <x v="37"/>
    <x v="39"/>
    <s v=" Northeast"/>
    <s v="Northeast"/>
    <n v="0"/>
    <n v="0"/>
    <n v="0"/>
  </r>
  <r>
    <x v="37"/>
    <x v="40"/>
    <s v=" South"/>
    <s v="South"/>
    <n v="0"/>
    <n v="0"/>
    <n v="0"/>
  </r>
  <r>
    <x v="37"/>
    <x v="41"/>
    <s v=" Midwest"/>
    <s v="Midwest"/>
    <n v="0"/>
    <n v="0"/>
    <n v="0"/>
  </r>
  <r>
    <x v="37"/>
    <x v="42"/>
    <s v=" South"/>
    <s v="South"/>
    <n v="0"/>
    <n v="0"/>
    <n v="0"/>
  </r>
  <r>
    <x v="37"/>
    <x v="43"/>
    <s v=" South"/>
    <s v="South"/>
    <n v="0"/>
    <n v="0"/>
    <n v="0"/>
  </r>
  <r>
    <x v="37"/>
    <x v="44"/>
    <s v=" West"/>
    <s v="West"/>
    <n v="0"/>
    <n v="0"/>
    <n v="0"/>
  </r>
  <r>
    <x v="37"/>
    <x v="45"/>
    <s v=" Northeast"/>
    <s v="Northeast"/>
    <n v="0"/>
    <n v="0"/>
    <n v="0"/>
  </r>
  <r>
    <x v="37"/>
    <x v="46"/>
    <s v=" South"/>
    <s v="South"/>
    <n v="0"/>
    <n v="0"/>
    <n v="0"/>
  </r>
  <r>
    <x v="37"/>
    <x v="47"/>
    <s v=" West"/>
    <s v="West"/>
    <n v="0"/>
    <n v="0"/>
    <n v="0"/>
  </r>
  <r>
    <x v="37"/>
    <x v="48"/>
    <s v=" South"/>
    <s v="South"/>
    <n v="0"/>
    <n v="0"/>
    <n v="0"/>
  </r>
  <r>
    <x v="37"/>
    <x v="49"/>
    <s v=" Midwest"/>
    <s v="Midwest"/>
    <n v="0"/>
    <n v="0"/>
    <n v="0"/>
  </r>
  <r>
    <x v="37"/>
    <x v="50"/>
    <s v=" West"/>
    <s v="West"/>
    <n v="0"/>
    <n v="0"/>
    <n v="0"/>
  </r>
  <r>
    <x v="38"/>
    <x v="0"/>
    <s v=" South"/>
    <s v="South"/>
    <n v="0"/>
    <n v="0"/>
    <n v="0"/>
  </r>
  <r>
    <x v="38"/>
    <x v="1"/>
    <s v=" West"/>
    <s v="West"/>
    <n v="0"/>
    <n v="0"/>
    <n v="0"/>
  </r>
  <r>
    <x v="38"/>
    <x v="2"/>
    <s v=" West"/>
    <s v="West"/>
    <n v="0"/>
    <n v="0"/>
    <n v="0"/>
  </r>
  <r>
    <x v="38"/>
    <x v="3"/>
    <s v=" South"/>
    <s v="South"/>
    <n v="0"/>
    <n v="0"/>
    <n v="0"/>
  </r>
  <r>
    <x v="38"/>
    <x v="4"/>
    <s v=" West"/>
    <s v="West"/>
    <n v="1"/>
    <n v="0"/>
    <n v="0"/>
  </r>
  <r>
    <x v="38"/>
    <x v="5"/>
    <s v=" West"/>
    <s v="West"/>
    <n v="0"/>
    <n v="0"/>
    <n v="0"/>
  </r>
  <r>
    <x v="38"/>
    <x v="6"/>
    <s v=" Northeast"/>
    <s v="Northeast"/>
    <n v="0"/>
    <n v="0"/>
    <n v="0"/>
  </r>
  <r>
    <x v="38"/>
    <x v="7"/>
    <s v=" South"/>
    <s v="South"/>
    <n v="0"/>
    <n v="0"/>
    <n v="0"/>
  </r>
  <r>
    <x v="38"/>
    <x v="8"/>
    <s v=" South"/>
    <s v="South"/>
    <n v="0"/>
    <n v="0"/>
    <n v="0"/>
  </r>
  <r>
    <x v="38"/>
    <x v="9"/>
    <s v=" South"/>
    <s v="South"/>
    <n v="0"/>
    <n v="0"/>
    <n v="0"/>
  </r>
  <r>
    <x v="38"/>
    <x v="10"/>
    <s v=" South"/>
    <s v="South"/>
    <n v="0"/>
    <n v="0"/>
    <n v="0"/>
  </r>
  <r>
    <x v="38"/>
    <x v="11"/>
    <s v=" West"/>
    <s v="West"/>
    <n v="0"/>
    <n v="0"/>
    <n v="0"/>
  </r>
  <r>
    <x v="38"/>
    <x v="12"/>
    <s v=" West"/>
    <s v="West"/>
    <n v="0"/>
    <n v="0"/>
    <n v="0"/>
  </r>
  <r>
    <x v="38"/>
    <x v="13"/>
    <s v=" Midwest"/>
    <s v="Midwest"/>
    <n v="0"/>
    <n v="0"/>
    <n v="0"/>
  </r>
  <r>
    <x v="38"/>
    <x v="14"/>
    <s v=" Midwest"/>
    <s v="Midwest"/>
    <n v="0"/>
    <n v="0"/>
    <n v="0"/>
  </r>
  <r>
    <x v="38"/>
    <x v="15"/>
    <s v=" Midwest"/>
    <s v="Midwest"/>
    <n v="0"/>
    <n v="0"/>
    <n v="0"/>
  </r>
  <r>
    <x v="38"/>
    <x v="16"/>
    <s v=" Midwest"/>
    <s v="Midwest"/>
    <n v="0"/>
    <n v="0"/>
    <n v="0"/>
  </r>
  <r>
    <x v="38"/>
    <x v="17"/>
    <s v=" South"/>
    <s v="South"/>
    <n v="0"/>
    <n v="0"/>
    <n v="0"/>
  </r>
  <r>
    <x v="38"/>
    <x v="18"/>
    <s v=" South"/>
    <s v="South"/>
    <n v="0"/>
    <n v="0"/>
    <n v="0"/>
  </r>
  <r>
    <x v="38"/>
    <x v="19"/>
    <s v=" Northeast"/>
    <s v="Northeast"/>
    <n v="0"/>
    <n v="0"/>
    <n v="0"/>
  </r>
  <r>
    <x v="38"/>
    <x v="20"/>
    <s v=" South"/>
    <s v="South"/>
    <n v="0"/>
    <n v="0"/>
    <n v="0"/>
  </r>
  <r>
    <x v="38"/>
    <x v="21"/>
    <s v=" Northeast"/>
    <s v="Northeast"/>
    <n v="0"/>
    <n v="0"/>
    <n v="0"/>
  </r>
  <r>
    <x v="38"/>
    <x v="22"/>
    <s v=" Midwest"/>
    <s v="Midwest"/>
    <n v="0"/>
    <n v="0"/>
    <n v="0"/>
  </r>
  <r>
    <x v="38"/>
    <x v="23"/>
    <s v=" Midwest"/>
    <s v="Midwest"/>
    <n v="0"/>
    <n v="0"/>
    <n v="0"/>
  </r>
  <r>
    <x v="38"/>
    <x v="24"/>
    <s v=" South"/>
    <s v="South"/>
    <n v="0"/>
    <n v="0"/>
    <n v="0"/>
  </r>
  <r>
    <x v="38"/>
    <x v="25"/>
    <s v=" Midwest"/>
    <s v="Midwest"/>
    <n v="0"/>
    <n v="0"/>
    <n v="0"/>
  </r>
  <r>
    <x v="38"/>
    <x v="26"/>
    <s v=" West"/>
    <s v="West"/>
    <n v="0"/>
    <n v="0"/>
    <n v="0"/>
  </r>
  <r>
    <x v="38"/>
    <x v="27"/>
    <s v=" Midwest"/>
    <s v="Midwest"/>
    <n v="0"/>
    <n v="0"/>
    <n v="0"/>
  </r>
  <r>
    <x v="38"/>
    <x v="28"/>
    <s v=" West"/>
    <s v="West"/>
    <n v="0"/>
    <n v="0"/>
    <n v="0"/>
  </r>
  <r>
    <x v="38"/>
    <x v="29"/>
    <s v=" Northeast"/>
    <s v="Northeast"/>
    <n v="0"/>
    <n v="0"/>
    <n v="0"/>
  </r>
  <r>
    <x v="38"/>
    <x v="30"/>
    <s v=" Northeast"/>
    <s v="Northeast"/>
    <n v="0"/>
    <n v="0"/>
    <n v="0"/>
  </r>
  <r>
    <x v="38"/>
    <x v="31"/>
    <s v=" West"/>
    <s v="West"/>
    <n v="0"/>
    <n v="0"/>
    <n v="0"/>
  </r>
  <r>
    <x v="38"/>
    <x v="32"/>
    <s v=" Northeast"/>
    <s v="Northeast"/>
    <n v="0"/>
    <n v="0"/>
    <n v="0"/>
  </r>
  <r>
    <x v="38"/>
    <x v="33"/>
    <s v=" South"/>
    <s v="South"/>
    <n v="0"/>
    <n v="0"/>
    <n v="0"/>
  </r>
  <r>
    <x v="38"/>
    <x v="34"/>
    <s v=" Midwest"/>
    <s v="Midwest"/>
    <n v="0"/>
    <n v="0"/>
    <n v="0"/>
  </r>
  <r>
    <x v="38"/>
    <x v="35"/>
    <s v=" Midwest"/>
    <s v="Midwest"/>
    <n v="0"/>
    <n v="0"/>
    <n v="0"/>
  </r>
  <r>
    <x v="38"/>
    <x v="36"/>
    <s v=" South"/>
    <s v="South"/>
    <n v="0"/>
    <n v="0"/>
    <n v="0"/>
  </r>
  <r>
    <x v="38"/>
    <x v="37"/>
    <s v=" West"/>
    <s v="West"/>
    <n v="1"/>
    <n v="0"/>
    <n v="0"/>
  </r>
  <r>
    <x v="38"/>
    <x v="38"/>
    <s v=" Northeast"/>
    <s v="Northeast"/>
    <n v="0"/>
    <n v="0"/>
    <n v="0"/>
  </r>
  <r>
    <x v="38"/>
    <x v="39"/>
    <s v=" Northeast"/>
    <s v="Northeast"/>
    <n v="0"/>
    <n v="0"/>
    <n v="0"/>
  </r>
  <r>
    <x v="38"/>
    <x v="40"/>
    <s v=" South"/>
    <s v="South"/>
    <n v="0"/>
    <n v="0"/>
    <n v="0"/>
  </r>
  <r>
    <x v="38"/>
    <x v="41"/>
    <s v=" Midwest"/>
    <s v="Midwest"/>
    <n v="0"/>
    <n v="0"/>
    <n v="0"/>
  </r>
  <r>
    <x v="38"/>
    <x v="42"/>
    <s v=" South"/>
    <s v="South"/>
    <n v="0"/>
    <n v="0"/>
    <n v="0"/>
  </r>
  <r>
    <x v="38"/>
    <x v="43"/>
    <s v=" South"/>
    <s v="South"/>
    <n v="1"/>
    <n v="0"/>
    <n v="0"/>
  </r>
  <r>
    <x v="38"/>
    <x v="44"/>
    <s v=" West"/>
    <s v="West"/>
    <n v="0"/>
    <n v="0"/>
    <n v="0"/>
  </r>
  <r>
    <x v="38"/>
    <x v="45"/>
    <s v=" Northeast"/>
    <s v="Northeast"/>
    <n v="0"/>
    <n v="0"/>
    <n v="0"/>
  </r>
  <r>
    <x v="38"/>
    <x v="46"/>
    <s v=" South"/>
    <s v="South"/>
    <n v="0"/>
    <n v="0"/>
    <n v="0"/>
  </r>
  <r>
    <x v="38"/>
    <x v="47"/>
    <s v=" West"/>
    <s v="West"/>
    <n v="2"/>
    <n v="0"/>
    <n v="0"/>
  </r>
  <r>
    <x v="38"/>
    <x v="48"/>
    <s v=" South"/>
    <s v="South"/>
    <n v="0"/>
    <n v="0"/>
    <n v="0"/>
  </r>
  <r>
    <x v="38"/>
    <x v="49"/>
    <s v=" Midwest"/>
    <s v="Midwest"/>
    <n v="0"/>
    <n v="0"/>
    <n v="0"/>
  </r>
  <r>
    <x v="38"/>
    <x v="50"/>
    <s v=" West"/>
    <s v="West"/>
    <n v="0"/>
    <n v="0"/>
    <n v="0"/>
  </r>
  <r>
    <x v="39"/>
    <x v="0"/>
    <s v=" South"/>
    <s v="South"/>
    <n v="0"/>
    <n v="0"/>
    <n v="0"/>
  </r>
  <r>
    <x v="39"/>
    <x v="1"/>
    <s v=" West"/>
    <s v="West"/>
    <n v="0"/>
    <n v="0"/>
    <n v="0"/>
  </r>
  <r>
    <x v="39"/>
    <x v="2"/>
    <s v=" West"/>
    <s v="West"/>
    <n v="0"/>
    <n v="0"/>
    <n v="0"/>
  </r>
  <r>
    <x v="39"/>
    <x v="3"/>
    <s v=" South"/>
    <s v="South"/>
    <n v="0"/>
    <n v="0"/>
    <n v="0"/>
  </r>
  <r>
    <x v="39"/>
    <x v="4"/>
    <s v=" West"/>
    <s v="West"/>
    <n v="1"/>
    <n v="0"/>
    <n v="0"/>
  </r>
  <r>
    <x v="39"/>
    <x v="5"/>
    <s v=" West"/>
    <s v="West"/>
    <n v="0"/>
    <n v="0"/>
    <n v="0"/>
  </r>
  <r>
    <x v="39"/>
    <x v="6"/>
    <s v=" Northeast"/>
    <s v="Northeast"/>
    <n v="0"/>
    <n v="0"/>
    <n v="0"/>
  </r>
  <r>
    <x v="39"/>
    <x v="7"/>
    <s v=" South"/>
    <s v="South"/>
    <n v="0"/>
    <n v="0"/>
    <n v="0"/>
  </r>
  <r>
    <x v="39"/>
    <x v="8"/>
    <s v=" South"/>
    <s v="South"/>
    <n v="0"/>
    <n v="0"/>
    <n v="0"/>
  </r>
  <r>
    <x v="39"/>
    <x v="9"/>
    <s v=" South"/>
    <s v="South"/>
    <n v="0"/>
    <n v="0"/>
    <n v="0"/>
  </r>
  <r>
    <x v="39"/>
    <x v="10"/>
    <s v=" South"/>
    <s v="South"/>
    <n v="0"/>
    <n v="0"/>
    <n v="0"/>
  </r>
  <r>
    <x v="39"/>
    <x v="11"/>
    <s v=" West"/>
    <s v="West"/>
    <n v="0"/>
    <n v="0"/>
    <n v="0"/>
  </r>
  <r>
    <x v="39"/>
    <x v="12"/>
    <s v=" West"/>
    <s v="West"/>
    <n v="0"/>
    <n v="0"/>
    <n v="0"/>
  </r>
  <r>
    <x v="39"/>
    <x v="13"/>
    <s v=" Midwest"/>
    <s v="Midwest"/>
    <n v="1"/>
    <n v="0"/>
    <n v="0"/>
  </r>
  <r>
    <x v="39"/>
    <x v="14"/>
    <s v=" Midwest"/>
    <s v="Midwest"/>
    <n v="0"/>
    <n v="0"/>
    <n v="0"/>
  </r>
  <r>
    <x v="39"/>
    <x v="15"/>
    <s v=" Midwest"/>
    <s v="Midwest"/>
    <n v="0"/>
    <n v="0"/>
    <n v="0"/>
  </r>
  <r>
    <x v="39"/>
    <x v="16"/>
    <s v=" Midwest"/>
    <s v="Midwest"/>
    <n v="0"/>
    <n v="0"/>
    <n v="0"/>
  </r>
  <r>
    <x v="39"/>
    <x v="17"/>
    <s v=" South"/>
    <s v="South"/>
    <n v="0"/>
    <n v="0"/>
    <n v="0"/>
  </r>
  <r>
    <x v="39"/>
    <x v="18"/>
    <s v=" South"/>
    <s v="South"/>
    <n v="0"/>
    <n v="0"/>
    <n v="0"/>
  </r>
  <r>
    <x v="39"/>
    <x v="19"/>
    <s v=" Northeast"/>
    <s v="Northeast"/>
    <n v="0"/>
    <n v="0"/>
    <n v="0"/>
  </r>
  <r>
    <x v="39"/>
    <x v="20"/>
    <s v=" South"/>
    <s v="South"/>
    <n v="0"/>
    <n v="0"/>
    <n v="0"/>
  </r>
  <r>
    <x v="39"/>
    <x v="21"/>
    <s v=" Northeast"/>
    <s v="Northeast"/>
    <n v="0"/>
    <n v="0"/>
    <n v="0"/>
  </r>
  <r>
    <x v="39"/>
    <x v="22"/>
    <s v=" Midwest"/>
    <s v="Midwest"/>
    <n v="0"/>
    <n v="0"/>
    <n v="0"/>
  </r>
  <r>
    <x v="39"/>
    <x v="23"/>
    <s v=" Midwest"/>
    <s v="Midwest"/>
    <n v="0"/>
    <n v="0"/>
    <n v="0"/>
  </r>
  <r>
    <x v="39"/>
    <x v="24"/>
    <s v=" South"/>
    <s v="South"/>
    <n v="0"/>
    <n v="0"/>
    <n v="0"/>
  </r>
  <r>
    <x v="39"/>
    <x v="25"/>
    <s v=" Midwest"/>
    <s v="Midwest"/>
    <n v="0"/>
    <n v="0"/>
    <n v="0"/>
  </r>
  <r>
    <x v="39"/>
    <x v="26"/>
    <s v=" West"/>
    <s v="West"/>
    <n v="0"/>
    <n v="0"/>
    <n v="0"/>
  </r>
  <r>
    <x v="39"/>
    <x v="27"/>
    <s v=" Midwest"/>
    <s v="Midwest"/>
    <n v="0"/>
    <n v="0"/>
    <n v="0"/>
  </r>
  <r>
    <x v="39"/>
    <x v="28"/>
    <s v=" West"/>
    <s v="West"/>
    <n v="0"/>
    <n v="0"/>
    <n v="0"/>
  </r>
  <r>
    <x v="39"/>
    <x v="29"/>
    <s v=" Northeast"/>
    <s v="Northeast"/>
    <n v="0"/>
    <n v="0"/>
    <n v="0"/>
  </r>
  <r>
    <x v="39"/>
    <x v="30"/>
    <s v=" Northeast"/>
    <s v="Northeast"/>
    <n v="0"/>
    <n v="0"/>
    <n v="0"/>
  </r>
  <r>
    <x v="39"/>
    <x v="31"/>
    <s v=" West"/>
    <s v="West"/>
    <n v="0"/>
    <n v="0"/>
    <n v="0"/>
  </r>
  <r>
    <x v="39"/>
    <x v="32"/>
    <s v=" Northeast"/>
    <s v="Northeast"/>
    <n v="0"/>
    <n v="0"/>
    <n v="0"/>
  </r>
  <r>
    <x v="39"/>
    <x v="33"/>
    <s v=" South"/>
    <s v="South"/>
    <n v="0"/>
    <n v="0"/>
    <n v="0"/>
  </r>
  <r>
    <x v="39"/>
    <x v="34"/>
    <s v=" Midwest"/>
    <s v="Midwest"/>
    <n v="0"/>
    <n v="0"/>
    <n v="0"/>
  </r>
  <r>
    <x v="39"/>
    <x v="35"/>
    <s v=" Midwest"/>
    <s v="Midwest"/>
    <n v="0"/>
    <n v="0"/>
    <n v="0"/>
  </r>
  <r>
    <x v="39"/>
    <x v="36"/>
    <s v=" South"/>
    <s v="South"/>
    <n v="0"/>
    <n v="0"/>
    <n v="0"/>
  </r>
  <r>
    <x v="39"/>
    <x v="37"/>
    <s v=" West"/>
    <s v="West"/>
    <n v="0"/>
    <n v="0"/>
    <n v="0"/>
  </r>
  <r>
    <x v="39"/>
    <x v="38"/>
    <s v=" Northeast"/>
    <s v="Northeast"/>
    <n v="0"/>
    <n v="0"/>
    <n v="0"/>
  </r>
  <r>
    <x v="39"/>
    <x v="39"/>
    <s v=" Northeast"/>
    <s v="Northeast"/>
    <n v="0"/>
    <n v="0"/>
    <n v="0"/>
  </r>
  <r>
    <x v="39"/>
    <x v="40"/>
    <s v=" South"/>
    <s v="South"/>
    <n v="0"/>
    <n v="0"/>
    <n v="0"/>
  </r>
  <r>
    <x v="39"/>
    <x v="41"/>
    <s v=" Midwest"/>
    <s v="Midwest"/>
    <n v="0"/>
    <n v="0"/>
    <n v="0"/>
  </r>
  <r>
    <x v="39"/>
    <x v="42"/>
    <s v=" South"/>
    <s v="South"/>
    <n v="0"/>
    <n v="0"/>
    <n v="0"/>
  </r>
  <r>
    <x v="39"/>
    <x v="43"/>
    <s v=" South"/>
    <s v="South"/>
    <n v="0"/>
    <n v="0"/>
    <n v="0"/>
  </r>
  <r>
    <x v="39"/>
    <x v="44"/>
    <s v=" West"/>
    <s v="West"/>
    <n v="0"/>
    <n v="0"/>
    <n v="0"/>
  </r>
  <r>
    <x v="39"/>
    <x v="45"/>
    <s v=" Northeast"/>
    <s v="Northeast"/>
    <n v="0"/>
    <n v="0"/>
    <n v="0"/>
  </r>
  <r>
    <x v="39"/>
    <x v="46"/>
    <s v=" South"/>
    <s v="South"/>
    <n v="0"/>
    <n v="0"/>
    <n v="0"/>
  </r>
  <r>
    <x v="39"/>
    <x v="47"/>
    <s v=" West"/>
    <s v="West"/>
    <n v="3"/>
    <n v="1"/>
    <n v="1"/>
  </r>
  <r>
    <x v="39"/>
    <x v="48"/>
    <s v=" South"/>
    <s v="South"/>
    <n v="0"/>
    <n v="0"/>
    <n v="0"/>
  </r>
  <r>
    <x v="39"/>
    <x v="49"/>
    <s v=" Midwest"/>
    <s v="Midwest"/>
    <n v="0"/>
    <n v="0"/>
    <n v="0"/>
  </r>
  <r>
    <x v="39"/>
    <x v="50"/>
    <s v=" West"/>
    <s v="West"/>
    <n v="0"/>
    <n v="0"/>
    <n v="0"/>
  </r>
  <r>
    <x v="40"/>
    <x v="0"/>
    <s v=" South"/>
    <s v="South"/>
    <n v="0"/>
    <n v="0"/>
    <n v="0"/>
  </r>
  <r>
    <x v="40"/>
    <x v="1"/>
    <s v=" West"/>
    <s v="West"/>
    <n v="0"/>
    <n v="0"/>
    <n v="0"/>
  </r>
  <r>
    <x v="40"/>
    <x v="2"/>
    <s v=" West"/>
    <s v="West"/>
    <n v="0"/>
    <n v="0"/>
    <n v="0"/>
  </r>
  <r>
    <x v="40"/>
    <x v="3"/>
    <s v=" South"/>
    <s v="South"/>
    <n v="0"/>
    <n v="0"/>
    <n v="0"/>
  </r>
  <r>
    <x v="40"/>
    <x v="4"/>
    <s v=" West"/>
    <s v="West"/>
    <n v="5"/>
    <n v="0"/>
    <n v="0"/>
  </r>
  <r>
    <x v="40"/>
    <x v="5"/>
    <s v=" West"/>
    <s v="West"/>
    <n v="0"/>
    <n v="0"/>
    <n v="0"/>
  </r>
  <r>
    <x v="40"/>
    <x v="6"/>
    <s v=" Northeast"/>
    <s v="Northeast"/>
    <n v="0"/>
    <n v="0"/>
    <n v="0"/>
  </r>
  <r>
    <x v="40"/>
    <x v="7"/>
    <s v=" South"/>
    <s v="South"/>
    <n v="0"/>
    <n v="0"/>
    <n v="0"/>
  </r>
  <r>
    <x v="40"/>
    <x v="8"/>
    <s v=" South"/>
    <s v="South"/>
    <n v="0"/>
    <n v="0"/>
    <n v="0"/>
  </r>
  <r>
    <x v="40"/>
    <x v="9"/>
    <s v=" South"/>
    <s v="South"/>
    <n v="2"/>
    <n v="0"/>
    <n v="0"/>
  </r>
  <r>
    <x v="40"/>
    <x v="10"/>
    <s v=" South"/>
    <s v="South"/>
    <n v="0"/>
    <n v="0"/>
    <n v="0"/>
  </r>
  <r>
    <x v="40"/>
    <x v="11"/>
    <s v=" West"/>
    <s v="West"/>
    <n v="0"/>
    <n v="0"/>
    <n v="0"/>
  </r>
  <r>
    <x v="40"/>
    <x v="12"/>
    <s v=" West"/>
    <s v="West"/>
    <n v="0"/>
    <n v="0"/>
    <n v="0"/>
  </r>
  <r>
    <x v="40"/>
    <x v="13"/>
    <s v=" Midwest"/>
    <s v="Midwest"/>
    <n v="0"/>
    <n v="0"/>
    <n v="0"/>
  </r>
  <r>
    <x v="40"/>
    <x v="14"/>
    <s v=" Midwest"/>
    <s v="Midwest"/>
    <n v="0"/>
    <n v="0"/>
    <n v="0"/>
  </r>
  <r>
    <x v="40"/>
    <x v="15"/>
    <s v=" Midwest"/>
    <s v="Midwest"/>
    <n v="0"/>
    <n v="0"/>
    <n v="0"/>
  </r>
  <r>
    <x v="40"/>
    <x v="16"/>
    <s v=" Midwest"/>
    <s v="Midwest"/>
    <n v="0"/>
    <n v="0"/>
    <n v="0"/>
  </r>
  <r>
    <x v="40"/>
    <x v="17"/>
    <s v=" South"/>
    <s v="South"/>
    <n v="0"/>
    <n v="0"/>
    <n v="0"/>
  </r>
  <r>
    <x v="40"/>
    <x v="18"/>
    <s v=" South"/>
    <s v="South"/>
    <n v="0"/>
    <n v="0"/>
    <n v="0"/>
  </r>
  <r>
    <x v="40"/>
    <x v="19"/>
    <s v=" Northeast"/>
    <s v="Northeast"/>
    <n v="0"/>
    <n v="0"/>
    <n v="0"/>
  </r>
  <r>
    <x v="40"/>
    <x v="20"/>
    <s v=" South"/>
    <s v="South"/>
    <n v="0"/>
    <n v="0"/>
    <n v="0"/>
  </r>
  <r>
    <x v="40"/>
    <x v="21"/>
    <s v=" Northeast"/>
    <s v="Northeast"/>
    <n v="0"/>
    <n v="0"/>
    <n v="0"/>
  </r>
  <r>
    <x v="40"/>
    <x v="22"/>
    <s v=" Midwest"/>
    <s v="Midwest"/>
    <n v="0"/>
    <n v="0"/>
    <n v="0"/>
  </r>
  <r>
    <x v="40"/>
    <x v="23"/>
    <s v=" Midwest"/>
    <s v="Midwest"/>
    <n v="0"/>
    <n v="0"/>
    <n v="0"/>
  </r>
  <r>
    <x v="40"/>
    <x v="24"/>
    <s v=" South"/>
    <s v="South"/>
    <n v="0"/>
    <n v="0"/>
    <n v="0"/>
  </r>
  <r>
    <x v="40"/>
    <x v="25"/>
    <s v=" Midwest"/>
    <s v="Midwest"/>
    <n v="0"/>
    <n v="0"/>
    <n v="0"/>
  </r>
  <r>
    <x v="40"/>
    <x v="26"/>
    <s v=" West"/>
    <s v="West"/>
    <n v="0"/>
    <n v="0"/>
    <n v="0"/>
  </r>
  <r>
    <x v="40"/>
    <x v="27"/>
    <s v=" Midwest"/>
    <s v="Midwest"/>
    <n v="0"/>
    <n v="0"/>
    <n v="0"/>
  </r>
  <r>
    <x v="40"/>
    <x v="28"/>
    <s v=" West"/>
    <s v="West"/>
    <n v="0"/>
    <n v="0"/>
    <n v="0"/>
  </r>
  <r>
    <x v="40"/>
    <x v="29"/>
    <s v=" Northeast"/>
    <s v="Northeast"/>
    <n v="0"/>
    <n v="0"/>
    <n v="0"/>
  </r>
  <r>
    <x v="40"/>
    <x v="30"/>
    <s v=" Northeast"/>
    <s v="Northeast"/>
    <n v="0"/>
    <n v="0"/>
    <n v="0"/>
  </r>
  <r>
    <x v="40"/>
    <x v="31"/>
    <s v=" West"/>
    <s v="West"/>
    <n v="0"/>
    <n v="0"/>
    <n v="0"/>
  </r>
  <r>
    <x v="40"/>
    <x v="32"/>
    <s v=" Northeast"/>
    <s v="Northeast"/>
    <n v="1"/>
    <n v="0"/>
    <n v="0"/>
  </r>
  <r>
    <x v="40"/>
    <x v="33"/>
    <s v=" South"/>
    <s v="South"/>
    <n v="0"/>
    <n v="0"/>
    <n v="0"/>
  </r>
  <r>
    <x v="40"/>
    <x v="34"/>
    <s v=" Midwest"/>
    <s v="Midwest"/>
    <n v="0"/>
    <n v="0"/>
    <n v="0"/>
  </r>
  <r>
    <x v="40"/>
    <x v="35"/>
    <s v=" Midwest"/>
    <s v="Midwest"/>
    <n v="0"/>
    <n v="0"/>
    <n v="0"/>
  </r>
  <r>
    <x v="40"/>
    <x v="36"/>
    <s v=" South"/>
    <s v="South"/>
    <n v="0"/>
    <n v="0"/>
    <n v="0"/>
  </r>
  <r>
    <x v="40"/>
    <x v="37"/>
    <s v=" West"/>
    <s v="West"/>
    <n v="1"/>
    <n v="0"/>
    <n v="0"/>
  </r>
  <r>
    <x v="40"/>
    <x v="38"/>
    <s v=" Northeast"/>
    <s v="Northeast"/>
    <n v="0"/>
    <n v="0"/>
    <n v="0"/>
  </r>
  <r>
    <x v="40"/>
    <x v="39"/>
    <s v=" Northeast"/>
    <s v="Northeast"/>
    <n v="2"/>
    <n v="0"/>
    <n v="0"/>
  </r>
  <r>
    <x v="40"/>
    <x v="40"/>
    <s v=" South"/>
    <s v="South"/>
    <n v="0"/>
    <n v="0"/>
    <n v="0"/>
  </r>
  <r>
    <x v="40"/>
    <x v="41"/>
    <s v=" Midwest"/>
    <s v="Midwest"/>
    <n v="0"/>
    <n v="0"/>
    <n v="0"/>
  </r>
  <r>
    <x v="40"/>
    <x v="42"/>
    <s v=" South"/>
    <s v="South"/>
    <n v="0"/>
    <n v="0"/>
    <n v="0"/>
  </r>
  <r>
    <x v="40"/>
    <x v="43"/>
    <s v=" South"/>
    <s v="South"/>
    <n v="0"/>
    <n v="0"/>
    <n v="0"/>
  </r>
  <r>
    <x v="40"/>
    <x v="44"/>
    <s v=" West"/>
    <s v="West"/>
    <n v="0"/>
    <n v="0"/>
    <n v="0"/>
  </r>
  <r>
    <x v="40"/>
    <x v="45"/>
    <s v=" Northeast"/>
    <s v="Northeast"/>
    <n v="0"/>
    <n v="0"/>
    <n v="0"/>
  </r>
  <r>
    <x v="40"/>
    <x v="46"/>
    <s v=" South"/>
    <s v="South"/>
    <n v="0"/>
    <n v="0"/>
    <n v="0"/>
  </r>
  <r>
    <x v="40"/>
    <x v="47"/>
    <s v=" West"/>
    <s v="West"/>
    <n v="7"/>
    <n v="2"/>
    <n v="3"/>
  </r>
  <r>
    <x v="40"/>
    <x v="48"/>
    <s v=" South"/>
    <s v="South"/>
    <n v="0"/>
    <n v="0"/>
    <n v="0"/>
  </r>
  <r>
    <x v="40"/>
    <x v="49"/>
    <s v=" Midwest"/>
    <s v="Midwest"/>
    <n v="0"/>
    <n v="0"/>
    <n v="0"/>
  </r>
  <r>
    <x v="40"/>
    <x v="50"/>
    <s v=" West"/>
    <s v="West"/>
    <n v="0"/>
    <n v="0"/>
    <n v="0"/>
  </r>
  <r>
    <x v="41"/>
    <x v="0"/>
    <s v=" South"/>
    <s v="South"/>
    <n v="0"/>
    <n v="0"/>
    <n v="0"/>
  </r>
  <r>
    <x v="41"/>
    <x v="1"/>
    <s v=" West"/>
    <s v="West"/>
    <n v="0"/>
    <n v="0"/>
    <n v="0"/>
  </r>
  <r>
    <x v="41"/>
    <x v="2"/>
    <s v=" West"/>
    <s v="West"/>
    <n v="0"/>
    <n v="0"/>
    <n v="0"/>
  </r>
  <r>
    <x v="41"/>
    <x v="3"/>
    <s v=" South"/>
    <s v="South"/>
    <n v="0"/>
    <n v="0"/>
    <n v="0"/>
  </r>
  <r>
    <x v="41"/>
    <x v="4"/>
    <s v=" West"/>
    <s v="West"/>
    <n v="5"/>
    <n v="0"/>
    <n v="0"/>
  </r>
  <r>
    <x v="41"/>
    <x v="5"/>
    <s v=" West"/>
    <s v="West"/>
    <n v="0"/>
    <n v="0"/>
    <n v="0"/>
  </r>
  <r>
    <x v="41"/>
    <x v="6"/>
    <s v=" Northeast"/>
    <s v="Northeast"/>
    <n v="0"/>
    <n v="0"/>
    <n v="0"/>
  </r>
  <r>
    <x v="41"/>
    <x v="7"/>
    <s v=" South"/>
    <s v="South"/>
    <n v="0"/>
    <n v="0"/>
    <n v="0"/>
  </r>
  <r>
    <x v="41"/>
    <x v="8"/>
    <s v=" South"/>
    <s v="South"/>
    <n v="0"/>
    <n v="0"/>
    <n v="0"/>
  </r>
  <r>
    <x v="41"/>
    <x v="9"/>
    <s v=" South"/>
    <s v="South"/>
    <n v="0"/>
    <n v="0"/>
    <n v="0"/>
  </r>
  <r>
    <x v="41"/>
    <x v="10"/>
    <s v=" South"/>
    <s v="South"/>
    <n v="2"/>
    <n v="0"/>
    <n v="0"/>
  </r>
  <r>
    <x v="41"/>
    <x v="11"/>
    <s v=" West"/>
    <s v="West"/>
    <n v="0"/>
    <n v="0"/>
    <n v="0"/>
  </r>
  <r>
    <x v="41"/>
    <x v="12"/>
    <s v=" West"/>
    <s v="West"/>
    <n v="0"/>
    <n v="0"/>
    <n v="0"/>
  </r>
  <r>
    <x v="41"/>
    <x v="13"/>
    <s v=" Midwest"/>
    <s v="Midwest"/>
    <n v="1"/>
    <n v="0"/>
    <n v="0"/>
  </r>
  <r>
    <x v="41"/>
    <x v="14"/>
    <s v=" Midwest"/>
    <s v="Midwest"/>
    <n v="0"/>
    <n v="0"/>
    <n v="0"/>
  </r>
  <r>
    <x v="41"/>
    <x v="15"/>
    <s v=" Midwest"/>
    <s v="Midwest"/>
    <n v="0"/>
    <n v="0"/>
    <n v="0"/>
  </r>
  <r>
    <x v="41"/>
    <x v="16"/>
    <s v=" Midwest"/>
    <s v="Midwest"/>
    <n v="0"/>
    <n v="0"/>
    <n v="0"/>
  </r>
  <r>
    <x v="41"/>
    <x v="17"/>
    <s v=" South"/>
    <s v="South"/>
    <n v="0"/>
    <n v="0"/>
    <n v="0"/>
  </r>
  <r>
    <x v="41"/>
    <x v="18"/>
    <s v=" South"/>
    <s v="South"/>
    <n v="0"/>
    <n v="0"/>
    <n v="0"/>
  </r>
  <r>
    <x v="41"/>
    <x v="19"/>
    <s v=" Northeast"/>
    <s v="Northeast"/>
    <n v="0"/>
    <n v="0"/>
    <n v="0"/>
  </r>
  <r>
    <x v="41"/>
    <x v="20"/>
    <s v=" South"/>
    <s v="South"/>
    <n v="0"/>
    <n v="0"/>
    <n v="0"/>
  </r>
  <r>
    <x v="41"/>
    <x v="21"/>
    <s v=" Northeast"/>
    <s v="Northeast"/>
    <n v="1"/>
    <n v="0"/>
    <n v="0"/>
  </r>
  <r>
    <x v="41"/>
    <x v="22"/>
    <s v=" Midwest"/>
    <s v="Midwest"/>
    <n v="0"/>
    <n v="0"/>
    <n v="0"/>
  </r>
  <r>
    <x v="41"/>
    <x v="23"/>
    <s v=" Midwest"/>
    <s v="Midwest"/>
    <n v="0"/>
    <n v="0"/>
    <n v="0"/>
  </r>
  <r>
    <x v="41"/>
    <x v="24"/>
    <s v=" South"/>
    <s v="South"/>
    <n v="0"/>
    <n v="0"/>
    <n v="0"/>
  </r>
  <r>
    <x v="41"/>
    <x v="25"/>
    <s v=" Midwest"/>
    <s v="Midwest"/>
    <n v="0"/>
    <n v="0"/>
    <n v="0"/>
  </r>
  <r>
    <x v="41"/>
    <x v="26"/>
    <s v=" West"/>
    <s v="West"/>
    <n v="0"/>
    <n v="0"/>
    <n v="0"/>
  </r>
  <r>
    <x v="41"/>
    <x v="27"/>
    <s v=" Midwest"/>
    <s v="Midwest"/>
    <n v="0"/>
    <n v="0"/>
    <n v="0"/>
  </r>
  <r>
    <x v="41"/>
    <x v="28"/>
    <s v=" West"/>
    <s v="West"/>
    <n v="0"/>
    <n v="0"/>
    <n v="0"/>
  </r>
  <r>
    <x v="41"/>
    <x v="29"/>
    <s v=" Northeast"/>
    <s v="Northeast"/>
    <n v="1"/>
    <n v="0"/>
    <n v="0"/>
  </r>
  <r>
    <x v="41"/>
    <x v="30"/>
    <s v=" Northeast"/>
    <s v="Northeast"/>
    <n v="0"/>
    <n v="0"/>
    <n v="0"/>
  </r>
  <r>
    <x v="41"/>
    <x v="31"/>
    <s v=" West"/>
    <s v="West"/>
    <n v="0"/>
    <n v="0"/>
    <n v="0"/>
  </r>
  <r>
    <x v="41"/>
    <x v="32"/>
    <s v=" Northeast"/>
    <s v="Northeast"/>
    <n v="0"/>
    <n v="0"/>
    <n v="0"/>
  </r>
  <r>
    <x v="41"/>
    <x v="33"/>
    <s v=" South"/>
    <s v="South"/>
    <n v="0"/>
    <n v="0"/>
    <n v="0"/>
  </r>
  <r>
    <x v="41"/>
    <x v="34"/>
    <s v=" Midwest"/>
    <s v="Midwest"/>
    <n v="0"/>
    <n v="0"/>
    <n v="0"/>
  </r>
  <r>
    <x v="41"/>
    <x v="35"/>
    <s v=" Midwest"/>
    <s v="Midwest"/>
    <n v="0"/>
    <n v="0"/>
    <n v="0"/>
  </r>
  <r>
    <x v="41"/>
    <x v="36"/>
    <s v=" South"/>
    <s v="South"/>
    <n v="0"/>
    <n v="0"/>
    <n v="0"/>
  </r>
  <r>
    <x v="41"/>
    <x v="37"/>
    <s v=" West"/>
    <s v="West"/>
    <n v="0"/>
    <n v="0"/>
    <n v="0"/>
  </r>
  <r>
    <x v="41"/>
    <x v="38"/>
    <s v=" Northeast"/>
    <s v="Northeast"/>
    <n v="0"/>
    <n v="0"/>
    <n v="0"/>
  </r>
  <r>
    <x v="41"/>
    <x v="39"/>
    <s v=" Northeast"/>
    <s v="Northeast"/>
    <n v="0"/>
    <n v="0"/>
    <n v="0"/>
  </r>
  <r>
    <x v="41"/>
    <x v="40"/>
    <s v=" South"/>
    <s v="South"/>
    <n v="0"/>
    <n v="0"/>
    <n v="0"/>
  </r>
  <r>
    <x v="41"/>
    <x v="41"/>
    <s v=" Midwest"/>
    <s v="Midwest"/>
    <n v="0"/>
    <n v="0"/>
    <n v="0"/>
  </r>
  <r>
    <x v="41"/>
    <x v="42"/>
    <s v=" South"/>
    <s v="South"/>
    <n v="0"/>
    <n v="0"/>
    <n v="0"/>
  </r>
  <r>
    <x v="41"/>
    <x v="43"/>
    <s v=" South"/>
    <s v="South"/>
    <n v="0"/>
    <n v="0"/>
    <n v="0"/>
  </r>
  <r>
    <x v="41"/>
    <x v="44"/>
    <s v=" West"/>
    <s v="West"/>
    <n v="0"/>
    <n v="0"/>
    <n v="0"/>
  </r>
  <r>
    <x v="41"/>
    <x v="45"/>
    <s v=" Northeast"/>
    <s v="Northeast"/>
    <n v="0"/>
    <n v="0"/>
    <n v="0"/>
  </r>
  <r>
    <x v="41"/>
    <x v="46"/>
    <s v=" South"/>
    <s v="South"/>
    <n v="0"/>
    <n v="0"/>
    <n v="0"/>
  </r>
  <r>
    <x v="41"/>
    <x v="47"/>
    <s v=" West"/>
    <s v="West"/>
    <n v="6"/>
    <n v="3"/>
    <n v="6"/>
  </r>
  <r>
    <x v="41"/>
    <x v="48"/>
    <s v=" South"/>
    <s v="South"/>
    <n v="0"/>
    <n v="0"/>
    <n v="0"/>
  </r>
  <r>
    <x v="41"/>
    <x v="49"/>
    <s v=" Midwest"/>
    <s v="Midwest"/>
    <n v="0"/>
    <n v="0"/>
    <n v="0"/>
  </r>
  <r>
    <x v="41"/>
    <x v="50"/>
    <s v=" West"/>
    <s v="West"/>
    <n v="0"/>
    <n v="0"/>
    <n v="0"/>
  </r>
  <r>
    <x v="42"/>
    <x v="0"/>
    <s v=" South"/>
    <s v="South"/>
    <n v="0"/>
    <n v="0"/>
    <n v="0"/>
  </r>
  <r>
    <x v="42"/>
    <x v="1"/>
    <s v=" West"/>
    <s v="West"/>
    <n v="0"/>
    <n v="0"/>
    <n v="0"/>
  </r>
  <r>
    <x v="42"/>
    <x v="2"/>
    <s v=" West"/>
    <s v="West"/>
    <n v="1"/>
    <n v="0"/>
    <n v="0"/>
  </r>
  <r>
    <x v="42"/>
    <x v="3"/>
    <s v=" South"/>
    <s v="South"/>
    <n v="0"/>
    <n v="0"/>
    <n v="0"/>
  </r>
  <r>
    <x v="42"/>
    <x v="4"/>
    <s v=" West"/>
    <s v="West"/>
    <n v="7"/>
    <n v="0"/>
    <n v="0"/>
  </r>
  <r>
    <x v="42"/>
    <x v="5"/>
    <s v=" West"/>
    <s v="West"/>
    <n v="0"/>
    <n v="0"/>
    <n v="0"/>
  </r>
  <r>
    <x v="42"/>
    <x v="6"/>
    <s v=" Northeast"/>
    <s v="Northeast"/>
    <n v="0"/>
    <n v="0"/>
    <n v="0"/>
  </r>
  <r>
    <x v="42"/>
    <x v="7"/>
    <s v=" South"/>
    <s v="South"/>
    <n v="0"/>
    <n v="0"/>
    <n v="0"/>
  </r>
  <r>
    <x v="42"/>
    <x v="8"/>
    <s v=" South"/>
    <s v="South"/>
    <n v="0"/>
    <n v="0"/>
    <n v="0"/>
  </r>
  <r>
    <x v="42"/>
    <x v="9"/>
    <s v=" South"/>
    <s v="South"/>
    <n v="1"/>
    <n v="0"/>
    <n v="0"/>
  </r>
  <r>
    <x v="42"/>
    <x v="10"/>
    <s v=" South"/>
    <s v="South"/>
    <n v="0"/>
    <n v="0"/>
    <n v="0"/>
  </r>
  <r>
    <x v="42"/>
    <x v="11"/>
    <s v=" West"/>
    <s v="West"/>
    <n v="0"/>
    <n v="0"/>
    <n v="0"/>
  </r>
  <r>
    <x v="42"/>
    <x v="12"/>
    <s v=" West"/>
    <s v="West"/>
    <n v="0"/>
    <n v="0"/>
    <n v="0"/>
  </r>
  <r>
    <x v="42"/>
    <x v="13"/>
    <s v=" Midwest"/>
    <s v="Midwest"/>
    <n v="0"/>
    <n v="0"/>
    <n v="0"/>
  </r>
  <r>
    <x v="42"/>
    <x v="14"/>
    <s v=" Midwest"/>
    <s v="Midwest"/>
    <n v="0"/>
    <n v="0"/>
    <n v="0"/>
  </r>
  <r>
    <x v="42"/>
    <x v="15"/>
    <s v=" Midwest"/>
    <s v="Midwest"/>
    <n v="0"/>
    <n v="0"/>
    <n v="0"/>
  </r>
  <r>
    <x v="42"/>
    <x v="16"/>
    <s v=" Midwest"/>
    <s v="Midwest"/>
    <n v="0"/>
    <n v="0"/>
    <n v="0"/>
  </r>
  <r>
    <x v="42"/>
    <x v="17"/>
    <s v=" South"/>
    <s v="South"/>
    <n v="0"/>
    <n v="0"/>
    <n v="0"/>
  </r>
  <r>
    <x v="42"/>
    <x v="18"/>
    <s v=" South"/>
    <s v="South"/>
    <n v="0"/>
    <n v="0"/>
    <n v="0"/>
  </r>
  <r>
    <x v="42"/>
    <x v="19"/>
    <s v=" Northeast"/>
    <s v="Northeast"/>
    <n v="0"/>
    <n v="0"/>
    <n v="0"/>
  </r>
  <r>
    <x v="42"/>
    <x v="20"/>
    <s v=" South"/>
    <s v="South"/>
    <n v="0"/>
    <n v="0"/>
    <n v="0"/>
  </r>
  <r>
    <x v="42"/>
    <x v="21"/>
    <s v=" Northeast"/>
    <s v="Northeast"/>
    <n v="0"/>
    <n v="0"/>
    <n v="0"/>
  </r>
  <r>
    <x v="42"/>
    <x v="22"/>
    <s v=" Midwest"/>
    <s v="Midwest"/>
    <n v="0"/>
    <n v="0"/>
    <n v="0"/>
  </r>
  <r>
    <x v="42"/>
    <x v="23"/>
    <s v=" Midwest"/>
    <s v="Midwest"/>
    <n v="0"/>
    <n v="0"/>
    <n v="0"/>
  </r>
  <r>
    <x v="42"/>
    <x v="24"/>
    <s v=" South"/>
    <s v="South"/>
    <n v="0"/>
    <n v="0"/>
    <n v="0"/>
  </r>
  <r>
    <x v="42"/>
    <x v="25"/>
    <s v=" Midwest"/>
    <s v="Midwest"/>
    <n v="0"/>
    <n v="0"/>
    <n v="0"/>
  </r>
  <r>
    <x v="42"/>
    <x v="26"/>
    <s v=" West"/>
    <s v="West"/>
    <n v="0"/>
    <n v="0"/>
    <n v="0"/>
  </r>
  <r>
    <x v="42"/>
    <x v="27"/>
    <s v=" Midwest"/>
    <s v="Midwest"/>
    <n v="0"/>
    <n v="0"/>
    <n v="0"/>
  </r>
  <r>
    <x v="42"/>
    <x v="28"/>
    <s v=" West"/>
    <s v="West"/>
    <n v="0"/>
    <n v="0"/>
    <n v="0"/>
  </r>
  <r>
    <x v="42"/>
    <x v="29"/>
    <s v=" Northeast"/>
    <s v="Northeast"/>
    <n v="1"/>
    <n v="0"/>
    <n v="0"/>
  </r>
  <r>
    <x v="42"/>
    <x v="30"/>
    <s v=" Northeast"/>
    <s v="Northeast"/>
    <n v="0"/>
    <n v="0"/>
    <n v="0"/>
  </r>
  <r>
    <x v="42"/>
    <x v="31"/>
    <s v=" West"/>
    <s v="West"/>
    <n v="0"/>
    <n v="0"/>
    <n v="0"/>
  </r>
  <r>
    <x v="42"/>
    <x v="32"/>
    <s v=" Northeast"/>
    <s v="Northeast"/>
    <n v="1"/>
    <n v="0"/>
    <n v="0"/>
  </r>
  <r>
    <x v="42"/>
    <x v="33"/>
    <s v=" South"/>
    <s v="South"/>
    <n v="1"/>
    <n v="0"/>
    <n v="0"/>
  </r>
  <r>
    <x v="42"/>
    <x v="34"/>
    <s v=" Midwest"/>
    <s v="Midwest"/>
    <n v="0"/>
    <n v="0"/>
    <n v="0"/>
  </r>
  <r>
    <x v="42"/>
    <x v="35"/>
    <s v=" Midwest"/>
    <s v="Midwest"/>
    <n v="0"/>
    <n v="0"/>
    <n v="0"/>
  </r>
  <r>
    <x v="42"/>
    <x v="36"/>
    <s v=" South"/>
    <s v="South"/>
    <n v="0"/>
    <n v="0"/>
    <n v="0"/>
  </r>
  <r>
    <x v="42"/>
    <x v="37"/>
    <s v=" West"/>
    <s v="West"/>
    <n v="0"/>
    <n v="0"/>
    <n v="0"/>
  </r>
  <r>
    <x v="42"/>
    <x v="38"/>
    <s v=" Northeast"/>
    <s v="Northeast"/>
    <n v="0"/>
    <n v="0"/>
    <n v="0"/>
  </r>
  <r>
    <x v="42"/>
    <x v="39"/>
    <s v=" Northeast"/>
    <s v="Northeast"/>
    <n v="0"/>
    <n v="0"/>
    <n v="0"/>
  </r>
  <r>
    <x v="42"/>
    <x v="40"/>
    <s v=" South"/>
    <s v="South"/>
    <n v="0"/>
    <n v="0"/>
    <n v="0"/>
  </r>
  <r>
    <x v="42"/>
    <x v="41"/>
    <s v=" Midwest"/>
    <s v="Midwest"/>
    <n v="0"/>
    <n v="0"/>
    <n v="0"/>
  </r>
  <r>
    <x v="42"/>
    <x v="42"/>
    <s v=" South"/>
    <s v="South"/>
    <n v="0"/>
    <n v="0"/>
    <n v="0"/>
  </r>
  <r>
    <x v="42"/>
    <x v="43"/>
    <s v=" South"/>
    <s v="South"/>
    <n v="0"/>
    <n v="0"/>
    <n v="0"/>
  </r>
  <r>
    <x v="42"/>
    <x v="44"/>
    <s v=" West"/>
    <s v="West"/>
    <n v="0"/>
    <n v="0"/>
    <n v="0"/>
  </r>
  <r>
    <x v="42"/>
    <x v="45"/>
    <s v=" Northeast"/>
    <s v="Northeast"/>
    <n v="0"/>
    <n v="0"/>
    <n v="0"/>
  </r>
  <r>
    <x v="42"/>
    <x v="46"/>
    <s v=" South"/>
    <s v="South"/>
    <n v="0"/>
    <n v="0"/>
    <n v="0"/>
  </r>
  <r>
    <x v="42"/>
    <x v="47"/>
    <s v=" West"/>
    <s v="West"/>
    <n v="9"/>
    <n v="4"/>
    <n v="10"/>
  </r>
  <r>
    <x v="42"/>
    <x v="48"/>
    <s v=" South"/>
    <s v="South"/>
    <n v="0"/>
    <n v="0"/>
    <n v="0"/>
  </r>
  <r>
    <x v="42"/>
    <x v="49"/>
    <s v=" Midwest"/>
    <s v="Midwest"/>
    <n v="0"/>
    <n v="0"/>
    <n v="0"/>
  </r>
  <r>
    <x v="42"/>
    <x v="50"/>
    <s v=" West"/>
    <s v="West"/>
    <n v="0"/>
    <n v="0"/>
    <n v="0"/>
  </r>
  <r>
    <x v="43"/>
    <x v="0"/>
    <s v=" South"/>
    <s v="South"/>
    <n v="0"/>
    <n v="0"/>
    <n v="0"/>
  </r>
  <r>
    <x v="43"/>
    <x v="1"/>
    <s v=" West"/>
    <s v="West"/>
    <n v="0"/>
    <n v="0"/>
    <n v="0"/>
  </r>
  <r>
    <x v="43"/>
    <x v="2"/>
    <s v=" West"/>
    <s v="West"/>
    <n v="0"/>
    <n v="0"/>
    <n v="0"/>
  </r>
  <r>
    <x v="43"/>
    <x v="3"/>
    <s v=" South"/>
    <s v="South"/>
    <n v="0"/>
    <n v="0"/>
    <n v="0"/>
  </r>
  <r>
    <x v="43"/>
    <x v="4"/>
    <s v=" West"/>
    <s v="West"/>
    <n v="10"/>
    <n v="1"/>
    <n v="1"/>
  </r>
  <r>
    <x v="43"/>
    <x v="5"/>
    <s v=" West"/>
    <s v="West"/>
    <n v="0"/>
    <n v="0"/>
    <n v="0"/>
  </r>
  <r>
    <x v="43"/>
    <x v="6"/>
    <s v=" Northeast"/>
    <s v="Northeast"/>
    <n v="0"/>
    <n v="0"/>
    <n v="0"/>
  </r>
  <r>
    <x v="43"/>
    <x v="7"/>
    <s v=" South"/>
    <s v="South"/>
    <n v="0"/>
    <n v="0"/>
    <n v="0"/>
  </r>
  <r>
    <x v="43"/>
    <x v="8"/>
    <s v=" South"/>
    <s v="South"/>
    <n v="0"/>
    <n v="0"/>
    <n v="0"/>
  </r>
  <r>
    <x v="43"/>
    <x v="9"/>
    <s v=" South"/>
    <s v="South"/>
    <n v="0"/>
    <n v="0"/>
    <n v="0"/>
  </r>
  <r>
    <x v="43"/>
    <x v="10"/>
    <s v=" South"/>
    <s v="South"/>
    <n v="0"/>
    <n v="0"/>
    <n v="0"/>
  </r>
  <r>
    <x v="43"/>
    <x v="11"/>
    <s v=" West"/>
    <s v="West"/>
    <n v="0"/>
    <n v="0"/>
    <n v="0"/>
  </r>
  <r>
    <x v="43"/>
    <x v="12"/>
    <s v=" West"/>
    <s v="West"/>
    <n v="0"/>
    <n v="0"/>
    <n v="0"/>
  </r>
  <r>
    <x v="43"/>
    <x v="13"/>
    <s v=" Midwest"/>
    <s v="Midwest"/>
    <n v="0"/>
    <n v="0"/>
    <n v="0"/>
  </r>
  <r>
    <x v="43"/>
    <x v="14"/>
    <s v=" Midwest"/>
    <s v="Midwest"/>
    <n v="0"/>
    <n v="0"/>
    <n v="0"/>
  </r>
  <r>
    <x v="43"/>
    <x v="15"/>
    <s v=" Midwest"/>
    <s v="Midwest"/>
    <n v="0"/>
    <n v="0"/>
    <n v="0"/>
  </r>
  <r>
    <x v="43"/>
    <x v="16"/>
    <s v=" Midwest"/>
    <s v="Midwest"/>
    <n v="0"/>
    <n v="0"/>
    <n v="0"/>
  </r>
  <r>
    <x v="43"/>
    <x v="17"/>
    <s v=" South"/>
    <s v="South"/>
    <n v="0"/>
    <n v="0"/>
    <n v="0"/>
  </r>
  <r>
    <x v="43"/>
    <x v="18"/>
    <s v=" South"/>
    <s v="South"/>
    <n v="0"/>
    <n v="0"/>
    <n v="0"/>
  </r>
  <r>
    <x v="43"/>
    <x v="19"/>
    <s v=" Northeast"/>
    <s v="Northeast"/>
    <n v="0"/>
    <n v="0"/>
    <n v="0"/>
  </r>
  <r>
    <x v="43"/>
    <x v="20"/>
    <s v=" South"/>
    <s v="South"/>
    <n v="0"/>
    <n v="0"/>
    <n v="0"/>
  </r>
  <r>
    <x v="43"/>
    <x v="21"/>
    <s v=" Northeast"/>
    <s v="Northeast"/>
    <n v="0"/>
    <n v="0"/>
    <n v="0"/>
  </r>
  <r>
    <x v="43"/>
    <x v="22"/>
    <s v=" Midwest"/>
    <s v="Midwest"/>
    <n v="0"/>
    <n v="0"/>
    <n v="0"/>
  </r>
  <r>
    <x v="43"/>
    <x v="23"/>
    <s v=" Midwest"/>
    <s v="Midwest"/>
    <n v="0"/>
    <n v="0"/>
    <n v="0"/>
  </r>
  <r>
    <x v="43"/>
    <x v="24"/>
    <s v=" South"/>
    <s v="South"/>
    <n v="0"/>
    <n v="0"/>
    <n v="0"/>
  </r>
  <r>
    <x v="43"/>
    <x v="25"/>
    <s v=" Midwest"/>
    <s v="Midwest"/>
    <n v="0"/>
    <n v="0"/>
    <n v="0"/>
  </r>
  <r>
    <x v="43"/>
    <x v="26"/>
    <s v=" West"/>
    <s v="West"/>
    <n v="0"/>
    <n v="0"/>
    <n v="0"/>
  </r>
  <r>
    <x v="43"/>
    <x v="27"/>
    <s v=" Midwest"/>
    <s v="Midwest"/>
    <n v="0"/>
    <n v="0"/>
    <n v="0"/>
  </r>
  <r>
    <x v="43"/>
    <x v="28"/>
    <s v=" West"/>
    <s v="West"/>
    <n v="0"/>
    <n v="0"/>
    <n v="0"/>
  </r>
  <r>
    <x v="43"/>
    <x v="29"/>
    <s v=" Northeast"/>
    <s v="Northeast"/>
    <n v="0"/>
    <n v="0"/>
    <n v="0"/>
  </r>
  <r>
    <x v="43"/>
    <x v="30"/>
    <s v=" Northeast"/>
    <s v="Northeast"/>
    <n v="1"/>
    <n v="0"/>
    <n v="0"/>
  </r>
  <r>
    <x v="43"/>
    <x v="31"/>
    <s v=" West"/>
    <s v="West"/>
    <n v="0"/>
    <n v="0"/>
    <n v="0"/>
  </r>
  <r>
    <x v="43"/>
    <x v="32"/>
    <s v=" Northeast"/>
    <s v="Northeast"/>
    <n v="9"/>
    <n v="0"/>
    <n v="0"/>
  </r>
  <r>
    <x v="43"/>
    <x v="33"/>
    <s v=" South"/>
    <s v="South"/>
    <n v="0"/>
    <n v="0"/>
    <n v="0"/>
  </r>
  <r>
    <x v="43"/>
    <x v="34"/>
    <s v=" Midwest"/>
    <s v="Midwest"/>
    <n v="0"/>
    <n v="0"/>
    <n v="0"/>
  </r>
  <r>
    <x v="43"/>
    <x v="35"/>
    <s v=" Midwest"/>
    <s v="Midwest"/>
    <n v="0"/>
    <n v="0"/>
    <n v="0"/>
  </r>
  <r>
    <x v="43"/>
    <x v="36"/>
    <s v=" South"/>
    <s v="South"/>
    <n v="0"/>
    <n v="0"/>
    <n v="0"/>
  </r>
  <r>
    <x v="43"/>
    <x v="37"/>
    <s v=" West"/>
    <s v="West"/>
    <n v="0"/>
    <n v="0"/>
    <n v="0"/>
  </r>
  <r>
    <x v="43"/>
    <x v="38"/>
    <s v=" Northeast"/>
    <s v="Northeast"/>
    <n v="0"/>
    <n v="0"/>
    <n v="0"/>
  </r>
  <r>
    <x v="43"/>
    <x v="39"/>
    <s v=" Northeast"/>
    <s v="Northeast"/>
    <n v="0"/>
    <n v="0"/>
    <n v="0"/>
  </r>
  <r>
    <x v="43"/>
    <x v="40"/>
    <s v=" South"/>
    <s v="South"/>
    <n v="0"/>
    <n v="0"/>
    <n v="0"/>
  </r>
  <r>
    <x v="43"/>
    <x v="41"/>
    <s v=" Midwest"/>
    <s v="Midwest"/>
    <n v="0"/>
    <n v="0"/>
    <n v="0"/>
  </r>
  <r>
    <x v="43"/>
    <x v="42"/>
    <s v=" South"/>
    <s v="South"/>
    <n v="0"/>
    <n v="0"/>
    <n v="0"/>
  </r>
  <r>
    <x v="43"/>
    <x v="43"/>
    <s v=" South"/>
    <s v="South"/>
    <n v="1"/>
    <n v="0"/>
    <n v="0"/>
  </r>
  <r>
    <x v="43"/>
    <x v="44"/>
    <s v=" West"/>
    <s v="West"/>
    <n v="0"/>
    <n v="0"/>
    <n v="0"/>
  </r>
  <r>
    <x v="43"/>
    <x v="45"/>
    <s v=" Northeast"/>
    <s v="Northeast"/>
    <n v="0"/>
    <n v="0"/>
    <n v="0"/>
  </r>
  <r>
    <x v="43"/>
    <x v="46"/>
    <s v=" South"/>
    <s v="South"/>
    <n v="0"/>
    <n v="0"/>
    <n v="0"/>
  </r>
  <r>
    <x v="43"/>
    <x v="47"/>
    <s v=" West"/>
    <s v="West"/>
    <n v="15"/>
    <n v="1"/>
    <n v="11"/>
  </r>
  <r>
    <x v="43"/>
    <x v="48"/>
    <s v=" South"/>
    <s v="South"/>
    <n v="0"/>
    <n v="0"/>
    <n v="0"/>
  </r>
  <r>
    <x v="43"/>
    <x v="49"/>
    <s v=" Midwest"/>
    <s v="Midwest"/>
    <n v="0"/>
    <n v="0"/>
    <n v="0"/>
  </r>
  <r>
    <x v="43"/>
    <x v="50"/>
    <s v=" West"/>
    <s v="West"/>
    <n v="0"/>
    <n v="0"/>
    <n v="0"/>
  </r>
  <r>
    <x v="44"/>
    <x v="0"/>
    <s v=" South"/>
    <s v="South"/>
    <n v="0"/>
    <n v="0"/>
    <n v="0"/>
  </r>
  <r>
    <x v="44"/>
    <x v="1"/>
    <s v=" West"/>
    <s v="West"/>
    <n v="0"/>
    <n v="0"/>
    <n v="0"/>
  </r>
  <r>
    <x v="44"/>
    <x v="2"/>
    <s v=" West"/>
    <s v="West"/>
    <n v="0"/>
    <n v="0"/>
    <n v="0"/>
  </r>
  <r>
    <x v="44"/>
    <x v="3"/>
    <s v=" South"/>
    <s v="South"/>
    <n v="0"/>
    <n v="0"/>
    <n v="0"/>
  </r>
  <r>
    <x v="44"/>
    <x v="4"/>
    <s v=" West"/>
    <s v="West"/>
    <n v="12"/>
    <n v="0"/>
    <n v="1"/>
  </r>
  <r>
    <x v="44"/>
    <x v="5"/>
    <s v=" West"/>
    <s v="West"/>
    <n v="2"/>
    <n v="0"/>
    <n v="0"/>
  </r>
  <r>
    <x v="44"/>
    <x v="6"/>
    <s v=" Northeast"/>
    <s v="Northeast"/>
    <n v="0"/>
    <n v="0"/>
    <n v="0"/>
  </r>
  <r>
    <x v="44"/>
    <x v="7"/>
    <s v=" South"/>
    <s v="South"/>
    <n v="0"/>
    <n v="0"/>
    <n v="0"/>
  </r>
  <r>
    <x v="44"/>
    <x v="8"/>
    <s v=" South"/>
    <s v="South"/>
    <n v="0"/>
    <n v="0"/>
    <n v="0"/>
  </r>
  <r>
    <x v="44"/>
    <x v="9"/>
    <s v=" South"/>
    <s v="South"/>
    <n v="1"/>
    <n v="0"/>
    <n v="0"/>
  </r>
  <r>
    <x v="44"/>
    <x v="10"/>
    <s v=" South"/>
    <s v="South"/>
    <n v="0"/>
    <n v="0"/>
    <n v="0"/>
  </r>
  <r>
    <x v="44"/>
    <x v="11"/>
    <s v=" West"/>
    <s v="West"/>
    <n v="0"/>
    <n v="0"/>
    <n v="0"/>
  </r>
  <r>
    <x v="44"/>
    <x v="12"/>
    <s v=" West"/>
    <s v="West"/>
    <n v="0"/>
    <n v="0"/>
    <n v="0"/>
  </r>
  <r>
    <x v="44"/>
    <x v="13"/>
    <s v=" Midwest"/>
    <s v="Midwest"/>
    <n v="1"/>
    <n v="0"/>
    <n v="0"/>
  </r>
  <r>
    <x v="44"/>
    <x v="14"/>
    <s v=" Midwest"/>
    <s v="Midwest"/>
    <n v="0"/>
    <n v="0"/>
    <n v="0"/>
  </r>
  <r>
    <x v="44"/>
    <x v="15"/>
    <s v=" Midwest"/>
    <s v="Midwest"/>
    <n v="0"/>
    <n v="0"/>
    <n v="0"/>
  </r>
  <r>
    <x v="44"/>
    <x v="16"/>
    <s v=" Midwest"/>
    <s v="Midwest"/>
    <n v="0"/>
    <n v="0"/>
    <n v="0"/>
  </r>
  <r>
    <x v="44"/>
    <x v="17"/>
    <s v=" South"/>
    <s v="South"/>
    <n v="0"/>
    <n v="0"/>
    <n v="0"/>
  </r>
  <r>
    <x v="44"/>
    <x v="18"/>
    <s v=" South"/>
    <s v="South"/>
    <n v="0"/>
    <n v="0"/>
    <n v="0"/>
  </r>
  <r>
    <x v="44"/>
    <x v="19"/>
    <s v=" Northeast"/>
    <s v="Northeast"/>
    <n v="0"/>
    <n v="0"/>
    <n v="0"/>
  </r>
  <r>
    <x v="44"/>
    <x v="20"/>
    <s v=" South"/>
    <s v="South"/>
    <n v="3"/>
    <n v="0"/>
    <n v="0"/>
  </r>
  <r>
    <x v="44"/>
    <x v="21"/>
    <s v=" Northeast"/>
    <s v="Northeast"/>
    <n v="1"/>
    <n v="0"/>
    <n v="0"/>
  </r>
  <r>
    <x v="44"/>
    <x v="22"/>
    <s v=" Midwest"/>
    <s v="Midwest"/>
    <n v="0"/>
    <n v="0"/>
    <n v="0"/>
  </r>
  <r>
    <x v="44"/>
    <x v="23"/>
    <s v=" Midwest"/>
    <s v="Midwest"/>
    <n v="0"/>
    <n v="0"/>
    <n v="0"/>
  </r>
  <r>
    <x v="44"/>
    <x v="24"/>
    <s v=" South"/>
    <s v="South"/>
    <n v="0"/>
    <n v="0"/>
    <n v="0"/>
  </r>
  <r>
    <x v="44"/>
    <x v="25"/>
    <s v=" Midwest"/>
    <s v="Midwest"/>
    <n v="0"/>
    <n v="0"/>
    <n v="0"/>
  </r>
  <r>
    <x v="44"/>
    <x v="26"/>
    <s v=" West"/>
    <s v="West"/>
    <n v="0"/>
    <n v="0"/>
    <n v="0"/>
  </r>
  <r>
    <x v="44"/>
    <x v="27"/>
    <s v=" Midwest"/>
    <s v="Midwest"/>
    <n v="0"/>
    <n v="0"/>
    <n v="0"/>
  </r>
  <r>
    <x v="44"/>
    <x v="28"/>
    <s v=" West"/>
    <s v="West"/>
    <n v="2"/>
    <n v="0"/>
    <n v="0"/>
  </r>
  <r>
    <x v="44"/>
    <x v="29"/>
    <s v=" Northeast"/>
    <s v="Northeast"/>
    <n v="0"/>
    <n v="0"/>
    <n v="0"/>
  </r>
  <r>
    <x v="44"/>
    <x v="30"/>
    <s v=" Northeast"/>
    <s v="Northeast"/>
    <n v="1"/>
    <n v="0"/>
    <n v="0"/>
  </r>
  <r>
    <x v="44"/>
    <x v="31"/>
    <s v=" West"/>
    <s v="West"/>
    <n v="0"/>
    <n v="0"/>
    <n v="0"/>
  </r>
  <r>
    <x v="44"/>
    <x v="32"/>
    <s v=" Northeast"/>
    <s v="Northeast"/>
    <n v="11"/>
    <n v="0"/>
    <n v="0"/>
  </r>
  <r>
    <x v="44"/>
    <x v="33"/>
    <s v=" South"/>
    <s v="South"/>
    <n v="0"/>
    <n v="0"/>
    <n v="0"/>
  </r>
  <r>
    <x v="44"/>
    <x v="34"/>
    <s v=" Midwest"/>
    <s v="Midwest"/>
    <n v="0"/>
    <n v="0"/>
    <n v="0"/>
  </r>
  <r>
    <x v="44"/>
    <x v="35"/>
    <s v=" Midwest"/>
    <s v="Midwest"/>
    <n v="0"/>
    <n v="0"/>
    <n v="0"/>
  </r>
  <r>
    <x v="44"/>
    <x v="36"/>
    <s v=" South"/>
    <s v="South"/>
    <n v="0"/>
    <n v="0"/>
    <n v="0"/>
  </r>
  <r>
    <x v="44"/>
    <x v="37"/>
    <s v=" West"/>
    <s v="West"/>
    <n v="0"/>
    <n v="0"/>
    <n v="0"/>
  </r>
  <r>
    <x v="44"/>
    <x v="38"/>
    <s v=" Northeast"/>
    <s v="Northeast"/>
    <n v="0"/>
    <n v="0"/>
    <n v="0"/>
  </r>
  <r>
    <x v="44"/>
    <x v="39"/>
    <s v=" Northeast"/>
    <s v="Northeast"/>
    <n v="0"/>
    <n v="0"/>
    <n v="0"/>
  </r>
  <r>
    <x v="44"/>
    <x v="40"/>
    <s v=" South"/>
    <s v="South"/>
    <n v="0"/>
    <n v="0"/>
    <n v="0"/>
  </r>
  <r>
    <x v="44"/>
    <x v="41"/>
    <s v=" Midwest"/>
    <s v="Midwest"/>
    <n v="0"/>
    <n v="0"/>
    <n v="0"/>
  </r>
  <r>
    <x v="44"/>
    <x v="42"/>
    <s v=" South"/>
    <s v="South"/>
    <n v="1"/>
    <n v="0"/>
    <n v="0"/>
  </r>
  <r>
    <x v="44"/>
    <x v="43"/>
    <s v=" South"/>
    <s v="South"/>
    <n v="4"/>
    <n v="0"/>
    <n v="0"/>
  </r>
  <r>
    <x v="44"/>
    <x v="44"/>
    <s v=" West"/>
    <s v="West"/>
    <n v="0"/>
    <n v="0"/>
    <n v="0"/>
  </r>
  <r>
    <x v="44"/>
    <x v="45"/>
    <s v=" Northeast"/>
    <s v="Northeast"/>
    <n v="0"/>
    <n v="0"/>
    <n v="0"/>
  </r>
  <r>
    <x v="44"/>
    <x v="46"/>
    <s v=" South"/>
    <s v="South"/>
    <n v="0"/>
    <n v="0"/>
    <n v="0"/>
  </r>
  <r>
    <x v="44"/>
    <x v="47"/>
    <s v=" West"/>
    <s v="West"/>
    <n v="28"/>
    <n v="0"/>
    <n v="11"/>
  </r>
  <r>
    <x v="44"/>
    <x v="48"/>
    <s v=" South"/>
    <s v="South"/>
    <n v="0"/>
    <n v="0"/>
    <n v="0"/>
  </r>
  <r>
    <x v="44"/>
    <x v="49"/>
    <s v=" Midwest"/>
    <s v="Midwest"/>
    <n v="0"/>
    <n v="0"/>
    <n v="0"/>
  </r>
  <r>
    <x v="44"/>
    <x v="50"/>
    <s v=" West"/>
    <s v="West"/>
    <n v="0"/>
    <n v="0"/>
    <n v="0"/>
  </r>
  <r>
    <x v="45"/>
    <x v="0"/>
    <s v=" South"/>
    <s v="South"/>
    <n v="0"/>
    <n v="0"/>
    <n v="0"/>
  </r>
  <r>
    <x v="45"/>
    <x v="1"/>
    <s v=" West"/>
    <s v="West"/>
    <n v="0"/>
    <n v="0"/>
    <n v="0"/>
  </r>
  <r>
    <x v="45"/>
    <x v="2"/>
    <s v=" West"/>
    <s v="West"/>
    <n v="1"/>
    <n v="0"/>
    <n v="0"/>
  </r>
  <r>
    <x v="45"/>
    <x v="3"/>
    <s v=" South"/>
    <s v="South"/>
    <n v="0"/>
    <n v="0"/>
    <n v="0"/>
  </r>
  <r>
    <x v="45"/>
    <x v="4"/>
    <s v=" West"/>
    <s v="West"/>
    <n v="14"/>
    <n v="0"/>
    <n v="1"/>
  </r>
  <r>
    <x v="45"/>
    <x v="5"/>
    <s v=" West"/>
    <s v="West"/>
    <n v="6"/>
    <n v="0"/>
    <n v="0"/>
  </r>
  <r>
    <x v="45"/>
    <x v="6"/>
    <s v=" Northeast"/>
    <s v="Northeast"/>
    <n v="0"/>
    <n v="0"/>
    <n v="0"/>
  </r>
  <r>
    <x v="45"/>
    <x v="7"/>
    <s v=" South"/>
    <s v="South"/>
    <n v="0"/>
    <n v="0"/>
    <n v="0"/>
  </r>
  <r>
    <x v="45"/>
    <x v="8"/>
    <s v=" South"/>
    <s v="South"/>
    <n v="0"/>
    <n v="0"/>
    <n v="0"/>
  </r>
  <r>
    <x v="45"/>
    <x v="9"/>
    <s v=" South"/>
    <s v="South"/>
    <n v="3"/>
    <n v="2"/>
    <n v="2"/>
  </r>
  <r>
    <x v="45"/>
    <x v="10"/>
    <s v=" South"/>
    <s v="South"/>
    <n v="1"/>
    <n v="0"/>
    <n v="0"/>
  </r>
  <r>
    <x v="45"/>
    <x v="11"/>
    <s v=" West"/>
    <s v="West"/>
    <n v="1"/>
    <n v="0"/>
    <n v="0"/>
  </r>
  <r>
    <x v="45"/>
    <x v="12"/>
    <s v=" West"/>
    <s v="West"/>
    <n v="0"/>
    <n v="0"/>
    <n v="0"/>
  </r>
  <r>
    <x v="45"/>
    <x v="13"/>
    <s v=" Midwest"/>
    <s v="Midwest"/>
    <n v="1"/>
    <n v="0"/>
    <n v="0"/>
  </r>
  <r>
    <x v="45"/>
    <x v="14"/>
    <s v=" Midwest"/>
    <s v="Midwest"/>
    <n v="1"/>
    <n v="0"/>
    <n v="0"/>
  </r>
  <r>
    <x v="45"/>
    <x v="15"/>
    <s v=" Midwest"/>
    <s v="Midwest"/>
    <n v="0"/>
    <n v="0"/>
    <n v="0"/>
  </r>
  <r>
    <x v="45"/>
    <x v="16"/>
    <s v=" Midwest"/>
    <s v="Midwest"/>
    <n v="0"/>
    <n v="0"/>
    <n v="0"/>
  </r>
  <r>
    <x v="45"/>
    <x v="17"/>
    <s v=" South"/>
    <s v="South"/>
    <n v="1"/>
    <n v="0"/>
    <n v="0"/>
  </r>
  <r>
    <x v="45"/>
    <x v="18"/>
    <s v=" South"/>
    <s v="South"/>
    <n v="0"/>
    <n v="0"/>
    <n v="0"/>
  </r>
  <r>
    <x v="45"/>
    <x v="19"/>
    <s v=" Northeast"/>
    <s v="Northeast"/>
    <n v="0"/>
    <n v="0"/>
    <n v="0"/>
  </r>
  <r>
    <x v="45"/>
    <x v="20"/>
    <s v=" South"/>
    <s v="South"/>
    <n v="0"/>
    <n v="0"/>
    <n v="0"/>
  </r>
  <r>
    <x v="45"/>
    <x v="21"/>
    <s v=" Northeast"/>
    <s v="Northeast"/>
    <n v="5"/>
    <n v="0"/>
    <n v="0"/>
  </r>
  <r>
    <x v="45"/>
    <x v="22"/>
    <s v=" Midwest"/>
    <s v="Midwest"/>
    <n v="0"/>
    <n v="0"/>
    <n v="0"/>
  </r>
  <r>
    <x v="45"/>
    <x v="23"/>
    <s v=" Midwest"/>
    <s v="Midwest"/>
    <n v="1"/>
    <n v="0"/>
    <n v="0"/>
  </r>
  <r>
    <x v="45"/>
    <x v="24"/>
    <s v=" South"/>
    <s v="South"/>
    <n v="0"/>
    <n v="0"/>
    <n v="0"/>
  </r>
  <r>
    <x v="45"/>
    <x v="25"/>
    <s v=" Midwest"/>
    <s v="Midwest"/>
    <n v="0"/>
    <n v="0"/>
    <n v="0"/>
  </r>
  <r>
    <x v="45"/>
    <x v="26"/>
    <s v=" West"/>
    <s v="West"/>
    <n v="0"/>
    <n v="0"/>
    <n v="0"/>
  </r>
  <r>
    <x v="45"/>
    <x v="27"/>
    <s v=" Midwest"/>
    <s v="Midwest"/>
    <n v="1"/>
    <n v="0"/>
    <n v="0"/>
  </r>
  <r>
    <x v="45"/>
    <x v="28"/>
    <s v=" West"/>
    <s v="West"/>
    <n v="0"/>
    <n v="0"/>
    <n v="0"/>
  </r>
  <r>
    <x v="45"/>
    <x v="29"/>
    <s v=" Northeast"/>
    <s v="Northeast"/>
    <n v="0"/>
    <n v="0"/>
    <n v="0"/>
  </r>
  <r>
    <x v="45"/>
    <x v="30"/>
    <s v=" Northeast"/>
    <s v="Northeast"/>
    <n v="2"/>
    <n v="0"/>
    <n v="0"/>
  </r>
  <r>
    <x v="45"/>
    <x v="31"/>
    <s v=" West"/>
    <s v="West"/>
    <n v="0"/>
    <n v="0"/>
    <n v="0"/>
  </r>
  <r>
    <x v="45"/>
    <x v="32"/>
    <s v=" Northeast"/>
    <s v="Northeast"/>
    <n v="22"/>
    <n v="0"/>
    <n v="0"/>
  </r>
  <r>
    <x v="45"/>
    <x v="33"/>
    <s v=" South"/>
    <s v="South"/>
    <n v="1"/>
    <n v="0"/>
    <n v="0"/>
  </r>
  <r>
    <x v="45"/>
    <x v="34"/>
    <s v=" Midwest"/>
    <s v="Midwest"/>
    <n v="0"/>
    <n v="0"/>
    <n v="0"/>
  </r>
  <r>
    <x v="45"/>
    <x v="35"/>
    <s v=" Midwest"/>
    <s v="Midwest"/>
    <n v="0"/>
    <n v="0"/>
    <n v="0"/>
  </r>
  <r>
    <x v="45"/>
    <x v="36"/>
    <s v=" South"/>
    <s v="South"/>
    <n v="1"/>
    <n v="0"/>
    <n v="0"/>
  </r>
  <r>
    <x v="45"/>
    <x v="37"/>
    <s v=" West"/>
    <s v="West"/>
    <n v="0"/>
    <n v="0"/>
    <n v="0"/>
  </r>
  <r>
    <x v="45"/>
    <x v="38"/>
    <s v=" Northeast"/>
    <s v="Northeast"/>
    <n v="2"/>
    <n v="0"/>
    <n v="0"/>
  </r>
  <r>
    <x v="45"/>
    <x v="39"/>
    <s v=" Northeast"/>
    <s v="Northeast"/>
    <n v="1"/>
    <n v="0"/>
    <n v="0"/>
  </r>
  <r>
    <x v="45"/>
    <x v="40"/>
    <s v=" South"/>
    <s v="South"/>
    <n v="2"/>
    <n v="0"/>
    <n v="0"/>
  </r>
  <r>
    <x v="45"/>
    <x v="41"/>
    <s v=" Midwest"/>
    <s v="Midwest"/>
    <n v="0"/>
    <n v="0"/>
    <n v="0"/>
  </r>
  <r>
    <x v="45"/>
    <x v="42"/>
    <s v=" South"/>
    <s v="South"/>
    <n v="0"/>
    <n v="0"/>
    <n v="0"/>
  </r>
  <r>
    <x v="45"/>
    <x v="43"/>
    <s v=" South"/>
    <s v="South"/>
    <n v="3"/>
    <n v="0"/>
    <n v="0"/>
  </r>
  <r>
    <x v="45"/>
    <x v="44"/>
    <s v=" West"/>
    <s v="West"/>
    <n v="2"/>
    <n v="0"/>
    <n v="0"/>
  </r>
  <r>
    <x v="45"/>
    <x v="45"/>
    <s v=" Northeast"/>
    <s v="Northeast"/>
    <n v="0"/>
    <n v="0"/>
    <n v="0"/>
  </r>
  <r>
    <x v="45"/>
    <x v="46"/>
    <s v=" South"/>
    <s v="South"/>
    <n v="0"/>
    <n v="0"/>
    <n v="0"/>
  </r>
  <r>
    <x v="45"/>
    <x v="47"/>
    <s v=" West"/>
    <s v="West"/>
    <n v="11"/>
    <n v="1"/>
    <n v="12"/>
  </r>
  <r>
    <x v="45"/>
    <x v="48"/>
    <s v=" South"/>
    <s v="South"/>
    <n v="0"/>
    <n v="0"/>
    <n v="0"/>
  </r>
  <r>
    <x v="45"/>
    <x v="49"/>
    <s v=" Midwest"/>
    <s v="Midwest"/>
    <n v="0"/>
    <n v="0"/>
    <n v="0"/>
  </r>
  <r>
    <x v="45"/>
    <x v="50"/>
    <s v=" West"/>
    <s v="West"/>
    <n v="0"/>
    <n v="0"/>
    <n v="0"/>
  </r>
  <r>
    <x v="46"/>
    <x v="0"/>
    <s v=" South"/>
    <s v="South"/>
    <n v="0"/>
    <n v="0"/>
    <n v="0"/>
  </r>
  <r>
    <x v="46"/>
    <x v="1"/>
    <s v=" West"/>
    <s v="West"/>
    <n v="0"/>
    <n v="0"/>
    <n v="0"/>
  </r>
  <r>
    <x v="46"/>
    <x v="2"/>
    <s v=" West"/>
    <s v="West"/>
    <n v="2"/>
    <n v="0"/>
    <n v="0"/>
  </r>
  <r>
    <x v="46"/>
    <x v="3"/>
    <s v=" South"/>
    <s v="South"/>
    <n v="0"/>
    <n v="0"/>
    <n v="0"/>
  </r>
  <r>
    <x v="46"/>
    <x v="4"/>
    <s v=" West"/>
    <s v="West"/>
    <n v="19"/>
    <n v="0"/>
    <n v="1"/>
  </r>
  <r>
    <x v="46"/>
    <x v="5"/>
    <s v=" West"/>
    <s v="West"/>
    <n v="0"/>
    <n v="0"/>
    <n v="0"/>
  </r>
  <r>
    <x v="46"/>
    <x v="6"/>
    <s v=" Northeast"/>
    <s v="Northeast"/>
    <n v="0"/>
    <n v="0"/>
    <n v="0"/>
  </r>
  <r>
    <x v="46"/>
    <x v="7"/>
    <s v=" South"/>
    <s v="South"/>
    <n v="0"/>
    <n v="0"/>
    <n v="0"/>
  </r>
  <r>
    <x v="46"/>
    <x v="8"/>
    <s v=" South"/>
    <s v="South"/>
    <n v="1"/>
    <n v="0"/>
    <n v="0"/>
  </r>
  <r>
    <x v="46"/>
    <x v="9"/>
    <s v=" South"/>
    <s v="South"/>
    <n v="5"/>
    <n v="0"/>
    <n v="2"/>
  </r>
  <r>
    <x v="46"/>
    <x v="10"/>
    <s v=" South"/>
    <s v="South"/>
    <n v="4"/>
    <n v="0"/>
    <n v="0"/>
  </r>
  <r>
    <x v="46"/>
    <x v="11"/>
    <s v=" West"/>
    <s v="West"/>
    <n v="0"/>
    <n v="0"/>
    <n v="0"/>
  </r>
  <r>
    <x v="46"/>
    <x v="12"/>
    <s v=" West"/>
    <s v="West"/>
    <n v="0"/>
    <n v="0"/>
    <n v="0"/>
  </r>
  <r>
    <x v="46"/>
    <x v="13"/>
    <s v=" Midwest"/>
    <s v="Midwest"/>
    <n v="0"/>
    <n v="0"/>
    <n v="0"/>
  </r>
  <r>
    <x v="46"/>
    <x v="14"/>
    <s v=" Midwest"/>
    <s v="Midwest"/>
    <n v="0"/>
    <n v="0"/>
    <n v="0"/>
  </r>
  <r>
    <x v="46"/>
    <x v="15"/>
    <s v=" Midwest"/>
    <s v="Midwest"/>
    <n v="0"/>
    <n v="0"/>
    <n v="0"/>
  </r>
  <r>
    <x v="46"/>
    <x v="16"/>
    <s v=" Midwest"/>
    <s v="Midwest"/>
    <n v="1"/>
    <n v="0"/>
    <n v="0"/>
  </r>
  <r>
    <x v="46"/>
    <x v="17"/>
    <s v=" South"/>
    <s v="South"/>
    <n v="0"/>
    <n v="0"/>
    <n v="0"/>
  </r>
  <r>
    <x v="46"/>
    <x v="18"/>
    <s v=" South"/>
    <s v="South"/>
    <n v="0"/>
    <n v="0"/>
    <n v="0"/>
  </r>
  <r>
    <x v="46"/>
    <x v="19"/>
    <s v=" Northeast"/>
    <s v="Northeast"/>
    <n v="0"/>
    <n v="0"/>
    <n v="0"/>
  </r>
  <r>
    <x v="46"/>
    <x v="20"/>
    <s v=" South"/>
    <s v="South"/>
    <n v="0"/>
    <n v="0"/>
    <n v="0"/>
  </r>
  <r>
    <x v="46"/>
    <x v="21"/>
    <s v=" Northeast"/>
    <s v="Northeast"/>
    <n v="5"/>
    <n v="0"/>
    <n v="0"/>
  </r>
  <r>
    <x v="46"/>
    <x v="22"/>
    <s v=" Midwest"/>
    <s v="Midwest"/>
    <n v="0"/>
    <n v="0"/>
    <n v="0"/>
  </r>
  <r>
    <x v="46"/>
    <x v="23"/>
    <s v=" Midwest"/>
    <s v="Midwest"/>
    <n v="0"/>
    <n v="0"/>
    <n v="0"/>
  </r>
  <r>
    <x v="46"/>
    <x v="24"/>
    <s v=" South"/>
    <s v="South"/>
    <n v="0"/>
    <n v="0"/>
    <n v="0"/>
  </r>
  <r>
    <x v="46"/>
    <x v="25"/>
    <s v=" Midwest"/>
    <s v="Midwest"/>
    <n v="1"/>
    <n v="0"/>
    <n v="0"/>
  </r>
  <r>
    <x v="46"/>
    <x v="26"/>
    <s v=" West"/>
    <s v="West"/>
    <n v="0"/>
    <n v="0"/>
    <n v="0"/>
  </r>
  <r>
    <x v="46"/>
    <x v="27"/>
    <s v=" Midwest"/>
    <s v="Midwest"/>
    <n v="0"/>
    <n v="0"/>
    <n v="0"/>
  </r>
  <r>
    <x v="46"/>
    <x v="28"/>
    <s v=" West"/>
    <s v="West"/>
    <n v="0"/>
    <n v="0"/>
    <n v="0"/>
  </r>
  <r>
    <x v="46"/>
    <x v="29"/>
    <s v=" Northeast"/>
    <s v="Northeast"/>
    <n v="2"/>
    <n v="0"/>
    <n v="0"/>
  </r>
  <r>
    <x v="46"/>
    <x v="30"/>
    <s v=" Northeast"/>
    <s v="Northeast"/>
    <n v="0"/>
    <n v="0"/>
    <n v="0"/>
  </r>
  <r>
    <x v="46"/>
    <x v="31"/>
    <s v=" West"/>
    <s v="West"/>
    <n v="0"/>
    <n v="0"/>
    <n v="0"/>
  </r>
  <r>
    <x v="46"/>
    <x v="32"/>
    <s v=" Northeast"/>
    <s v="Northeast"/>
    <n v="45"/>
    <n v="0"/>
    <n v="0"/>
  </r>
  <r>
    <x v="46"/>
    <x v="33"/>
    <s v=" South"/>
    <s v="South"/>
    <n v="0"/>
    <n v="0"/>
    <n v="0"/>
  </r>
  <r>
    <x v="46"/>
    <x v="34"/>
    <s v=" Midwest"/>
    <s v="Midwest"/>
    <n v="0"/>
    <n v="0"/>
    <n v="0"/>
  </r>
  <r>
    <x v="46"/>
    <x v="35"/>
    <s v=" Midwest"/>
    <s v="Midwest"/>
    <n v="0"/>
    <n v="0"/>
    <n v="0"/>
  </r>
  <r>
    <x v="46"/>
    <x v="36"/>
    <s v=" South"/>
    <s v="South"/>
    <n v="0"/>
    <n v="0"/>
    <n v="0"/>
  </r>
  <r>
    <x v="46"/>
    <x v="37"/>
    <s v=" West"/>
    <s v="West"/>
    <n v="4"/>
    <n v="0"/>
    <n v="0"/>
  </r>
  <r>
    <x v="46"/>
    <x v="38"/>
    <s v=" Northeast"/>
    <s v="Northeast"/>
    <n v="2"/>
    <n v="0"/>
    <n v="0"/>
  </r>
  <r>
    <x v="46"/>
    <x v="39"/>
    <s v=" Northeast"/>
    <s v="Northeast"/>
    <n v="0"/>
    <n v="0"/>
    <n v="0"/>
  </r>
  <r>
    <x v="46"/>
    <x v="40"/>
    <s v=" South"/>
    <s v="South"/>
    <n v="0"/>
    <n v="0"/>
    <n v="0"/>
  </r>
  <r>
    <x v="46"/>
    <x v="41"/>
    <s v=" Midwest"/>
    <s v="Midwest"/>
    <n v="0"/>
    <n v="0"/>
    <n v="0"/>
  </r>
  <r>
    <x v="46"/>
    <x v="42"/>
    <s v=" South"/>
    <s v="South"/>
    <n v="0"/>
    <n v="0"/>
    <n v="0"/>
  </r>
  <r>
    <x v="46"/>
    <x v="43"/>
    <s v=" South"/>
    <s v="South"/>
    <n v="0"/>
    <n v="0"/>
    <n v="0"/>
  </r>
  <r>
    <x v="46"/>
    <x v="44"/>
    <s v=" West"/>
    <s v="West"/>
    <n v="0"/>
    <n v="0"/>
    <n v="0"/>
  </r>
  <r>
    <x v="46"/>
    <x v="45"/>
    <s v=" Northeast"/>
    <s v="Northeast"/>
    <n v="1"/>
    <n v="0"/>
    <n v="0"/>
  </r>
  <r>
    <x v="46"/>
    <x v="46"/>
    <s v=" South"/>
    <s v="South"/>
    <n v="1"/>
    <n v="0"/>
    <n v="0"/>
  </r>
  <r>
    <x v="46"/>
    <x v="47"/>
    <s v=" West"/>
    <s v="West"/>
    <n v="24"/>
    <n v="4"/>
    <n v="16"/>
  </r>
  <r>
    <x v="46"/>
    <x v="48"/>
    <s v=" South"/>
    <s v="South"/>
    <n v="0"/>
    <n v="0"/>
    <n v="0"/>
  </r>
  <r>
    <x v="46"/>
    <x v="49"/>
    <s v=" Midwest"/>
    <s v="Midwest"/>
    <n v="0"/>
    <n v="0"/>
    <n v="0"/>
  </r>
  <r>
    <x v="46"/>
    <x v="50"/>
    <s v=" West"/>
    <s v="West"/>
    <n v="0"/>
    <n v="0"/>
    <n v="0"/>
  </r>
  <r>
    <x v="47"/>
    <x v="0"/>
    <s v=" South"/>
    <s v="South"/>
    <n v="0"/>
    <n v="0"/>
    <n v="0"/>
  </r>
  <r>
    <x v="47"/>
    <x v="1"/>
    <s v=" West"/>
    <s v="West"/>
    <n v="0"/>
    <n v="0"/>
    <n v="0"/>
  </r>
  <r>
    <x v="47"/>
    <x v="2"/>
    <s v=" West"/>
    <s v="West"/>
    <n v="0"/>
    <n v="0"/>
    <n v="0"/>
  </r>
  <r>
    <x v="47"/>
    <x v="3"/>
    <s v=" South"/>
    <s v="South"/>
    <n v="0"/>
    <n v="0"/>
    <n v="0"/>
  </r>
  <r>
    <x v="47"/>
    <x v="4"/>
    <s v=" West"/>
    <s v="West"/>
    <n v="12"/>
    <n v="0"/>
    <n v="1"/>
  </r>
  <r>
    <x v="47"/>
    <x v="5"/>
    <s v=" West"/>
    <s v="West"/>
    <n v="0"/>
    <n v="0"/>
    <n v="0"/>
  </r>
  <r>
    <x v="47"/>
    <x v="6"/>
    <s v=" Northeast"/>
    <s v="Northeast"/>
    <n v="1"/>
    <n v="0"/>
    <n v="0"/>
  </r>
  <r>
    <x v="47"/>
    <x v="7"/>
    <s v=" South"/>
    <s v="South"/>
    <n v="0"/>
    <n v="0"/>
    <n v="0"/>
  </r>
  <r>
    <x v="47"/>
    <x v="8"/>
    <s v=" South"/>
    <s v="South"/>
    <n v="0"/>
    <n v="0"/>
    <n v="0"/>
  </r>
  <r>
    <x v="47"/>
    <x v="9"/>
    <s v=" South"/>
    <s v="South"/>
    <n v="1"/>
    <n v="0"/>
    <n v="2"/>
  </r>
  <r>
    <x v="47"/>
    <x v="10"/>
    <s v=" South"/>
    <s v="South"/>
    <n v="4"/>
    <n v="0"/>
    <n v="0"/>
  </r>
  <r>
    <x v="47"/>
    <x v="11"/>
    <s v=" West"/>
    <s v="West"/>
    <n v="1"/>
    <n v="0"/>
    <n v="0"/>
  </r>
  <r>
    <x v="47"/>
    <x v="12"/>
    <s v=" West"/>
    <s v="West"/>
    <n v="0"/>
    <n v="0"/>
    <n v="0"/>
  </r>
  <r>
    <x v="47"/>
    <x v="13"/>
    <s v=" Midwest"/>
    <s v="Midwest"/>
    <n v="1"/>
    <n v="0"/>
    <n v="0"/>
  </r>
  <r>
    <x v="47"/>
    <x v="14"/>
    <s v=" Midwest"/>
    <s v="Midwest"/>
    <n v="1"/>
    <n v="0"/>
    <n v="0"/>
  </r>
  <r>
    <x v="47"/>
    <x v="15"/>
    <s v=" Midwest"/>
    <s v="Midwest"/>
    <n v="3"/>
    <n v="0"/>
    <n v="0"/>
  </r>
  <r>
    <x v="47"/>
    <x v="16"/>
    <s v=" Midwest"/>
    <s v="Midwest"/>
    <n v="0"/>
    <n v="0"/>
    <n v="0"/>
  </r>
  <r>
    <x v="47"/>
    <x v="17"/>
    <s v=" South"/>
    <s v="South"/>
    <n v="3"/>
    <n v="0"/>
    <n v="0"/>
  </r>
  <r>
    <x v="47"/>
    <x v="18"/>
    <s v=" South"/>
    <s v="South"/>
    <n v="0"/>
    <n v="0"/>
    <n v="0"/>
  </r>
  <r>
    <x v="47"/>
    <x v="19"/>
    <s v=" Northeast"/>
    <s v="Northeast"/>
    <n v="0"/>
    <n v="0"/>
    <n v="0"/>
  </r>
  <r>
    <x v="47"/>
    <x v="20"/>
    <s v=" South"/>
    <s v="South"/>
    <n v="2"/>
    <n v="0"/>
    <n v="0"/>
  </r>
  <r>
    <x v="47"/>
    <x v="21"/>
    <s v=" Northeast"/>
    <s v="Northeast"/>
    <n v="15"/>
    <n v="0"/>
    <n v="0"/>
  </r>
  <r>
    <x v="47"/>
    <x v="22"/>
    <s v=" Midwest"/>
    <s v="Midwest"/>
    <n v="0"/>
    <n v="0"/>
    <n v="0"/>
  </r>
  <r>
    <x v="47"/>
    <x v="23"/>
    <s v=" Midwest"/>
    <s v="Midwest"/>
    <n v="1"/>
    <n v="0"/>
    <n v="0"/>
  </r>
  <r>
    <x v="47"/>
    <x v="24"/>
    <s v=" South"/>
    <s v="South"/>
    <n v="0"/>
    <n v="0"/>
    <n v="0"/>
  </r>
  <r>
    <x v="47"/>
    <x v="25"/>
    <s v=" Midwest"/>
    <s v="Midwest"/>
    <n v="0"/>
    <n v="0"/>
    <n v="0"/>
  </r>
  <r>
    <x v="47"/>
    <x v="26"/>
    <s v=" West"/>
    <s v="West"/>
    <n v="0"/>
    <n v="0"/>
    <n v="0"/>
  </r>
  <r>
    <x v="47"/>
    <x v="27"/>
    <s v=" Midwest"/>
    <s v="Midwest"/>
    <n v="2"/>
    <n v="0"/>
    <n v="0"/>
  </r>
  <r>
    <x v="47"/>
    <x v="28"/>
    <s v=" West"/>
    <s v="West"/>
    <n v="2"/>
    <n v="0"/>
    <n v="0"/>
  </r>
  <r>
    <x v="47"/>
    <x v="29"/>
    <s v=" Northeast"/>
    <s v="Northeast"/>
    <n v="0"/>
    <n v="0"/>
    <n v="0"/>
  </r>
  <r>
    <x v="47"/>
    <x v="30"/>
    <s v=" Northeast"/>
    <s v="Northeast"/>
    <n v="2"/>
    <n v="0"/>
    <n v="0"/>
  </r>
  <r>
    <x v="47"/>
    <x v="31"/>
    <s v=" West"/>
    <s v="West"/>
    <n v="0"/>
    <n v="0"/>
    <n v="0"/>
  </r>
  <r>
    <x v="47"/>
    <x v="32"/>
    <s v=" Northeast"/>
    <s v="Northeast"/>
    <n v="17"/>
    <n v="0"/>
    <n v="0"/>
  </r>
  <r>
    <x v="47"/>
    <x v="33"/>
    <s v=" South"/>
    <s v="South"/>
    <n v="0"/>
    <n v="0"/>
    <n v="0"/>
  </r>
  <r>
    <x v="47"/>
    <x v="34"/>
    <s v=" Midwest"/>
    <s v="Midwest"/>
    <n v="0"/>
    <n v="0"/>
    <n v="0"/>
  </r>
  <r>
    <x v="47"/>
    <x v="35"/>
    <s v=" Midwest"/>
    <s v="Midwest"/>
    <n v="0"/>
    <n v="0"/>
    <n v="0"/>
  </r>
  <r>
    <x v="47"/>
    <x v="36"/>
    <s v=" South"/>
    <s v="South"/>
    <n v="0"/>
    <n v="0"/>
    <n v="0"/>
  </r>
  <r>
    <x v="47"/>
    <x v="37"/>
    <s v=" West"/>
    <s v="West"/>
    <n v="7"/>
    <n v="0"/>
    <n v="0"/>
  </r>
  <r>
    <x v="47"/>
    <x v="38"/>
    <s v=" Northeast"/>
    <s v="Northeast"/>
    <n v="2"/>
    <n v="0"/>
    <n v="0"/>
  </r>
  <r>
    <x v="47"/>
    <x v="39"/>
    <s v=" Northeast"/>
    <s v="Northeast"/>
    <n v="0"/>
    <n v="0"/>
    <n v="0"/>
  </r>
  <r>
    <x v="47"/>
    <x v="40"/>
    <s v=" South"/>
    <s v="South"/>
    <n v="4"/>
    <n v="0"/>
    <n v="0"/>
  </r>
  <r>
    <x v="47"/>
    <x v="41"/>
    <s v=" Midwest"/>
    <s v="Midwest"/>
    <n v="0"/>
    <n v="0"/>
    <n v="0"/>
  </r>
  <r>
    <x v="47"/>
    <x v="42"/>
    <s v=" South"/>
    <s v="South"/>
    <n v="2"/>
    <n v="0"/>
    <n v="0"/>
  </r>
  <r>
    <x v="47"/>
    <x v="43"/>
    <s v=" South"/>
    <s v="South"/>
    <n v="4"/>
    <n v="0"/>
    <n v="0"/>
  </r>
  <r>
    <x v="47"/>
    <x v="44"/>
    <s v=" West"/>
    <s v="West"/>
    <n v="0"/>
    <n v="0"/>
    <n v="0"/>
  </r>
  <r>
    <x v="47"/>
    <x v="45"/>
    <s v=" Northeast"/>
    <s v="Northeast"/>
    <n v="0"/>
    <n v="0"/>
    <n v="0"/>
  </r>
  <r>
    <x v="47"/>
    <x v="46"/>
    <s v=" South"/>
    <s v="South"/>
    <n v="1"/>
    <n v="0"/>
    <n v="0"/>
  </r>
  <r>
    <x v="47"/>
    <x v="47"/>
    <s v=" West"/>
    <s v="West"/>
    <n v="31"/>
    <n v="3"/>
    <n v="19"/>
  </r>
  <r>
    <x v="47"/>
    <x v="48"/>
    <s v=" South"/>
    <s v="South"/>
    <n v="0"/>
    <n v="0"/>
    <n v="0"/>
  </r>
  <r>
    <x v="47"/>
    <x v="49"/>
    <s v=" Midwest"/>
    <s v="Midwest"/>
    <n v="0"/>
    <n v="0"/>
    <n v="0"/>
  </r>
  <r>
    <x v="47"/>
    <x v="50"/>
    <s v=" West"/>
    <s v="West"/>
    <n v="0"/>
    <n v="0"/>
    <n v="0"/>
  </r>
  <r>
    <x v="48"/>
    <x v="0"/>
    <s v=" South"/>
    <s v="South"/>
    <n v="0"/>
    <n v="0"/>
    <n v="0"/>
  </r>
  <r>
    <x v="48"/>
    <x v="1"/>
    <s v=" West"/>
    <s v="West"/>
    <n v="0"/>
    <n v="0"/>
    <n v="0"/>
  </r>
  <r>
    <x v="48"/>
    <x v="2"/>
    <s v=" West"/>
    <s v="West"/>
    <n v="1"/>
    <n v="0"/>
    <n v="0"/>
  </r>
  <r>
    <x v="48"/>
    <x v="3"/>
    <s v=" South"/>
    <s v="South"/>
    <n v="0"/>
    <n v="0"/>
    <n v="0"/>
  </r>
  <r>
    <x v="48"/>
    <x v="4"/>
    <s v=" West"/>
    <s v="West"/>
    <n v="60"/>
    <n v="1"/>
    <n v="2"/>
  </r>
  <r>
    <x v="48"/>
    <x v="5"/>
    <s v=" West"/>
    <s v="West"/>
    <n v="4"/>
    <n v="0"/>
    <n v="0"/>
  </r>
  <r>
    <x v="48"/>
    <x v="6"/>
    <s v=" Northeast"/>
    <s v="Northeast"/>
    <n v="1"/>
    <n v="0"/>
    <n v="0"/>
  </r>
  <r>
    <x v="48"/>
    <x v="7"/>
    <s v=" South"/>
    <s v="South"/>
    <n v="0"/>
    <n v="0"/>
    <n v="0"/>
  </r>
  <r>
    <x v="48"/>
    <x v="8"/>
    <s v=" South"/>
    <s v="South"/>
    <n v="3"/>
    <n v="0"/>
    <n v="0"/>
  </r>
  <r>
    <x v="48"/>
    <x v="9"/>
    <s v=" South"/>
    <s v="South"/>
    <n v="1"/>
    <n v="0"/>
    <n v="2"/>
  </r>
  <r>
    <x v="48"/>
    <x v="10"/>
    <s v=" South"/>
    <s v="South"/>
    <n v="6"/>
    <n v="0"/>
    <n v="0"/>
  </r>
  <r>
    <x v="48"/>
    <x v="11"/>
    <s v=" West"/>
    <s v="West"/>
    <n v="0"/>
    <n v="0"/>
    <n v="0"/>
  </r>
  <r>
    <x v="48"/>
    <x v="12"/>
    <s v=" West"/>
    <s v="West"/>
    <n v="0"/>
    <n v="0"/>
    <n v="0"/>
  </r>
  <r>
    <x v="48"/>
    <x v="13"/>
    <s v=" Midwest"/>
    <s v="Midwest"/>
    <n v="4"/>
    <n v="0"/>
    <n v="0"/>
  </r>
  <r>
    <x v="48"/>
    <x v="14"/>
    <s v=" Midwest"/>
    <s v="Midwest"/>
    <n v="2"/>
    <n v="0"/>
    <n v="0"/>
  </r>
  <r>
    <x v="48"/>
    <x v="15"/>
    <s v=" Midwest"/>
    <s v="Midwest"/>
    <n v="5"/>
    <n v="0"/>
    <n v="0"/>
  </r>
  <r>
    <x v="48"/>
    <x v="16"/>
    <s v=" Midwest"/>
    <s v="Midwest"/>
    <n v="0"/>
    <n v="0"/>
    <n v="0"/>
  </r>
  <r>
    <x v="48"/>
    <x v="17"/>
    <s v=" South"/>
    <s v="South"/>
    <n v="1"/>
    <n v="0"/>
    <n v="0"/>
  </r>
  <r>
    <x v="48"/>
    <x v="18"/>
    <s v=" South"/>
    <s v="South"/>
    <n v="1"/>
    <n v="0"/>
    <n v="0"/>
  </r>
  <r>
    <x v="48"/>
    <x v="19"/>
    <s v=" Northeast"/>
    <s v="Northeast"/>
    <n v="0"/>
    <n v="0"/>
    <n v="0"/>
  </r>
  <r>
    <x v="48"/>
    <x v="20"/>
    <s v=" South"/>
    <s v="South"/>
    <n v="1"/>
    <n v="0"/>
    <n v="0"/>
  </r>
  <r>
    <x v="48"/>
    <x v="21"/>
    <s v=" Northeast"/>
    <s v="Northeast"/>
    <n v="13"/>
    <n v="0"/>
    <n v="0"/>
  </r>
  <r>
    <x v="48"/>
    <x v="22"/>
    <s v=" Midwest"/>
    <s v="Midwest"/>
    <n v="0"/>
    <n v="0"/>
    <n v="0"/>
  </r>
  <r>
    <x v="48"/>
    <x v="23"/>
    <s v=" Midwest"/>
    <s v="Midwest"/>
    <n v="0"/>
    <n v="0"/>
    <n v="0"/>
  </r>
  <r>
    <x v="48"/>
    <x v="24"/>
    <s v=" South"/>
    <s v="South"/>
    <n v="0"/>
    <n v="0"/>
    <n v="0"/>
  </r>
  <r>
    <x v="48"/>
    <x v="25"/>
    <s v=" Midwest"/>
    <s v="Midwest"/>
    <n v="0"/>
    <n v="0"/>
    <n v="0"/>
  </r>
  <r>
    <x v="48"/>
    <x v="26"/>
    <s v=" West"/>
    <s v="West"/>
    <n v="0"/>
    <n v="0"/>
    <n v="0"/>
  </r>
  <r>
    <x v="48"/>
    <x v="27"/>
    <s v=" Midwest"/>
    <s v="Midwest"/>
    <n v="0"/>
    <n v="0"/>
    <n v="0"/>
  </r>
  <r>
    <x v="48"/>
    <x v="28"/>
    <s v=" West"/>
    <s v="West"/>
    <n v="0"/>
    <n v="0"/>
    <n v="0"/>
  </r>
  <r>
    <x v="48"/>
    <x v="29"/>
    <s v=" Northeast"/>
    <s v="Northeast"/>
    <n v="0"/>
    <n v="0"/>
    <n v="0"/>
  </r>
  <r>
    <x v="48"/>
    <x v="30"/>
    <s v=" Northeast"/>
    <s v="Northeast"/>
    <n v="5"/>
    <n v="0"/>
    <n v="0"/>
  </r>
  <r>
    <x v="48"/>
    <x v="31"/>
    <s v=" West"/>
    <s v="West"/>
    <n v="0"/>
    <n v="0"/>
    <n v="0"/>
  </r>
  <r>
    <x v="48"/>
    <x v="32"/>
    <s v=" Northeast"/>
    <s v="Northeast"/>
    <n v="36"/>
    <n v="0"/>
    <n v="0"/>
  </r>
  <r>
    <x v="48"/>
    <x v="33"/>
    <s v=" South"/>
    <s v="South"/>
    <n v="5"/>
    <n v="0"/>
    <n v="0"/>
  </r>
  <r>
    <x v="48"/>
    <x v="34"/>
    <s v=" Midwest"/>
    <s v="Midwest"/>
    <n v="0"/>
    <n v="0"/>
    <n v="0"/>
  </r>
  <r>
    <x v="48"/>
    <x v="35"/>
    <s v=" Midwest"/>
    <s v="Midwest"/>
    <n v="3"/>
    <n v="0"/>
    <n v="0"/>
  </r>
  <r>
    <x v="48"/>
    <x v="36"/>
    <s v=" South"/>
    <s v="South"/>
    <n v="0"/>
    <n v="0"/>
    <n v="0"/>
  </r>
  <r>
    <x v="48"/>
    <x v="37"/>
    <s v=" West"/>
    <s v="West"/>
    <n v="0"/>
    <n v="0"/>
    <n v="0"/>
  </r>
  <r>
    <x v="48"/>
    <x v="38"/>
    <s v=" Northeast"/>
    <s v="Northeast"/>
    <n v="4"/>
    <n v="0"/>
    <n v="0"/>
  </r>
  <r>
    <x v="48"/>
    <x v="39"/>
    <s v=" Northeast"/>
    <s v="Northeast"/>
    <n v="0"/>
    <n v="0"/>
    <n v="0"/>
  </r>
  <r>
    <x v="48"/>
    <x v="40"/>
    <s v=" South"/>
    <s v="South"/>
    <n v="1"/>
    <n v="0"/>
    <n v="0"/>
  </r>
  <r>
    <x v="48"/>
    <x v="41"/>
    <s v=" Midwest"/>
    <s v="Midwest"/>
    <n v="0"/>
    <n v="0"/>
    <n v="0"/>
  </r>
  <r>
    <x v="48"/>
    <x v="42"/>
    <s v=" South"/>
    <s v="South"/>
    <n v="1"/>
    <n v="0"/>
    <n v="0"/>
  </r>
  <r>
    <x v="48"/>
    <x v="43"/>
    <s v=" South"/>
    <s v="South"/>
    <n v="1"/>
    <n v="0"/>
    <n v="0"/>
  </r>
  <r>
    <x v="48"/>
    <x v="44"/>
    <s v=" West"/>
    <s v="West"/>
    <n v="0"/>
    <n v="0"/>
    <n v="0"/>
  </r>
  <r>
    <x v="48"/>
    <x v="45"/>
    <s v=" Northeast"/>
    <s v="Northeast"/>
    <n v="0"/>
    <n v="0"/>
    <n v="0"/>
  </r>
  <r>
    <x v="48"/>
    <x v="46"/>
    <s v=" South"/>
    <s v="South"/>
    <n v="3"/>
    <n v="0"/>
    <n v="0"/>
  </r>
  <r>
    <x v="48"/>
    <x v="47"/>
    <s v=" West"/>
    <s v="West"/>
    <n v="38"/>
    <n v="3"/>
    <n v="22"/>
  </r>
  <r>
    <x v="48"/>
    <x v="48"/>
    <s v=" South"/>
    <s v="South"/>
    <n v="0"/>
    <n v="0"/>
    <n v="0"/>
  </r>
  <r>
    <x v="48"/>
    <x v="49"/>
    <s v=" Midwest"/>
    <s v="Midwest"/>
    <n v="1"/>
    <n v="0"/>
    <n v="0"/>
  </r>
  <r>
    <x v="48"/>
    <x v="50"/>
    <s v=" West"/>
    <s v="West"/>
    <n v="0"/>
    <n v="0"/>
    <n v="0"/>
  </r>
  <r>
    <x v="49"/>
    <x v="0"/>
    <s v=" South"/>
    <s v="South"/>
    <n v="0"/>
    <n v="0"/>
    <n v="0"/>
  </r>
  <r>
    <x v="49"/>
    <x v="1"/>
    <s v=" West"/>
    <s v="West"/>
    <n v="0"/>
    <n v="0"/>
    <n v="0"/>
  </r>
  <r>
    <x v="49"/>
    <x v="2"/>
    <s v=" West"/>
    <s v="West"/>
    <n v="0"/>
    <n v="0"/>
    <n v="0"/>
  </r>
  <r>
    <x v="49"/>
    <x v="3"/>
    <s v=" South"/>
    <s v="South"/>
    <n v="0"/>
    <n v="0"/>
    <n v="0"/>
  </r>
  <r>
    <x v="49"/>
    <x v="4"/>
    <s v=" West"/>
    <s v="West"/>
    <n v="7"/>
    <n v="1"/>
    <n v="3"/>
  </r>
  <r>
    <x v="49"/>
    <x v="5"/>
    <s v=" West"/>
    <s v="West"/>
    <n v="5"/>
    <n v="0"/>
    <n v="0"/>
  </r>
  <r>
    <x v="49"/>
    <x v="6"/>
    <s v=" Northeast"/>
    <s v="Northeast"/>
    <n v="0"/>
    <n v="0"/>
    <n v="0"/>
  </r>
  <r>
    <x v="49"/>
    <x v="7"/>
    <s v=" South"/>
    <s v="South"/>
    <n v="0"/>
    <n v="0"/>
    <n v="0"/>
  </r>
  <r>
    <x v="49"/>
    <x v="8"/>
    <s v=" South"/>
    <s v="South"/>
    <n v="0"/>
    <n v="0"/>
    <n v="0"/>
  </r>
  <r>
    <x v="49"/>
    <x v="9"/>
    <s v=" South"/>
    <s v="South"/>
    <n v="9"/>
    <n v="0"/>
    <n v="2"/>
  </r>
  <r>
    <x v="49"/>
    <x v="10"/>
    <s v=" South"/>
    <s v="South"/>
    <n v="5"/>
    <n v="0"/>
    <n v="0"/>
  </r>
  <r>
    <x v="49"/>
    <x v="11"/>
    <s v=" West"/>
    <s v="West"/>
    <n v="0"/>
    <n v="0"/>
    <n v="0"/>
  </r>
  <r>
    <x v="49"/>
    <x v="12"/>
    <s v=" West"/>
    <s v="West"/>
    <n v="0"/>
    <n v="0"/>
    <n v="0"/>
  </r>
  <r>
    <x v="49"/>
    <x v="13"/>
    <s v=" Midwest"/>
    <s v="Midwest"/>
    <n v="8"/>
    <n v="0"/>
    <n v="0"/>
  </r>
  <r>
    <x v="49"/>
    <x v="14"/>
    <s v=" Midwest"/>
    <s v="Midwest"/>
    <n v="2"/>
    <n v="0"/>
    <n v="0"/>
  </r>
  <r>
    <x v="49"/>
    <x v="15"/>
    <s v=" Midwest"/>
    <s v="Midwest"/>
    <n v="5"/>
    <n v="0"/>
    <n v="0"/>
  </r>
  <r>
    <x v="49"/>
    <x v="16"/>
    <s v=" Midwest"/>
    <s v="Midwest"/>
    <n v="0"/>
    <n v="0"/>
    <n v="0"/>
  </r>
  <r>
    <x v="49"/>
    <x v="17"/>
    <s v=" South"/>
    <s v="South"/>
    <n v="2"/>
    <n v="0"/>
    <n v="0"/>
  </r>
  <r>
    <x v="49"/>
    <x v="18"/>
    <s v=" South"/>
    <s v="South"/>
    <n v="5"/>
    <n v="0"/>
    <n v="0"/>
  </r>
  <r>
    <x v="49"/>
    <x v="19"/>
    <s v=" Northeast"/>
    <s v="Northeast"/>
    <n v="0"/>
    <n v="0"/>
    <n v="0"/>
  </r>
  <r>
    <x v="49"/>
    <x v="20"/>
    <s v=" South"/>
    <s v="South"/>
    <n v="3"/>
    <n v="0"/>
    <n v="0"/>
  </r>
  <r>
    <x v="49"/>
    <x v="21"/>
    <s v=" Northeast"/>
    <s v="Northeast"/>
    <n v="51"/>
    <n v="0"/>
    <n v="0"/>
  </r>
  <r>
    <x v="49"/>
    <x v="22"/>
    <s v=" Midwest"/>
    <s v="Midwest"/>
    <n v="2"/>
    <n v="0"/>
    <n v="0"/>
  </r>
  <r>
    <x v="49"/>
    <x v="23"/>
    <s v=" Midwest"/>
    <s v="Midwest"/>
    <n v="1"/>
    <n v="0"/>
    <n v="0"/>
  </r>
  <r>
    <x v="49"/>
    <x v="24"/>
    <s v=" South"/>
    <s v="South"/>
    <n v="0"/>
    <n v="0"/>
    <n v="0"/>
  </r>
  <r>
    <x v="49"/>
    <x v="25"/>
    <s v=" Midwest"/>
    <s v="Midwest"/>
    <n v="0"/>
    <n v="0"/>
    <n v="0"/>
  </r>
  <r>
    <x v="49"/>
    <x v="26"/>
    <s v=" West"/>
    <s v="West"/>
    <n v="0"/>
    <n v="0"/>
    <n v="0"/>
  </r>
  <r>
    <x v="49"/>
    <x v="27"/>
    <s v=" Midwest"/>
    <s v="Midwest"/>
    <n v="1"/>
    <n v="0"/>
    <n v="0"/>
  </r>
  <r>
    <x v="49"/>
    <x v="28"/>
    <s v=" West"/>
    <s v="West"/>
    <n v="0"/>
    <n v="0"/>
    <n v="0"/>
  </r>
  <r>
    <x v="49"/>
    <x v="29"/>
    <s v=" Northeast"/>
    <s v="Northeast"/>
    <n v="1"/>
    <n v="0"/>
    <n v="0"/>
  </r>
  <r>
    <x v="49"/>
    <x v="30"/>
    <s v=" Northeast"/>
    <s v="Northeast"/>
    <n v="4"/>
    <n v="1"/>
    <n v="1"/>
  </r>
  <r>
    <x v="49"/>
    <x v="31"/>
    <s v=" West"/>
    <s v="West"/>
    <n v="0"/>
    <n v="0"/>
    <n v="0"/>
  </r>
  <r>
    <x v="49"/>
    <x v="32"/>
    <s v=" Northeast"/>
    <s v="Northeast"/>
    <n v="31"/>
    <n v="0"/>
    <n v="0"/>
  </r>
  <r>
    <x v="49"/>
    <x v="33"/>
    <s v=" South"/>
    <s v="South"/>
    <n v="0"/>
    <n v="0"/>
    <n v="0"/>
  </r>
  <r>
    <x v="49"/>
    <x v="34"/>
    <s v=" Midwest"/>
    <s v="Midwest"/>
    <n v="0"/>
    <n v="0"/>
    <n v="0"/>
  </r>
  <r>
    <x v="49"/>
    <x v="35"/>
    <s v=" Midwest"/>
    <s v="Midwest"/>
    <n v="0"/>
    <n v="0"/>
    <n v="0"/>
  </r>
  <r>
    <x v="49"/>
    <x v="36"/>
    <s v=" South"/>
    <s v="South"/>
    <n v="1"/>
    <n v="0"/>
    <n v="0"/>
  </r>
  <r>
    <x v="49"/>
    <x v="37"/>
    <s v=" West"/>
    <s v="West"/>
    <n v="1"/>
    <n v="0"/>
    <n v="0"/>
  </r>
  <r>
    <x v="49"/>
    <x v="38"/>
    <s v=" Northeast"/>
    <s v="Northeast"/>
    <n v="2"/>
    <n v="0"/>
    <n v="0"/>
  </r>
  <r>
    <x v="49"/>
    <x v="39"/>
    <s v=" Northeast"/>
    <s v="Northeast"/>
    <n v="2"/>
    <n v="0"/>
    <n v="0"/>
  </r>
  <r>
    <x v="49"/>
    <x v="40"/>
    <s v=" South"/>
    <s v="South"/>
    <n v="2"/>
    <n v="0"/>
    <n v="0"/>
  </r>
  <r>
    <x v="49"/>
    <x v="41"/>
    <s v=" Midwest"/>
    <s v="Midwest"/>
    <n v="5"/>
    <n v="1"/>
    <n v="1"/>
  </r>
  <r>
    <x v="49"/>
    <x v="42"/>
    <s v=" South"/>
    <s v="South"/>
    <n v="3"/>
    <n v="0"/>
    <n v="0"/>
  </r>
  <r>
    <x v="49"/>
    <x v="43"/>
    <s v=" South"/>
    <s v="South"/>
    <n v="7"/>
    <n v="0"/>
    <n v="0"/>
  </r>
  <r>
    <x v="49"/>
    <x v="44"/>
    <s v=" West"/>
    <s v="West"/>
    <n v="1"/>
    <n v="0"/>
    <n v="0"/>
  </r>
  <r>
    <x v="49"/>
    <x v="45"/>
    <s v=" Northeast"/>
    <s v="Northeast"/>
    <n v="0"/>
    <n v="0"/>
    <n v="0"/>
  </r>
  <r>
    <x v="49"/>
    <x v="46"/>
    <s v=" South"/>
    <s v="South"/>
    <n v="3"/>
    <n v="0"/>
    <n v="0"/>
  </r>
  <r>
    <x v="49"/>
    <x v="47"/>
    <s v=" West"/>
    <s v="West"/>
    <n v="100"/>
    <n v="2"/>
    <n v="24"/>
  </r>
  <r>
    <x v="49"/>
    <x v="48"/>
    <s v=" South"/>
    <s v="South"/>
    <n v="0"/>
    <n v="0"/>
    <n v="0"/>
  </r>
  <r>
    <x v="49"/>
    <x v="49"/>
    <s v=" Midwest"/>
    <s v="Midwest"/>
    <n v="1"/>
    <n v="0"/>
    <n v="0"/>
  </r>
  <r>
    <x v="49"/>
    <x v="50"/>
    <s v=" West"/>
    <s v="West"/>
    <n v="0"/>
    <n v="0"/>
    <n v="0"/>
  </r>
  <r>
    <x v="50"/>
    <x v="0"/>
    <s v=" South"/>
    <s v="South"/>
    <n v="0"/>
    <n v="0"/>
    <n v="0"/>
  </r>
  <r>
    <x v="50"/>
    <x v="1"/>
    <s v=" West"/>
    <s v="West"/>
    <n v="0"/>
    <n v="0"/>
    <n v="0"/>
  </r>
  <r>
    <x v="50"/>
    <x v="2"/>
    <s v=" West"/>
    <s v="West"/>
    <n v="3"/>
    <n v="0"/>
    <n v="0"/>
  </r>
  <r>
    <x v="50"/>
    <x v="3"/>
    <s v=" South"/>
    <s v="South"/>
    <n v="1"/>
    <n v="0"/>
    <n v="0"/>
  </r>
  <r>
    <x v="50"/>
    <x v="4"/>
    <s v=" West"/>
    <s v="West"/>
    <n v="23"/>
    <n v="1"/>
    <n v="4"/>
  </r>
  <r>
    <x v="50"/>
    <x v="5"/>
    <s v=" West"/>
    <s v="West"/>
    <n v="17"/>
    <n v="0"/>
    <n v="0"/>
  </r>
  <r>
    <x v="50"/>
    <x v="6"/>
    <s v=" Northeast"/>
    <s v="Northeast"/>
    <n v="1"/>
    <n v="0"/>
    <n v="0"/>
  </r>
  <r>
    <x v="50"/>
    <x v="7"/>
    <s v=" South"/>
    <s v="South"/>
    <n v="1"/>
    <n v="0"/>
    <n v="0"/>
  </r>
  <r>
    <x v="50"/>
    <x v="8"/>
    <s v=" South"/>
    <s v="South"/>
    <n v="6"/>
    <n v="0"/>
    <n v="0"/>
  </r>
  <r>
    <x v="50"/>
    <x v="9"/>
    <s v=" South"/>
    <s v="South"/>
    <n v="3"/>
    <n v="0"/>
    <n v="2"/>
  </r>
  <r>
    <x v="50"/>
    <x v="10"/>
    <s v=" South"/>
    <s v="South"/>
    <n v="9"/>
    <n v="0"/>
    <n v="0"/>
  </r>
  <r>
    <x v="50"/>
    <x v="11"/>
    <s v=" West"/>
    <s v="West"/>
    <n v="0"/>
    <n v="0"/>
    <n v="0"/>
  </r>
  <r>
    <x v="50"/>
    <x v="12"/>
    <s v=" West"/>
    <s v="West"/>
    <n v="0"/>
    <n v="0"/>
    <n v="0"/>
  </r>
  <r>
    <x v="50"/>
    <x v="13"/>
    <s v=" Midwest"/>
    <s v="Midwest"/>
    <n v="6"/>
    <n v="0"/>
    <n v="0"/>
  </r>
  <r>
    <x v="50"/>
    <x v="14"/>
    <s v=" Midwest"/>
    <s v="Midwest"/>
    <n v="5"/>
    <n v="0"/>
    <n v="0"/>
  </r>
  <r>
    <x v="50"/>
    <x v="15"/>
    <s v=" Midwest"/>
    <s v="Midwest"/>
    <n v="1"/>
    <n v="0"/>
    <n v="0"/>
  </r>
  <r>
    <x v="50"/>
    <x v="16"/>
    <s v=" Midwest"/>
    <s v="Midwest"/>
    <n v="0"/>
    <n v="0"/>
    <n v="0"/>
  </r>
  <r>
    <x v="50"/>
    <x v="17"/>
    <s v=" South"/>
    <s v="South"/>
    <n v="0"/>
    <n v="0"/>
    <n v="0"/>
  </r>
  <r>
    <x v="50"/>
    <x v="18"/>
    <s v=" South"/>
    <s v="South"/>
    <n v="7"/>
    <n v="0"/>
    <n v="0"/>
  </r>
  <r>
    <x v="50"/>
    <x v="19"/>
    <s v=" Northeast"/>
    <s v="Northeast"/>
    <n v="0"/>
    <n v="0"/>
    <n v="0"/>
  </r>
  <r>
    <x v="50"/>
    <x v="20"/>
    <s v=" South"/>
    <s v="South"/>
    <n v="4"/>
    <n v="0"/>
    <n v="0"/>
  </r>
  <r>
    <x v="50"/>
    <x v="21"/>
    <s v=" Northeast"/>
    <s v="Northeast"/>
    <n v="3"/>
    <n v="0"/>
    <n v="0"/>
  </r>
  <r>
    <x v="50"/>
    <x v="22"/>
    <s v=" Midwest"/>
    <s v="Midwest"/>
    <n v="0"/>
    <n v="0"/>
    <n v="0"/>
  </r>
  <r>
    <x v="50"/>
    <x v="23"/>
    <s v=" Midwest"/>
    <s v="Midwest"/>
    <n v="2"/>
    <n v="0"/>
    <n v="0"/>
  </r>
  <r>
    <x v="50"/>
    <x v="24"/>
    <s v=" South"/>
    <s v="South"/>
    <n v="1"/>
    <n v="0"/>
    <n v="0"/>
  </r>
  <r>
    <x v="50"/>
    <x v="25"/>
    <s v=" Midwest"/>
    <s v="Midwest"/>
    <n v="0"/>
    <n v="0"/>
    <n v="0"/>
  </r>
  <r>
    <x v="50"/>
    <x v="26"/>
    <s v=" West"/>
    <s v="West"/>
    <n v="0"/>
    <n v="0"/>
    <n v="0"/>
  </r>
  <r>
    <x v="50"/>
    <x v="27"/>
    <s v=" Midwest"/>
    <s v="Midwest"/>
    <n v="6"/>
    <n v="0"/>
    <n v="0"/>
  </r>
  <r>
    <x v="50"/>
    <x v="28"/>
    <s v=" West"/>
    <s v="West"/>
    <n v="3"/>
    <n v="0"/>
    <n v="0"/>
  </r>
  <r>
    <x v="50"/>
    <x v="29"/>
    <s v=" Northeast"/>
    <s v="Northeast"/>
    <n v="0"/>
    <n v="0"/>
    <n v="0"/>
  </r>
  <r>
    <x v="50"/>
    <x v="30"/>
    <s v=" Northeast"/>
    <s v="Northeast"/>
    <n v="8"/>
    <n v="0"/>
    <n v="1"/>
  </r>
  <r>
    <x v="50"/>
    <x v="31"/>
    <s v=" West"/>
    <s v="West"/>
    <n v="4"/>
    <n v="0"/>
    <n v="0"/>
  </r>
  <r>
    <x v="50"/>
    <x v="32"/>
    <s v=" Northeast"/>
    <s v="Northeast"/>
    <n v="44"/>
    <n v="0"/>
    <n v="0"/>
  </r>
  <r>
    <x v="50"/>
    <x v="33"/>
    <s v=" South"/>
    <s v="South"/>
    <n v="1"/>
    <n v="0"/>
    <n v="0"/>
  </r>
  <r>
    <x v="50"/>
    <x v="34"/>
    <s v=" Midwest"/>
    <s v="Midwest"/>
    <n v="1"/>
    <n v="0"/>
    <n v="0"/>
  </r>
  <r>
    <x v="50"/>
    <x v="35"/>
    <s v=" Midwest"/>
    <s v="Midwest"/>
    <n v="1"/>
    <n v="0"/>
    <n v="0"/>
  </r>
  <r>
    <x v="50"/>
    <x v="36"/>
    <s v=" South"/>
    <s v="South"/>
    <n v="0"/>
    <n v="0"/>
    <n v="0"/>
  </r>
  <r>
    <x v="50"/>
    <x v="37"/>
    <s v=" West"/>
    <s v="West"/>
    <n v="6"/>
    <n v="0"/>
    <n v="0"/>
  </r>
  <r>
    <x v="50"/>
    <x v="38"/>
    <s v=" Northeast"/>
    <s v="Northeast"/>
    <n v="4"/>
    <n v="0"/>
    <n v="0"/>
  </r>
  <r>
    <x v="50"/>
    <x v="39"/>
    <s v=" Northeast"/>
    <s v="Northeast"/>
    <n v="0"/>
    <n v="0"/>
    <n v="0"/>
  </r>
  <r>
    <x v="50"/>
    <x v="40"/>
    <s v=" South"/>
    <s v="South"/>
    <n v="1"/>
    <n v="0"/>
    <n v="0"/>
  </r>
  <r>
    <x v="50"/>
    <x v="41"/>
    <s v=" Midwest"/>
    <s v="Midwest"/>
    <n v="3"/>
    <n v="0"/>
    <n v="1"/>
  </r>
  <r>
    <x v="50"/>
    <x v="42"/>
    <s v=" South"/>
    <s v="South"/>
    <n v="1"/>
    <n v="0"/>
    <n v="0"/>
  </r>
  <r>
    <x v="50"/>
    <x v="43"/>
    <s v=" South"/>
    <s v="South"/>
    <n v="2"/>
    <n v="0"/>
    <n v="0"/>
  </r>
  <r>
    <x v="50"/>
    <x v="44"/>
    <s v=" West"/>
    <s v="West"/>
    <n v="1"/>
    <n v="0"/>
    <n v="0"/>
  </r>
  <r>
    <x v="50"/>
    <x v="45"/>
    <s v=" Northeast"/>
    <s v="Northeast"/>
    <n v="1"/>
    <n v="0"/>
    <n v="0"/>
  </r>
  <r>
    <x v="50"/>
    <x v="46"/>
    <s v=" South"/>
    <s v="South"/>
    <n v="2"/>
    <n v="0"/>
    <n v="0"/>
  </r>
  <r>
    <x v="50"/>
    <x v="47"/>
    <s v=" West"/>
    <s v="West"/>
    <n v="59"/>
    <n v="5"/>
    <n v="29"/>
  </r>
  <r>
    <x v="50"/>
    <x v="48"/>
    <s v=" South"/>
    <s v="South"/>
    <n v="0"/>
    <n v="0"/>
    <n v="0"/>
  </r>
  <r>
    <x v="50"/>
    <x v="49"/>
    <s v=" Midwest"/>
    <s v="Midwest"/>
    <n v="3"/>
    <n v="0"/>
    <n v="0"/>
  </r>
  <r>
    <x v="50"/>
    <x v="50"/>
    <s v=" West"/>
    <s v="West"/>
    <n v="1"/>
    <n v="0"/>
    <n v="0"/>
  </r>
  <r>
    <x v="51"/>
    <x v="0"/>
    <s v=" South"/>
    <s v="South"/>
    <n v="0"/>
    <n v="0"/>
    <n v="0"/>
  </r>
  <r>
    <x v="51"/>
    <x v="1"/>
    <s v=" West"/>
    <s v="West"/>
    <n v="1"/>
    <n v="0"/>
    <n v="0"/>
  </r>
  <r>
    <x v="51"/>
    <x v="2"/>
    <s v=" West"/>
    <s v="West"/>
    <n v="0"/>
    <n v="0"/>
    <n v="0"/>
  </r>
  <r>
    <x v="51"/>
    <x v="3"/>
    <s v=" South"/>
    <s v="South"/>
    <n v="5"/>
    <n v="0"/>
    <n v="0"/>
  </r>
  <r>
    <x v="51"/>
    <x v="4"/>
    <s v=" West"/>
    <s v="West"/>
    <n v="50"/>
    <n v="0"/>
    <n v="4"/>
  </r>
  <r>
    <x v="51"/>
    <x v="5"/>
    <s v=" West"/>
    <s v="West"/>
    <n v="15"/>
    <n v="1"/>
    <n v="1"/>
  </r>
  <r>
    <x v="51"/>
    <x v="6"/>
    <s v=" Northeast"/>
    <s v="Northeast"/>
    <n v="3"/>
    <n v="0"/>
    <n v="0"/>
  </r>
  <r>
    <x v="51"/>
    <x v="7"/>
    <s v=" South"/>
    <s v="South"/>
    <n v="3"/>
    <n v="0"/>
    <n v="0"/>
  </r>
  <r>
    <x v="51"/>
    <x v="8"/>
    <s v=" South"/>
    <s v="South"/>
    <n v="0"/>
    <n v="0"/>
    <n v="0"/>
  </r>
  <r>
    <x v="51"/>
    <x v="9"/>
    <s v=" South"/>
    <s v="South"/>
    <n v="20"/>
    <n v="0"/>
    <n v="2"/>
  </r>
  <r>
    <x v="51"/>
    <x v="10"/>
    <s v=" South"/>
    <s v="South"/>
    <n v="0"/>
    <n v="1"/>
    <n v="1"/>
  </r>
  <r>
    <x v="51"/>
    <x v="11"/>
    <s v=" West"/>
    <s v="West"/>
    <n v="0"/>
    <n v="0"/>
    <n v="0"/>
  </r>
  <r>
    <x v="51"/>
    <x v="12"/>
    <s v=" West"/>
    <s v="West"/>
    <n v="0"/>
    <n v="0"/>
    <n v="0"/>
  </r>
  <r>
    <x v="51"/>
    <x v="13"/>
    <s v=" Midwest"/>
    <s v="Midwest"/>
    <n v="7"/>
    <n v="0"/>
    <n v="0"/>
  </r>
  <r>
    <x v="51"/>
    <x v="14"/>
    <s v=" Midwest"/>
    <s v="Midwest"/>
    <n v="1"/>
    <n v="0"/>
    <n v="0"/>
  </r>
  <r>
    <x v="51"/>
    <x v="15"/>
    <s v=" Midwest"/>
    <s v="Midwest"/>
    <n v="2"/>
    <n v="0"/>
    <n v="0"/>
  </r>
  <r>
    <x v="51"/>
    <x v="16"/>
    <s v=" Midwest"/>
    <s v="Midwest"/>
    <n v="4"/>
    <n v="1"/>
    <n v="1"/>
  </r>
  <r>
    <x v="51"/>
    <x v="17"/>
    <s v=" South"/>
    <s v="South"/>
    <n v="4"/>
    <n v="0"/>
    <n v="0"/>
  </r>
  <r>
    <x v="51"/>
    <x v="18"/>
    <s v=" South"/>
    <s v="South"/>
    <n v="1"/>
    <n v="0"/>
    <n v="0"/>
  </r>
  <r>
    <x v="51"/>
    <x v="19"/>
    <s v=" Northeast"/>
    <s v="Northeast"/>
    <n v="1"/>
    <n v="0"/>
    <n v="0"/>
  </r>
  <r>
    <x v="51"/>
    <x v="20"/>
    <s v=" South"/>
    <s v="South"/>
    <n v="0"/>
    <n v="0"/>
    <n v="0"/>
  </r>
  <r>
    <x v="51"/>
    <x v="21"/>
    <s v=" Northeast"/>
    <s v="Northeast"/>
    <n v="13"/>
    <n v="0"/>
    <n v="0"/>
  </r>
  <r>
    <x v="51"/>
    <x v="22"/>
    <s v=" Midwest"/>
    <s v="Midwest"/>
    <n v="10"/>
    <n v="0"/>
    <n v="0"/>
  </r>
  <r>
    <x v="51"/>
    <x v="23"/>
    <s v=" Midwest"/>
    <s v="Midwest"/>
    <n v="4"/>
    <n v="0"/>
    <n v="0"/>
  </r>
  <r>
    <x v="51"/>
    <x v="24"/>
    <s v=" South"/>
    <s v="South"/>
    <n v="0"/>
    <n v="0"/>
    <n v="0"/>
  </r>
  <r>
    <x v="51"/>
    <x v="25"/>
    <s v=" Midwest"/>
    <s v="Midwest"/>
    <n v="1"/>
    <n v="0"/>
    <n v="0"/>
  </r>
  <r>
    <x v="51"/>
    <x v="26"/>
    <s v=" West"/>
    <s v="West"/>
    <n v="0"/>
    <n v="0"/>
    <n v="0"/>
  </r>
  <r>
    <x v="51"/>
    <x v="27"/>
    <s v=" Midwest"/>
    <s v="Midwest"/>
    <n v="1"/>
    <n v="0"/>
    <n v="0"/>
  </r>
  <r>
    <x v="51"/>
    <x v="28"/>
    <s v=" West"/>
    <s v="West"/>
    <n v="4"/>
    <n v="0"/>
    <n v="0"/>
  </r>
  <r>
    <x v="51"/>
    <x v="29"/>
    <s v=" Northeast"/>
    <s v="Northeast"/>
    <n v="1"/>
    <n v="0"/>
    <n v="0"/>
  </r>
  <r>
    <x v="51"/>
    <x v="30"/>
    <s v=" Northeast"/>
    <s v="Northeast"/>
    <n v="6"/>
    <n v="0"/>
    <n v="1"/>
  </r>
  <r>
    <x v="51"/>
    <x v="31"/>
    <s v=" West"/>
    <s v="West"/>
    <n v="2"/>
    <n v="0"/>
    <n v="0"/>
  </r>
  <r>
    <x v="51"/>
    <x v="32"/>
    <s v=" Northeast"/>
    <s v="Northeast"/>
    <n v="109"/>
    <n v="0"/>
    <n v="0"/>
  </r>
  <r>
    <x v="51"/>
    <x v="33"/>
    <s v=" South"/>
    <s v="South"/>
    <n v="8"/>
    <n v="0"/>
    <n v="0"/>
  </r>
  <r>
    <x v="51"/>
    <x v="34"/>
    <s v=" Midwest"/>
    <s v="Midwest"/>
    <n v="0"/>
    <n v="0"/>
    <n v="0"/>
  </r>
  <r>
    <x v="51"/>
    <x v="35"/>
    <s v=" Midwest"/>
    <s v="Midwest"/>
    <n v="1"/>
    <n v="0"/>
    <n v="0"/>
  </r>
  <r>
    <x v="51"/>
    <x v="36"/>
    <s v=" South"/>
    <s v="South"/>
    <n v="0"/>
    <n v="0"/>
    <n v="0"/>
  </r>
  <r>
    <x v="51"/>
    <x v="37"/>
    <s v=" West"/>
    <s v="West"/>
    <n v="10"/>
    <n v="0"/>
    <n v="0"/>
  </r>
  <r>
    <x v="51"/>
    <x v="38"/>
    <s v=" Northeast"/>
    <s v="Northeast"/>
    <n v="6"/>
    <n v="0"/>
    <n v="0"/>
  </r>
  <r>
    <x v="51"/>
    <x v="39"/>
    <s v=" Northeast"/>
    <s v="Northeast"/>
    <n v="0"/>
    <n v="0"/>
    <n v="0"/>
  </r>
  <r>
    <x v="51"/>
    <x v="40"/>
    <s v=" South"/>
    <s v="South"/>
    <n v="2"/>
    <n v="0"/>
    <n v="0"/>
  </r>
  <r>
    <x v="51"/>
    <x v="41"/>
    <s v=" Midwest"/>
    <s v="Midwest"/>
    <n v="0"/>
    <n v="0"/>
    <n v="1"/>
  </r>
  <r>
    <x v="51"/>
    <x v="42"/>
    <s v=" South"/>
    <s v="South"/>
    <n v="10"/>
    <n v="0"/>
    <n v="0"/>
  </r>
  <r>
    <x v="51"/>
    <x v="43"/>
    <s v=" South"/>
    <s v="South"/>
    <n v="8"/>
    <n v="0"/>
    <n v="0"/>
  </r>
  <r>
    <x v="51"/>
    <x v="44"/>
    <s v=" West"/>
    <s v="West"/>
    <n v="2"/>
    <n v="0"/>
    <n v="0"/>
  </r>
  <r>
    <x v="51"/>
    <x v="45"/>
    <s v=" Northeast"/>
    <s v="Northeast"/>
    <n v="0"/>
    <n v="0"/>
    <n v="0"/>
  </r>
  <r>
    <x v="51"/>
    <x v="46"/>
    <s v=" South"/>
    <s v="South"/>
    <n v="7"/>
    <n v="0"/>
    <n v="0"/>
  </r>
  <r>
    <x v="51"/>
    <x v="47"/>
    <s v=" West"/>
    <s v="West"/>
    <n v="81"/>
    <n v="3"/>
    <n v="32"/>
  </r>
  <r>
    <x v="51"/>
    <x v="48"/>
    <s v=" South"/>
    <s v="South"/>
    <n v="0"/>
    <n v="0"/>
    <n v="0"/>
  </r>
  <r>
    <x v="51"/>
    <x v="49"/>
    <s v=" Midwest"/>
    <s v="Midwest"/>
    <n v="2"/>
    <n v="0"/>
    <n v="0"/>
  </r>
  <r>
    <x v="51"/>
    <x v="50"/>
    <s v=" West"/>
    <s v="West"/>
    <n v="0"/>
    <n v="0"/>
    <n v="0"/>
  </r>
  <r>
    <x v="52"/>
    <x v="0"/>
    <s v=" South"/>
    <s v="South"/>
    <n v="6"/>
    <n v="0"/>
    <n v="0"/>
  </r>
  <r>
    <x v="52"/>
    <x v="1"/>
    <s v=" West"/>
    <s v="West"/>
    <n v="0"/>
    <n v="0"/>
    <n v="0"/>
  </r>
  <r>
    <x v="52"/>
    <x v="2"/>
    <s v=" West"/>
    <s v="West"/>
    <n v="0"/>
    <n v="0"/>
    <n v="0"/>
  </r>
  <r>
    <x v="52"/>
    <x v="3"/>
    <s v=" South"/>
    <s v="South"/>
    <n v="1"/>
    <n v="0"/>
    <n v="0"/>
  </r>
  <r>
    <x v="52"/>
    <x v="4"/>
    <s v=" West"/>
    <s v="West"/>
    <n v="68"/>
    <n v="1"/>
    <n v="5"/>
  </r>
  <r>
    <x v="52"/>
    <x v="5"/>
    <s v=" West"/>
    <s v="West"/>
    <n v="29"/>
    <n v="1"/>
    <n v="2"/>
  </r>
  <r>
    <x v="52"/>
    <x v="6"/>
    <s v=" Northeast"/>
    <s v="Northeast"/>
    <n v="5"/>
    <n v="0"/>
    <n v="0"/>
  </r>
  <r>
    <x v="52"/>
    <x v="7"/>
    <s v=" South"/>
    <s v="South"/>
    <n v="0"/>
    <n v="0"/>
    <n v="0"/>
  </r>
  <r>
    <x v="52"/>
    <x v="8"/>
    <s v=" South"/>
    <s v="South"/>
    <n v="0"/>
    <n v="0"/>
    <n v="0"/>
  </r>
  <r>
    <x v="52"/>
    <x v="9"/>
    <s v=" South"/>
    <s v="South"/>
    <n v="24"/>
    <n v="0"/>
    <n v="2"/>
  </r>
  <r>
    <x v="52"/>
    <x v="10"/>
    <s v=" South"/>
    <s v="South"/>
    <n v="10"/>
    <n v="0"/>
    <n v="1"/>
  </r>
  <r>
    <x v="52"/>
    <x v="11"/>
    <s v=" West"/>
    <s v="West"/>
    <n v="0"/>
    <n v="0"/>
    <n v="0"/>
  </r>
  <r>
    <x v="52"/>
    <x v="12"/>
    <s v=" West"/>
    <s v="West"/>
    <n v="1"/>
    <n v="0"/>
    <n v="0"/>
  </r>
  <r>
    <x v="52"/>
    <x v="13"/>
    <s v=" Midwest"/>
    <s v="Midwest"/>
    <n v="14"/>
    <n v="0"/>
    <n v="0"/>
  </r>
  <r>
    <x v="52"/>
    <x v="14"/>
    <s v=" Midwest"/>
    <s v="Midwest"/>
    <n v="0"/>
    <n v="0"/>
    <n v="0"/>
  </r>
  <r>
    <x v="52"/>
    <x v="15"/>
    <s v=" Midwest"/>
    <s v="Midwest"/>
    <n v="1"/>
    <n v="0"/>
    <n v="0"/>
  </r>
  <r>
    <x v="52"/>
    <x v="16"/>
    <s v=" Midwest"/>
    <s v="Midwest"/>
    <n v="1"/>
    <n v="0"/>
    <n v="1"/>
  </r>
  <r>
    <x v="52"/>
    <x v="17"/>
    <s v=" South"/>
    <s v="South"/>
    <n v="0"/>
    <n v="0"/>
    <n v="0"/>
  </r>
  <r>
    <x v="52"/>
    <x v="18"/>
    <s v=" South"/>
    <s v="South"/>
    <n v="22"/>
    <n v="0"/>
    <n v="0"/>
  </r>
  <r>
    <x v="52"/>
    <x v="19"/>
    <s v=" Northeast"/>
    <s v="Northeast"/>
    <n v="1"/>
    <n v="0"/>
    <n v="0"/>
  </r>
  <r>
    <x v="52"/>
    <x v="20"/>
    <s v=" South"/>
    <s v="South"/>
    <n v="5"/>
    <n v="0"/>
    <n v="0"/>
  </r>
  <r>
    <x v="52"/>
    <x v="21"/>
    <s v=" Northeast"/>
    <s v="Northeast"/>
    <n v="15"/>
    <n v="0"/>
    <n v="0"/>
  </r>
  <r>
    <x v="52"/>
    <x v="22"/>
    <s v=" Midwest"/>
    <s v="Midwest"/>
    <n v="13"/>
    <n v="0"/>
    <n v="0"/>
  </r>
  <r>
    <x v="52"/>
    <x v="23"/>
    <s v=" Midwest"/>
    <s v="Midwest"/>
    <n v="5"/>
    <n v="0"/>
    <n v="0"/>
  </r>
  <r>
    <x v="52"/>
    <x v="24"/>
    <s v=" South"/>
    <s v="South"/>
    <n v="5"/>
    <n v="0"/>
    <n v="0"/>
  </r>
  <r>
    <x v="52"/>
    <x v="25"/>
    <s v=" Midwest"/>
    <s v="Midwest"/>
    <n v="2"/>
    <n v="0"/>
    <n v="0"/>
  </r>
  <r>
    <x v="52"/>
    <x v="26"/>
    <s v=" West"/>
    <s v="West"/>
    <n v="4"/>
    <n v="0"/>
    <n v="0"/>
  </r>
  <r>
    <x v="52"/>
    <x v="27"/>
    <s v=" Midwest"/>
    <s v="Midwest"/>
    <n v="3"/>
    <n v="0"/>
    <n v="0"/>
  </r>
  <r>
    <x v="52"/>
    <x v="28"/>
    <s v=" West"/>
    <s v="West"/>
    <n v="8"/>
    <n v="0"/>
    <n v="0"/>
  </r>
  <r>
    <x v="52"/>
    <x v="29"/>
    <s v=" Northeast"/>
    <s v="Northeast"/>
    <n v="1"/>
    <n v="0"/>
    <n v="0"/>
  </r>
  <r>
    <x v="52"/>
    <x v="30"/>
    <s v=" Northeast"/>
    <s v="Northeast"/>
    <n v="21"/>
    <n v="0"/>
    <n v="1"/>
  </r>
  <r>
    <x v="52"/>
    <x v="31"/>
    <s v=" West"/>
    <s v="West"/>
    <n v="4"/>
    <n v="0"/>
    <n v="0"/>
  </r>
  <r>
    <x v="52"/>
    <x v="32"/>
    <s v=" Northeast"/>
    <s v="Northeast"/>
    <n v="95"/>
    <n v="0"/>
    <n v="0"/>
  </r>
  <r>
    <x v="52"/>
    <x v="33"/>
    <s v=" South"/>
    <s v="South"/>
    <n v="2"/>
    <n v="0"/>
    <n v="0"/>
  </r>
  <r>
    <x v="52"/>
    <x v="34"/>
    <s v=" Midwest"/>
    <s v="Midwest"/>
    <n v="0"/>
    <n v="0"/>
    <n v="0"/>
  </r>
  <r>
    <x v="52"/>
    <x v="35"/>
    <s v=" Midwest"/>
    <s v="Midwest"/>
    <n v="8"/>
    <n v="0"/>
    <n v="0"/>
  </r>
  <r>
    <x v="52"/>
    <x v="36"/>
    <s v=" South"/>
    <s v="South"/>
    <n v="1"/>
    <n v="0"/>
    <n v="0"/>
  </r>
  <r>
    <x v="52"/>
    <x v="37"/>
    <s v=" West"/>
    <s v="West"/>
    <n v="0"/>
    <n v="0"/>
    <n v="0"/>
  </r>
  <r>
    <x v="52"/>
    <x v="38"/>
    <s v=" Northeast"/>
    <s v="Northeast"/>
    <n v="19"/>
    <n v="0"/>
    <n v="0"/>
  </r>
  <r>
    <x v="52"/>
    <x v="39"/>
    <s v=" Northeast"/>
    <s v="Northeast"/>
    <n v="15"/>
    <n v="0"/>
    <n v="0"/>
  </r>
  <r>
    <x v="52"/>
    <x v="40"/>
    <s v=" South"/>
    <s v="South"/>
    <n v="1"/>
    <n v="0"/>
    <n v="0"/>
  </r>
  <r>
    <x v="52"/>
    <x v="41"/>
    <s v=" Midwest"/>
    <s v="Midwest"/>
    <n v="1"/>
    <n v="0"/>
    <n v="1"/>
  </r>
  <r>
    <x v="52"/>
    <x v="42"/>
    <s v=" South"/>
    <s v="South"/>
    <n v="8"/>
    <n v="0"/>
    <n v="0"/>
  </r>
  <r>
    <x v="52"/>
    <x v="43"/>
    <s v=" South"/>
    <s v="South"/>
    <n v="17"/>
    <n v="0"/>
    <n v="0"/>
  </r>
  <r>
    <x v="52"/>
    <x v="44"/>
    <s v=" West"/>
    <s v="West"/>
    <n v="0"/>
    <n v="0"/>
    <n v="0"/>
  </r>
  <r>
    <x v="52"/>
    <x v="45"/>
    <s v=" Northeast"/>
    <s v="Northeast"/>
    <n v="0"/>
    <n v="0"/>
    <n v="0"/>
  </r>
  <r>
    <x v="52"/>
    <x v="46"/>
    <s v=" South"/>
    <s v="South"/>
    <n v="13"/>
    <n v="0"/>
    <n v="0"/>
  </r>
  <r>
    <x v="52"/>
    <x v="47"/>
    <s v=" West"/>
    <s v="West"/>
    <n v="92"/>
    <n v="5"/>
    <n v="37"/>
  </r>
  <r>
    <x v="52"/>
    <x v="48"/>
    <s v=" South"/>
    <s v="South"/>
    <n v="0"/>
    <n v="0"/>
    <n v="0"/>
  </r>
  <r>
    <x v="52"/>
    <x v="49"/>
    <s v=" Midwest"/>
    <s v="Midwest"/>
    <n v="11"/>
    <n v="0"/>
    <n v="0"/>
  </r>
  <r>
    <x v="52"/>
    <x v="50"/>
    <s v=" West"/>
    <s v="West"/>
    <n v="1"/>
    <n v="0"/>
    <n v="0"/>
  </r>
  <r>
    <x v="53"/>
    <x v="0"/>
    <s v=" South"/>
    <s v="South"/>
    <n v="6"/>
    <n v="0"/>
    <n v="0"/>
  </r>
  <r>
    <x v="53"/>
    <x v="1"/>
    <s v=" West"/>
    <s v="West"/>
    <n v="0"/>
    <n v="0"/>
    <n v="0"/>
  </r>
  <r>
    <x v="53"/>
    <x v="2"/>
    <s v=" West"/>
    <s v="West"/>
    <n v="3"/>
    <n v="0"/>
    <n v="0"/>
  </r>
  <r>
    <x v="53"/>
    <x v="3"/>
    <s v=" South"/>
    <s v="South"/>
    <n v="2"/>
    <n v="0"/>
    <n v="0"/>
  </r>
  <r>
    <x v="53"/>
    <x v="4"/>
    <s v=" West"/>
    <s v="West"/>
    <n v="61"/>
    <n v="0"/>
    <n v="5"/>
  </r>
  <r>
    <x v="53"/>
    <x v="5"/>
    <s v=" West"/>
    <s v="West"/>
    <n v="25"/>
    <n v="0"/>
    <n v="2"/>
  </r>
  <r>
    <x v="53"/>
    <x v="6"/>
    <s v=" Northeast"/>
    <s v="Northeast"/>
    <n v="9"/>
    <n v="0"/>
    <n v="0"/>
  </r>
  <r>
    <x v="53"/>
    <x v="7"/>
    <s v=" South"/>
    <s v="South"/>
    <n v="0"/>
    <n v="0"/>
    <n v="0"/>
  </r>
  <r>
    <x v="53"/>
    <x v="8"/>
    <s v=" South"/>
    <s v="South"/>
    <n v="6"/>
    <n v="0"/>
    <n v="0"/>
  </r>
  <r>
    <x v="53"/>
    <x v="9"/>
    <s v=" South"/>
    <s v="South"/>
    <n v="0"/>
    <n v="1"/>
    <n v="3"/>
  </r>
  <r>
    <x v="53"/>
    <x v="10"/>
    <s v=" South"/>
    <s v="South"/>
    <n v="24"/>
    <n v="0"/>
    <n v="1"/>
  </r>
  <r>
    <x v="53"/>
    <x v="11"/>
    <s v=" West"/>
    <s v="West"/>
    <n v="2"/>
    <n v="0"/>
    <n v="0"/>
  </r>
  <r>
    <x v="53"/>
    <x v="12"/>
    <s v=" West"/>
    <s v="West"/>
    <n v="4"/>
    <n v="0"/>
    <n v="0"/>
  </r>
  <r>
    <x v="53"/>
    <x v="13"/>
    <s v=" Midwest"/>
    <s v="Midwest"/>
    <n v="20"/>
    <n v="0"/>
    <n v="0"/>
  </r>
  <r>
    <x v="53"/>
    <x v="14"/>
    <s v=" Midwest"/>
    <s v="Midwest"/>
    <n v="3"/>
    <n v="0"/>
    <n v="0"/>
  </r>
  <r>
    <x v="53"/>
    <x v="15"/>
    <s v=" Midwest"/>
    <s v="Midwest"/>
    <n v="1"/>
    <n v="0"/>
    <n v="0"/>
  </r>
  <r>
    <x v="53"/>
    <x v="16"/>
    <s v=" Midwest"/>
    <s v="Midwest"/>
    <n v="2"/>
    <n v="0"/>
    <n v="1"/>
  </r>
  <r>
    <x v="53"/>
    <x v="17"/>
    <s v=" South"/>
    <s v="South"/>
    <n v="7"/>
    <n v="0"/>
    <n v="0"/>
  </r>
  <r>
    <x v="53"/>
    <x v="18"/>
    <s v=" South"/>
    <s v="South"/>
    <n v="41"/>
    <n v="1"/>
    <n v="1"/>
  </r>
  <r>
    <x v="53"/>
    <x v="19"/>
    <s v=" Northeast"/>
    <s v="Northeast"/>
    <n v="1"/>
    <n v="0"/>
    <n v="0"/>
  </r>
  <r>
    <x v="53"/>
    <x v="20"/>
    <s v=" South"/>
    <s v="South"/>
    <n v="9"/>
    <n v="0"/>
    <n v="0"/>
  </r>
  <r>
    <x v="53"/>
    <x v="21"/>
    <s v=" Northeast"/>
    <s v="Northeast"/>
    <n v="15"/>
    <n v="0"/>
    <n v="0"/>
  </r>
  <r>
    <x v="53"/>
    <x v="22"/>
    <s v=" Midwest"/>
    <s v="Midwest"/>
    <n v="8"/>
    <n v="0"/>
    <n v="0"/>
  </r>
  <r>
    <x v="53"/>
    <x v="23"/>
    <s v=" Midwest"/>
    <s v="Midwest"/>
    <n v="7"/>
    <n v="0"/>
    <n v="0"/>
  </r>
  <r>
    <x v="53"/>
    <x v="24"/>
    <s v=" South"/>
    <s v="South"/>
    <n v="0"/>
    <n v="0"/>
    <n v="0"/>
  </r>
  <r>
    <x v="53"/>
    <x v="25"/>
    <s v=" Midwest"/>
    <s v="Midwest"/>
    <n v="1"/>
    <n v="0"/>
    <n v="0"/>
  </r>
  <r>
    <x v="53"/>
    <x v="26"/>
    <s v=" West"/>
    <s v="West"/>
    <n v="2"/>
    <n v="0"/>
    <n v="0"/>
  </r>
  <r>
    <x v="53"/>
    <x v="27"/>
    <s v=" Midwest"/>
    <s v="Midwest"/>
    <n v="2"/>
    <n v="0"/>
    <n v="0"/>
  </r>
  <r>
    <x v="53"/>
    <x v="28"/>
    <s v=" West"/>
    <s v="West"/>
    <n v="2"/>
    <n v="0"/>
    <n v="0"/>
  </r>
  <r>
    <x v="53"/>
    <x v="29"/>
    <s v=" Northeast"/>
    <s v="Northeast"/>
    <n v="0"/>
    <n v="0"/>
    <n v="0"/>
  </r>
  <r>
    <x v="53"/>
    <x v="30"/>
    <s v=" Northeast"/>
    <s v="Northeast"/>
    <n v="25"/>
    <n v="1"/>
    <n v="2"/>
  </r>
  <r>
    <x v="53"/>
    <x v="31"/>
    <s v=" West"/>
    <s v="West"/>
    <n v="3"/>
    <n v="0"/>
    <n v="0"/>
  </r>
  <r>
    <x v="53"/>
    <x v="32"/>
    <s v=" Northeast"/>
    <s v="Northeast"/>
    <n v="189"/>
    <n v="2"/>
    <n v="2"/>
  </r>
  <r>
    <x v="53"/>
    <x v="33"/>
    <s v=" South"/>
    <s v="South"/>
    <n v="7"/>
    <n v="0"/>
    <n v="0"/>
  </r>
  <r>
    <x v="53"/>
    <x v="34"/>
    <s v=" Midwest"/>
    <s v="Midwest"/>
    <n v="0"/>
    <n v="0"/>
    <n v="0"/>
  </r>
  <r>
    <x v="53"/>
    <x v="35"/>
    <s v=" Midwest"/>
    <s v="Midwest"/>
    <n v="13"/>
    <n v="0"/>
    <n v="0"/>
  </r>
  <r>
    <x v="53"/>
    <x v="36"/>
    <s v=" South"/>
    <s v="South"/>
    <n v="1"/>
    <n v="0"/>
    <n v="0"/>
  </r>
  <r>
    <x v="53"/>
    <x v="37"/>
    <s v=" West"/>
    <s v="West"/>
    <n v="6"/>
    <n v="1"/>
    <n v="1"/>
  </r>
  <r>
    <x v="53"/>
    <x v="38"/>
    <s v=" Northeast"/>
    <s v="Northeast"/>
    <n v="6"/>
    <n v="0"/>
    <n v="0"/>
  </r>
  <r>
    <x v="53"/>
    <x v="39"/>
    <s v=" Northeast"/>
    <s v="Northeast"/>
    <n v="0"/>
    <n v="0"/>
    <n v="0"/>
  </r>
  <r>
    <x v="53"/>
    <x v="40"/>
    <s v=" South"/>
    <s v="South"/>
    <n v="6"/>
    <n v="0"/>
    <n v="0"/>
  </r>
  <r>
    <x v="53"/>
    <x v="41"/>
    <s v=" Midwest"/>
    <s v="Midwest"/>
    <n v="0"/>
    <n v="0"/>
    <n v="1"/>
  </r>
  <r>
    <x v="53"/>
    <x v="42"/>
    <s v=" South"/>
    <s v="South"/>
    <n v="6"/>
    <n v="0"/>
    <n v="0"/>
  </r>
  <r>
    <x v="53"/>
    <x v="43"/>
    <s v=" South"/>
    <s v="South"/>
    <n v="11"/>
    <n v="0"/>
    <n v="0"/>
  </r>
  <r>
    <x v="53"/>
    <x v="44"/>
    <s v=" West"/>
    <s v="West"/>
    <n v="14"/>
    <n v="0"/>
    <n v="0"/>
  </r>
  <r>
    <x v="53"/>
    <x v="45"/>
    <s v=" Northeast"/>
    <s v="Northeast"/>
    <n v="3"/>
    <n v="0"/>
    <n v="0"/>
  </r>
  <r>
    <x v="53"/>
    <x v="46"/>
    <s v=" South"/>
    <s v="South"/>
    <n v="12"/>
    <n v="1"/>
    <n v="1"/>
  </r>
  <r>
    <x v="53"/>
    <x v="47"/>
    <s v=" West"/>
    <s v="West"/>
    <n v="98"/>
    <n v="3"/>
    <n v="40"/>
  </r>
  <r>
    <x v="53"/>
    <x v="48"/>
    <s v=" South"/>
    <s v="South"/>
    <n v="0"/>
    <n v="0"/>
    <n v="0"/>
  </r>
  <r>
    <x v="53"/>
    <x v="49"/>
    <s v=" Midwest"/>
    <s v="Midwest"/>
    <n v="8"/>
    <n v="0"/>
    <n v="0"/>
  </r>
  <r>
    <x v="53"/>
    <x v="50"/>
    <s v=" West"/>
    <s v="West"/>
    <n v="1"/>
    <n v="0"/>
    <n v="0"/>
  </r>
  <r>
    <x v="54"/>
    <x v="0"/>
    <s v=" South"/>
    <s v="South"/>
    <n v="11"/>
    <n v="0"/>
    <n v="0"/>
  </r>
  <r>
    <x v="54"/>
    <x v="1"/>
    <s v=" West"/>
    <s v="West"/>
    <n v="0"/>
    <n v="0"/>
    <n v="0"/>
  </r>
  <r>
    <x v="54"/>
    <x v="2"/>
    <s v=" West"/>
    <s v="West"/>
    <n v="1"/>
    <n v="0"/>
    <n v="0"/>
  </r>
  <r>
    <x v="54"/>
    <x v="3"/>
    <s v=" South"/>
    <s v="South"/>
    <n v="7"/>
    <n v="0"/>
    <n v="0"/>
  </r>
  <r>
    <x v="54"/>
    <x v="4"/>
    <s v=" West"/>
    <s v="West"/>
    <n v="97"/>
    <n v="1"/>
    <n v="6"/>
  </r>
  <r>
    <x v="54"/>
    <x v="5"/>
    <s v=" West"/>
    <s v="West"/>
    <n v="33"/>
    <n v="0"/>
    <n v="2"/>
  </r>
  <r>
    <x v="54"/>
    <x v="6"/>
    <s v=" Northeast"/>
    <s v="Northeast"/>
    <n v="6"/>
    <n v="0"/>
    <n v="0"/>
  </r>
  <r>
    <x v="54"/>
    <x v="7"/>
    <s v=" South"/>
    <s v="South"/>
    <n v="3"/>
    <n v="0"/>
    <n v="0"/>
  </r>
  <r>
    <x v="54"/>
    <x v="8"/>
    <s v=" South"/>
    <s v="South"/>
    <n v="1"/>
    <n v="0"/>
    <n v="0"/>
  </r>
  <r>
    <x v="54"/>
    <x v="9"/>
    <s v=" South"/>
    <s v="South"/>
    <n v="39"/>
    <n v="0"/>
    <n v="3"/>
  </r>
  <r>
    <x v="54"/>
    <x v="10"/>
    <s v=" South"/>
    <s v="South"/>
    <n v="32"/>
    <n v="0"/>
    <n v="1"/>
  </r>
  <r>
    <x v="54"/>
    <x v="11"/>
    <s v=" West"/>
    <s v="West"/>
    <n v="3"/>
    <n v="0"/>
    <n v="0"/>
  </r>
  <r>
    <x v="54"/>
    <x v="12"/>
    <s v=" West"/>
    <s v="West"/>
    <n v="0"/>
    <n v="0"/>
    <n v="0"/>
  </r>
  <r>
    <x v="54"/>
    <x v="13"/>
    <s v=" Midwest"/>
    <s v="Midwest"/>
    <n v="28"/>
    <n v="0"/>
    <n v="0"/>
  </r>
  <r>
    <x v="54"/>
    <x v="14"/>
    <s v=" Midwest"/>
    <s v="Midwest"/>
    <n v="4"/>
    <n v="0"/>
    <n v="0"/>
  </r>
  <r>
    <x v="54"/>
    <x v="15"/>
    <s v=" Midwest"/>
    <s v="Midwest"/>
    <n v="4"/>
    <n v="0"/>
    <n v="0"/>
  </r>
  <r>
    <x v="54"/>
    <x v="16"/>
    <s v=" Midwest"/>
    <s v="Midwest"/>
    <n v="1"/>
    <n v="0"/>
    <n v="1"/>
  </r>
  <r>
    <x v="54"/>
    <x v="17"/>
    <s v=" South"/>
    <s v="South"/>
    <n v="3"/>
    <n v="0"/>
    <n v="0"/>
  </r>
  <r>
    <x v="54"/>
    <x v="18"/>
    <s v=" South"/>
    <s v="South"/>
    <n v="26"/>
    <n v="1"/>
    <n v="2"/>
  </r>
  <r>
    <x v="54"/>
    <x v="19"/>
    <s v=" Northeast"/>
    <s v="Northeast"/>
    <n v="9"/>
    <n v="0"/>
    <n v="0"/>
  </r>
  <r>
    <x v="54"/>
    <x v="20"/>
    <s v=" South"/>
    <s v="South"/>
    <n v="5"/>
    <n v="0"/>
    <n v="0"/>
  </r>
  <r>
    <x v="54"/>
    <x v="21"/>
    <s v=" Northeast"/>
    <s v="Northeast"/>
    <n v="26"/>
    <n v="0"/>
    <n v="0"/>
  </r>
  <r>
    <x v="54"/>
    <x v="22"/>
    <s v=" Midwest"/>
    <s v="Midwest"/>
    <n v="20"/>
    <n v="0"/>
    <n v="0"/>
  </r>
  <r>
    <x v="54"/>
    <x v="23"/>
    <s v=" Midwest"/>
    <s v="Midwest"/>
    <n v="14"/>
    <n v="0"/>
    <n v="0"/>
  </r>
  <r>
    <x v="54"/>
    <x v="24"/>
    <s v=" South"/>
    <s v="South"/>
    <n v="4"/>
    <n v="0"/>
    <n v="0"/>
  </r>
  <r>
    <x v="54"/>
    <x v="25"/>
    <s v=" Midwest"/>
    <s v="Midwest"/>
    <n v="0"/>
    <n v="0"/>
    <n v="0"/>
  </r>
  <r>
    <x v="54"/>
    <x v="26"/>
    <s v=" West"/>
    <s v="West"/>
    <n v="0"/>
    <n v="0"/>
    <n v="0"/>
  </r>
  <r>
    <x v="54"/>
    <x v="27"/>
    <s v=" Midwest"/>
    <s v="Midwest"/>
    <n v="2"/>
    <n v="0"/>
    <n v="0"/>
  </r>
  <r>
    <x v="54"/>
    <x v="28"/>
    <s v=" West"/>
    <s v="West"/>
    <n v="5"/>
    <n v="0"/>
    <n v="0"/>
  </r>
  <r>
    <x v="54"/>
    <x v="29"/>
    <s v=" Northeast"/>
    <s v="Northeast"/>
    <n v="6"/>
    <n v="0"/>
    <n v="0"/>
  </r>
  <r>
    <x v="54"/>
    <x v="30"/>
    <s v=" Northeast"/>
    <s v="Northeast"/>
    <n v="23"/>
    <n v="0"/>
    <n v="2"/>
  </r>
  <r>
    <x v="54"/>
    <x v="31"/>
    <s v=" West"/>
    <s v="West"/>
    <n v="4"/>
    <n v="0"/>
    <n v="0"/>
  </r>
  <r>
    <x v="54"/>
    <x v="32"/>
    <s v=" Northeast"/>
    <s v="Northeast"/>
    <n v="122"/>
    <n v="4"/>
    <n v="6"/>
  </r>
  <r>
    <x v="54"/>
    <x v="33"/>
    <s v=" South"/>
    <s v="South"/>
    <n v="7"/>
    <n v="0"/>
    <n v="0"/>
  </r>
  <r>
    <x v="54"/>
    <x v="34"/>
    <s v=" Midwest"/>
    <s v="Midwest"/>
    <n v="0"/>
    <n v="0"/>
    <n v="0"/>
  </r>
  <r>
    <x v="54"/>
    <x v="35"/>
    <s v=" Midwest"/>
    <s v="Midwest"/>
    <n v="11"/>
    <n v="0"/>
    <n v="0"/>
  </r>
  <r>
    <x v="54"/>
    <x v="36"/>
    <s v=" South"/>
    <s v="South"/>
    <n v="4"/>
    <n v="0"/>
    <n v="0"/>
  </r>
  <r>
    <x v="54"/>
    <x v="37"/>
    <s v=" West"/>
    <s v="West"/>
    <n v="3"/>
    <n v="0"/>
    <n v="1"/>
  </r>
  <r>
    <x v="54"/>
    <x v="38"/>
    <s v=" Northeast"/>
    <s v="Northeast"/>
    <n v="21"/>
    <n v="0"/>
    <n v="0"/>
  </r>
  <r>
    <x v="54"/>
    <x v="39"/>
    <s v=" Northeast"/>
    <s v="Northeast"/>
    <n v="0"/>
    <n v="0"/>
    <n v="0"/>
  </r>
  <r>
    <x v="54"/>
    <x v="40"/>
    <s v=" South"/>
    <s v="South"/>
    <n v="9"/>
    <n v="0"/>
    <n v="0"/>
  </r>
  <r>
    <x v="54"/>
    <x v="41"/>
    <s v=" Midwest"/>
    <s v="Midwest"/>
    <n v="0"/>
    <n v="0"/>
    <n v="1"/>
  </r>
  <r>
    <x v="54"/>
    <x v="42"/>
    <s v=" South"/>
    <s v="South"/>
    <n v="7"/>
    <n v="0"/>
    <n v="0"/>
  </r>
  <r>
    <x v="54"/>
    <x v="43"/>
    <s v=" South"/>
    <s v="South"/>
    <n v="11"/>
    <n v="0"/>
    <n v="0"/>
  </r>
  <r>
    <x v="54"/>
    <x v="44"/>
    <s v=" West"/>
    <s v="West"/>
    <n v="8"/>
    <n v="0"/>
    <n v="0"/>
  </r>
  <r>
    <x v="54"/>
    <x v="45"/>
    <s v=" Northeast"/>
    <s v="Northeast"/>
    <n v="3"/>
    <n v="0"/>
    <n v="0"/>
  </r>
  <r>
    <x v="54"/>
    <x v="46"/>
    <s v=" South"/>
    <s v="South"/>
    <n v="3"/>
    <n v="0"/>
    <n v="1"/>
  </r>
  <r>
    <x v="54"/>
    <x v="47"/>
    <s v=" West"/>
    <s v="West"/>
    <n v="66"/>
    <n v="2"/>
    <n v="42"/>
  </r>
  <r>
    <x v="54"/>
    <x v="48"/>
    <s v=" South"/>
    <s v="South"/>
    <n v="0"/>
    <n v="0"/>
    <n v="0"/>
  </r>
  <r>
    <x v="54"/>
    <x v="49"/>
    <s v=" Midwest"/>
    <s v="Midwest"/>
    <n v="6"/>
    <n v="0"/>
    <n v="0"/>
  </r>
  <r>
    <x v="54"/>
    <x v="50"/>
    <s v=" West"/>
    <s v="West"/>
    <n v="0"/>
    <n v="0"/>
    <n v="0"/>
  </r>
  <r>
    <x v="55"/>
    <x v="0"/>
    <s v=" South"/>
    <s v="South"/>
    <n v="6"/>
    <n v="0"/>
    <n v="0"/>
  </r>
  <r>
    <x v="55"/>
    <x v="1"/>
    <s v=" West"/>
    <s v="West"/>
    <n v="2"/>
    <n v="0"/>
    <n v="0"/>
  </r>
  <r>
    <x v="55"/>
    <x v="2"/>
    <s v=" West"/>
    <s v="West"/>
    <n v="5"/>
    <n v="0"/>
    <n v="0"/>
  </r>
  <r>
    <x v="55"/>
    <x v="3"/>
    <s v=" South"/>
    <s v="South"/>
    <n v="6"/>
    <n v="0"/>
    <n v="0"/>
  </r>
  <r>
    <x v="55"/>
    <x v="4"/>
    <s v=" West"/>
    <s v="West"/>
    <n v="110"/>
    <n v="5"/>
    <n v="11"/>
  </r>
  <r>
    <x v="55"/>
    <x v="5"/>
    <s v=" West"/>
    <s v="West"/>
    <n v="25"/>
    <n v="0"/>
    <n v="2"/>
  </r>
  <r>
    <x v="55"/>
    <x v="6"/>
    <s v=" Northeast"/>
    <s v="Northeast"/>
    <n v="15"/>
    <n v="0"/>
    <n v="0"/>
  </r>
  <r>
    <x v="55"/>
    <x v="7"/>
    <s v=" South"/>
    <s v="South"/>
    <n v="1"/>
    <n v="0"/>
    <n v="0"/>
  </r>
  <r>
    <x v="55"/>
    <x v="8"/>
    <s v=" South"/>
    <s v="South"/>
    <n v="5"/>
    <n v="0"/>
    <n v="0"/>
  </r>
  <r>
    <x v="55"/>
    <x v="9"/>
    <s v=" South"/>
    <s v="South"/>
    <n v="32"/>
    <n v="1"/>
    <n v="4"/>
  </r>
  <r>
    <x v="55"/>
    <x v="10"/>
    <s v=" South"/>
    <s v="South"/>
    <n v="21"/>
    <n v="0"/>
    <n v="1"/>
  </r>
  <r>
    <x v="55"/>
    <x v="11"/>
    <s v=" West"/>
    <s v="West"/>
    <n v="3"/>
    <n v="0"/>
    <n v="0"/>
  </r>
  <r>
    <x v="55"/>
    <x v="12"/>
    <s v=" West"/>
    <s v="West"/>
    <n v="0"/>
    <n v="0"/>
    <n v="0"/>
  </r>
  <r>
    <x v="55"/>
    <x v="13"/>
    <s v=" Midwest"/>
    <s v="Midwest"/>
    <n v="10"/>
    <n v="0"/>
    <n v="0"/>
  </r>
  <r>
    <x v="55"/>
    <x v="14"/>
    <s v=" Midwest"/>
    <s v="Midwest"/>
    <n v="5"/>
    <n v="1"/>
    <n v="1"/>
  </r>
  <r>
    <x v="55"/>
    <x v="15"/>
    <s v=" Midwest"/>
    <s v="Midwest"/>
    <n v="0"/>
    <n v="0"/>
    <n v="0"/>
  </r>
  <r>
    <x v="55"/>
    <x v="16"/>
    <s v=" Midwest"/>
    <s v="Midwest"/>
    <n v="2"/>
    <n v="0"/>
    <n v="1"/>
  </r>
  <r>
    <x v="55"/>
    <x v="17"/>
    <s v=" South"/>
    <s v="South"/>
    <n v="1"/>
    <n v="1"/>
    <n v="1"/>
  </r>
  <r>
    <x v="55"/>
    <x v="18"/>
    <s v=" South"/>
    <s v="South"/>
    <n v="34"/>
    <n v="1"/>
    <n v="3"/>
  </r>
  <r>
    <x v="55"/>
    <x v="19"/>
    <s v=" Northeast"/>
    <s v="Northeast"/>
    <n v="5"/>
    <n v="0"/>
    <n v="0"/>
  </r>
  <r>
    <x v="55"/>
    <x v="20"/>
    <s v=" South"/>
    <s v="South"/>
    <n v="7"/>
    <n v="0"/>
    <n v="0"/>
  </r>
  <r>
    <x v="55"/>
    <x v="21"/>
    <s v=" Northeast"/>
    <s v="Northeast"/>
    <n v="33"/>
    <n v="0"/>
    <n v="0"/>
  </r>
  <r>
    <x v="55"/>
    <x v="22"/>
    <s v=" Midwest"/>
    <s v="Midwest"/>
    <n v="1"/>
    <n v="0"/>
    <n v="0"/>
  </r>
  <r>
    <x v="55"/>
    <x v="23"/>
    <s v=" Midwest"/>
    <s v="Midwest"/>
    <n v="19"/>
    <n v="0"/>
    <n v="0"/>
  </r>
  <r>
    <x v="55"/>
    <x v="24"/>
    <s v=" South"/>
    <s v="South"/>
    <n v="2"/>
    <n v="0"/>
    <n v="0"/>
  </r>
  <r>
    <x v="55"/>
    <x v="25"/>
    <s v=" Midwest"/>
    <s v="Midwest"/>
    <n v="4"/>
    <n v="0"/>
    <n v="0"/>
  </r>
  <r>
    <x v="55"/>
    <x v="26"/>
    <s v=" West"/>
    <s v="West"/>
    <n v="2"/>
    <n v="0"/>
    <n v="0"/>
  </r>
  <r>
    <x v="55"/>
    <x v="27"/>
    <s v=" Midwest"/>
    <s v="Midwest"/>
    <n v="2"/>
    <n v="0"/>
    <n v="0"/>
  </r>
  <r>
    <x v="55"/>
    <x v="28"/>
    <s v=" West"/>
    <s v="West"/>
    <n v="19"/>
    <n v="1"/>
    <n v="1"/>
  </r>
  <r>
    <x v="55"/>
    <x v="29"/>
    <s v=" Northeast"/>
    <s v="Northeast"/>
    <n v="4"/>
    <n v="0"/>
    <n v="0"/>
  </r>
  <r>
    <x v="55"/>
    <x v="30"/>
    <s v=" Northeast"/>
    <s v="Northeast"/>
    <n v="78"/>
    <n v="1"/>
    <n v="3"/>
  </r>
  <r>
    <x v="55"/>
    <x v="31"/>
    <s v=" West"/>
    <s v="West"/>
    <n v="4"/>
    <n v="0"/>
    <n v="0"/>
  </r>
  <r>
    <x v="55"/>
    <x v="32"/>
    <s v=" Northeast"/>
    <s v="Northeast"/>
    <n v="218"/>
    <n v="4"/>
    <n v="10"/>
  </r>
  <r>
    <x v="55"/>
    <x v="33"/>
    <s v=" South"/>
    <s v="South"/>
    <n v="2"/>
    <n v="0"/>
    <n v="0"/>
  </r>
  <r>
    <x v="55"/>
    <x v="34"/>
    <s v=" Midwest"/>
    <s v="Midwest"/>
    <n v="0"/>
    <n v="0"/>
    <n v="0"/>
  </r>
  <r>
    <x v="55"/>
    <x v="35"/>
    <s v=" Midwest"/>
    <s v="Midwest"/>
    <n v="13"/>
    <n v="0"/>
    <n v="0"/>
  </r>
  <r>
    <x v="55"/>
    <x v="36"/>
    <s v=" South"/>
    <s v="South"/>
    <n v="2"/>
    <n v="0"/>
    <n v="0"/>
  </r>
  <r>
    <x v="55"/>
    <x v="37"/>
    <s v=" West"/>
    <s v="West"/>
    <n v="7"/>
    <n v="0"/>
    <n v="1"/>
  </r>
  <r>
    <x v="55"/>
    <x v="38"/>
    <s v=" Northeast"/>
    <s v="Northeast"/>
    <n v="13"/>
    <n v="0"/>
    <n v="0"/>
  </r>
  <r>
    <x v="55"/>
    <x v="39"/>
    <s v=" Northeast"/>
    <s v="Northeast"/>
    <n v="1"/>
    <n v="0"/>
    <n v="0"/>
  </r>
  <r>
    <x v="55"/>
    <x v="40"/>
    <s v=" South"/>
    <s v="South"/>
    <n v="5"/>
    <n v="1"/>
    <n v="1"/>
  </r>
  <r>
    <x v="55"/>
    <x v="41"/>
    <s v=" Midwest"/>
    <s v="Midwest"/>
    <n v="1"/>
    <n v="0"/>
    <n v="1"/>
  </r>
  <r>
    <x v="55"/>
    <x v="42"/>
    <s v=" South"/>
    <s v="South"/>
    <n v="13"/>
    <n v="0"/>
    <n v="0"/>
  </r>
  <r>
    <x v="55"/>
    <x v="43"/>
    <s v=" South"/>
    <s v="South"/>
    <n v="7"/>
    <n v="1"/>
    <n v="1"/>
  </r>
  <r>
    <x v="55"/>
    <x v="44"/>
    <s v=" West"/>
    <s v="West"/>
    <n v="11"/>
    <n v="0"/>
    <n v="0"/>
  </r>
  <r>
    <x v="55"/>
    <x v="45"/>
    <s v=" Northeast"/>
    <s v="Northeast"/>
    <n v="4"/>
    <n v="0"/>
    <n v="0"/>
  </r>
  <r>
    <x v="55"/>
    <x v="46"/>
    <s v=" South"/>
    <s v="South"/>
    <n v="6"/>
    <n v="0"/>
    <n v="1"/>
  </r>
  <r>
    <x v="55"/>
    <x v="47"/>
    <s v=" West"/>
    <s v="West"/>
    <n v="119"/>
    <n v="6"/>
    <n v="48"/>
  </r>
  <r>
    <x v="55"/>
    <x v="48"/>
    <s v=" South"/>
    <s v="South"/>
    <n v="0"/>
    <n v="0"/>
    <n v="0"/>
  </r>
  <r>
    <x v="55"/>
    <x v="49"/>
    <s v=" Midwest"/>
    <s v="Midwest"/>
    <n v="14"/>
    <n v="0"/>
    <n v="0"/>
  </r>
  <r>
    <x v="55"/>
    <x v="50"/>
    <s v=" West"/>
    <s v="West"/>
    <n v="7"/>
    <n v="0"/>
    <n v="0"/>
  </r>
  <r>
    <x v="56"/>
    <x v="0"/>
    <s v=" South"/>
    <s v="South"/>
    <n v="10"/>
    <n v="0"/>
    <n v="0"/>
  </r>
  <r>
    <x v="56"/>
    <x v="1"/>
    <s v=" West"/>
    <s v="West"/>
    <n v="3"/>
    <n v="0"/>
    <n v="0"/>
  </r>
  <r>
    <x v="56"/>
    <x v="2"/>
    <s v=" West"/>
    <s v="West"/>
    <n v="2"/>
    <n v="0"/>
    <n v="0"/>
  </r>
  <r>
    <x v="56"/>
    <x v="3"/>
    <s v=" South"/>
    <s v="South"/>
    <n v="0"/>
    <n v="0"/>
    <n v="0"/>
  </r>
  <r>
    <x v="56"/>
    <x v="4"/>
    <s v=" West"/>
    <s v="West"/>
    <n v="144"/>
    <n v="3"/>
    <n v="14"/>
  </r>
  <r>
    <x v="56"/>
    <x v="5"/>
    <s v=" West"/>
    <s v="West"/>
    <n v="22"/>
    <n v="1"/>
    <n v="3"/>
  </r>
  <r>
    <x v="56"/>
    <x v="6"/>
    <s v=" Northeast"/>
    <s v="Northeast"/>
    <n v="27"/>
    <n v="0"/>
    <n v="0"/>
  </r>
  <r>
    <x v="56"/>
    <x v="7"/>
    <s v=" South"/>
    <s v="South"/>
    <n v="8"/>
    <n v="0"/>
    <n v="0"/>
  </r>
  <r>
    <x v="56"/>
    <x v="8"/>
    <s v=" South"/>
    <s v="South"/>
    <n v="9"/>
    <n v="0"/>
    <n v="0"/>
  </r>
  <r>
    <x v="56"/>
    <x v="9"/>
    <s v=" South"/>
    <s v="South"/>
    <n v="69"/>
    <n v="2"/>
    <n v="6"/>
  </r>
  <r>
    <x v="56"/>
    <x v="10"/>
    <s v=" South"/>
    <s v="South"/>
    <n v="24"/>
    <n v="0"/>
    <n v="1"/>
  </r>
  <r>
    <x v="56"/>
    <x v="11"/>
    <s v=" West"/>
    <s v="West"/>
    <n v="4"/>
    <n v="0"/>
    <n v="0"/>
  </r>
  <r>
    <x v="56"/>
    <x v="12"/>
    <s v=" West"/>
    <s v="West"/>
    <n v="4"/>
    <n v="0"/>
    <n v="0"/>
  </r>
  <r>
    <x v="56"/>
    <x v="13"/>
    <s v=" Midwest"/>
    <s v="Midwest"/>
    <n v="55"/>
    <n v="1"/>
    <n v="1"/>
  </r>
  <r>
    <x v="56"/>
    <x v="14"/>
    <s v=" Midwest"/>
    <s v="Midwest"/>
    <n v="6"/>
    <n v="1"/>
    <n v="2"/>
  </r>
  <r>
    <x v="56"/>
    <x v="15"/>
    <s v=" Midwest"/>
    <s v="Midwest"/>
    <n v="7"/>
    <n v="0"/>
    <n v="0"/>
  </r>
  <r>
    <x v="56"/>
    <x v="16"/>
    <s v=" Midwest"/>
    <s v="Midwest"/>
    <n v="6"/>
    <n v="0"/>
    <n v="1"/>
  </r>
  <r>
    <x v="56"/>
    <x v="17"/>
    <s v=" South"/>
    <s v="South"/>
    <n v="4"/>
    <n v="0"/>
    <n v="1"/>
  </r>
  <r>
    <x v="56"/>
    <x v="18"/>
    <s v=" South"/>
    <s v="South"/>
    <n v="59"/>
    <n v="2"/>
    <n v="5"/>
  </r>
  <r>
    <x v="56"/>
    <x v="19"/>
    <s v=" Northeast"/>
    <s v="Northeast"/>
    <n v="15"/>
    <n v="0"/>
    <n v="0"/>
  </r>
  <r>
    <x v="56"/>
    <x v="20"/>
    <s v=" South"/>
    <s v="South"/>
    <n v="18"/>
    <n v="0"/>
    <n v="0"/>
  </r>
  <r>
    <x v="56"/>
    <x v="21"/>
    <s v=" Northeast"/>
    <s v="Northeast"/>
    <n v="21"/>
    <n v="0"/>
    <n v="0"/>
  </r>
  <r>
    <x v="56"/>
    <x v="22"/>
    <s v=" Midwest"/>
    <s v="Midwest"/>
    <n v="11"/>
    <n v="0"/>
    <n v="0"/>
  </r>
  <r>
    <x v="56"/>
    <x v="23"/>
    <s v=" Midwest"/>
    <s v="Midwest"/>
    <n v="6"/>
    <n v="0"/>
    <n v="0"/>
  </r>
  <r>
    <x v="56"/>
    <x v="24"/>
    <s v=" South"/>
    <s v="South"/>
    <n v="9"/>
    <n v="0"/>
    <n v="0"/>
  </r>
  <r>
    <x v="56"/>
    <x v="25"/>
    <s v=" Midwest"/>
    <s v="Midwest"/>
    <n v="7"/>
    <n v="0"/>
    <n v="0"/>
  </r>
  <r>
    <x v="56"/>
    <x v="26"/>
    <s v=" West"/>
    <s v="West"/>
    <n v="0"/>
    <n v="0"/>
    <n v="0"/>
  </r>
  <r>
    <x v="56"/>
    <x v="27"/>
    <s v=" Midwest"/>
    <s v="Midwest"/>
    <n v="3"/>
    <n v="0"/>
    <n v="0"/>
  </r>
  <r>
    <x v="56"/>
    <x v="28"/>
    <s v=" West"/>
    <s v="West"/>
    <n v="10"/>
    <n v="0"/>
    <n v="1"/>
  </r>
  <r>
    <x v="56"/>
    <x v="29"/>
    <s v=" Northeast"/>
    <s v="Northeast"/>
    <n v="9"/>
    <n v="0"/>
    <n v="0"/>
  </r>
  <r>
    <x v="56"/>
    <x v="30"/>
    <s v=" Northeast"/>
    <s v="Northeast"/>
    <n v="92"/>
    <n v="0"/>
    <n v="3"/>
  </r>
  <r>
    <x v="56"/>
    <x v="31"/>
    <s v=" West"/>
    <s v="West"/>
    <n v="2"/>
    <n v="0"/>
    <n v="0"/>
  </r>
  <r>
    <x v="56"/>
    <x v="32"/>
    <s v=" Northeast"/>
    <s v="Northeast"/>
    <n v="425"/>
    <n v="8"/>
    <n v="18"/>
  </r>
  <r>
    <x v="56"/>
    <x v="33"/>
    <s v=" South"/>
    <s v="South"/>
    <n v="8"/>
    <n v="0"/>
    <n v="0"/>
  </r>
  <r>
    <x v="56"/>
    <x v="34"/>
    <s v=" Midwest"/>
    <s v="Midwest"/>
    <n v="4"/>
    <n v="0"/>
    <n v="0"/>
  </r>
  <r>
    <x v="56"/>
    <x v="35"/>
    <s v=" Midwest"/>
    <s v="Midwest"/>
    <n v="17"/>
    <n v="0"/>
    <n v="0"/>
  </r>
  <r>
    <x v="56"/>
    <x v="36"/>
    <s v=" South"/>
    <s v="South"/>
    <n v="8"/>
    <n v="0"/>
    <n v="0"/>
  </r>
  <r>
    <x v="56"/>
    <x v="37"/>
    <s v=" West"/>
    <s v="West"/>
    <n v="20"/>
    <n v="1"/>
    <n v="2"/>
  </r>
  <r>
    <x v="56"/>
    <x v="38"/>
    <s v=" Northeast"/>
    <s v="Northeast"/>
    <n v="20"/>
    <n v="0"/>
    <n v="0"/>
  </r>
  <r>
    <x v="56"/>
    <x v="39"/>
    <s v=" Northeast"/>
    <s v="Northeast"/>
    <n v="2"/>
    <n v="0"/>
    <n v="0"/>
  </r>
  <r>
    <x v="56"/>
    <x v="40"/>
    <s v=" South"/>
    <s v="South"/>
    <n v="14"/>
    <n v="0"/>
    <n v="1"/>
  </r>
  <r>
    <x v="56"/>
    <x v="41"/>
    <s v=" Midwest"/>
    <s v="Midwest"/>
    <n v="1"/>
    <n v="0"/>
    <n v="1"/>
  </r>
  <r>
    <x v="56"/>
    <x v="42"/>
    <s v=" South"/>
    <s v="South"/>
    <n v="21"/>
    <n v="0"/>
    <n v="0"/>
  </r>
  <r>
    <x v="56"/>
    <x v="43"/>
    <s v=" South"/>
    <s v="South"/>
    <n v="19"/>
    <n v="0"/>
    <n v="1"/>
  </r>
  <r>
    <x v="56"/>
    <x v="44"/>
    <s v=" West"/>
    <s v="West"/>
    <n v="11"/>
    <n v="0"/>
    <n v="0"/>
  </r>
  <r>
    <x v="56"/>
    <x v="45"/>
    <s v=" Northeast"/>
    <s v="Northeast"/>
    <n v="2"/>
    <n v="0"/>
    <n v="0"/>
  </r>
  <r>
    <x v="56"/>
    <x v="46"/>
    <s v=" South"/>
    <s v="South"/>
    <n v="16"/>
    <n v="1"/>
    <n v="2"/>
  </r>
  <r>
    <x v="56"/>
    <x v="47"/>
    <s v=" West"/>
    <s v="West"/>
    <n v="114"/>
    <n v="6"/>
    <n v="54"/>
  </r>
  <r>
    <x v="56"/>
    <x v="48"/>
    <s v=" South"/>
    <s v="South"/>
    <n v="1"/>
    <n v="0"/>
    <n v="0"/>
  </r>
  <r>
    <x v="56"/>
    <x v="49"/>
    <s v=" Midwest"/>
    <s v="Midwest"/>
    <n v="25"/>
    <n v="0"/>
    <n v="0"/>
  </r>
  <r>
    <x v="56"/>
    <x v="50"/>
    <s v=" West"/>
    <s v="West"/>
    <n v="5"/>
    <n v="0"/>
    <n v="0"/>
  </r>
  <r>
    <x v="57"/>
    <x v="0"/>
    <s v=" South"/>
    <s v="South"/>
    <n v="12"/>
    <n v="0"/>
    <n v="0"/>
  </r>
  <r>
    <x v="57"/>
    <x v="1"/>
    <s v=" West"/>
    <s v="West"/>
    <n v="3"/>
    <n v="0"/>
    <n v="0"/>
  </r>
  <r>
    <x v="57"/>
    <x v="2"/>
    <s v=" West"/>
    <s v="West"/>
    <n v="8"/>
    <n v="0"/>
    <n v="0"/>
  </r>
  <r>
    <x v="57"/>
    <x v="3"/>
    <s v=" South"/>
    <s v="South"/>
    <n v="11"/>
    <n v="0"/>
    <n v="0"/>
  </r>
  <r>
    <x v="57"/>
    <x v="4"/>
    <s v=" West"/>
    <s v="West"/>
    <n v="161"/>
    <n v="3"/>
    <n v="17"/>
  </r>
  <r>
    <x v="57"/>
    <x v="5"/>
    <s v=" West"/>
    <s v="West"/>
    <n v="33"/>
    <n v="0"/>
    <n v="3"/>
  </r>
  <r>
    <x v="57"/>
    <x v="6"/>
    <s v=" Northeast"/>
    <s v="Northeast"/>
    <n v="28"/>
    <n v="1"/>
    <n v="1"/>
  </r>
  <r>
    <x v="57"/>
    <x v="7"/>
    <s v=" South"/>
    <s v="South"/>
    <n v="10"/>
    <n v="0"/>
    <n v="0"/>
  </r>
  <r>
    <x v="57"/>
    <x v="8"/>
    <s v=" South"/>
    <s v="South"/>
    <n v="5"/>
    <n v="0"/>
    <n v="0"/>
  </r>
  <r>
    <x v="57"/>
    <x v="9"/>
    <s v=" South"/>
    <s v="South"/>
    <n v="116"/>
    <n v="1"/>
    <n v="7"/>
  </r>
  <r>
    <x v="57"/>
    <x v="10"/>
    <s v=" South"/>
    <s v="South"/>
    <n v="51"/>
    <n v="2"/>
    <n v="3"/>
  </r>
  <r>
    <x v="57"/>
    <x v="11"/>
    <s v=" West"/>
    <s v="West"/>
    <n v="2"/>
    <n v="0"/>
    <n v="0"/>
  </r>
  <r>
    <x v="57"/>
    <x v="12"/>
    <s v=" West"/>
    <s v="West"/>
    <n v="2"/>
    <n v="0"/>
    <n v="0"/>
  </r>
  <r>
    <x v="57"/>
    <x v="13"/>
    <s v=" Midwest"/>
    <s v="Midwest"/>
    <n v="127"/>
    <n v="0"/>
    <n v="1"/>
  </r>
  <r>
    <x v="57"/>
    <x v="14"/>
    <s v=" Midwest"/>
    <s v="Midwest"/>
    <n v="9"/>
    <n v="0"/>
    <n v="2"/>
  </r>
  <r>
    <x v="57"/>
    <x v="15"/>
    <s v=" Midwest"/>
    <s v="Midwest"/>
    <n v="9"/>
    <n v="0"/>
    <n v="0"/>
  </r>
  <r>
    <x v="57"/>
    <x v="16"/>
    <s v=" Midwest"/>
    <s v="Midwest"/>
    <n v="5"/>
    <n v="0"/>
    <n v="1"/>
  </r>
  <r>
    <x v="57"/>
    <x v="17"/>
    <s v=" South"/>
    <s v="South"/>
    <n v="9"/>
    <n v="0"/>
    <n v="1"/>
  </r>
  <r>
    <x v="57"/>
    <x v="18"/>
    <s v=" South"/>
    <s v="South"/>
    <n v="84"/>
    <n v="2"/>
    <n v="7"/>
  </r>
  <r>
    <x v="57"/>
    <x v="19"/>
    <s v=" Northeast"/>
    <s v="Northeast"/>
    <n v="11"/>
    <n v="0"/>
    <n v="0"/>
  </r>
  <r>
    <x v="57"/>
    <x v="20"/>
    <s v=" South"/>
    <s v="South"/>
    <n v="28"/>
    <n v="1"/>
    <n v="1"/>
  </r>
  <r>
    <x v="57"/>
    <x v="21"/>
    <s v=" Northeast"/>
    <s v="Northeast"/>
    <n v="38"/>
    <n v="0"/>
    <n v="0"/>
  </r>
  <r>
    <x v="57"/>
    <x v="22"/>
    <s v=" Midwest"/>
    <s v="Midwest"/>
    <n v="15"/>
    <n v="1"/>
    <n v="1"/>
  </r>
  <r>
    <x v="57"/>
    <x v="23"/>
    <s v=" Midwest"/>
    <s v="Midwest"/>
    <n v="17"/>
    <n v="0"/>
    <n v="0"/>
  </r>
  <r>
    <x v="57"/>
    <x v="24"/>
    <s v=" South"/>
    <s v="South"/>
    <n v="13"/>
    <n v="0"/>
    <n v="0"/>
  </r>
  <r>
    <x v="57"/>
    <x v="25"/>
    <s v=" Midwest"/>
    <s v="Midwest"/>
    <n v="5"/>
    <n v="1"/>
    <n v="1"/>
  </r>
  <r>
    <x v="57"/>
    <x v="26"/>
    <s v=" West"/>
    <s v="West"/>
    <n v="4"/>
    <n v="0"/>
    <n v="0"/>
  </r>
  <r>
    <x v="57"/>
    <x v="27"/>
    <s v=" Midwest"/>
    <s v="Midwest"/>
    <n v="7"/>
    <n v="0"/>
    <n v="0"/>
  </r>
  <r>
    <x v="57"/>
    <x v="28"/>
    <s v=" West"/>
    <s v="West"/>
    <n v="27"/>
    <n v="0"/>
    <n v="1"/>
  </r>
  <r>
    <x v="57"/>
    <x v="29"/>
    <s v=" Northeast"/>
    <s v="Northeast"/>
    <n v="13"/>
    <n v="0"/>
    <n v="0"/>
  </r>
  <r>
    <x v="57"/>
    <x v="30"/>
    <s v=" Northeast"/>
    <s v="Northeast"/>
    <n v="159"/>
    <n v="2"/>
    <n v="5"/>
  </r>
  <r>
    <x v="57"/>
    <x v="31"/>
    <s v=" West"/>
    <s v="West"/>
    <n v="5"/>
    <n v="0"/>
    <n v="0"/>
  </r>
  <r>
    <x v="57"/>
    <x v="32"/>
    <s v=" Northeast"/>
    <s v="Northeast"/>
    <n v="1012"/>
    <n v="14"/>
    <n v="32"/>
  </r>
  <r>
    <x v="57"/>
    <x v="33"/>
    <s v=" South"/>
    <s v="South"/>
    <n v="24"/>
    <n v="0"/>
    <n v="0"/>
  </r>
  <r>
    <x v="57"/>
    <x v="34"/>
    <s v=" Midwest"/>
    <s v="Midwest"/>
    <n v="2"/>
    <n v="0"/>
    <n v="0"/>
  </r>
  <r>
    <x v="57"/>
    <x v="35"/>
    <s v=" Midwest"/>
    <s v="Midwest"/>
    <n v="23"/>
    <n v="0"/>
    <n v="0"/>
  </r>
  <r>
    <x v="57"/>
    <x v="36"/>
    <s v=" South"/>
    <s v="South"/>
    <n v="11"/>
    <n v="0"/>
    <n v="0"/>
  </r>
  <r>
    <x v="57"/>
    <x v="37"/>
    <s v=" West"/>
    <s v="West"/>
    <n v="8"/>
    <n v="1"/>
    <n v="3"/>
  </r>
  <r>
    <x v="57"/>
    <x v="38"/>
    <s v=" Northeast"/>
    <s v="Northeast"/>
    <n v="38"/>
    <n v="1"/>
    <n v="1"/>
  </r>
  <r>
    <x v="57"/>
    <x v="39"/>
    <s v=" Northeast"/>
    <s v="Northeast"/>
    <n v="10"/>
    <n v="0"/>
    <n v="0"/>
  </r>
  <r>
    <x v="57"/>
    <x v="40"/>
    <s v=" South"/>
    <s v="South"/>
    <n v="13"/>
    <n v="0"/>
    <n v="1"/>
  </r>
  <r>
    <x v="57"/>
    <x v="41"/>
    <s v=" Midwest"/>
    <s v="Midwest"/>
    <n v="0"/>
    <n v="0"/>
    <n v="1"/>
  </r>
  <r>
    <x v="57"/>
    <x v="42"/>
    <s v=" South"/>
    <s v="South"/>
    <n v="25"/>
    <n v="0"/>
    <n v="0"/>
  </r>
  <r>
    <x v="57"/>
    <x v="43"/>
    <s v=" South"/>
    <s v="South"/>
    <n v="60"/>
    <n v="1"/>
    <n v="2"/>
  </r>
  <r>
    <x v="57"/>
    <x v="44"/>
    <s v=" West"/>
    <s v="West"/>
    <n v="14"/>
    <n v="0"/>
    <n v="0"/>
  </r>
  <r>
    <x v="57"/>
    <x v="45"/>
    <s v=" Northeast"/>
    <s v="Northeast"/>
    <n v="5"/>
    <n v="0"/>
    <n v="0"/>
  </r>
  <r>
    <x v="57"/>
    <x v="46"/>
    <s v=" South"/>
    <s v="South"/>
    <n v="11"/>
    <n v="0"/>
    <n v="2"/>
  </r>
  <r>
    <x v="57"/>
    <x v="47"/>
    <s v=" West"/>
    <s v="West"/>
    <n v="118"/>
    <n v="14"/>
    <n v="68"/>
  </r>
  <r>
    <x v="57"/>
    <x v="48"/>
    <s v=" South"/>
    <s v="South"/>
    <n v="1"/>
    <n v="0"/>
    <n v="0"/>
  </r>
  <r>
    <x v="57"/>
    <x v="49"/>
    <s v=" Midwest"/>
    <s v="Midwest"/>
    <n v="34"/>
    <n v="0"/>
    <n v="0"/>
  </r>
  <r>
    <x v="57"/>
    <x v="50"/>
    <s v=" West"/>
    <s v="West"/>
    <n v="2"/>
    <n v="0"/>
    <n v="0"/>
  </r>
  <r>
    <x v="58"/>
    <x v="0"/>
    <s v=" South"/>
    <s v="South"/>
    <n v="27"/>
    <n v="0"/>
    <n v="0"/>
  </r>
  <r>
    <x v="58"/>
    <x v="1"/>
    <s v=" West"/>
    <s v="West"/>
    <n v="3"/>
    <n v="0"/>
    <n v="0"/>
  </r>
  <r>
    <x v="58"/>
    <x v="2"/>
    <s v=" West"/>
    <s v="West"/>
    <n v="19"/>
    <n v="0"/>
    <n v="0"/>
  </r>
  <r>
    <x v="58"/>
    <x v="3"/>
    <s v=" South"/>
    <s v="South"/>
    <n v="29"/>
    <n v="0"/>
    <n v="0"/>
  </r>
  <r>
    <x v="58"/>
    <x v="4"/>
    <s v=" West"/>
    <s v="West"/>
    <n v="174"/>
    <n v="2"/>
    <n v="19"/>
  </r>
  <r>
    <x v="58"/>
    <x v="5"/>
    <s v=" West"/>
    <s v="West"/>
    <n v="62"/>
    <n v="2"/>
    <n v="5"/>
  </r>
  <r>
    <x v="58"/>
    <x v="6"/>
    <s v=" Northeast"/>
    <s v="Northeast"/>
    <n v="63"/>
    <n v="3"/>
    <n v="4"/>
  </r>
  <r>
    <x v="58"/>
    <x v="7"/>
    <s v=" South"/>
    <s v="South"/>
    <n v="4"/>
    <n v="0"/>
    <n v="0"/>
  </r>
  <r>
    <x v="58"/>
    <x v="8"/>
    <s v=" South"/>
    <s v="South"/>
    <n v="3"/>
    <n v="0"/>
    <n v="0"/>
  </r>
  <r>
    <x v="58"/>
    <x v="9"/>
    <s v=" South"/>
    <s v="South"/>
    <n v="108"/>
    <n v="1"/>
    <n v="8"/>
  </r>
  <r>
    <x v="58"/>
    <x v="10"/>
    <s v=" South"/>
    <s v="South"/>
    <n v="89"/>
    <n v="7"/>
    <n v="10"/>
  </r>
  <r>
    <x v="58"/>
    <x v="11"/>
    <s v=" West"/>
    <s v="West"/>
    <n v="10"/>
    <n v="0"/>
    <n v="0"/>
  </r>
  <r>
    <x v="58"/>
    <x v="12"/>
    <s v=" West"/>
    <s v="West"/>
    <n v="12"/>
    <n v="0"/>
    <n v="0"/>
  </r>
  <r>
    <x v="58"/>
    <x v="13"/>
    <s v=" Midwest"/>
    <s v="Midwest"/>
    <n v="134"/>
    <n v="3"/>
    <n v="4"/>
  </r>
  <r>
    <x v="58"/>
    <x v="14"/>
    <s v=" Midwest"/>
    <s v="Midwest"/>
    <n v="17"/>
    <n v="0"/>
    <n v="2"/>
  </r>
  <r>
    <x v="58"/>
    <x v="15"/>
    <s v=" Midwest"/>
    <s v="Midwest"/>
    <n v="6"/>
    <n v="0"/>
    <n v="0"/>
  </r>
  <r>
    <x v="58"/>
    <x v="16"/>
    <s v=" Midwest"/>
    <s v="Midwest"/>
    <n v="13"/>
    <n v="0"/>
    <n v="1"/>
  </r>
  <r>
    <x v="58"/>
    <x v="17"/>
    <s v=" South"/>
    <s v="South"/>
    <n v="12"/>
    <n v="1"/>
    <n v="2"/>
  </r>
  <r>
    <x v="58"/>
    <x v="18"/>
    <s v=" South"/>
    <s v="South"/>
    <n v="112"/>
    <n v="3"/>
    <n v="10"/>
  </r>
  <r>
    <x v="58"/>
    <x v="19"/>
    <s v=" Northeast"/>
    <s v="Northeast"/>
    <n v="9"/>
    <n v="0"/>
    <n v="0"/>
  </r>
  <r>
    <x v="58"/>
    <x v="20"/>
    <s v=" South"/>
    <s v="South"/>
    <n v="23"/>
    <n v="0"/>
    <n v="1"/>
  </r>
  <r>
    <x v="58"/>
    <x v="21"/>
    <s v=" Northeast"/>
    <s v="Northeast"/>
    <n v="72"/>
    <n v="0"/>
    <n v="0"/>
  </r>
  <r>
    <x v="58"/>
    <x v="22"/>
    <s v=" Midwest"/>
    <s v="Midwest"/>
    <n v="254"/>
    <n v="2"/>
    <n v="3"/>
  </r>
  <r>
    <x v="58"/>
    <x v="23"/>
    <s v=" Midwest"/>
    <s v="Midwest"/>
    <n v="12"/>
    <n v="0"/>
    <n v="0"/>
  </r>
  <r>
    <x v="58"/>
    <x v="24"/>
    <s v=" South"/>
    <s v="South"/>
    <n v="16"/>
    <n v="1"/>
    <n v="1"/>
  </r>
  <r>
    <x v="58"/>
    <x v="25"/>
    <s v=" Midwest"/>
    <s v="Midwest"/>
    <n v="14"/>
    <n v="0"/>
    <n v="1"/>
  </r>
  <r>
    <x v="58"/>
    <x v="26"/>
    <s v=" West"/>
    <s v="West"/>
    <n v="7"/>
    <n v="0"/>
    <n v="0"/>
  </r>
  <r>
    <x v="58"/>
    <x v="27"/>
    <s v=" Midwest"/>
    <s v="Midwest"/>
    <n v="4"/>
    <n v="0"/>
    <n v="0"/>
  </r>
  <r>
    <x v="58"/>
    <x v="28"/>
    <s v=" West"/>
    <s v="West"/>
    <n v="17"/>
    <n v="0"/>
    <n v="1"/>
  </r>
  <r>
    <x v="58"/>
    <x v="29"/>
    <s v=" Northeast"/>
    <s v="Northeast"/>
    <n v="5"/>
    <n v="0"/>
    <n v="0"/>
  </r>
  <r>
    <x v="58"/>
    <x v="30"/>
    <s v=" Northeast"/>
    <s v="Northeast"/>
    <n v="308"/>
    <n v="4"/>
    <n v="9"/>
  </r>
  <r>
    <x v="58"/>
    <x v="31"/>
    <s v=" West"/>
    <s v="West"/>
    <n v="7"/>
    <n v="0"/>
    <n v="0"/>
  </r>
  <r>
    <x v="58"/>
    <x v="32"/>
    <s v=" Northeast"/>
    <s v="Northeast"/>
    <n v="1774"/>
    <n v="7"/>
    <n v="39"/>
  </r>
  <r>
    <x v="58"/>
    <x v="33"/>
    <s v=" South"/>
    <s v="South"/>
    <n v="38"/>
    <n v="0"/>
    <n v="0"/>
  </r>
  <r>
    <x v="58"/>
    <x v="34"/>
    <s v=" Midwest"/>
    <s v="Midwest"/>
    <n v="12"/>
    <n v="0"/>
    <n v="0"/>
  </r>
  <r>
    <x v="58"/>
    <x v="35"/>
    <s v=" Midwest"/>
    <s v="Midwest"/>
    <n v="30"/>
    <n v="0"/>
    <n v="0"/>
  </r>
  <r>
    <x v="58"/>
    <x v="36"/>
    <s v=" South"/>
    <s v="South"/>
    <n v="15"/>
    <n v="1"/>
    <n v="1"/>
  </r>
  <r>
    <x v="58"/>
    <x v="37"/>
    <s v=" West"/>
    <s v="West"/>
    <n v="13"/>
    <n v="0"/>
    <n v="3"/>
  </r>
  <r>
    <x v="58"/>
    <x v="38"/>
    <s v=" Northeast"/>
    <s v="Northeast"/>
    <n v="48"/>
    <n v="0"/>
    <n v="1"/>
  </r>
  <r>
    <x v="58"/>
    <x v="39"/>
    <s v=" Northeast"/>
    <s v="Northeast"/>
    <n v="11"/>
    <n v="0"/>
    <n v="0"/>
  </r>
  <r>
    <x v="58"/>
    <x v="40"/>
    <s v=" South"/>
    <s v="South"/>
    <n v="21"/>
    <n v="0"/>
    <n v="1"/>
  </r>
  <r>
    <x v="58"/>
    <x v="41"/>
    <s v=" Midwest"/>
    <s v="Midwest"/>
    <n v="3"/>
    <n v="0"/>
    <n v="1"/>
  </r>
  <r>
    <x v="58"/>
    <x v="42"/>
    <s v=" South"/>
    <s v="South"/>
    <n v="57"/>
    <n v="0"/>
    <n v="0"/>
  </r>
  <r>
    <x v="58"/>
    <x v="43"/>
    <s v=" South"/>
    <s v="South"/>
    <n v="82"/>
    <n v="2"/>
    <n v="4"/>
  </r>
  <r>
    <x v="58"/>
    <x v="44"/>
    <s v=" West"/>
    <s v="West"/>
    <n v="15"/>
    <n v="0"/>
    <n v="0"/>
  </r>
  <r>
    <x v="58"/>
    <x v="45"/>
    <s v=" Northeast"/>
    <s v="Northeast"/>
    <n v="3"/>
    <n v="2"/>
    <n v="2"/>
  </r>
  <r>
    <x v="58"/>
    <x v="46"/>
    <s v=" South"/>
    <s v="South"/>
    <n v="16"/>
    <n v="0"/>
    <n v="2"/>
  </r>
  <r>
    <x v="58"/>
    <x v="47"/>
    <s v=" West"/>
    <s v="West"/>
    <n v="202"/>
    <n v="7"/>
    <n v="75"/>
  </r>
  <r>
    <x v="58"/>
    <x v="48"/>
    <s v=" South"/>
    <s v="South"/>
    <n v="3"/>
    <n v="0"/>
    <n v="0"/>
  </r>
  <r>
    <x v="58"/>
    <x v="49"/>
    <s v=" Midwest"/>
    <s v="Midwest"/>
    <n v="49"/>
    <n v="2"/>
    <n v="2"/>
  </r>
  <r>
    <x v="58"/>
    <x v="50"/>
    <s v=" West"/>
    <s v="West"/>
    <n v="1"/>
    <n v="0"/>
    <n v="0"/>
  </r>
  <r>
    <x v="59"/>
    <x v="0"/>
    <s v=" South"/>
    <s v="South"/>
    <n v="28"/>
    <n v="0"/>
    <n v="0"/>
  </r>
  <r>
    <x v="59"/>
    <x v="1"/>
    <s v=" West"/>
    <s v="West"/>
    <n v="2"/>
    <n v="0"/>
    <n v="0"/>
  </r>
  <r>
    <x v="59"/>
    <x v="2"/>
    <s v=" West"/>
    <s v="West"/>
    <n v="23"/>
    <n v="1"/>
    <n v="1"/>
  </r>
  <r>
    <x v="59"/>
    <x v="3"/>
    <s v=" South"/>
    <s v="South"/>
    <n v="38"/>
    <n v="0"/>
    <n v="0"/>
  </r>
  <r>
    <x v="59"/>
    <x v="4"/>
    <s v=" West"/>
    <s v="West"/>
    <n v="216"/>
    <n v="5"/>
    <n v="24"/>
  </r>
  <r>
    <x v="59"/>
    <x v="5"/>
    <s v=" West"/>
    <s v="West"/>
    <n v="86"/>
    <n v="0"/>
    <n v="5"/>
  </r>
  <r>
    <x v="59"/>
    <x v="6"/>
    <s v=" Northeast"/>
    <s v="Northeast"/>
    <n v="35"/>
    <n v="0"/>
    <n v="4"/>
  </r>
  <r>
    <x v="59"/>
    <x v="7"/>
    <s v=" South"/>
    <s v="South"/>
    <n v="9"/>
    <n v="0"/>
    <n v="0"/>
  </r>
  <r>
    <x v="59"/>
    <x v="8"/>
    <s v=" South"/>
    <s v="South"/>
    <n v="32"/>
    <n v="0"/>
    <n v="0"/>
  </r>
  <r>
    <x v="59"/>
    <x v="9"/>
    <s v=" South"/>
    <s v="South"/>
    <n v="130"/>
    <n v="1"/>
    <n v="9"/>
  </r>
  <r>
    <x v="59"/>
    <x v="10"/>
    <s v=" South"/>
    <s v="South"/>
    <n v="200"/>
    <n v="4"/>
    <n v="14"/>
  </r>
  <r>
    <x v="59"/>
    <x v="11"/>
    <s v=" West"/>
    <s v="West"/>
    <n v="11"/>
    <n v="0"/>
    <n v="0"/>
  </r>
  <r>
    <x v="59"/>
    <x v="12"/>
    <s v=" West"/>
    <s v="West"/>
    <n v="8"/>
    <n v="0"/>
    <n v="0"/>
  </r>
  <r>
    <x v="59"/>
    <x v="13"/>
    <s v=" Midwest"/>
    <s v="Midwest"/>
    <n v="163"/>
    <n v="1"/>
    <n v="5"/>
  </r>
  <r>
    <x v="59"/>
    <x v="14"/>
    <s v=" Midwest"/>
    <s v="Midwest"/>
    <n v="25"/>
    <n v="3"/>
    <n v="5"/>
  </r>
  <r>
    <x v="59"/>
    <x v="15"/>
    <s v=" Midwest"/>
    <s v="Midwest"/>
    <n v="1"/>
    <n v="0"/>
    <n v="0"/>
  </r>
  <r>
    <x v="59"/>
    <x v="16"/>
    <s v=" Midwest"/>
    <s v="Midwest"/>
    <n v="14"/>
    <n v="0"/>
    <n v="1"/>
  </r>
  <r>
    <x v="59"/>
    <x v="17"/>
    <s v=" South"/>
    <s v="South"/>
    <n v="16"/>
    <n v="0"/>
    <n v="2"/>
  </r>
  <r>
    <x v="59"/>
    <x v="18"/>
    <s v=" South"/>
    <s v="South"/>
    <n v="145"/>
    <n v="0"/>
    <n v="10"/>
  </r>
  <r>
    <x v="59"/>
    <x v="19"/>
    <s v=" Northeast"/>
    <s v="Northeast"/>
    <n v="5"/>
    <n v="0"/>
    <n v="0"/>
  </r>
  <r>
    <x v="59"/>
    <x v="20"/>
    <s v=" South"/>
    <s v="South"/>
    <n v="42"/>
    <n v="1"/>
    <n v="2"/>
  </r>
  <r>
    <x v="59"/>
    <x v="21"/>
    <s v=" Northeast"/>
    <s v="Northeast"/>
    <n v="85"/>
    <n v="1"/>
    <n v="1"/>
  </r>
  <r>
    <x v="59"/>
    <x v="22"/>
    <s v=" Midwest"/>
    <s v="Midwest"/>
    <n v="214"/>
    <n v="1"/>
    <n v="4"/>
  </r>
  <r>
    <x v="59"/>
    <x v="23"/>
    <s v=" Midwest"/>
    <s v="Midwest"/>
    <n v="26"/>
    <n v="0"/>
    <n v="0"/>
  </r>
  <r>
    <x v="59"/>
    <x v="24"/>
    <s v=" South"/>
    <s v="South"/>
    <n v="30"/>
    <n v="0"/>
    <n v="1"/>
  </r>
  <r>
    <x v="59"/>
    <x v="25"/>
    <s v=" Midwest"/>
    <s v="Midwest"/>
    <n v="38"/>
    <n v="2"/>
    <n v="3"/>
  </r>
  <r>
    <x v="59"/>
    <x v="26"/>
    <s v=" West"/>
    <s v="West"/>
    <n v="0"/>
    <n v="0"/>
    <n v="0"/>
  </r>
  <r>
    <x v="59"/>
    <x v="27"/>
    <s v=" Midwest"/>
    <s v="Midwest"/>
    <n v="6"/>
    <n v="0"/>
    <n v="0"/>
  </r>
  <r>
    <x v="59"/>
    <x v="28"/>
    <s v=" West"/>
    <s v="West"/>
    <n v="66"/>
    <n v="1"/>
    <n v="2"/>
  </r>
  <r>
    <x v="59"/>
    <x v="29"/>
    <s v=" Northeast"/>
    <s v="Northeast"/>
    <n v="11"/>
    <n v="0"/>
    <n v="0"/>
  </r>
  <r>
    <x v="59"/>
    <x v="30"/>
    <s v=" Northeast"/>
    <s v="Northeast"/>
    <n v="161"/>
    <n v="2"/>
    <n v="11"/>
  </r>
  <r>
    <x v="59"/>
    <x v="31"/>
    <s v=" West"/>
    <s v="West"/>
    <n v="8"/>
    <n v="0"/>
    <n v="0"/>
  </r>
  <r>
    <x v="59"/>
    <x v="32"/>
    <s v=" Northeast"/>
    <s v="Northeast"/>
    <n v="2952"/>
    <n v="29"/>
    <n v="68"/>
  </r>
  <r>
    <x v="59"/>
    <x v="33"/>
    <s v=" South"/>
    <s v="South"/>
    <n v="40"/>
    <n v="0"/>
    <n v="0"/>
  </r>
  <r>
    <x v="59"/>
    <x v="34"/>
    <s v=" Midwest"/>
    <s v="Midwest"/>
    <n v="8"/>
    <n v="0"/>
    <n v="0"/>
  </r>
  <r>
    <x v="59"/>
    <x v="35"/>
    <s v=" Midwest"/>
    <s v="Midwest"/>
    <n v="49"/>
    <n v="1"/>
    <n v="1"/>
  </r>
  <r>
    <x v="59"/>
    <x v="36"/>
    <s v=" South"/>
    <s v="South"/>
    <n v="5"/>
    <n v="0"/>
    <n v="1"/>
  </r>
  <r>
    <x v="59"/>
    <x v="37"/>
    <s v=" West"/>
    <s v="West"/>
    <n v="27"/>
    <n v="0"/>
    <n v="3"/>
  </r>
  <r>
    <x v="59"/>
    <x v="38"/>
    <s v=" Northeast"/>
    <s v="Northeast"/>
    <n v="82"/>
    <n v="0"/>
    <n v="1"/>
  </r>
  <r>
    <x v="59"/>
    <x v="39"/>
    <s v=" Northeast"/>
    <s v="Northeast"/>
    <n v="0"/>
    <n v="0"/>
    <n v="0"/>
  </r>
  <r>
    <x v="59"/>
    <x v="40"/>
    <s v=" South"/>
    <s v="South"/>
    <n v="45"/>
    <n v="2"/>
    <n v="3"/>
  </r>
  <r>
    <x v="59"/>
    <x v="41"/>
    <s v=" Midwest"/>
    <s v="Midwest"/>
    <n v="0"/>
    <n v="0"/>
    <n v="1"/>
  </r>
  <r>
    <x v="59"/>
    <x v="42"/>
    <s v=" South"/>
    <s v="South"/>
    <n v="82"/>
    <n v="0"/>
    <n v="0"/>
  </r>
  <r>
    <x v="59"/>
    <x v="43"/>
    <s v=" South"/>
    <s v="South"/>
    <n v="138"/>
    <n v="1"/>
    <n v="5"/>
  </r>
  <r>
    <x v="59"/>
    <x v="44"/>
    <s v=" West"/>
    <s v="West"/>
    <n v="32"/>
    <n v="0"/>
    <n v="0"/>
  </r>
  <r>
    <x v="59"/>
    <x v="45"/>
    <s v=" Northeast"/>
    <s v="Northeast"/>
    <n v="7"/>
    <n v="0"/>
    <n v="2"/>
  </r>
  <r>
    <x v="59"/>
    <x v="46"/>
    <s v=" South"/>
    <s v="South"/>
    <n v="21"/>
    <n v="0"/>
    <n v="2"/>
  </r>
  <r>
    <x v="59"/>
    <x v="47"/>
    <s v=" West"/>
    <s v="West"/>
    <n v="176"/>
    <n v="8"/>
    <n v="83"/>
  </r>
  <r>
    <x v="59"/>
    <x v="48"/>
    <s v=" South"/>
    <s v="South"/>
    <n v="3"/>
    <n v="0"/>
    <n v="0"/>
  </r>
  <r>
    <x v="59"/>
    <x v="49"/>
    <s v=" Midwest"/>
    <s v="Midwest"/>
    <n v="61"/>
    <n v="1"/>
    <n v="3"/>
  </r>
  <r>
    <x v="59"/>
    <x v="50"/>
    <s v=" West"/>
    <s v="West"/>
    <n v="4"/>
    <n v="0"/>
    <n v="0"/>
  </r>
  <r>
    <x v="60"/>
    <x v="0"/>
    <s v=" South"/>
    <s v="South"/>
    <n v="25"/>
    <n v="0"/>
    <n v="0"/>
  </r>
  <r>
    <x v="60"/>
    <x v="1"/>
    <s v=" West"/>
    <s v="West"/>
    <n v="7"/>
    <n v="0"/>
    <n v="0"/>
  </r>
  <r>
    <x v="60"/>
    <x v="2"/>
    <s v=" West"/>
    <s v="West"/>
    <n v="34"/>
    <n v="0"/>
    <n v="1"/>
  </r>
  <r>
    <x v="60"/>
    <x v="3"/>
    <s v=" South"/>
    <s v="South"/>
    <n v="18"/>
    <n v="0"/>
    <n v="0"/>
  </r>
  <r>
    <x v="60"/>
    <x v="4"/>
    <s v=" West"/>
    <s v="West"/>
    <n v="261"/>
    <n v="4"/>
    <n v="28"/>
  </r>
  <r>
    <x v="60"/>
    <x v="5"/>
    <s v=" West"/>
    <s v="West"/>
    <n v="111"/>
    <n v="1"/>
    <n v="6"/>
  </r>
  <r>
    <x v="60"/>
    <x v="6"/>
    <s v=" Northeast"/>
    <s v="Northeast"/>
    <n v="29"/>
    <n v="1"/>
    <n v="5"/>
  </r>
  <r>
    <x v="60"/>
    <x v="7"/>
    <s v=" South"/>
    <s v="South"/>
    <n v="6"/>
    <n v="0"/>
    <n v="0"/>
  </r>
  <r>
    <x v="60"/>
    <x v="8"/>
    <s v=" South"/>
    <s v="South"/>
    <n v="6"/>
    <n v="1"/>
    <n v="1"/>
  </r>
  <r>
    <x v="60"/>
    <x v="9"/>
    <s v=" South"/>
    <s v="South"/>
    <n v="200"/>
    <n v="2"/>
    <n v="11"/>
  </r>
  <r>
    <x v="60"/>
    <x v="10"/>
    <s v=" South"/>
    <s v="South"/>
    <n v="70"/>
    <n v="6"/>
    <n v="20"/>
  </r>
  <r>
    <x v="60"/>
    <x v="11"/>
    <s v=" West"/>
    <s v="West"/>
    <n v="11"/>
    <n v="0"/>
    <n v="0"/>
  </r>
  <r>
    <x v="60"/>
    <x v="12"/>
    <s v=" West"/>
    <s v="West"/>
    <n v="11"/>
    <n v="0"/>
    <n v="0"/>
  </r>
  <r>
    <x v="60"/>
    <x v="13"/>
    <s v=" Midwest"/>
    <s v="Midwest"/>
    <n v="168"/>
    <n v="1"/>
    <n v="6"/>
  </r>
  <r>
    <x v="60"/>
    <x v="14"/>
    <s v=" Midwest"/>
    <s v="Midwest"/>
    <n v="47"/>
    <n v="1"/>
    <n v="6"/>
  </r>
  <r>
    <x v="60"/>
    <x v="15"/>
    <s v=" Midwest"/>
    <s v="Midwest"/>
    <n v="23"/>
    <n v="0"/>
    <n v="0"/>
  </r>
  <r>
    <x v="60"/>
    <x v="16"/>
    <s v=" Midwest"/>
    <s v="Midwest"/>
    <n v="8"/>
    <n v="1"/>
    <n v="2"/>
  </r>
  <r>
    <x v="60"/>
    <x v="17"/>
    <s v=" South"/>
    <s v="South"/>
    <n v="21"/>
    <n v="1"/>
    <n v="3"/>
  </r>
  <r>
    <x v="60"/>
    <x v="18"/>
    <s v=" South"/>
    <s v="South"/>
    <n v="226"/>
    <n v="6"/>
    <n v="16"/>
  </r>
  <r>
    <x v="60"/>
    <x v="19"/>
    <s v=" Northeast"/>
    <s v="Northeast"/>
    <n v="13"/>
    <n v="0"/>
    <n v="0"/>
  </r>
  <r>
    <x v="60"/>
    <x v="20"/>
    <s v=" South"/>
    <s v="South"/>
    <n v="45"/>
    <n v="1"/>
    <n v="3"/>
  </r>
  <r>
    <x v="60"/>
    <x v="21"/>
    <s v=" Northeast"/>
    <s v="Northeast"/>
    <n v="112"/>
    <n v="1"/>
    <n v="2"/>
  </r>
  <r>
    <x v="60"/>
    <x v="22"/>
    <s v=" Midwest"/>
    <s v="Midwest"/>
    <n v="239"/>
    <n v="2"/>
    <n v="6"/>
  </r>
  <r>
    <x v="60"/>
    <x v="23"/>
    <s v=" Midwest"/>
    <s v="Midwest"/>
    <n v="23"/>
    <n v="1"/>
    <n v="1"/>
  </r>
  <r>
    <x v="60"/>
    <x v="24"/>
    <s v=" South"/>
    <s v="South"/>
    <n v="60"/>
    <n v="0"/>
    <n v="1"/>
  </r>
  <r>
    <x v="60"/>
    <x v="25"/>
    <s v=" Midwest"/>
    <s v="Midwest"/>
    <n v="20"/>
    <n v="0"/>
    <n v="3"/>
  </r>
  <r>
    <x v="60"/>
    <x v="26"/>
    <s v=" West"/>
    <s v="West"/>
    <n v="10"/>
    <n v="0"/>
    <n v="0"/>
  </r>
  <r>
    <x v="60"/>
    <x v="27"/>
    <s v=" Midwest"/>
    <s v="Midwest"/>
    <n v="8"/>
    <n v="0"/>
    <n v="0"/>
  </r>
  <r>
    <x v="60"/>
    <x v="28"/>
    <s v=" West"/>
    <s v="West"/>
    <n v="0"/>
    <n v="0"/>
    <n v="2"/>
  </r>
  <r>
    <x v="60"/>
    <x v="29"/>
    <s v=" Northeast"/>
    <s v="Northeast"/>
    <n v="10"/>
    <n v="0"/>
    <n v="0"/>
  </r>
  <r>
    <x v="60"/>
    <x v="30"/>
    <s v=" Northeast"/>
    <s v="Northeast"/>
    <n v="440"/>
    <n v="5"/>
    <n v="16"/>
  </r>
  <r>
    <x v="60"/>
    <x v="31"/>
    <s v=" West"/>
    <s v="West"/>
    <n v="14"/>
    <n v="0"/>
    <n v="0"/>
  </r>
  <r>
    <x v="60"/>
    <x v="32"/>
    <s v=" Northeast"/>
    <s v="Northeast"/>
    <n v="3258"/>
    <n v="27"/>
    <n v="95"/>
  </r>
  <r>
    <x v="60"/>
    <x v="33"/>
    <s v=" South"/>
    <s v="South"/>
    <n v="40"/>
    <n v="0"/>
    <n v="0"/>
  </r>
  <r>
    <x v="60"/>
    <x v="34"/>
    <s v=" Midwest"/>
    <s v="Midwest"/>
    <n v="1"/>
    <n v="0"/>
    <n v="0"/>
  </r>
  <r>
    <x v="60"/>
    <x v="35"/>
    <s v=" Midwest"/>
    <s v="Midwest"/>
    <n v="78"/>
    <n v="2"/>
    <n v="3"/>
  </r>
  <r>
    <x v="60"/>
    <x v="36"/>
    <s v=" South"/>
    <s v="South"/>
    <n v="4"/>
    <n v="0"/>
    <n v="1"/>
  </r>
  <r>
    <x v="60"/>
    <x v="37"/>
    <s v=" West"/>
    <s v="West"/>
    <n v="23"/>
    <n v="1"/>
    <n v="4"/>
  </r>
  <r>
    <x v="60"/>
    <x v="38"/>
    <s v=" Northeast"/>
    <s v="Northeast"/>
    <n v="119"/>
    <n v="1"/>
    <n v="2"/>
  </r>
  <r>
    <x v="60"/>
    <x v="39"/>
    <s v=" Northeast"/>
    <s v="Northeast"/>
    <n v="22"/>
    <n v="0"/>
    <n v="0"/>
  </r>
  <r>
    <x v="60"/>
    <x v="40"/>
    <s v=" South"/>
    <s v="South"/>
    <n v="46"/>
    <n v="0"/>
    <n v="3"/>
  </r>
  <r>
    <x v="60"/>
    <x v="41"/>
    <s v=" Midwest"/>
    <s v="Midwest"/>
    <n v="0"/>
    <n v="0"/>
    <n v="1"/>
  </r>
  <r>
    <x v="60"/>
    <x v="42"/>
    <s v=" South"/>
    <s v="South"/>
    <n v="75"/>
    <n v="2"/>
    <n v="2"/>
  </r>
  <r>
    <x v="60"/>
    <x v="43"/>
    <s v=" South"/>
    <s v="South"/>
    <n v="161"/>
    <n v="0"/>
    <n v="5"/>
  </r>
  <r>
    <x v="60"/>
    <x v="44"/>
    <s v=" West"/>
    <s v="West"/>
    <n v="26"/>
    <n v="0"/>
    <n v="0"/>
  </r>
  <r>
    <x v="60"/>
    <x v="45"/>
    <s v=" Northeast"/>
    <s v="Northeast"/>
    <n v="20"/>
    <n v="0"/>
    <n v="2"/>
  </r>
  <r>
    <x v="60"/>
    <x v="46"/>
    <s v=" South"/>
    <s v="South"/>
    <n v="37"/>
    <n v="1"/>
    <n v="3"/>
  </r>
  <r>
    <x v="60"/>
    <x v="47"/>
    <s v=" West"/>
    <s v="West"/>
    <n v="251"/>
    <n v="12"/>
    <n v="95"/>
  </r>
  <r>
    <x v="60"/>
    <x v="48"/>
    <s v=" South"/>
    <s v="South"/>
    <n v="4"/>
    <n v="0"/>
    <n v="0"/>
  </r>
  <r>
    <x v="60"/>
    <x v="49"/>
    <s v=" Midwest"/>
    <s v="Midwest"/>
    <n v="65"/>
    <n v="1"/>
    <n v="4"/>
  </r>
  <r>
    <x v="60"/>
    <x v="50"/>
    <s v=" West"/>
    <s v="West"/>
    <n v="2"/>
    <n v="0"/>
    <n v="0"/>
  </r>
  <r>
    <x v="61"/>
    <x v="0"/>
    <s v=" South"/>
    <s v="South"/>
    <n v="26"/>
    <n v="0"/>
    <n v="0"/>
  </r>
  <r>
    <x v="61"/>
    <x v="1"/>
    <s v=" West"/>
    <s v="West"/>
    <n v="1"/>
    <n v="0"/>
    <n v="0"/>
  </r>
  <r>
    <x v="61"/>
    <x v="2"/>
    <s v=" West"/>
    <s v="West"/>
    <n v="49"/>
    <n v="1"/>
    <n v="2"/>
  </r>
  <r>
    <x v="61"/>
    <x v="3"/>
    <s v=" South"/>
    <s v="South"/>
    <n v="47"/>
    <n v="0"/>
    <n v="0"/>
  </r>
  <r>
    <x v="61"/>
    <x v="4"/>
    <s v=" West"/>
    <s v="West"/>
    <n v="307"/>
    <n v="7"/>
    <n v="35"/>
  </r>
  <r>
    <x v="61"/>
    <x v="5"/>
    <s v=" West"/>
    <s v="West"/>
    <n v="116"/>
    <n v="1"/>
    <n v="7"/>
  </r>
  <r>
    <x v="61"/>
    <x v="6"/>
    <s v=" Northeast"/>
    <s v="Northeast"/>
    <n v="104"/>
    <n v="3"/>
    <n v="8"/>
  </r>
  <r>
    <x v="61"/>
    <x v="7"/>
    <s v=" South"/>
    <s v="South"/>
    <n v="11"/>
    <n v="0"/>
    <n v="0"/>
  </r>
  <r>
    <x v="61"/>
    <x v="8"/>
    <s v=" South"/>
    <s v="South"/>
    <n v="21"/>
    <n v="0"/>
    <n v="1"/>
  </r>
  <r>
    <x v="61"/>
    <x v="9"/>
    <s v=" South"/>
    <s v="South"/>
    <n v="236"/>
    <n v="2"/>
    <n v="13"/>
  </r>
  <r>
    <x v="61"/>
    <x v="10"/>
    <s v=" South"/>
    <s v="South"/>
    <n v="68"/>
    <n v="5"/>
    <n v="25"/>
  </r>
  <r>
    <x v="61"/>
    <x v="11"/>
    <s v=" West"/>
    <s v="West"/>
    <n v="8"/>
    <n v="0"/>
    <n v="0"/>
  </r>
  <r>
    <x v="61"/>
    <x v="12"/>
    <s v=" West"/>
    <s v="West"/>
    <n v="5"/>
    <n v="0"/>
    <n v="0"/>
  </r>
  <r>
    <x v="61"/>
    <x v="13"/>
    <s v=" Midwest"/>
    <s v="Midwest"/>
    <n v="296"/>
    <n v="3"/>
    <n v="9"/>
  </r>
  <r>
    <x v="61"/>
    <x v="14"/>
    <s v=" Midwest"/>
    <s v="Midwest"/>
    <n v="76"/>
    <n v="3"/>
    <n v="9"/>
  </r>
  <r>
    <x v="61"/>
    <x v="15"/>
    <s v=" Midwest"/>
    <s v="Midwest"/>
    <n v="22"/>
    <n v="0"/>
    <n v="0"/>
  </r>
  <r>
    <x v="61"/>
    <x v="16"/>
    <s v=" Midwest"/>
    <s v="Midwest"/>
    <n v="9"/>
    <n v="0"/>
    <n v="2"/>
  </r>
  <r>
    <x v="61"/>
    <x v="17"/>
    <s v=" South"/>
    <s v="South"/>
    <n v="19"/>
    <n v="0"/>
    <n v="3"/>
  </r>
  <r>
    <x v="61"/>
    <x v="18"/>
    <s v=" South"/>
    <s v="South"/>
    <n v="74"/>
    <n v="4"/>
    <n v="20"/>
  </r>
  <r>
    <x v="61"/>
    <x v="19"/>
    <s v=" Northeast"/>
    <s v="Northeast"/>
    <n v="19"/>
    <n v="0"/>
    <n v="0"/>
  </r>
  <r>
    <x v="61"/>
    <x v="20"/>
    <s v=" South"/>
    <s v="South"/>
    <n v="50"/>
    <n v="0"/>
    <n v="3"/>
  </r>
  <r>
    <x v="61"/>
    <x v="21"/>
    <s v=" Northeast"/>
    <s v="Northeast"/>
    <n v="121"/>
    <n v="3"/>
    <n v="5"/>
  </r>
  <r>
    <x v="61"/>
    <x v="22"/>
    <s v=" Midwest"/>
    <s v="Midwest"/>
    <n v="246"/>
    <n v="3"/>
    <n v="9"/>
  </r>
  <r>
    <x v="61"/>
    <x v="23"/>
    <s v=" Midwest"/>
    <s v="Midwest"/>
    <n v="33"/>
    <n v="0"/>
    <n v="1"/>
  </r>
  <r>
    <x v="61"/>
    <x v="24"/>
    <s v=" South"/>
    <s v="South"/>
    <n v="67"/>
    <n v="0"/>
    <n v="1"/>
  </r>
  <r>
    <x v="61"/>
    <x v="25"/>
    <s v=" Midwest"/>
    <s v="Midwest"/>
    <n v="37"/>
    <n v="0"/>
    <n v="3"/>
  </r>
  <r>
    <x v="61"/>
    <x v="26"/>
    <s v=" West"/>
    <s v="West"/>
    <n v="5"/>
    <n v="0"/>
    <n v="0"/>
  </r>
  <r>
    <x v="61"/>
    <x v="27"/>
    <s v=" Midwest"/>
    <s v="Midwest"/>
    <n v="1"/>
    <n v="0"/>
    <n v="0"/>
  </r>
  <r>
    <x v="61"/>
    <x v="28"/>
    <s v=" West"/>
    <s v="West"/>
    <n v="25"/>
    <n v="0"/>
    <n v="2"/>
  </r>
  <r>
    <x v="61"/>
    <x v="29"/>
    <s v=" Northeast"/>
    <s v="Northeast"/>
    <n v="13"/>
    <n v="0"/>
    <n v="0"/>
  </r>
  <r>
    <x v="61"/>
    <x v="30"/>
    <s v=" Northeast"/>
    <s v="Northeast"/>
    <n v="578"/>
    <n v="4"/>
    <n v="20"/>
  </r>
  <r>
    <x v="61"/>
    <x v="31"/>
    <s v=" West"/>
    <s v="West"/>
    <n v="8"/>
    <n v="0"/>
    <n v="0"/>
  </r>
  <r>
    <x v="61"/>
    <x v="32"/>
    <s v=" Northeast"/>
    <s v="Northeast"/>
    <n v="4817"/>
    <n v="47"/>
    <n v="142"/>
  </r>
  <r>
    <x v="61"/>
    <x v="33"/>
    <s v=" South"/>
    <s v="South"/>
    <n v="85"/>
    <n v="0"/>
    <n v="0"/>
  </r>
  <r>
    <x v="61"/>
    <x v="34"/>
    <s v=" Midwest"/>
    <s v="Midwest"/>
    <n v="2"/>
    <n v="0"/>
    <n v="0"/>
  </r>
  <r>
    <x v="61"/>
    <x v="35"/>
    <s v=" Midwest"/>
    <s v="Midwest"/>
    <n v="104"/>
    <n v="0"/>
    <n v="3"/>
  </r>
  <r>
    <x v="61"/>
    <x v="36"/>
    <s v=" South"/>
    <s v="South"/>
    <n v="14"/>
    <n v="1"/>
    <n v="2"/>
  </r>
  <r>
    <x v="61"/>
    <x v="37"/>
    <s v=" West"/>
    <s v="West"/>
    <n v="24"/>
    <n v="1"/>
    <n v="5"/>
  </r>
  <r>
    <x v="61"/>
    <x v="38"/>
    <s v=" Northeast"/>
    <s v="Northeast"/>
    <n v="116"/>
    <n v="1"/>
    <n v="3"/>
  </r>
  <r>
    <x v="61"/>
    <x v="39"/>
    <s v=" Northeast"/>
    <s v="Northeast"/>
    <n v="17"/>
    <n v="0"/>
    <n v="0"/>
  </r>
  <r>
    <x v="61"/>
    <x v="40"/>
    <s v=" South"/>
    <s v="South"/>
    <n v="22"/>
    <n v="0"/>
    <n v="3"/>
  </r>
  <r>
    <x v="61"/>
    <x v="41"/>
    <s v=" Midwest"/>
    <s v="Midwest"/>
    <n v="7"/>
    <n v="0"/>
    <n v="1"/>
  </r>
  <r>
    <x v="61"/>
    <x v="42"/>
    <s v=" South"/>
    <s v="South"/>
    <n v="112"/>
    <n v="0"/>
    <n v="2"/>
  </r>
  <r>
    <x v="61"/>
    <x v="43"/>
    <s v=" South"/>
    <s v="South"/>
    <n v="92"/>
    <n v="2"/>
    <n v="7"/>
  </r>
  <r>
    <x v="61"/>
    <x v="44"/>
    <s v=" West"/>
    <s v="West"/>
    <n v="44"/>
    <n v="1"/>
    <n v="1"/>
  </r>
  <r>
    <x v="61"/>
    <x v="45"/>
    <s v=" Northeast"/>
    <s v="Northeast"/>
    <n v="3"/>
    <n v="0"/>
    <n v="2"/>
  </r>
  <r>
    <x v="61"/>
    <x v="46"/>
    <s v=" South"/>
    <s v="South"/>
    <n v="67"/>
    <n v="3"/>
    <n v="6"/>
  </r>
  <r>
    <x v="61"/>
    <x v="47"/>
    <s v=" West"/>
    <s v="West"/>
    <n v="189"/>
    <n v="2"/>
    <n v="97"/>
  </r>
  <r>
    <x v="61"/>
    <x v="48"/>
    <s v=" South"/>
    <s v="South"/>
    <n v="4"/>
    <n v="0"/>
    <n v="0"/>
  </r>
  <r>
    <x v="61"/>
    <x v="49"/>
    <s v=" Midwest"/>
    <s v="Midwest"/>
    <n v="101"/>
    <n v="0"/>
    <n v="4"/>
  </r>
  <r>
    <x v="61"/>
    <x v="50"/>
    <s v=" West"/>
    <s v="West"/>
    <n v="2"/>
    <n v="0"/>
    <n v="0"/>
  </r>
  <r>
    <x v="62"/>
    <x v="0"/>
    <s v=" South"/>
    <s v="South"/>
    <n v="39"/>
    <n v="0"/>
    <n v="0"/>
  </r>
  <r>
    <x v="62"/>
    <x v="1"/>
    <s v=" West"/>
    <s v="West"/>
    <n v="14"/>
    <n v="0"/>
    <n v="0"/>
  </r>
  <r>
    <x v="62"/>
    <x v="2"/>
    <s v=" West"/>
    <s v="West"/>
    <n v="81"/>
    <n v="0"/>
    <n v="2"/>
  </r>
  <r>
    <x v="62"/>
    <x v="3"/>
    <s v=" South"/>
    <s v="South"/>
    <n v="36"/>
    <n v="0"/>
    <n v="0"/>
  </r>
  <r>
    <x v="62"/>
    <x v="4"/>
    <s v=" West"/>
    <s v="West"/>
    <n v="389"/>
    <n v="4"/>
    <n v="39"/>
  </r>
  <r>
    <x v="62"/>
    <x v="5"/>
    <s v=" West"/>
    <s v="West"/>
    <n v="130"/>
    <n v="3"/>
    <n v="10"/>
  </r>
  <r>
    <x v="62"/>
    <x v="6"/>
    <s v=" Northeast"/>
    <s v="Northeast"/>
    <n v="88"/>
    <n v="2"/>
    <n v="10"/>
  </r>
  <r>
    <x v="62"/>
    <x v="7"/>
    <s v=" South"/>
    <s v="South"/>
    <n v="31"/>
    <n v="0"/>
    <n v="0"/>
  </r>
  <r>
    <x v="62"/>
    <x v="8"/>
    <s v=" South"/>
    <s v="South"/>
    <n v="18"/>
    <n v="1"/>
    <n v="2"/>
  </r>
  <r>
    <x v="62"/>
    <x v="9"/>
    <s v=" South"/>
    <s v="South"/>
    <n v="222"/>
    <n v="5"/>
    <n v="18"/>
  </r>
  <r>
    <x v="62"/>
    <x v="10"/>
    <s v=" South"/>
    <s v="South"/>
    <n v="180"/>
    <n v="0"/>
    <n v="25"/>
  </r>
  <r>
    <x v="62"/>
    <x v="11"/>
    <s v=" West"/>
    <s v="West"/>
    <n v="21"/>
    <n v="0"/>
    <n v="0"/>
  </r>
  <r>
    <x v="62"/>
    <x v="12"/>
    <s v=" West"/>
    <s v="West"/>
    <n v="3"/>
    <n v="0"/>
    <n v="0"/>
  </r>
  <r>
    <x v="62"/>
    <x v="13"/>
    <s v=" Midwest"/>
    <s v="Midwest"/>
    <n v="238"/>
    <n v="3"/>
    <n v="12"/>
  </r>
  <r>
    <x v="62"/>
    <x v="14"/>
    <s v=" Midwest"/>
    <s v="Midwest"/>
    <n v="60"/>
    <n v="3"/>
    <n v="12"/>
  </r>
  <r>
    <x v="62"/>
    <x v="15"/>
    <s v=" Midwest"/>
    <s v="Midwest"/>
    <n v="15"/>
    <n v="0"/>
    <n v="0"/>
  </r>
  <r>
    <x v="62"/>
    <x v="16"/>
    <s v=" Midwest"/>
    <s v="Midwest"/>
    <n v="16"/>
    <n v="0"/>
    <n v="2"/>
  </r>
  <r>
    <x v="62"/>
    <x v="17"/>
    <s v=" South"/>
    <s v="South"/>
    <n v="21"/>
    <n v="0"/>
    <n v="3"/>
  </r>
  <r>
    <x v="62"/>
    <x v="18"/>
    <s v=" South"/>
    <s v="South"/>
    <n v="335"/>
    <n v="14"/>
    <n v="34"/>
  </r>
  <r>
    <x v="62"/>
    <x v="19"/>
    <s v=" Northeast"/>
    <s v="Northeast"/>
    <n v="18"/>
    <n v="0"/>
    <n v="0"/>
  </r>
  <r>
    <x v="62"/>
    <x v="20"/>
    <s v=" South"/>
    <s v="South"/>
    <n v="45"/>
    <n v="0"/>
    <n v="3"/>
  </r>
  <r>
    <x v="62"/>
    <x v="21"/>
    <s v=" Northeast"/>
    <s v="Northeast"/>
    <n v="131"/>
    <n v="4"/>
    <n v="9"/>
  </r>
  <r>
    <x v="62"/>
    <x v="22"/>
    <s v=" Midwest"/>
    <s v="Midwest"/>
    <n v="291"/>
    <n v="7"/>
    <n v="16"/>
  </r>
  <r>
    <x v="62"/>
    <x v="23"/>
    <s v=" Midwest"/>
    <s v="Midwest"/>
    <n v="64"/>
    <n v="0"/>
    <n v="1"/>
  </r>
  <r>
    <x v="62"/>
    <x v="24"/>
    <s v=" South"/>
    <s v="South"/>
    <n v="42"/>
    <n v="0"/>
    <n v="1"/>
  </r>
  <r>
    <x v="62"/>
    <x v="25"/>
    <s v=" Midwest"/>
    <s v="Midwest"/>
    <n v="53"/>
    <n v="1"/>
    <n v="4"/>
  </r>
  <r>
    <x v="62"/>
    <x v="26"/>
    <s v=" West"/>
    <s v="West"/>
    <n v="11"/>
    <n v="0"/>
    <n v="0"/>
  </r>
  <r>
    <x v="62"/>
    <x v="27"/>
    <s v=" Midwest"/>
    <s v="Midwest"/>
    <n v="11"/>
    <n v="0"/>
    <n v="0"/>
  </r>
  <r>
    <x v="62"/>
    <x v="28"/>
    <s v=" West"/>
    <s v="West"/>
    <n v="75"/>
    <n v="2"/>
    <n v="4"/>
  </r>
  <r>
    <x v="62"/>
    <x v="29"/>
    <s v=" Northeast"/>
    <s v="Northeast"/>
    <n v="23"/>
    <n v="1"/>
    <n v="1"/>
  </r>
  <r>
    <x v="62"/>
    <x v="30"/>
    <s v=" Northeast"/>
    <s v="Northeast"/>
    <n v="930"/>
    <n v="7"/>
    <n v="27"/>
  </r>
  <r>
    <x v="62"/>
    <x v="31"/>
    <s v=" West"/>
    <s v="West"/>
    <n v="18"/>
    <n v="0"/>
    <n v="0"/>
  </r>
  <r>
    <x v="62"/>
    <x v="32"/>
    <s v=" Northeast"/>
    <s v="Northeast"/>
    <n v="5711"/>
    <n v="41"/>
    <n v="183"/>
  </r>
  <r>
    <x v="62"/>
    <x v="33"/>
    <s v=" South"/>
    <s v="South"/>
    <n v="33"/>
    <n v="0"/>
    <n v="0"/>
  </r>
  <r>
    <x v="62"/>
    <x v="34"/>
    <s v=" Midwest"/>
    <s v="Midwest"/>
    <n v="2"/>
    <n v="0"/>
    <n v="0"/>
  </r>
  <r>
    <x v="62"/>
    <x v="35"/>
    <s v=" Midwest"/>
    <s v="Midwest"/>
    <n v="93"/>
    <n v="3"/>
    <n v="6"/>
  </r>
  <r>
    <x v="62"/>
    <x v="36"/>
    <s v=" South"/>
    <s v="South"/>
    <n v="14"/>
    <n v="0"/>
    <n v="2"/>
  </r>
  <r>
    <x v="62"/>
    <x v="37"/>
    <s v=" West"/>
    <s v="West"/>
    <n v="30"/>
    <n v="0"/>
    <n v="5"/>
  </r>
  <r>
    <x v="62"/>
    <x v="38"/>
    <s v=" Northeast"/>
    <s v="Northeast"/>
    <n v="140"/>
    <n v="3"/>
    <n v="6"/>
  </r>
  <r>
    <x v="62"/>
    <x v="39"/>
    <s v=" Northeast"/>
    <s v="Northeast"/>
    <n v="23"/>
    <n v="0"/>
    <n v="0"/>
  </r>
  <r>
    <x v="62"/>
    <x v="40"/>
    <s v=" South"/>
    <s v="South"/>
    <n v="105"/>
    <n v="2"/>
    <n v="5"/>
  </r>
  <r>
    <x v="62"/>
    <x v="41"/>
    <s v=" Midwest"/>
    <s v="Midwest"/>
    <n v="7"/>
    <n v="0"/>
    <n v="1"/>
  </r>
  <r>
    <x v="62"/>
    <x v="42"/>
    <s v=" South"/>
    <s v="South"/>
    <n v="98"/>
    <n v="0"/>
    <n v="2"/>
  </r>
  <r>
    <x v="62"/>
    <x v="43"/>
    <s v=" South"/>
    <s v="South"/>
    <n v="89"/>
    <n v="0"/>
    <n v="7"/>
  </r>
  <r>
    <x v="62"/>
    <x v="44"/>
    <s v=" West"/>
    <s v="West"/>
    <n v="75"/>
    <n v="0"/>
    <n v="1"/>
  </r>
  <r>
    <x v="62"/>
    <x v="45"/>
    <s v=" Northeast"/>
    <s v="Northeast"/>
    <n v="23"/>
    <n v="0"/>
    <n v="2"/>
  </r>
  <r>
    <x v="62"/>
    <x v="46"/>
    <s v=" South"/>
    <s v="South"/>
    <n v="35"/>
    <n v="0"/>
    <n v="6"/>
  </r>
  <r>
    <x v="62"/>
    <x v="47"/>
    <s v=" West"/>
    <s v="West"/>
    <n v="257"/>
    <n v="13"/>
    <n v="110"/>
  </r>
  <r>
    <x v="62"/>
    <x v="48"/>
    <s v=" South"/>
    <s v="South"/>
    <n v="0"/>
    <n v="0"/>
    <n v="0"/>
  </r>
  <r>
    <x v="62"/>
    <x v="49"/>
    <s v=" Midwest"/>
    <s v="Midwest"/>
    <n v="36"/>
    <n v="1"/>
    <n v="5"/>
  </r>
  <r>
    <x v="62"/>
    <x v="50"/>
    <s v=" West"/>
    <s v="West"/>
    <n v="2"/>
    <n v="0"/>
    <n v="0"/>
  </r>
  <r>
    <x v="63"/>
    <x v="0"/>
    <s v=" South"/>
    <s v="South"/>
    <n v="46"/>
    <n v="0"/>
    <n v="0"/>
  </r>
  <r>
    <x v="63"/>
    <x v="1"/>
    <s v=" West"/>
    <s v="West"/>
    <n v="6"/>
    <n v="0"/>
    <n v="0"/>
  </r>
  <r>
    <x v="63"/>
    <x v="2"/>
    <s v=" West"/>
    <s v="West"/>
    <n v="92"/>
    <n v="4"/>
    <n v="6"/>
  </r>
  <r>
    <x v="63"/>
    <x v="3"/>
    <s v=" South"/>
    <s v="South"/>
    <n v="30"/>
    <n v="2"/>
    <n v="2"/>
  </r>
  <r>
    <x v="63"/>
    <x v="4"/>
    <s v=" West"/>
    <s v="West"/>
    <n v="405"/>
    <n v="13"/>
    <n v="52"/>
  </r>
  <r>
    <x v="63"/>
    <x v="5"/>
    <s v=" West"/>
    <s v="West"/>
    <n v="191"/>
    <n v="1"/>
    <n v="11"/>
  </r>
  <r>
    <x v="63"/>
    <x v="6"/>
    <s v=" Northeast"/>
    <s v="Northeast"/>
    <n v="203"/>
    <n v="2"/>
    <n v="12"/>
  </r>
  <r>
    <x v="63"/>
    <x v="7"/>
    <s v=" South"/>
    <s v="South"/>
    <n v="17"/>
    <n v="0"/>
    <n v="0"/>
  </r>
  <r>
    <x v="63"/>
    <x v="8"/>
    <s v=" South"/>
    <s v="South"/>
    <n v="21"/>
    <n v="0"/>
    <n v="2"/>
  </r>
  <r>
    <x v="63"/>
    <x v="9"/>
    <s v=" South"/>
    <s v="South"/>
    <n v="245"/>
    <n v="2"/>
    <n v="20"/>
  </r>
  <r>
    <x v="63"/>
    <x v="10"/>
    <s v=" South"/>
    <s v="South"/>
    <n v="295"/>
    <n v="13"/>
    <n v="38"/>
  </r>
  <r>
    <x v="63"/>
    <x v="11"/>
    <s v=" West"/>
    <s v="West"/>
    <n v="13"/>
    <n v="0"/>
    <n v="0"/>
  </r>
  <r>
    <x v="63"/>
    <x v="12"/>
    <s v=" West"/>
    <s v="West"/>
    <n v="23"/>
    <n v="0"/>
    <n v="0"/>
  </r>
  <r>
    <x v="63"/>
    <x v="13"/>
    <s v=" Midwest"/>
    <s v="Midwest"/>
    <n v="250"/>
    <n v="4"/>
    <n v="16"/>
  </r>
  <r>
    <x v="63"/>
    <x v="14"/>
    <s v=" Midwest"/>
    <s v="Midwest"/>
    <n v="107"/>
    <n v="5"/>
    <n v="17"/>
  </r>
  <r>
    <x v="63"/>
    <x v="15"/>
    <s v=" Midwest"/>
    <s v="Midwest"/>
    <n v="19"/>
    <n v="1"/>
    <n v="1"/>
  </r>
  <r>
    <x v="63"/>
    <x v="16"/>
    <s v=" Midwest"/>
    <s v="Midwest"/>
    <n v="20"/>
    <n v="1"/>
    <n v="3"/>
  </r>
  <r>
    <x v="63"/>
    <x v="17"/>
    <s v=" South"/>
    <s v="South"/>
    <n v="33"/>
    <n v="0"/>
    <n v="3"/>
  </r>
  <r>
    <x v="63"/>
    <x v="18"/>
    <s v=" South"/>
    <s v="South"/>
    <n v="216"/>
    <n v="12"/>
    <n v="46"/>
  </r>
  <r>
    <x v="63"/>
    <x v="19"/>
    <s v=" Northeast"/>
    <s v="Northeast"/>
    <n v="16"/>
    <n v="0"/>
    <n v="0"/>
  </r>
  <r>
    <x v="63"/>
    <x v="20"/>
    <s v=" South"/>
    <s v="South"/>
    <n v="59"/>
    <n v="1"/>
    <n v="4"/>
  </r>
  <r>
    <x v="63"/>
    <x v="21"/>
    <s v=" Northeast"/>
    <s v="Northeast"/>
    <n v="382"/>
    <n v="2"/>
    <n v="11"/>
  </r>
  <r>
    <x v="63"/>
    <x v="22"/>
    <s v=" Midwest"/>
    <s v="Midwest"/>
    <n v="467"/>
    <n v="8"/>
    <n v="24"/>
  </r>
  <r>
    <x v="63"/>
    <x v="23"/>
    <s v=" Midwest"/>
    <s v="Midwest"/>
    <n v="29"/>
    <n v="0"/>
    <n v="1"/>
  </r>
  <r>
    <x v="63"/>
    <x v="24"/>
    <s v=" South"/>
    <s v="South"/>
    <n v="71"/>
    <n v="0"/>
    <n v="1"/>
  </r>
  <r>
    <x v="63"/>
    <x v="25"/>
    <s v=" Midwest"/>
    <s v="Midwest"/>
    <n v="72"/>
    <n v="1"/>
    <n v="5"/>
  </r>
  <r>
    <x v="63"/>
    <x v="26"/>
    <s v=" West"/>
    <s v="West"/>
    <n v="6"/>
    <n v="0"/>
    <n v="0"/>
  </r>
  <r>
    <x v="63"/>
    <x v="27"/>
    <s v=" Midwest"/>
    <s v="Midwest"/>
    <n v="4"/>
    <n v="0"/>
    <n v="0"/>
  </r>
  <r>
    <x v="63"/>
    <x v="28"/>
    <s v=" West"/>
    <s v="West"/>
    <n v="50"/>
    <n v="2"/>
    <n v="6"/>
  </r>
  <r>
    <x v="63"/>
    <x v="29"/>
    <s v=" Northeast"/>
    <s v="Northeast"/>
    <n v="7"/>
    <n v="0"/>
    <n v="1"/>
  </r>
  <r>
    <x v="63"/>
    <x v="30"/>
    <s v=" Northeast"/>
    <s v="Northeast"/>
    <n v="831"/>
    <n v="17"/>
    <n v="44"/>
  </r>
  <r>
    <x v="63"/>
    <x v="31"/>
    <s v=" West"/>
    <s v="West"/>
    <n v="17"/>
    <n v="0"/>
    <n v="0"/>
  </r>
  <r>
    <x v="63"/>
    <x v="32"/>
    <s v=" Northeast"/>
    <s v="Northeast"/>
    <n v="4805"/>
    <n v="81"/>
    <n v="264"/>
  </r>
  <r>
    <x v="63"/>
    <x v="33"/>
    <s v=" South"/>
    <s v="South"/>
    <n v="95"/>
    <n v="0"/>
    <n v="0"/>
  </r>
  <r>
    <x v="63"/>
    <x v="34"/>
    <s v=" Midwest"/>
    <s v="Midwest"/>
    <n v="5"/>
    <n v="0"/>
    <n v="0"/>
  </r>
  <r>
    <x v="63"/>
    <x v="35"/>
    <s v=" Midwest"/>
    <s v="Midwest"/>
    <n v="120"/>
    <n v="2"/>
    <n v="8"/>
  </r>
  <r>
    <x v="63"/>
    <x v="36"/>
    <s v=" South"/>
    <s v="South"/>
    <n v="25"/>
    <n v="1"/>
    <n v="3"/>
  </r>
  <r>
    <x v="63"/>
    <x v="37"/>
    <s v=" West"/>
    <s v="West"/>
    <n v="18"/>
    <n v="3"/>
    <n v="8"/>
  </r>
  <r>
    <x v="63"/>
    <x v="38"/>
    <s v=" Northeast"/>
    <s v="Northeast"/>
    <n v="207"/>
    <n v="2"/>
    <n v="8"/>
  </r>
  <r>
    <x v="63"/>
    <x v="39"/>
    <s v=" Northeast"/>
    <s v="Northeast"/>
    <n v="18"/>
    <n v="0"/>
    <n v="0"/>
  </r>
  <r>
    <x v="63"/>
    <x v="40"/>
    <s v=" South"/>
    <s v="South"/>
    <n v="43"/>
    <n v="3"/>
    <n v="8"/>
  </r>
  <r>
    <x v="63"/>
    <x v="41"/>
    <s v=" Midwest"/>
    <s v="Midwest"/>
    <n v="2"/>
    <n v="0"/>
    <n v="1"/>
  </r>
  <r>
    <x v="63"/>
    <x v="42"/>
    <s v=" South"/>
    <s v="South"/>
    <n v="156"/>
    <n v="0"/>
    <n v="2"/>
  </r>
  <r>
    <x v="63"/>
    <x v="43"/>
    <s v=" South"/>
    <s v="South"/>
    <n v="129"/>
    <n v="4"/>
    <n v="11"/>
  </r>
  <r>
    <x v="63"/>
    <x v="44"/>
    <s v=" West"/>
    <s v="West"/>
    <n v="42"/>
    <n v="0"/>
    <n v="1"/>
  </r>
  <r>
    <x v="63"/>
    <x v="45"/>
    <s v=" Northeast"/>
    <s v="Northeast"/>
    <n v="20"/>
    <n v="5"/>
    <n v="7"/>
  </r>
  <r>
    <x v="63"/>
    <x v="46"/>
    <s v=" South"/>
    <s v="South"/>
    <n v="37"/>
    <n v="1"/>
    <n v="7"/>
  </r>
  <r>
    <x v="63"/>
    <x v="47"/>
    <s v=" West"/>
    <s v="West"/>
    <n v="368"/>
    <n v="13"/>
    <n v="123"/>
  </r>
  <r>
    <x v="63"/>
    <x v="48"/>
    <s v=" South"/>
    <s v="South"/>
    <n v="23"/>
    <n v="0"/>
    <n v="0"/>
  </r>
  <r>
    <x v="63"/>
    <x v="49"/>
    <s v=" Midwest"/>
    <s v="Midwest"/>
    <n v="63"/>
    <n v="0"/>
    <n v="5"/>
  </r>
  <r>
    <x v="63"/>
    <x v="50"/>
    <s v=" West"/>
    <s v="West"/>
    <n v="9"/>
    <n v="0"/>
    <n v="0"/>
  </r>
  <r>
    <x v="64"/>
    <x v="0"/>
    <s v=" South"/>
    <s v="South"/>
    <n v="144"/>
    <n v="1"/>
    <n v="1"/>
  </r>
  <r>
    <x v="64"/>
    <x v="1"/>
    <s v=" West"/>
    <s v="West"/>
    <n v="17"/>
    <n v="0"/>
    <n v="0"/>
  </r>
  <r>
    <x v="64"/>
    <x v="2"/>
    <s v=" West"/>
    <s v="West"/>
    <n v="76"/>
    <n v="0"/>
    <n v="6"/>
  </r>
  <r>
    <x v="64"/>
    <x v="3"/>
    <s v=" South"/>
    <s v="South"/>
    <n v="76"/>
    <n v="0"/>
    <n v="2"/>
  </r>
  <r>
    <x v="64"/>
    <x v="4"/>
    <s v=" West"/>
    <s v="West"/>
    <n v="539"/>
    <n v="16"/>
    <n v="68"/>
  </r>
  <r>
    <x v="64"/>
    <x v="5"/>
    <s v=" West"/>
    <s v="West"/>
    <n v="174"/>
    <n v="8"/>
    <n v="19"/>
  </r>
  <r>
    <x v="64"/>
    <x v="6"/>
    <s v=" Northeast"/>
    <s v="Northeast"/>
    <n v="257"/>
    <n v="7"/>
    <n v="19"/>
  </r>
  <r>
    <x v="64"/>
    <x v="7"/>
    <s v=" South"/>
    <s v="South"/>
    <n v="15"/>
    <n v="0"/>
    <n v="0"/>
  </r>
  <r>
    <x v="64"/>
    <x v="8"/>
    <s v=" South"/>
    <s v="South"/>
    <n v="46"/>
    <n v="0"/>
    <n v="2"/>
  </r>
  <r>
    <x v="64"/>
    <x v="9"/>
    <s v=" South"/>
    <s v="South"/>
    <n v="504"/>
    <n v="3"/>
    <n v="23"/>
  </r>
  <r>
    <x v="64"/>
    <x v="10"/>
    <s v=" South"/>
    <s v="South"/>
    <n v="290"/>
    <n v="9"/>
    <n v="47"/>
  </r>
  <r>
    <x v="64"/>
    <x v="11"/>
    <s v=" West"/>
    <s v="West"/>
    <n v="5"/>
    <n v="0"/>
    <n v="0"/>
  </r>
  <r>
    <x v="64"/>
    <x v="12"/>
    <s v=" West"/>
    <s v="West"/>
    <n v="50"/>
    <n v="0"/>
    <n v="0"/>
  </r>
  <r>
    <x v="64"/>
    <x v="13"/>
    <s v=" Midwest"/>
    <s v="Midwest"/>
    <n v="339"/>
    <n v="5"/>
    <n v="21"/>
  </r>
  <r>
    <x v="64"/>
    <x v="14"/>
    <s v=" Midwest"/>
    <s v="Midwest"/>
    <n v="113"/>
    <n v="2"/>
    <n v="19"/>
  </r>
  <r>
    <x v="64"/>
    <x v="15"/>
    <s v=" Midwest"/>
    <s v="Midwest"/>
    <n v="23"/>
    <n v="0"/>
    <n v="1"/>
  </r>
  <r>
    <x v="64"/>
    <x v="16"/>
    <s v=" Midwest"/>
    <s v="Midwest"/>
    <n v="32"/>
    <n v="0"/>
    <n v="3"/>
  </r>
  <r>
    <x v="64"/>
    <x v="17"/>
    <s v=" South"/>
    <s v="South"/>
    <n v="41"/>
    <n v="2"/>
    <n v="5"/>
  </r>
  <r>
    <x v="64"/>
    <x v="18"/>
    <s v=" South"/>
    <s v="South"/>
    <n v="407"/>
    <n v="19"/>
    <n v="65"/>
  </r>
  <r>
    <x v="64"/>
    <x v="19"/>
    <s v=" Northeast"/>
    <s v="Northeast"/>
    <n v="19"/>
    <n v="0"/>
    <n v="0"/>
  </r>
  <r>
    <x v="64"/>
    <x v="20"/>
    <s v=" South"/>
    <s v="South"/>
    <n v="74"/>
    <n v="0"/>
    <n v="4"/>
  </r>
  <r>
    <x v="64"/>
    <x v="21"/>
    <s v=" Northeast"/>
    <s v="Northeast"/>
    <n v="679"/>
    <n v="4"/>
    <n v="15"/>
  </r>
  <r>
    <x v="64"/>
    <x v="22"/>
    <s v=" Midwest"/>
    <s v="Midwest"/>
    <n v="502"/>
    <n v="19"/>
    <n v="43"/>
  </r>
  <r>
    <x v="64"/>
    <x v="23"/>
    <s v=" Midwest"/>
    <s v="Midwest"/>
    <n v="25"/>
    <n v="0"/>
    <n v="1"/>
  </r>
  <r>
    <x v="64"/>
    <x v="24"/>
    <s v=" South"/>
    <s v="South"/>
    <n v="56"/>
    <n v="4"/>
    <n v="5"/>
  </r>
  <r>
    <x v="64"/>
    <x v="25"/>
    <s v=" Midwest"/>
    <s v="Midwest"/>
    <n v="129"/>
    <n v="3"/>
    <n v="8"/>
  </r>
  <r>
    <x v="64"/>
    <x v="26"/>
    <s v=" West"/>
    <s v="West"/>
    <n v="14"/>
    <n v="0"/>
    <n v="0"/>
  </r>
  <r>
    <x v="64"/>
    <x v="27"/>
    <s v=" Midwest"/>
    <s v="Midwest"/>
    <n v="7"/>
    <n v="0"/>
    <n v="0"/>
  </r>
  <r>
    <x v="64"/>
    <x v="28"/>
    <s v=" West"/>
    <s v="West"/>
    <n v="90"/>
    <n v="4"/>
    <n v="10"/>
  </r>
  <r>
    <x v="64"/>
    <x v="29"/>
    <s v=" Northeast"/>
    <s v="Northeast"/>
    <n v="29"/>
    <n v="0"/>
    <n v="1"/>
  </r>
  <r>
    <x v="64"/>
    <x v="30"/>
    <s v=" Northeast"/>
    <s v="Northeast"/>
    <n v="727"/>
    <n v="18"/>
    <n v="62"/>
  </r>
  <r>
    <x v="64"/>
    <x v="31"/>
    <s v=" West"/>
    <s v="West"/>
    <n v="13"/>
    <n v="1"/>
    <n v="1"/>
  </r>
  <r>
    <x v="64"/>
    <x v="32"/>
    <s v=" Northeast"/>
    <s v="Northeast"/>
    <n v="7413"/>
    <n v="117"/>
    <n v="381"/>
  </r>
  <r>
    <x v="64"/>
    <x v="33"/>
    <s v=" South"/>
    <s v="South"/>
    <n v="165"/>
    <n v="1"/>
    <n v="1"/>
  </r>
  <r>
    <x v="64"/>
    <x v="34"/>
    <s v=" Midwest"/>
    <s v="Midwest"/>
    <n v="8"/>
    <n v="0"/>
    <n v="0"/>
  </r>
  <r>
    <x v="64"/>
    <x v="35"/>
    <s v=" Midwest"/>
    <s v="Midwest"/>
    <n v="143"/>
    <n v="3"/>
    <n v="11"/>
  </r>
  <r>
    <x v="64"/>
    <x v="36"/>
    <s v=" South"/>
    <s v="South"/>
    <n v="58"/>
    <n v="2"/>
    <n v="5"/>
  </r>
  <r>
    <x v="64"/>
    <x v="37"/>
    <s v=" West"/>
    <s v="West"/>
    <n v="57"/>
    <n v="2"/>
    <n v="10"/>
  </r>
  <r>
    <x v="64"/>
    <x v="38"/>
    <s v=" Northeast"/>
    <s v="Northeast"/>
    <n v="300"/>
    <n v="4"/>
    <n v="12"/>
  </r>
  <r>
    <x v="64"/>
    <x v="39"/>
    <s v=" Northeast"/>
    <s v="Northeast"/>
    <n v="8"/>
    <n v="0"/>
    <n v="0"/>
  </r>
  <r>
    <x v="64"/>
    <x v="40"/>
    <s v=" South"/>
    <s v="South"/>
    <n v="83"/>
    <n v="0"/>
    <n v="8"/>
  </r>
  <r>
    <x v="64"/>
    <x v="41"/>
    <s v=" Midwest"/>
    <s v="Midwest"/>
    <n v="11"/>
    <n v="0"/>
    <n v="1"/>
  </r>
  <r>
    <x v="64"/>
    <x v="42"/>
    <s v=" South"/>
    <s v="South"/>
    <n v="128"/>
    <n v="1"/>
    <n v="3"/>
  </r>
  <r>
    <x v="64"/>
    <x v="43"/>
    <s v=" South"/>
    <s v="South"/>
    <n v="275"/>
    <n v="2"/>
    <n v="13"/>
  </r>
  <r>
    <x v="64"/>
    <x v="44"/>
    <s v=" West"/>
    <s v="West"/>
    <n v="47"/>
    <n v="0"/>
    <n v="1"/>
  </r>
  <r>
    <x v="64"/>
    <x v="45"/>
    <s v=" Northeast"/>
    <s v="Northeast"/>
    <n v="28"/>
    <n v="1"/>
    <n v="8"/>
  </r>
  <r>
    <x v="64"/>
    <x v="46"/>
    <s v=" South"/>
    <s v="South"/>
    <n v="99"/>
    <n v="2"/>
    <n v="9"/>
  </r>
  <r>
    <x v="64"/>
    <x v="47"/>
    <s v=" West"/>
    <s v="West"/>
    <n v="116"/>
    <n v="7"/>
    <n v="130"/>
  </r>
  <r>
    <x v="64"/>
    <x v="48"/>
    <s v=" South"/>
    <s v="South"/>
    <n v="12"/>
    <n v="0"/>
    <n v="0"/>
  </r>
  <r>
    <x v="64"/>
    <x v="49"/>
    <s v=" Midwest"/>
    <s v="Midwest"/>
    <n v="142"/>
    <n v="2"/>
    <n v="7"/>
  </r>
  <r>
    <x v="64"/>
    <x v="50"/>
    <s v=" West"/>
    <s v="West"/>
    <n v="12"/>
    <n v="0"/>
    <n v="0"/>
  </r>
  <r>
    <x v="65"/>
    <x v="0"/>
    <s v=" South"/>
    <s v="South"/>
    <n v="152"/>
    <n v="2"/>
    <n v="3"/>
  </r>
  <r>
    <x v="65"/>
    <x v="1"/>
    <s v=" West"/>
    <s v="West"/>
    <n v="10"/>
    <n v="0"/>
    <n v="0"/>
  </r>
  <r>
    <x v="65"/>
    <x v="2"/>
    <s v=" West"/>
    <s v="West"/>
    <n v="106"/>
    <n v="2"/>
    <n v="8"/>
  </r>
  <r>
    <x v="65"/>
    <x v="3"/>
    <s v=" South"/>
    <s v="South"/>
    <n v="43"/>
    <n v="1"/>
    <n v="3"/>
  </r>
  <r>
    <x v="65"/>
    <x v="4"/>
    <s v=" West"/>
    <s v="West"/>
    <n v="877"/>
    <n v="15"/>
    <n v="83"/>
  </r>
  <r>
    <x v="65"/>
    <x v="5"/>
    <s v=" West"/>
    <s v="West"/>
    <n v="346"/>
    <n v="5"/>
    <n v="24"/>
  </r>
  <r>
    <x v="65"/>
    <x v="6"/>
    <s v=" Northeast"/>
    <s v="Northeast"/>
    <n v="137"/>
    <n v="2"/>
    <n v="21"/>
  </r>
  <r>
    <x v="65"/>
    <x v="7"/>
    <s v=" South"/>
    <s v="South"/>
    <n v="24"/>
    <n v="1"/>
    <n v="1"/>
  </r>
  <r>
    <x v="65"/>
    <x v="8"/>
    <s v=" South"/>
    <s v="South"/>
    <n v="48"/>
    <n v="1"/>
    <n v="3"/>
  </r>
  <r>
    <x v="65"/>
    <x v="9"/>
    <s v=" South"/>
    <s v="South"/>
    <n v="508"/>
    <n v="6"/>
    <n v="29"/>
  </r>
  <r>
    <x v="65"/>
    <x v="10"/>
    <s v=" South"/>
    <s v="South"/>
    <n v="256"/>
    <n v="9"/>
    <n v="56"/>
  </r>
  <r>
    <x v="65"/>
    <x v="11"/>
    <s v=" West"/>
    <s v="West"/>
    <n v="11"/>
    <n v="0"/>
    <n v="0"/>
  </r>
  <r>
    <x v="65"/>
    <x v="12"/>
    <s v=" West"/>
    <s v="West"/>
    <n v="66"/>
    <n v="3"/>
    <n v="3"/>
  </r>
  <r>
    <x v="65"/>
    <x v="13"/>
    <s v=" Midwest"/>
    <s v="Midwest"/>
    <n v="722"/>
    <n v="5"/>
    <n v="26"/>
  </r>
  <r>
    <x v="65"/>
    <x v="14"/>
    <s v=" Midwest"/>
    <s v="Midwest"/>
    <n v="177"/>
    <n v="4"/>
    <n v="23"/>
  </r>
  <r>
    <x v="65"/>
    <x v="15"/>
    <s v=" Midwest"/>
    <s v="Midwest"/>
    <n v="32"/>
    <n v="0"/>
    <n v="1"/>
  </r>
  <r>
    <x v="65"/>
    <x v="16"/>
    <s v=" Midwest"/>
    <s v="Midwest"/>
    <n v="39"/>
    <n v="0"/>
    <n v="3"/>
  </r>
  <r>
    <x v="65"/>
    <x v="17"/>
    <s v=" South"/>
    <s v="South"/>
    <n v="50"/>
    <n v="0"/>
    <n v="5"/>
  </r>
  <r>
    <x v="65"/>
    <x v="18"/>
    <s v=" South"/>
    <s v="South"/>
    <n v="510"/>
    <n v="18"/>
    <n v="83"/>
  </r>
  <r>
    <x v="65"/>
    <x v="19"/>
    <s v=" Northeast"/>
    <s v="Northeast"/>
    <n v="13"/>
    <n v="0"/>
    <n v="0"/>
  </r>
  <r>
    <x v="65"/>
    <x v="20"/>
    <s v=" South"/>
    <s v="South"/>
    <n v="158"/>
    <n v="0"/>
    <n v="4"/>
  </r>
  <r>
    <x v="65"/>
    <x v="21"/>
    <s v=" Northeast"/>
    <s v="Northeast"/>
    <n v="579"/>
    <n v="10"/>
    <n v="25"/>
  </r>
  <r>
    <x v="65"/>
    <x v="22"/>
    <s v=" Midwest"/>
    <s v="Midwest"/>
    <n v="584"/>
    <n v="20"/>
    <n v="63"/>
  </r>
  <r>
    <x v="65"/>
    <x v="23"/>
    <s v=" Midwest"/>
    <s v="Midwest"/>
    <n v="57"/>
    <n v="1"/>
    <n v="2"/>
  </r>
  <r>
    <x v="65"/>
    <x v="24"/>
    <s v=" South"/>
    <s v="South"/>
    <n v="110"/>
    <n v="1"/>
    <n v="6"/>
  </r>
  <r>
    <x v="65"/>
    <x v="25"/>
    <s v=" Midwest"/>
    <s v="Midwest"/>
    <n v="134"/>
    <n v="0"/>
    <n v="8"/>
  </r>
  <r>
    <x v="65"/>
    <x v="26"/>
    <s v=" West"/>
    <s v="West"/>
    <n v="25"/>
    <n v="0"/>
    <n v="0"/>
  </r>
  <r>
    <x v="65"/>
    <x v="27"/>
    <s v=" Midwest"/>
    <s v="Midwest"/>
    <n v="7"/>
    <n v="0"/>
    <n v="0"/>
  </r>
  <r>
    <x v="65"/>
    <x v="28"/>
    <s v=" West"/>
    <s v="West"/>
    <n v="130"/>
    <n v="0"/>
    <n v="10"/>
  </r>
  <r>
    <x v="65"/>
    <x v="29"/>
    <s v=" Northeast"/>
    <s v="Northeast"/>
    <n v="21"/>
    <n v="0"/>
    <n v="1"/>
  </r>
  <r>
    <x v="65"/>
    <x v="30"/>
    <s v=" Northeast"/>
    <s v="Northeast"/>
    <n v="2474"/>
    <n v="20"/>
    <n v="82"/>
  </r>
  <r>
    <x v="65"/>
    <x v="31"/>
    <s v=" West"/>
    <s v="West"/>
    <n v="23"/>
    <n v="0"/>
    <n v="1"/>
  </r>
  <r>
    <x v="65"/>
    <x v="32"/>
    <s v=" Northeast"/>
    <s v="Northeast"/>
    <n v="5941"/>
    <n v="121"/>
    <n v="502"/>
  </r>
  <r>
    <x v="65"/>
    <x v="33"/>
    <s v=" South"/>
    <s v="South"/>
    <n v="77"/>
    <n v="1"/>
    <n v="2"/>
  </r>
  <r>
    <x v="65"/>
    <x v="34"/>
    <s v=" Midwest"/>
    <s v="Midwest"/>
    <n v="13"/>
    <n v="0"/>
    <n v="0"/>
  </r>
  <r>
    <x v="65"/>
    <x v="35"/>
    <s v=" Midwest"/>
    <s v="Midwest"/>
    <n v="161"/>
    <n v="4"/>
    <n v="15"/>
  </r>
  <r>
    <x v="65"/>
    <x v="36"/>
    <s v=" South"/>
    <s v="South"/>
    <n v="84"/>
    <n v="2"/>
    <n v="7"/>
  </r>
  <r>
    <x v="65"/>
    <x v="37"/>
    <s v=" West"/>
    <s v="West"/>
    <n v="50"/>
    <n v="1"/>
    <n v="11"/>
  </r>
  <r>
    <x v="65"/>
    <x v="38"/>
    <s v=" Northeast"/>
    <s v="Northeast"/>
    <n v="539"/>
    <n v="4"/>
    <n v="16"/>
  </r>
  <r>
    <x v="65"/>
    <x v="39"/>
    <s v=" Northeast"/>
    <s v="Northeast"/>
    <n v="33"/>
    <n v="0"/>
    <n v="0"/>
  </r>
  <r>
    <x v="65"/>
    <x v="40"/>
    <s v=" South"/>
    <s v="South"/>
    <n v="31"/>
    <n v="1"/>
    <n v="9"/>
  </r>
  <r>
    <x v="65"/>
    <x v="41"/>
    <s v=" Midwest"/>
    <s v="Midwest"/>
    <n v="5"/>
    <n v="0"/>
    <n v="1"/>
  </r>
  <r>
    <x v="65"/>
    <x v="42"/>
    <s v=" South"/>
    <s v="South"/>
    <n v="175"/>
    <n v="0"/>
    <n v="3"/>
  </r>
  <r>
    <x v="65"/>
    <x v="43"/>
    <s v=" South"/>
    <s v="South"/>
    <n v="410"/>
    <n v="8"/>
    <n v="21"/>
  </r>
  <r>
    <x v="65"/>
    <x v="44"/>
    <s v=" West"/>
    <s v="West"/>
    <n v="56"/>
    <n v="0"/>
    <n v="1"/>
  </r>
  <r>
    <x v="65"/>
    <x v="45"/>
    <s v=" Northeast"/>
    <s v="Northeast"/>
    <n v="35"/>
    <n v="1"/>
    <n v="9"/>
  </r>
  <r>
    <x v="65"/>
    <x v="46"/>
    <s v=" South"/>
    <s v="South"/>
    <n v="213"/>
    <n v="5"/>
    <n v="14"/>
  </r>
  <r>
    <x v="65"/>
    <x v="47"/>
    <s v=" West"/>
    <s v="West"/>
    <n v="623"/>
    <n v="22"/>
    <n v="152"/>
  </r>
  <r>
    <x v="65"/>
    <x v="48"/>
    <s v=" South"/>
    <s v="South"/>
    <n v="25"/>
    <n v="0"/>
    <n v="0"/>
  </r>
  <r>
    <x v="65"/>
    <x v="49"/>
    <s v=" Midwest"/>
    <s v="Midwest"/>
    <n v="131"/>
    <n v="3"/>
    <n v="10"/>
  </r>
  <r>
    <x v="65"/>
    <x v="50"/>
    <s v=" West"/>
    <s v="West"/>
    <n v="7"/>
    <n v="0"/>
    <n v="0"/>
  </r>
  <r>
    <x v="66"/>
    <x v="0"/>
    <s v=" South"/>
    <s v="South"/>
    <n v="101"/>
    <n v="1"/>
    <n v="4"/>
  </r>
  <r>
    <x v="66"/>
    <x v="1"/>
    <s v=" West"/>
    <s v="West"/>
    <n v="16"/>
    <n v="1"/>
    <n v="1"/>
  </r>
  <r>
    <x v="66"/>
    <x v="2"/>
    <s v=" West"/>
    <s v="West"/>
    <n v="157"/>
    <n v="7"/>
    <n v="15"/>
  </r>
  <r>
    <x v="66"/>
    <x v="3"/>
    <s v=" South"/>
    <s v="South"/>
    <n v="35"/>
    <n v="0"/>
    <n v="3"/>
  </r>
  <r>
    <x v="66"/>
    <x v="4"/>
    <s v=" West"/>
    <s v="West"/>
    <n v="855"/>
    <n v="21"/>
    <n v="104"/>
  </r>
  <r>
    <x v="66"/>
    <x v="5"/>
    <s v=" West"/>
    <s v="West"/>
    <n v="303"/>
    <n v="7"/>
    <n v="31"/>
  </r>
  <r>
    <x v="66"/>
    <x v="6"/>
    <s v=" Northeast"/>
    <s v="Northeast"/>
    <n v="279"/>
    <n v="6"/>
    <n v="27"/>
  </r>
  <r>
    <x v="66"/>
    <x v="7"/>
    <s v=" South"/>
    <s v="South"/>
    <n v="22"/>
    <n v="1"/>
    <n v="2"/>
  </r>
  <r>
    <x v="66"/>
    <x v="8"/>
    <s v=" South"/>
    <s v="South"/>
    <n v="36"/>
    <n v="0"/>
    <n v="3"/>
  </r>
  <r>
    <x v="66"/>
    <x v="9"/>
    <s v=" South"/>
    <s v="South"/>
    <n v="720"/>
    <n v="17"/>
    <n v="46"/>
  </r>
  <r>
    <x v="66"/>
    <x v="10"/>
    <s v=" South"/>
    <s v="South"/>
    <n v="557"/>
    <n v="8"/>
    <n v="64"/>
  </r>
  <r>
    <x v="66"/>
    <x v="11"/>
    <s v=" West"/>
    <s v="West"/>
    <n v="14"/>
    <n v="0"/>
    <n v="0"/>
  </r>
  <r>
    <x v="66"/>
    <x v="12"/>
    <s v=" West"/>
    <s v="West"/>
    <n v="44"/>
    <n v="1"/>
    <n v="4"/>
  </r>
  <r>
    <x v="66"/>
    <x v="13"/>
    <s v=" Midwest"/>
    <s v="Midwest"/>
    <n v="491"/>
    <n v="11"/>
    <n v="37"/>
  </r>
  <r>
    <x v="66"/>
    <x v="14"/>
    <s v=" Midwest"/>
    <s v="Midwest"/>
    <n v="331"/>
    <n v="9"/>
    <n v="32"/>
  </r>
  <r>
    <x v="66"/>
    <x v="15"/>
    <s v=" Midwest"/>
    <s v="Midwest"/>
    <n v="57"/>
    <n v="2"/>
    <n v="3"/>
  </r>
  <r>
    <x v="66"/>
    <x v="16"/>
    <s v=" Midwest"/>
    <s v="Midwest"/>
    <n v="40"/>
    <n v="1"/>
    <n v="4"/>
  </r>
  <r>
    <x v="66"/>
    <x v="17"/>
    <s v=" South"/>
    <s v="South"/>
    <n v="54"/>
    <n v="3"/>
    <n v="8"/>
  </r>
  <r>
    <x v="66"/>
    <x v="18"/>
    <s v=" South"/>
    <s v="South"/>
    <n v="441"/>
    <n v="36"/>
    <n v="119"/>
  </r>
  <r>
    <x v="66"/>
    <x v="19"/>
    <s v=" Northeast"/>
    <s v="Northeast"/>
    <n v="13"/>
    <n v="1"/>
    <n v="1"/>
  </r>
  <r>
    <x v="66"/>
    <x v="20"/>
    <s v=" South"/>
    <s v="South"/>
    <n v="209"/>
    <n v="1"/>
    <n v="5"/>
  </r>
  <r>
    <x v="66"/>
    <x v="21"/>
    <s v=" Northeast"/>
    <s v="Northeast"/>
    <n v="823"/>
    <n v="10"/>
    <n v="35"/>
  </r>
  <r>
    <x v="66"/>
    <x v="22"/>
    <s v=" Midwest"/>
    <s v="Midwest"/>
    <n v="778"/>
    <n v="30"/>
    <n v="93"/>
  </r>
  <r>
    <x v="66"/>
    <x v="23"/>
    <s v=" Midwest"/>
    <s v="Midwest"/>
    <n v="52"/>
    <n v="2"/>
    <n v="4"/>
  </r>
  <r>
    <x v="66"/>
    <x v="24"/>
    <s v=" South"/>
    <s v="South"/>
    <n v="93"/>
    <n v="2"/>
    <n v="8"/>
  </r>
  <r>
    <x v="66"/>
    <x v="25"/>
    <s v=" Midwest"/>
    <s v="Midwest"/>
    <n v="152"/>
    <n v="1"/>
    <n v="9"/>
  </r>
  <r>
    <x v="66"/>
    <x v="26"/>
    <s v=" West"/>
    <s v="West"/>
    <n v="31"/>
    <n v="1"/>
    <n v="1"/>
  </r>
  <r>
    <x v="66"/>
    <x v="27"/>
    <s v=" Midwest"/>
    <s v="Midwest"/>
    <n v="11"/>
    <n v="2"/>
    <n v="2"/>
  </r>
  <r>
    <x v="66"/>
    <x v="28"/>
    <s v=" West"/>
    <s v="West"/>
    <n v="86"/>
    <n v="0"/>
    <n v="10"/>
  </r>
  <r>
    <x v="66"/>
    <x v="29"/>
    <s v=" Northeast"/>
    <s v="Northeast"/>
    <n v="29"/>
    <n v="1"/>
    <n v="2"/>
  </r>
  <r>
    <x v="66"/>
    <x v="30"/>
    <s v=" Northeast"/>
    <s v="Northeast"/>
    <n v="1949"/>
    <n v="26"/>
    <n v="108"/>
  </r>
  <r>
    <x v="66"/>
    <x v="31"/>
    <s v=" West"/>
    <s v="West"/>
    <n v="55"/>
    <n v="0"/>
    <n v="1"/>
  </r>
  <r>
    <x v="66"/>
    <x v="32"/>
    <s v=" Northeast"/>
    <s v="Northeast"/>
    <n v="5688"/>
    <n v="143"/>
    <n v="645"/>
  </r>
  <r>
    <x v="66"/>
    <x v="33"/>
    <s v=" South"/>
    <s v="South"/>
    <n v="145"/>
    <n v="1"/>
    <n v="3"/>
  </r>
  <r>
    <x v="66"/>
    <x v="34"/>
    <s v=" Midwest"/>
    <s v="Midwest"/>
    <n v="10"/>
    <n v="1"/>
    <n v="1"/>
  </r>
  <r>
    <x v="66"/>
    <x v="35"/>
    <s v=" Midwest"/>
    <s v="Midwest"/>
    <n v="276"/>
    <n v="7"/>
    <n v="22"/>
  </r>
  <r>
    <x v="66"/>
    <x v="36"/>
    <s v=" South"/>
    <s v="South"/>
    <n v="74"/>
    <n v="1"/>
    <n v="8"/>
  </r>
  <r>
    <x v="66"/>
    <x v="37"/>
    <s v=" West"/>
    <s v="West"/>
    <n v="99"/>
    <n v="1"/>
    <n v="12"/>
  </r>
  <r>
    <x v="66"/>
    <x v="38"/>
    <s v=" Northeast"/>
    <s v="Northeast"/>
    <n v="527"/>
    <n v="7"/>
    <n v="23"/>
  </r>
  <r>
    <x v="66"/>
    <x v="39"/>
    <s v=" Northeast"/>
    <s v="Northeast"/>
    <n v="38"/>
    <n v="0"/>
    <n v="0"/>
  </r>
  <r>
    <x v="66"/>
    <x v="40"/>
    <s v=" South"/>
    <s v="South"/>
    <n v="86"/>
    <n v="4"/>
    <n v="13"/>
  </r>
  <r>
    <x v="66"/>
    <x v="41"/>
    <s v=" Midwest"/>
    <s v="Midwest"/>
    <n v="12"/>
    <n v="0"/>
    <n v="1"/>
  </r>
  <r>
    <x v="66"/>
    <x v="42"/>
    <s v=" South"/>
    <s v="South"/>
    <n v="199"/>
    <n v="3"/>
    <n v="6"/>
  </r>
  <r>
    <x v="66"/>
    <x v="43"/>
    <s v=" South"/>
    <s v="South"/>
    <n v="429"/>
    <n v="4"/>
    <n v="25"/>
  </r>
  <r>
    <x v="66"/>
    <x v="44"/>
    <s v=" West"/>
    <s v="West"/>
    <n v="78"/>
    <n v="1"/>
    <n v="2"/>
  </r>
  <r>
    <x v="66"/>
    <x v="45"/>
    <s v=" Northeast"/>
    <s v="Northeast"/>
    <n v="26"/>
    <n v="1"/>
    <n v="10"/>
  </r>
  <r>
    <x v="66"/>
    <x v="46"/>
    <s v=" South"/>
    <s v="South"/>
    <n v="2"/>
    <n v="-5"/>
    <n v="9"/>
  </r>
  <r>
    <x v="66"/>
    <x v="47"/>
    <s v=" West"/>
    <s v="West"/>
    <n v="562"/>
    <n v="27"/>
    <n v="179"/>
  </r>
  <r>
    <x v="66"/>
    <x v="48"/>
    <s v=" South"/>
    <s v="South"/>
    <n v="20"/>
    <n v="0"/>
    <n v="0"/>
  </r>
  <r>
    <x v="66"/>
    <x v="49"/>
    <s v=" Midwest"/>
    <s v="Midwest"/>
    <n v="176"/>
    <n v="6"/>
    <n v="16"/>
  </r>
  <r>
    <x v="66"/>
    <x v="50"/>
    <s v=" West"/>
    <s v="West"/>
    <n v="18"/>
    <n v="0"/>
    <n v="0"/>
  </r>
  <r>
    <x v="67"/>
    <x v="0"/>
    <s v=" South"/>
    <s v="South"/>
    <n v="81"/>
    <n v="0"/>
    <n v="4"/>
  </r>
  <r>
    <x v="67"/>
    <x v="1"/>
    <s v=" West"/>
    <s v="West"/>
    <n v="17"/>
    <n v="0"/>
    <n v="1"/>
  </r>
  <r>
    <x v="67"/>
    <x v="2"/>
    <s v=" West"/>
    <s v="West"/>
    <n v="108"/>
    <n v="0"/>
    <n v="15"/>
  </r>
  <r>
    <x v="67"/>
    <x v="3"/>
    <s v=" South"/>
    <s v="South"/>
    <n v="24"/>
    <n v="2"/>
    <n v="5"/>
  </r>
  <r>
    <x v="67"/>
    <x v="4"/>
    <s v=" West"/>
    <s v="West"/>
    <n v="651"/>
    <n v="18"/>
    <n v="122"/>
  </r>
  <r>
    <x v="67"/>
    <x v="5"/>
    <s v=" West"/>
    <s v="West"/>
    <n v="326"/>
    <n v="13"/>
    <n v="44"/>
  </r>
  <r>
    <x v="67"/>
    <x v="6"/>
    <s v=" Northeast"/>
    <s v="Northeast"/>
    <n v="233"/>
    <n v="6"/>
    <n v="33"/>
  </r>
  <r>
    <x v="67"/>
    <x v="7"/>
    <s v=" South"/>
    <s v="South"/>
    <n v="49"/>
    <n v="3"/>
    <n v="5"/>
  </r>
  <r>
    <x v="67"/>
    <x v="8"/>
    <s v=" South"/>
    <s v="South"/>
    <n v="37"/>
    <n v="1"/>
    <n v="4"/>
  </r>
  <r>
    <x v="67"/>
    <x v="9"/>
    <s v=" South"/>
    <s v="South"/>
    <n v="840"/>
    <n v="10"/>
    <n v="56"/>
  </r>
  <r>
    <x v="67"/>
    <x v="10"/>
    <s v=" South"/>
    <s v="South"/>
    <n v="249"/>
    <n v="15"/>
    <n v="79"/>
  </r>
  <r>
    <x v="67"/>
    <x v="11"/>
    <s v=" West"/>
    <s v="West"/>
    <n v="31"/>
    <n v="0"/>
    <n v="0"/>
  </r>
  <r>
    <x v="67"/>
    <x v="12"/>
    <s v=" West"/>
    <s v="West"/>
    <n v="29"/>
    <n v="1"/>
    <n v="5"/>
  </r>
  <r>
    <x v="67"/>
    <x v="13"/>
    <s v=" Midwest"/>
    <s v="Midwest"/>
    <n v="460"/>
    <n v="13"/>
    <n v="50"/>
  </r>
  <r>
    <x v="67"/>
    <x v="14"/>
    <s v=" Midwest"/>
    <s v="Midwest"/>
    <n v="247"/>
    <n v="6"/>
    <n v="38"/>
  </r>
  <r>
    <x v="67"/>
    <x v="15"/>
    <s v=" Midwest"/>
    <s v="Midwest"/>
    <n v="62"/>
    <n v="0"/>
    <n v="3"/>
  </r>
  <r>
    <x v="67"/>
    <x v="16"/>
    <s v=" Midwest"/>
    <s v="Midwest"/>
    <n v="59"/>
    <n v="2"/>
    <n v="6"/>
  </r>
  <r>
    <x v="67"/>
    <x v="17"/>
    <s v=" South"/>
    <s v="South"/>
    <n v="92"/>
    <n v="1"/>
    <n v="9"/>
  </r>
  <r>
    <x v="67"/>
    <x v="18"/>
    <s v=" South"/>
    <s v="South"/>
    <n v="569"/>
    <n v="18"/>
    <n v="137"/>
  </r>
  <r>
    <x v="67"/>
    <x v="19"/>
    <s v=" Northeast"/>
    <s v="Northeast"/>
    <n v="43"/>
    <n v="0"/>
    <n v="1"/>
  </r>
  <r>
    <x v="67"/>
    <x v="20"/>
    <s v=" South"/>
    <s v="South"/>
    <n v="276"/>
    <n v="5"/>
    <n v="10"/>
  </r>
  <r>
    <x v="67"/>
    <x v="21"/>
    <s v=" Northeast"/>
    <s v="Northeast"/>
    <n v="1017"/>
    <n v="9"/>
    <n v="44"/>
  </r>
  <r>
    <x v="67"/>
    <x v="22"/>
    <s v=" Midwest"/>
    <s v="Midwest"/>
    <n v="979"/>
    <n v="19"/>
    <n v="112"/>
  </r>
  <r>
    <x v="67"/>
    <x v="23"/>
    <s v=" Midwest"/>
    <s v="Midwest"/>
    <n v="45"/>
    <n v="1"/>
    <n v="5"/>
  </r>
  <r>
    <x v="67"/>
    <x v="24"/>
    <s v=" South"/>
    <s v="South"/>
    <n v="90"/>
    <n v="5"/>
    <n v="13"/>
  </r>
  <r>
    <x v="67"/>
    <x v="25"/>
    <s v=" Midwest"/>
    <s v="Midwest"/>
    <n v="167"/>
    <n v="2"/>
    <n v="11"/>
  </r>
  <r>
    <x v="67"/>
    <x v="26"/>
    <s v=" West"/>
    <s v="West"/>
    <n v="26"/>
    <n v="0"/>
    <n v="1"/>
  </r>
  <r>
    <x v="67"/>
    <x v="27"/>
    <s v=" Midwest"/>
    <s v="Midwest"/>
    <n v="20"/>
    <n v="0"/>
    <n v="2"/>
  </r>
  <r>
    <x v="67"/>
    <x v="28"/>
    <s v=" West"/>
    <s v="West"/>
    <n v="117"/>
    <n v="4"/>
    <n v="14"/>
  </r>
  <r>
    <x v="67"/>
    <x v="29"/>
    <s v=" Northeast"/>
    <s v="Northeast"/>
    <n v="27"/>
    <n v="0"/>
    <n v="2"/>
  </r>
  <r>
    <x v="67"/>
    <x v="30"/>
    <s v=" Northeast"/>
    <s v="Northeast"/>
    <n v="2299"/>
    <n v="32"/>
    <n v="140"/>
  </r>
  <r>
    <x v="67"/>
    <x v="31"/>
    <s v=" West"/>
    <s v="West"/>
    <n v="19"/>
    <n v="1"/>
    <n v="2"/>
  </r>
  <r>
    <x v="67"/>
    <x v="32"/>
    <s v=" Northeast"/>
    <s v="Northeast"/>
    <n v="8771"/>
    <n v="290"/>
    <n v="935"/>
  </r>
  <r>
    <x v="67"/>
    <x v="33"/>
    <s v=" South"/>
    <s v="South"/>
    <n v="188"/>
    <n v="1"/>
    <n v="4"/>
  </r>
  <r>
    <x v="67"/>
    <x v="34"/>
    <s v=" Midwest"/>
    <s v="Midwest"/>
    <n v="25"/>
    <n v="0"/>
    <n v="1"/>
  </r>
  <r>
    <x v="67"/>
    <x v="35"/>
    <s v=" Midwest"/>
    <s v="Midwest"/>
    <n v="262"/>
    <n v="3"/>
    <n v="25"/>
  </r>
  <r>
    <x v="67"/>
    <x v="36"/>
    <s v=" South"/>
    <s v="South"/>
    <n v="55"/>
    <n v="7"/>
    <n v="15"/>
  </r>
  <r>
    <x v="67"/>
    <x v="37"/>
    <s v=" West"/>
    <s v="West"/>
    <n v="65"/>
    <n v="1"/>
    <n v="13"/>
  </r>
  <r>
    <x v="67"/>
    <x v="38"/>
    <s v=" Northeast"/>
    <s v="Northeast"/>
    <n v="598"/>
    <n v="12"/>
    <n v="35"/>
  </r>
  <r>
    <x v="67"/>
    <x v="39"/>
    <s v=" Northeast"/>
    <s v="Northeast"/>
    <n v="36"/>
    <n v="2"/>
    <n v="2"/>
  </r>
  <r>
    <x v="67"/>
    <x v="40"/>
    <s v=" South"/>
    <s v="South"/>
    <n v="119"/>
    <n v="2"/>
    <n v="15"/>
  </r>
  <r>
    <x v="67"/>
    <x v="41"/>
    <s v=" Midwest"/>
    <s v="Midwest"/>
    <n v="10"/>
    <n v="0"/>
    <n v="1"/>
  </r>
  <r>
    <x v="67"/>
    <x v="42"/>
    <s v=" South"/>
    <s v="South"/>
    <n v="183"/>
    <n v="0"/>
    <n v="6"/>
  </r>
  <r>
    <x v="67"/>
    <x v="43"/>
    <s v=" South"/>
    <s v="South"/>
    <n v="410"/>
    <n v="5"/>
    <n v="30"/>
  </r>
  <r>
    <x v="67"/>
    <x v="44"/>
    <s v=" West"/>
    <s v="West"/>
    <n v="128"/>
    <n v="0"/>
    <n v="2"/>
  </r>
  <r>
    <x v="67"/>
    <x v="45"/>
    <s v=" Northeast"/>
    <s v="Northeast"/>
    <n v="27"/>
    <n v="2"/>
    <n v="12"/>
  </r>
  <r>
    <x v="67"/>
    <x v="46"/>
    <s v=" South"/>
    <s v="South"/>
    <n v="134"/>
    <n v="0"/>
    <n v="9"/>
  </r>
  <r>
    <x v="67"/>
    <x v="47"/>
    <s v=" West"/>
    <s v="West"/>
    <n v="541"/>
    <n v="14"/>
    <n v="193"/>
  </r>
  <r>
    <x v="67"/>
    <x v="48"/>
    <s v=" South"/>
    <s v="South"/>
    <n v="17"/>
    <n v="0"/>
    <n v="0"/>
  </r>
  <r>
    <x v="67"/>
    <x v="49"/>
    <s v=" Midwest"/>
    <s v="Midwest"/>
    <n v="112"/>
    <n v="1"/>
    <n v="17"/>
  </r>
  <r>
    <x v="67"/>
    <x v="50"/>
    <s v=" West"/>
    <s v="West"/>
    <n v="11"/>
    <n v="0"/>
    <n v="0"/>
  </r>
  <r>
    <x v="68"/>
    <x v="0"/>
    <s v=" South"/>
    <s v="South"/>
    <n v="110"/>
    <n v="1"/>
    <n v="5"/>
  </r>
  <r>
    <x v="68"/>
    <x v="1"/>
    <s v=" West"/>
    <s v="West"/>
    <n v="12"/>
    <n v="1"/>
    <n v="2"/>
  </r>
  <r>
    <x v="68"/>
    <x v="2"/>
    <s v=" West"/>
    <s v="West"/>
    <n v="157"/>
    <n v="3"/>
    <n v="18"/>
  </r>
  <r>
    <x v="68"/>
    <x v="3"/>
    <s v=" South"/>
    <s v="South"/>
    <n v="40"/>
    <n v="1"/>
    <n v="6"/>
  </r>
  <r>
    <x v="68"/>
    <x v="4"/>
    <s v=" West"/>
    <s v="West"/>
    <n v="755"/>
    <n v="10"/>
    <n v="132"/>
  </r>
  <r>
    <x v="68"/>
    <x v="5"/>
    <s v=" West"/>
    <s v="West"/>
    <n v="254"/>
    <n v="3"/>
    <n v="47"/>
  </r>
  <r>
    <x v="68"/>
    <x v="6"/>
    <s v=" Northeast"/>
    <s v="Northeast"/>
    <n v="469"/>
    <n v="1"/>
    <n v="34"/>
  </r>
  <r>
    <x v="68"/>
    <x v="7"/>
    <s v=" South"/>
    <s v="South"/>
    <n v="18"/>
    <n v="1"/>
    <n v="6"/>
  </r>
  <r>
    <x v="68"/>
    <x v="8"/>
    <s v=" South"/>
    <s v="South"/>
    <n v="38"/>
    <n v="1"/>
    <n v="5"/>
  </r>
  <r>
    <x v="68"/>
    <x v="9"/>
    <s v=" South"/>
    <s v="South"/>
    <n v="905"/>
    <n v="4"/>
    <n v="60"/>
  </r>
  <r>
    <x v="68"/>
    <x v="10"/>
    <s v=" South"/>
    <s v="South"/>
    <n v="236"/>
    <n v="4"/>
    <n v="83"/>
  </r>
  <r>
    <x v="68"/>
    <x v="11"/>
    <s v=" West"/>
    <s v="West"/>
    <n v="24"/>
    <n v="0"/>
    <n v="0"/>
  </r>
  <r>
    <x v="68"/>
    <x v="12"/>
    <s v=" West"/>
    <s v="West"/>
    <n v="48"/>
    <n v="1"/>
    <n v="6"/>
  </r>
  <r>
    <x v="68"/>
    <x v="13"/>
    <s v=" Midwest"/>
    <s v="Midwest"/>
    <n v="1126"/>
    <n v="21"/>
    <n v="71"/>
  </r>
  <r>
    <x v="68"/>
    <x v="14"/>
    <s v=" Midwest"/>
    <s v="Midwest"/>
    <n v="283"/>
    <n v="2"/>
    <n v="40"/>
  </r>
  <r>
    <x v="68"/>
    <x v="15"/>
    <s v=" Midwest"/>
    <s v="Midwest"/>
    <n v="38"/>
    <n v="1"/>
    <n v="4"/>
  </r>
  <r>
    <x v="68"/>
    <x v="16"/>
    <s v=" Midwest"/>
    <s v="Midwest"/>
    <n v="61"/>
    <n v="1"/>
    <n v="7"/>
  </r>
  <r>
    <x v="68"/>
    <x v="17"/>
    <s v=" South"/>
    <s v="South"/>
    <n v="45"/>
    <n v="0"/>
    <n v="9"/>
  </r>
  <r>
    <x v="68"/>
    <x v="18"/>
    <s v=" South"/>
    <s v="South"/>
    <n v="224"/>
    <n v="16"/>
    <n v="153"/>
  </r>
  <r>
    <x v="68"/>
    <x v="19"/>
    <s v=" Northeast"/>
    <s v="Northeast"/>
    <n v="42"/>
    <n v="2"/>
    <n v="3"/>
  </r>
  <r>
    <x v="68"/>
    <x v="20"/>
    <s v=" South"/>
    <s v="South"/>
    <n v="178"/>
    <n v="1"/>
    <n v="11"/>
  </r>
  <r>
    <x v="68"/>
    <x v="21"/>
    <s v=" Northeast"/>
    <s v="Northeast"/>
    <n v="698"/>
    <n v="4"/>
    <n v="48"/>
  </r>
  <r>
    <x v="68"/>
    <x v="22"/>
    <s v=" Midwest"/>
    <s v="Midwest"/>
    <n v="852"/>
    <n v="20"/>
    <n v="132"/>
  </r>
  <r>
    <x v="68"/>
    <x v="23"/>
    <s v=" Midwest"/>
    <s v="Midwest"/>
    <n v="62"/>
    <n v="4"/>
    <n v="9"/>
  </r>
  <r>
    <x v="68"/>
    <x v="24"/>
    <s v=" South"/>
    <s v="South"/>
    <n v="90"/>
    <n v="1"/>
    <n v="14"/>
  </r>
  <r>
    <x v="68"/>
    <x v="25"/>
    <s v=" Midwest"/>
    <s v="Midwest"/>
    <n v="65"/>
    <n v="1"/>
    <n v="12"/>
  </r>
  <r>
    <x v="68"/>
    <x v="26"/>
    <s v=" West"/>
    <s v="West"/>
    <n v="14"/>
    <n v="0"/>
    <n v="1"/>
  </r>
  <r>
    <x v="68"/>
    <x v="27"/>
    <s v=" Midwest"/>
    <s v="Midwest"/>
    <n v="18"/>
    <n v="0"/>
    <n v="2"/>
  </r>
  <r>
    <x v="68"/>
    <x v="28"/>
    <s v=" West"/>
    <s v="West"/>
    <n v="182"/>
    <n v="1"/>
    <n v="15"/>
  </r>
  <r>
    <x v="68"/>
    <x v="29"/>
    <s v=" Northeast"/>
    <s v="Northeast"/>
    <n v="44"/>
    <n v="1"/>
    <n v="3"/>
  </r>
  <r>
    <x v="68"/>
    <x v="30"/>
    <s v=" Northeast"/>
    <s v="Northeast"/>
    <n v="2262"/>
    <n v="21"/>
    <n v="161"/>
  </r>
  <r>
    <x v="68"/>
    <x v="31"/>
    <s v=" West"/>
    <s v="West"/>
    <n v="27"/>
    <n v="0"/>
    <n v="2"/>
  </r>
  <r>
    <x v="68"/>
    <x v="32"/>
    <s v=" Northeast"/>
    <s v="Northeast"/>
    <n v="6266"/>
    <n v="245"/>
    <n v="1180"/>
  </r>
  <r>
    <x v="68"/>
    <x v="33"/>
    <s v=" South"/>
    <s v="South"/>
    <n v="194"/>
    <n v="2"/>
    <n v="6"/>
  </r>
  <r>
    <x v="68"/>
    <x v="34"/>
    <s v=" Midwest"/>
    <s v="Midwest"/>
    <n v="4"/>
    <n v="0"/>
    <n v="1"/>
  </r>
  <r>
    <x v="68"/>
    <x v="35"/>
    <s v=" Midwest"/>
    <s v="Midwest"/>
    <n v="259"/>
    <n v="5"/>
    <n v="30"/>
  </r>
  <r>
    <x v="68"/>
    <x v="36"/>
    <s v=" South"/>
    <s v="South"/>
    <n v="52"/>
    <n v="1"/>
    <n v="16"/>
  </r>
  <r>
    <x v="68"/>
    <x v="37"/>
    <s v=" West"/>
    <s v="West"/>
    <n v="69"/>
    <n v="0"/>
    <n v="13"/>
  </r>
  <r>
    <x v="68"/>
    <x v="38"/>
    <s v=" Northeast"/>
    <s v="Northeast"/>
    <n v="626"/>
    <n v="5"/>
    <n v="40"/>
  </r>
  <r>
    <x v="68"/>
    <x v="39"/>
    <s v=" Northeast"/>
    <s v="Northeast"/>
    <n v="55"/>
    <n v="1"/>
    <n v="3"/>
  </r>
  <r>
    <x v="68"/>
    <x v="40"/>
    <s v=" South"/>
    <s v="South"/>
    <n v="114"/>
    <n v="1"/>
    <n v="16"/>
  </r>
  <r>
    <x v="68"/>
    <x v="41"/>
    <s v=" Midwest"/>
    <s v="Midwest"/>
    <n v="22"/>
    <n v="0"/>
    <n v="1"/>
  </r>
  <r>
    <x v="68"/>
    <x v="42"/>
    <s v=" South"/>
    <s v="South"/>
    <n v="206"/>
    <n v="1"/>
    <n v="7"/>
  </r>
  <r>
    <x v="68"/>
    <x v="43"/>
    <s v=" South"/>
    <s v="South"/>
    <n v="341"/>
    <n v="5"/>
    <n v="35"/>
  </r>
  <r>
    <x v="68"/>
    <x v="44"/>
    <s v=" West"/>
    <s v="West"/>
    <n v="111"/>
    <n v="0"/>
    <n v="2"/>
  </r>
  <r>
    <x v="68"/>
    <x v="45"/>
    <s v=" Northeast"/>
    <s v="Northeast"/>
    <n v="24"/>
    <n v="0"/>
    <n v="12"/>
  </r>
  <r>
    <x v="68"/>
    <x v="46"/>
    <s v=" South"/>
    <s v="South"/>
    <n v="150"/>
    <n v="2"/>
    <n v="11"/>
  </r>
  <r>
    <x v="68"/>
    <x v="47"/>
    <s v=" West"/>
    <s v="West"/>
    <n v="586"/>
    <n v="16"/>
    <n v="209"/>
  </r>
  <r>
    <x v="68"/>
    <x v="48"/>
    <s v=" South"/>
    <s v="South"/>
    <n v="11"/>
    <n v="1"/>
    <n v="1"/>
  </r>
  <r>
    <x v="68"/>
    <x v="49"/>
    <s v=" Midwest"/>
    <s v="Midwest"/>
    <n v="78"/>
    <n v="0"/>
    <n v="17"/>
  </r>
  <r>
    <x v="68"/>
    <x v="50"/>
    <s v=" West"/>
    <s v="West"/>
    <n v="3"/>
    <n v="0"/>
    <n v="0"/>
  </r>
  <r>
    <x v="69"/>
    <x v="0"/>
    <s v=" South"/>
    <s v="South"/>
    <n v="117"/>
    <n v="6"/>
    <n v="11"/>
  </r>
  <r>
    <x v="69"/>
    <x v="1"/>
    <s v=" West"/>
    <s v="West"/>
    <n v="6"/>
    <n v="0"/>
    <n v="2"/>
  </r>
  <r>
    <x v="69"/>
    <x v="2"/>
    <s v=" West"/>
    <s v="West"/>
    <n v="239"/>
    <n v="2"/>
    <n v="20"/>
  </r>
  <r>
    <x v="69"/>
    <x v="3"/>
    <s v=" South"/>
    <s v="South"/>
    <n v="59"/>
    <n v="1"/>
    <n v="7"/>
  </r>
  <r>
    <x v="69"/>
    <x v="4"/>
    <s v=" West"/>
    <s v="West"/>
    <n v="1100"/>
    <n v="15"/>
    <n v="147"/>
  </r>
  <r>
    <x v="69"/>
    <x v="5"/>
    <s v=" West"/>
    <s v="West"/>
    <n v="313"/>
    <n v="4"/>
    <n v="51"/>
  </r>
  <r>
    <x v="69"/>
    <x v="6"/>
    <s v=" Northeast"/>
    <s v="Northeast"/>
    <n v="578"/>
    <n v="2"/>
    <n v="36"/>
  </r>
  <r>
    <x v="69"/>
    <x v="7"/>
    <s v=" South"/>
    <s v="South"/>
    <n v="32"/>
    <n v="1"/>
    <n v="7"/>
  </r>
  <r>
    <x v="69"/>
    <x v="8"/>
    <s v=" South"/>
    <s v="South"/>
    <n v="59"/>
    <n v="4"/>
    <n v="9"/>
  </r>
  <r>
    <x v="69"/>
    <x v="9"/>
    <s v=" South"/>
    <s v="South"/>
    <n v="752"/>
    <n v="12"/>
    <n v="72"/>
  </r>
  <r>
    <x v="69"/>
    <x v="10"/>
    <s v=" South"/>
    <s v="South"/>
    <n v="349"/>
    <n v="20"/>
    <n v="103"/>
  </r>
  <r>
    <x v="69"/>
    <x v="11"/>
    <s v=" West"/>
    <s v="West"/>
    <n v="29"/>
    <n v="0"/>
    <n v="0"/>
  </r>
  <r>
    <x v="69"/>
    <x v="12"/>
    <s v=" West"/>
    <s v="West"/>
    <n v="105"/>
    <n v="1"/>
    <n v="7"/>
  </r>
  <r>
    <x v="69"/>
    <x v="13"/>
    <s v=" Midwest"/>
    <s v="Midwest"/>
    <n v="397"/>
    <n v="13"/>
    <n v="84"/>
  </r>
  <r>
    <x v="69"/>
    <x v="14"/>
    <s v=" Midwest"/>
    <s v="Midwest"/>
    <n v="275"/>
    <n v="4"/>
    <n v="44"/>
  </r>
  <r>
    <x v="69"/>
    <x v="15"/>
    <s v=" Midwest"/>
    <s v="Midwest"/>
    <n v="88"/>
    <n v="2"/>
    <n v="6"/>
  </r>
  <r>
    <x v="69"/>
    <x v="16"/>
    <s v=" Midwest"/>
    <s v="Midwest"/>
    <n v="41"/>
    <n v="2"/>
    <n v="9"/>
  </r>
  <r>
    <x v="69"/>
    <x v="17"/>
    <s v=" South"/>
    <s v="South"/>
    <n v="41"/>
    <n v="2"/>
    <n v="11"/>
  </r>
  <r>
    <x v="69"/>
    <x v="18"/>
    <s v=" South"/>
    <s v="South"/>
    <n v="485"/>
    <n v="33"/>
    <n v="186"/>
  </r>
  <r>
    <x v="69"/>
    <x v="19"/>
    <s v=" Northeast"/>
    <s v="Northeast"/>
    <n v="22"/>
    <n v="0"/>
    <n v="3"/>
  </r>
  <r>
    <x v="69"/>
    <x v="20"/>
    <s v=" South"/>
    <s v="South"/>
    <n v="171"/>
    <n v="4"/>
    <n v="15"/>
  </r>
  <r>
    <x v="69"/>
    <x v="21"/>
    <s v=" Northeast"/>
    <s v="Northeast"/>
    <n v="797"/>
    <n v="8"/>
    <n v="56"/>
  </r>
  <r>
    <x v="69"/>
    <x v="22"/>
    <s v=" Midwest"/>
    <s v="Midwest"/>
    <n v="1022"/>
    <n v="65"/>
    <n v="197"/>
  </r>
  <r>
    <x v="69"/>
    <x v="23"/>
    <s v=" Midwest"/>
    <s v="Midwest"/>
    <n v="72"/>
    <n v="1"/>
    <n v="10"/>
  </r>
  <r>
    <x v="69"/>
    <x v="24"/>
    <s v=" South"/>
    <s v="South"/>
    <n v="89"/>
    <n v="2"/>
    <n v="16"/>
  </r>
  <r>
    <x v="69"/>
    <x v="25"/>
    <s v=" Midwest"/>
    <s v="Midwest"/>
    <n v="147"/>
    <n v="1"/>
    <n v="13"/>
  </r>
  <r>
    <x v="69"/>
    <x v="26"/>
    <s v=" West"/>
    <s v="West"/>
    <n v="16"/>
    <n v="3"/>
    <n v="4"/>
  </r>
  <r>
    <x v="69"/>
    <x v="27"/>
    <s v=" Midwest"/>
    <s v="Midwest"/>
    <n v="45"/>
    <n v="1"/>
    <n v="3"/>
  </r>
  <r>
    <x v="69"/>
    <x v="28"/>
    <s v=" West"/>
    <s v="West"/>
    <n v="124"/>
    <n v="3"/>
    <n v="18"/>
  </r>
  <r>
    <x v="69"/>
    <x v="29"/>
    <s v=" Northeast"/>
    <s v="Northeast"/>
    <n v="56"/>
    <n v="0"/>
    <n v="3"/>
  </r>
  <r>
    <x v="69"/>
    <x v="30"/>
    <s v=" Northeast"/>
    <s v="Northeast"/>
    <n v="3250"/>
    <n v="38"/>
    <n v="199"/>
  </r>
  <r>
    <x v="69"/>
    <x v="31"/>
    <s v=" West"/>
    <s v="West"/>
    <n v="45"/>
    <n v="2"/>
    <n v="4"/>
  </r>
  <r>
    <x v="69"/>
    <x v="32"/>
    <s v=" Northeast"/>
    <s v="Northeast"/>
    <n v="7721"/>
    <n v="332"/>
    <n v="1512"/>
  </r>
  <r>
    <x v="69"/>
    <x v="33"/>
    <s v=" South"/>
    <s v="South"/>
    <n v="137"/>
    <n v="0"/>
    <n v="6"/>
  </r>
  <r>
    <x v="69"/>
    <x v="34"/>
    <s v=" Midwest"/>
    <s v="Midwest"/>
    <n v="12"/>
    <n v="2"/>
    <n v="3"/>
  </r>
  <r>
    <x v="69"/>
    <x v="35"/>
    <s v=" Midwest"/>
    <s v="Midwest"/>
    <n v="268"/>
    <n v="10"/>
    <n v="40"/>
  </r>
  <r>
    <x v="69"/>
    <x v="36"/>
    <s v=" South"/>
    <s v="South"/>
    <n v="52"/>
    <n v="1"/>
    <n v="17"/>
  </r>
  <r>
    <x v="69"/>
    <x v="37"/>
    <s v=" West"/>
    <s v="West"/>
    <n v="58"/>
    <n v="3"/>
    <n v="16"/>
  </r>
  <r>
    <x v="69"/>
    <x v="38"/>
    <s v=" Northeast"/>
    <s v="Northeast"/>
    <n v="715"/>
    <n v="8"/>
    <n v="48"/>
  </r>
  <r>
    <x v="69"/>
    <x v="39"/>
    <s v=" Northeast"/>
    <s v="Northeast"/>
    <n v="114"/>
    <n v="1"/>
    <n v="4"/>
  </r>
  <r>
    <x v="69"/>
    <x v="40"/>
    <s v=" South"/>
    <s v="South"/>
    <n v="150"/>
    <n v="2"/>
    <n v="18"/>
  </r>
  <r>
    <x v="69"/>
    <x v="41"/>
    <s v=" Midwest"/>
    <s v="Midwest"/>
    <n v="10"/>
    <n v="0"/>
    <n v="1"/>
  </r>
  <r>
    <x v="69"/>
    <x v="42"/>
    <s v=" South"/>
    <s v="South"/>
    <n v="152"/>
    <n v="6"/>
    <n v="13"/>
  </r>
  <r>
    <x v="69"/>
    <x v="43"/>
    <s v=" South"/>
    <s v="South"/>
    <n v="343"/>
    <n v="11"/>
    <n v="46"/>
  </r>
  <r>
    <x v="69"/>
    <x v="44"/>
    <s v=" West"/>
    <s v="West"/>
    <n v="87"/>
    <n v="2"/>
    <n v="4"/>
  </r>
  <r>
    <x v="69"/>
    <x v="45"/>
    <s v=" Northeast"/>
    <s v="Northeast"/>
    <n v="21"/>
    <n v="0"/>
    <n v="12"/>
  </r>
  <r>
    <x v="69"/>
    <x v="46"/>
    <s v=" South"/>
    <s v="South"/>
    <n v="131"/>
    <n v="1"/>
    <n v="12"/>
  </r>
  <r>
    <x v="69"/>
    <x v="47"/>
    <s v=" West"/>
    <s v="West"/>
    <n v="283"/>
    <n v="12"/>
    <n v="221"/>
  </r>
  <r>
    <x v="69"/>
    <x v="48"/>
    <s v=" South"/>
    <s v="South"/>
    <n v="21"/>
    <n v="0"/>
    <n v="1"/>
  </r>
  <r>
    <x v="69"/>
    <x v="49"/>
    <s v=" Midwest"/>
    <s v="Midwest"/>
    <n v="149"/>
    <n v="3"/>
    <n v="20"/>
  </r>
  <r>
    <x v="69"/>
    <x v="50"/>
    <s v=" West"/>
    <s v="West"/>
    <n v="8"/>
    <n v="0"/>
    <n v="0"/>
  </r>
  <r>
    <x v="70"/>
    <x v="0"/>
    <s v=" South"/>
    <s v="South"/>
    <n v="52"/>
    <n v="3"/>
    <n v="14"/>
  </r>
  <r>
    <x v="70"/>
    <x v="1"/>
    <s v=" West"/>
    <s v="West"/>
    <n v="13"/>
    <n v="0"/>
    <n v="2"/>
  </r>
  <r>
    <x v="70"/>
    <x v="2"/>
    <s v=" West"/>
    <s v="West"/>
    <n v="129"/>
    <n v="4"/>
    <n v="24"/>
  </r>
  <r>
    <x v="70"/>
    <x v="3"/>
    <s v=" South"/>
    <s v="South"/>
    <n v="56"/>
    <n v="1"/>
    <n v="8"/>
  </r>
  <r>
    <x v="70"/>
    <x v="4"/>
    <s v=" West"/>
    <s v="West"/>
    <n v="1162"/>
    <n v="37"/>
    <n v="184"/>
  </r>
  <r>
    <x v="70"/>
    <x v="5"/>
    <s v=" West"/>
    <s v="West"/>
    <n v="362"/>
    <n v="18"/>
    <n v="69"/>
  </r>
  <r>
    <x v="70"/>
    <x v="6"/>
    <s v=" Northeast"/>
    <s v="Northeast"/>
    <n v="557"/>
    <n v="33"/>
    <n v="69"/>
  </r>
  <r>
    <x v="70"/>
    <x v="7"/>
    <s v=" South"/>
    <s v="South"/>
    <n v="55"/>
    <n v="3"/>
    <n v="10"/>
  </r>
  <r>
    <x v="70"/>
    <x v="8"/>
    <s v=" South"/>
    <s v="South"/>
    <n v="94"/>
    <n v="0"/>
    <n v="9"/>
  </r>
  <r>
    <x v="70"/>
    <x v="9"/>
    <s v=" South"/>
    <s v="South"/>
    <n v="1048"/>
    <n v="13"/>
    <n v="85"/>
  </r>
  <r>
    <x v="70"/>
    <x v="10"/>
    <s v=" South"/>
    <s v="South"/>
    <n v="1084"/>
    <n v="23"/>
    <n v="126"/>
  </r>
  <r>
    <x v="70"/>
    <x v="11"/>
    <s v=" West"/>
    <s v="West"/>
    <n v="20"/>
    <n v="1"/>
    <n v="1"/>
  </r>
  <r>
    <x v="70"/>
    <x v="12"/>
    <s v=" West"/>
    <s v="West"/>
    <n v="111"/>
    <n v="2"/>
    <n v="9"/>
  </r>
  <r>
    <x v="70"/>
    <x v="13"/>
    <s v=" Midwest"/>
    <s v="Midwest"/>
    <n v="922"/>
    <n v="23"/>
    <n v="107"/>
  </r>
  <r>
    <x v="70"/>
    <x v="14"/>
    <s v=" Midwest"/>
    <s v="Midwest"/>
    <n v="382"/>
    <n v="17"/>
    <n v="61"/>
  </r>
  <r>
    <x v="70"/>
    <x v="15"/>
    <s v=" Midwest"/>
    <s v="Midwest"/>
    <n v="74"/>
    <n v="1"/>
    <n v="7"/>
  </r>
  <r>
    <x v="70"/>
    <x v="16"/>
    <s v=" Midwest"/>
    <s v="Midwest"/>
    <n v="61"/>
    <n v="1"/>
    <n v="10"/>
  </r>
  <r>
    <x v="70"/>
    <x v="17"/>
    <s v=" South"/>
    <s v="South"/>
    <n v="119"/>
    <n v="7"/>
    <n v="18"/>
  </r>
  <r>
    <x v="70"/>
    <x v="18"/>
    <s v=" South"/>
    <s v="South"/>
    <n v="1213"/>
    <n v="54"/>
    <n v="240"/>
  </r>
  <r>
    <x v="70"/>
    <x v="19"/>
    <s v=" Northeast"/>
    <s v="Northeast"/>
    <n v="28"/>
    <n v="2"/>
    <n v="5"/>
  </r>
  <r>
    <x v="70"/>
    <x v="20"/>
    <s v=" South"/>
    <s v="South"/>
    <n v="247"/>
    <n v="3"/>
    <n v="18"/>
  </r>
  <r>
    <x v="70"/>
    <x v="21"/>
    <s v=" Northeast"/>
    <s v="Northeast"/>
    <n v="868"/>
    <n v="33"/>
    <n v="89"/>
  </r>
  <r>
    <x v="70"/>
    <x v="22"/>
    <s v=" Midwest"/>
    <s v="Midwest"/>
    <n v="1121"/>
    <n v="67"/>
    <n v="264"/>
  </r>
  <r>
    <x v="70"/>
    <x v="23"/>
    <s v=" Midwest"/>
    <s v="Midwest"/>
    <n v="52"/>
    <n v="2"/>
    <n v="12"/>
  </r>
  <r>
    <x v="70"/>
    <x v="24"/>
    <s v=" South"/>
    <s v="South"/>
    <n v="93"/>
    <n v="4"/>
    <n v="20"/>
  </r>
  <r>
    <x v="70"/>
    <x v="25"/>
    <s v=" Midwest"/>
    <s v="Midwest"/>
    <n v="301"/>
    <n v="2"/>
    <n v="15"/>
  </r>
  <r>
    <x v="70"/>
    <x v="26"/>
    <s v=" West"/>
    <s v="West"/>
    <n v="21"/>
    <n v="1"/>
    <n v="5"/>
  </r>
  <r>
    <x v="70"/>
    <x v="27"/>
    <s v=" Midwest"/>
    <s v="Midwest"/>
    <n v="16"/>
    <n v="1"/>
    <n v="4"/>
  </r>
  <r>
    <x v="70"/>
    <x v="28"/>
    <s v=" West"/>
    <s v="West"/>
    <n v="69"/>
    <n v="8"/>
    <n v="26"/>
  </r>
  <r>
    <x v="70"/>
    <x v="29"/>
    <s v=" Northeast"/>
    <s v="Northeast"/>
    <n v="53"/>
    <n v="0"/>
    <n v="3"/>
  </r>
  <r>
    <x v="70"/>
    <x v="30"/>
    <s v=" Northeast"/>
    <s v="Northeast"/>
    <n v="2060"/>
    <n v="68"/>
    <n v="267"/>
  </r>
  <r>
    <x v="70"/>
    <x v="31"/>
    <s v=" West"/>
    <s v="West"/>
    <n v="33"/>
    <n v="1"/>
    <n v="5"/>
  </r>
  <r>
    <x v="70"/>
    <x v="32"/>
    <s v=" Northeast"/>
    <s v="Northeast"/>
    <n v="8707"/>
    <n v="417"/>
    <n v="1929"/>
  </r>
  <r>
    <x v="70"/>
    <x v="33"/>
    <s v=" South"/>
    <s v="South"/>
    <n v="224"/>
    <n v="4"/>
    <n v="10"/>
  </r>
  <r>
    <x v="70"/>
    <x v="34"/>
    <s v=" Midwest"/>
    <s v="Midwest"/>
    <n v="17"/>
    <n v="0"/>
    <n v="3"/>
  </r>
  <r>
    <x v="70"/>
    <x v="35"/>
    <s v=" Midwest"/>
    <s v="Midwest"/>
    <n v="266"/>
    <n v="15"/>
    <n v="55"/>
  </r>
  <r>
    <x v="70"/>
    <x v="36"/>
    <s v=" South"/>
    <s v="South"/>
    <n v="85"/>
    <n v="6"/>
    <n v="23"/>
  </r>
  <r>
    <x v="70"/>
    <x v="37"/>
    <s v=" West"/>
    <s v="West"/>
    <n v="83"/>
    <n v="2"/>
    <n v="18"/>
  </r>
  <r>
    <x v="70"/>
    <x v="38"/>
    <s v=" Northeast"/>
    <s v="Northeast"/>
    <n v="841"/>
    <n v="24"/>
    <n v="72"/>
  </r>
  <r>
    <x v="70"/>
    <x v="39"/>
    <s v=" Northeast"/>
    <s v="Northeast"/>
    <n v="80"/>
    <n v="4"/>
    <n v="8"/>
  </r>
  <r>
    <x v="70"/>
    <x v="40"/>
    <s v=" South"/>
    <s v="South"/>
    <n v="158"/>
    <n v="4"/>
    <n v="22"/>
  </r>
  <r>
    <x v="70"/>
    <x v="41"/>
    <s v=" Midwest"/>
    <s v="Midwest"/>
    <n v="7"/>
    <n v="0"/>
    <n v="1"/>
  </r>
  <r>
    <x v="70"/>
    <x v="42"/>
    <s v=" South"/>
    <s v="South"/>
    <n v="328"/>
    <n v="0"/>
    <n v="13"/>
  </r>
  <r>
    <x v="70"/>
    <x v="43"/>
    <s v=" South"/>
    <s v="South"/>
    <n v="523"/>
    <n v="11"/>
    <n v="57"/>
  </r>
  <r>
    <x v="70"/>
    <x v="44"/>
    <s v=" West"/>
    <s v="West"/>
    <n v="81"/>
    <n v="1"/>
    <n v="5"/>
  </r>
  <r>
    <x v="70"/>
    <x v="45"/>
    <s v=" Northeast"/>
    <s v="Northeast"/>
    <n v="37"/>
    <n v="1"/>
    <n v="13"/>
  </r>
  <r>
    <x v="70"/>
    <x v="46"/>
    <s v=" South"/>
    <s v="South"/>
    <n v="229"/>
    <n v="0"/>
    <n v="12"/>
  </r>
  <r>
    <x v="70"/>
    <x v="47"/>
    <s v=" West"/>
    <s v="West"/>
    <n v="113"/>
    <n v="5"/>
    <n v="226"/>
  </r>
  <r>
    <x v="70"/>
    <x v="48"/>
    <s v=" South"/>
    <s v="South"/>
    <n v="17"/>
    <n v="0"/>
    <n v="1"/>
  </r>
  <r>
    <x v="70"/>
    <x v="49"/>
    <s v=" Midwest"/>
    <s v="Midwest"/>
    <n v="82"/>
    <n v="5"/>
    <n v="25"/>
  </r>
  <r>
    <x v="70"/>
    <x v="50"/>
    <s v=" West"/>
    <s v="West"/>
    <n v="25"/>
    <n v="0"/>
    <n v="0"/>
  </r>
  <r>
    <x v="71"/>
    <x v="0"/>
    <s v=" South"/>
    <s v="South"/>
    <n v="109"/>
    <n v="14"/>
    <n v="28"/>
  </r>
  <r>
    <x v="71"/>
    <x v="1"/>
    <s v=" West"/>
    <s v="West"/>
    <n v="10"/>
    <n v="0"/>
    <n v="2"/>
  </r>
  <r>
    <x v="71"/>
    <x v="2"/>
    <s v=" West"/>
    <s v="West"/>
    <n v="115"/>
    <n v="5"/>
    <n v="29"/>
  </r>
  <r>
    <x v="71"/>
    <x v="3"/>
    <s v=" South"/>
    <s v="South"/>
    <n v="60"/>
    <n v="2"/>
    <n v="10"/>
  </r>
  <r>
    <x v="71"/>
    <x v="4"/>
    <s v=" West"/>
    <s v="West"/>
    <n v="1273"/>
    <n v="28"/>
    <n v="212"/>
  </r>
  <r>
    <x v="71"/>
    <x v="5"/>
    <s v=" West"/>
    <s v="West"/>
    <n v="356"/>
    <n v="11"/>
    <n v="80"/>
  </r>
  <r>
    <x v="71"/>
    <x v="6"/>
    <s v=" Northeast"/>
    <s v="Northeast"/>
    <n v="429"/>
    <n v="16"/>
    <n v="85"/>
  </r>
  <r>
    <x v="71"/>
    <x v="7"/>
    <s v=" South"/>
    <s v="South"/>
    <n v="49"/>
    <n v="1"/>
    <n v="11"/>
  </r>
  <r>
    <x v="71"/>
    <x v="8"/>
    <s v=" South"/>
    <s v="South"/>
    <n v="91"/>
    <n v="2"/>
    <n v="11"/>
  </r>
  <r>
    <x v="71"/>
    <x v="9"/>
    <s v=" South"/>
    <s v="South"/>
    <n v="1028"/>
    <n v="15"/>
    <n v="100"/>
  </r>
  <r>
    <x v="71"/>
    <x v="10"/>
    <s v=" South"/>
    <s v="South"/>
    <n v="631"/>
    <n v="28"/>
    <n v="154"/>
  </r>
  <r>
    <x v="71"/>
    <x v="11"/>
    <s v=" West"/>
    <s v="West"/>
    <n v="34"/>
    <n v="0"/>
    <n v="1"/>
  </r>
  <r>
    <x v="71"/>
    <x v="12"/>
    <s v=" West"/>
    <s v="West"/>
    <n v="143"/>
    <n v="0"/>
    <n v="9"/>
  </r>
  <r>
    <x v="71"/>
    <x v="13"/>
    <s v=" Midwest"/>
    <s v="Midwest"/>
    <n v="986"/>
    <n v="39"/>
    <n v="146"/>
  </r>
  <r>
    <x v="71"/>
    <x v="14"/>
    <s v=" Midwest"/>
    <s v="Midwest"/>
    <n v="399"/>
    <n v="19"/>
    <n v="80"/>
  </r>
  <r>
    <x v="71"/>
    <x v="15"/>
    <s v=" Midwest"/>
    <s v="Midwest"/>
    <n v="51"/>
    <n v="2"/>
    <n v="9"/>
  </r>
  <r>
    <x v="71"/>
    <x v="16"/>
    <s v=" Midwest"/>
    <s v="Midwest"/>
    <n v="54"/>
    <n v="1"/>
    <n v="11"/>
  </r>
  <r>
    <x v="71"/>
    <x v="17"/>
    <s v=" South"/>
    <s v="South"/>
    <n v="84"/>
    <n v="2"/>
    <n v="20"/>
  </r>
  <r>
    <x v="71"/>
    <x v="18"/>
    <s v=" South"/>
    <s v="South"/>
    <n v="1187"/>
    <n v="35"/>
    <n v="275"/>
  </r>
  <r>
    <x v="71"/>
    <x v="19"/>
    <s v=" Northeast"/>
    <s v="Northeast"/>
    <n v="41"/>
    <n v="2"/>
    <n v="7"/>
  </r>
  <r>
    <x v="71"/>
    <x v="20"/>
    <s v=" South"/>
    <s v="South"/>
    <n v="323"/>
    <n v="15"/>
    <n v="33"/>
  </r>
  <r>
    <x v="71"/>
    <x v="21"/>
    <s v=" Northeast"/>
    <s v="Northeast"/>
    <n v="1118"/>
    <n v="33"/>
    <n v="122"/>
  </r>
  <r>
    <x v="71"/>
    <x v="22"/>
    <s v=" Midwest"/>
    <s v="Midwest"/>
    <n v="1663"/>
    <n v="72"/>
    <n v="336"/>
  </r>
  <r>
    <x v="71"/>
    <x v="23"/>
    <s v=" Midwest"/>
    <s v="Midwest"/>
    <n v="60"/>
    <n v="5"/>
    <n v="17"/>
  </r>
  <r>
    <x v="71"/>
    <x v="24"/>
    <s v=" South"/>
    <s v="South"/>
    <n v="136"/>
    <n v="2"/>
    <n v="22"/>
  </r>
  <r>
    <x v="71"/>
    <x v="25"/>
    <s v=" Midwest"/>
    <s v="Midwest"/>
    <n v="230"/>
    <n v="6"/>
    <n v="21"/>
  </r>
  <r>
    <x v="71"/>
    <x v="26"/>
    <s v=" West"/>
    <s v="West"/>
    <n v="21"/>
    <n v="0"/>
    <n v="5"/>
  </r>
  <r>
    <x v="71"/>
    <x v="27"/>
    <s v=" Midwest"/>
    <s v="Midwest"/>
    <n v="48"/>
    <n v="1"/>
    <n v="5"/>
  </r>
  <r>
    <x v="71"/>
    <x v="28"/>
    <s v=" West"/>
    <s v="West"/>
    <n v="166"/>
    <n v="6"/>
    <n v="32"/>
  </r>
  <r>
    <x v="71"/>
    <x v="29"/>
    <s v=" Northeast"/>
    <s v="Northeast"/>
    <n v="48"/>
    <n v="1"/>
    <n v="4"/>
  </r>
  <r>
    <x v="71"/>
    <x v="30"/>
    <s v=" Northeast"/>
    <s v="Northeast"/>
    <n v="3559"/>
    <n v="88"/>
    <n v="355"/>
  </r>
  <r>
    <x v="71"/>
    <x v="31"/>
    <s v=" West"/>
    <s v="West"/>
    <n v="48"/>
    <n v="1"/>
    <n v="6"/>
  </r>
  <r>
    <x v="71"/>
    <x v="32"/>
    <s v=" Northeast"/>
    <s v="Northeast"/>
    <n v="8153"/>
    <n v="486"/>
    <n v="2415"/>
  </r>
  <r>
    <x v="71"/>
    <x v="33"/>
    <s v=" South"/>
    <s v="South"/>
    <n v="64"/>
    <n v="1"/>
    <n v="11"/>
  </r>
  <r>
    <x v="71"/>
    <x v="34"/>
    <s v=" Midwest"/>
    <s v="Midwest"/>
    <n v="21"/>
    <n v="0"/>
    <n v="3"/>
  </r>
  <r>
    <x v="71"/>
    <x v="35"/>
    <s v=" Midwest"/>
    <s v="Midwest"/>
    <n v="349"/>
    <n v="10"/>
    <n v="65"/>
  </r>
  <r>
    <x v="71"/>
    <x v="36"/>
    <s v=" South"/>
    <s v="South"/>
    <n v="153"/>
    <n v="7"/>
    <n v="30"/>
  </r>
  <r>
    <x v="71"/>
    <x v="37"/>
    <s v=" West"/>
    <s v="West"/>
    <n v="47"/>
    <n v="1"/>
    <n v="19"/>
  </r>
  <r>
    <x v="71"/>
    <x v="38"/>
    <s v=" Northeast"/>
    <s v="Northeast"/>
    <n v="808"/>
    <n v="6"/>
    <n v="78"/>
  </r>
  <r>
    <x v="71"/>
    <x v="39"/>
    <s v=" Northeast"/>
    <s v="Northeast"/>
    <n v="78"/>
    <n v="2"/>
    <n v="10"/>
  </r>
  <r>
    <x v="71"/>
    <x v="40"/>
    <s v=" South"/>
    <s v="South"/>
    <n v="210"/>
    <n v="4"/>
    <n v="26"/>
  </r>
  <r>
    <x v="71"/>
    <x v="41"/>
    <s v=" Midwest"/>
    <s v="Midwest"/>
    <n v="22"/>
    <n v="0"/>
    <n v="1"/>
  </r>
  <r>
    <x v="71"/>
    <x v="42"/>
    <s v=" South"/>
    <s v="South"/>
    <n v="640"/>
    <n v="10"/>
    <n v="23"/>
  </r>
  <r>
    <x v="71"/>
    <x v="43"/>
    <s v=" South"/>
    <s v="South"/>
    <n v="814"/>
    <n v="8"/>
    <n v="65"/>
  </r>
  <r>
    <x v="71"/>
    <x v="44"/>
    <s v=" West"/>
    <s v="West"/>
    <n v="125"/>
    <n v="2"/>
    <n v="7"/>
  </r>
  <r>
    <x v="71"/>
    <x v="45"/>
    <s v=" Northeast"/>
    <s v="Northeast"/>
    <n v="28"/>
    <n v="3"/>
    <n v="16"/>
  </r>
  <r>
    <x v="71"/>
    <x v="46"/>
    <s v=" South"/>
    <s v="South"/>
    <n v="262"/>
    <n v="6"/>
    <n v="18"/>
  </r>
  <r>
    <x v="71"/>
    <x v="47"/>
    <s v=" West"/>
    <s v="West"/>
    <n v="296"/>
    <n v="24"/>
    <n v="250"/>
  </r>
  <r>
    <x v="71"/>
    <x v="48"/>
    <s v=" South"/>
    <s v="South"/>
    <n v="29"/>
    <n v="1"/>
    <n v="2"/>
  </r>
  <r>
    <x v="71"/>
    <x v="49"/>
    <s v=" Midwest"/>
    <s v="Midwest"/>
    <n v="201"/>
    <n v="8"/>
    <n v="33"/>
  </r>
  <r>
    <x v="71"/>
    <x v="50"/>
    <s v=" West"/>
    <s v="West"/>
    <n v="17"/>
    <n v="0"/>
    <n v="0"/>
  </r>
  <r>
    <x v="72"/>
    <x v="0"/>
    <s v=" South"/>
    <s v="South"/>
    <n v="162"/>
    <n v="4"/>
    <n v="32"/>
  </r>
  <r>
    <x v="72"/>
    <x v="1"/>
    <s v=" West"/>
    <s v="West"/>
    <n v="3"/>
    <n v="0"/>
    <n v="2"/>
  </r>
  <r>
    <x v="72"/>
    <x v="2"/>
    <s v=" West"/>
    <s v="West"/>
    <n v="187"/>
    <n v="6"/>
    <n v="35"/>
  </r>
  <r>
    <x v="72"/>
    <x v="3"/>
    <s v=" South"/>
    <s v="South"/>
    <n v="59"/>
    <n v="2"/>
    <n v="12"/>
  </r>
  <r>
    <x v="72"/>
    <x v="4"/>
    <s v=" West"/>
    <s v="West"/>
    <n v="1333"/>
    <n v="35"/>
    <n v="247"/>
  </r>
  <r>
    <x v="72"/>
    <x v="5"/>
    <s v=" West"/>
    <s v="West"/>
    <n v="382"/>
    <n v="16"/>
    <n v="96"/>
  </r>
  <r>
    <x v="72"/>
    <x v="6"/>
    <s v=" Northeast"/>
    <s v="Northeast"/>
    <n v="267"/>
    <n v="27"/>
    <n v="112"/>
  </r>
  <r>
    <x v="72"/>
    <x v="7"/>
    <s v=" South"/>
    <s v="South"/>
    <n v="25"/>
    <n v="1"/>
    <n v="12"/>
  </r>
  <r>
    <x v="72"/>
    <x v="8"/>
    <s v=" South"/>
    <s v="South"/>
    <n v="67"/>
    <n v="1"/>
    <n v="12"/>
  </r>
  <r>
    <x v="72"/>
    <x v="9"/>
    <s v=" South"/>
    <s v="South"/>
    <n v="1228"/>
    <n v="44"/>
    <n v="144"/>
  </r>
  <r>
    <x v="72"/>
    <x v="10"/>
    <s v=" South"/>
    <s v="South"/>
    <n v="697"/>
    <n v="22"/>
    <n v="176"/>
  </r>
  <r>
    <x v="72"/>
    <x v="11"/>
    <s v=" West"/>
    <s v="West"/>
    <n v="25"/>
    <n v="1"/>
    <n v="2"/>
  </r>
  <r>
    <x v="72"/>
    <x v="12"/>
    <s v=" West"/>
    <s v="West"/>
    <n v="222"/>
    <n v="0"/>
    <n v="9"/>
  </r>
  <r>
    <x v="72"/>
    <x v="13"/>
    <s v=" Midwest"/>
    <s v="Midwest"/>
    <n v="717"/>
    <n v="19"/>
    <n v="165"/>
  </r>
  <r>
    <x v="72"/>
    <x v="14"/>
    <s v=" Midwest"/>
    <s v="Midwest"/>
    <n v="478"/>
    <n v="14"/>
    <n v="94"/>
  </r>
  <r>
    <x v="72"/>
    <x v="15"/>
    <s v=" Midwest"/>
    <s v="Midwest"/>
    <n v="65"/>
    <n v="2"/>
    <n v="11"/>
  </r>
  <r>
    <x v="72"/>
    <x v="16"/>
    <s v=" Midwest"/>
    <s v="Midwest"/>
    <n v="65"/>
    <n v="3"/>
    <n v="14"/>
  </r>
  <r>
    <x v="72"/>
    <x v="17"/>
    <s v=" South"/>
    <s v="South"/>
    <n v="64"/>
    <n v="14"/>
    <n v="34"/>
  </r>
  <r>
    <x v="72"/>
    <x v="18"/>
    <s v=" South"/>
    <s v="South"/>
    <n v="2728"/>
    <n v="35"/>
    <n v="310"/>
  </r>
  <r>
    <x v="72"/>
    <x v="19"/>
    <s v=" Northeast"/>
    <s v="Northeast"/>
    <n v="32"/>
    <n v="0"/>
    <n v="7"/>
  </r>
  <r>
    <x v="72"/>
    <x v="20"/>
    <s v=" South"/>
    <s v="South"/>
    <n v="346"/>
    <n v="3"/>
    <n v="36"/>
  </r>
  <r>
    <x v="72"/>
    <x v="21"/>
    <s v=" Northeast"/>
    <s v="Northeast"/>
    <n v="1228"/>
    <n v="32"/>
    <n v="154"/>
  </r>
  <r>
    <x v="72"/>
    <x v="22"/>
    <s v=" Midwest"/>
    <s v="Midwest"/>
    <n v="1499"/>
    <n v="81"/>
    <n v="417"/>
  </r>
  <r>
    <x v="72"/>
    <x v="23"/>
    <s v=" Midwest"/>
    <s v="Midwest"/>
    <n v="53"/>
    <n v="1"/>
    <n v="18"/>
  </r>
  <r>
    <x v="72"/>
    <x v="24"/>
    <s v=" South"/>
    <s v="South"/>
    <n v="100"/>
    <n v="4"/>
    <n v="26"/>
  </r>
  <r>
    <x v="72"/>
    <x v="25"/>
    <s v=" Midwest"/>
    <s v="Midwest"/>
    <n v="254"/>
    <n v="7"/>
    <n v="28"/>
  </r>
  <r>
    <x v="72"/>
    <x v="26"/>
    <s v=" West"/>
    <s v="West"/>
    <n v="22"/>
    <n v="0"/>
    <n v="5"/>
  </r>
  <r>
    <x v="72"/>
    <x v="27"/>
    <s v=" Midwest"/>
    <s v="Midwest"/>
    <n v="24"/>
    <n v="1"/>
    <n v="6"/>
  </r>
  <r>
    <x v="72"/>
    <x v="28"/>
    <s v=" West"/>
    <s v="West"/>
    <n v="179"/>
    <n v="6"/>
    <n v="38"/>
  </r>
  <r>
    <x v="72"/>
    <x v="29"/>
    <s v=" Northeast"/>
    <s v="Northeast"/>
    <n v="64"/>
    <n v="1"/>
    <n v="5"/>
  </r>
  <r>
    <x v="72"/>
    <x v="30"/>
    <s v=" Northeast"/>
    <s v="Northeast"/>
    <n v="3335"/>
    <n v="184"/>
    <n v="539"/>
  </r>
  <r>
    <x v="72"/>
    <x v="31"/>
    <s v=" West"/>
    <s v="West"/>
    <n v="40"/>
    <n v="1"/>
    <n v="7"/>
  </r>
  <r>
    <x v="72"/>
    <x v="32"/>
    <s v=" Northeast"/>
    <s v="Northeast"/>
    <n v="8996"/>
    <n v="548"/>
    <n v="2963"/>
  </r>
  <r>
    <x v="72"/>
    <x v="33"/>
    <s v=" South"/>
    <s v="South"/>
    <n v="267"/>
    <n v="6"/>
    <n v="17"/>
  </r>
  <r>
    <x v="72"/>
    <x v="34"/>
    <s v=" Midwest"/>
    <s v="Midwest"/>
    <n v="12"/>
    <n v="0"/>
    <n v="3"/>
  </r>
  <r>
    <x v="72"/>
    <x v="35"/>
    <s v=" Midwest"/>
    <s v="Midwest"/>
    <n v="355"/>
    <n v="16"/>
    <n v="81"/>
  </r>
  <r>
    <x v="72"/>
    <x v="36"/>
    <s v=" South"/>
    <s v="South"/>
    <n v="160"/>
    <n v="4"/>
    <n v="34"/>
  </r>
  <r>
    <x v="72"/>
    <x v="37"/>
    <s v=" West"/>
    <s v="West"/>
    <n v="90"/>
    <n v="2"/>
    <n v="21"/>
  </r>
  <r>
    <x v="72"/>
    <x v="38"/>
    <s v=" Northeast"/>
    <s v="Northeast"/>
    <n v="1216"/>
    <n v="13"/>
    <n v="91"/>
  </r>
  <r>
    <x v="72"/>
    <x v="39"/>
    <s v=" Northeast"/>
    <s v="Northeast"/>
    <n v="91"/>
    <n v="2"/>
    <n v="12"/>
  </r>
  <r>
    <x v="72"/>
    <x v="40"/>
    <s v=" South"/>
    <s v="South"/>
    <n v="261"/>
    <n v="5"/>
    <n v="31"/>
  </r>
  <r>
    <x v="72"/>
    <x v="41"/>
    <s v=" Midwest"/>
    <s v="Midwest"/>
    <n v="36"/>
    <n v="1"/>
    <n v="2"/>
  </r>
  <r>
    <x v="72"/>
    <x v="42"/>
    <s v=" South"/>
    <s v="South"/>
    <n v="179"/>
    <n v="9"/>
    <n v="32"/>
  </r>
  <r>
    <x v="72"/>
    <x v="43"/>
    <s v=" South"/>
    <s v="South"/>
    <n v="550"/>
    <n v="15"/>
    <n v="80"/>
  </r>
  <r>
    <x v="72"/>
    <x v="44"/>
    <s v=" West"/>
    <s v="West"/>
    <n v="65"/>
    <n v="0"/>
    <n v="7"/>
  </r>
  <r>
    <x v="72"/>
    <x v="45"/>
    <s v=" Northeast"/>
    <s v="Northeast"/>
    <n v="17"/>
    <n v="1"/>
    <n v="17"/>
  </r>
  <r>
    <x v="72"/>
    <x v="46"/>
    <s v=" South"/>
    <s v="South"/>
    <n v="195"/>
    <n v="0"/>
    <n v="18"/>
  </r>
  <r>
    <x v="72"/>
    <x v="47"/>
    <s v=" West"/>
    <s v="West"/>
    <n v="997"/>
    <n v="22"/>
    <n v="272"/>
  </r>
  <r>
    <x v="72"/>
    <x v="48"/>
    <s v=" South"/>
    <s v="South"/>
    <n v="26"/>
    <n v="0"/>
    <n v="2"/>
  </r>
  <r>
    <x v="72"/>
    <x v="49"/>
    <s v=" Midwest"/>
    <s v="Midwest"/>
    <n v="178"/>
    <n v="4"/>
    <n v="37"/>
  </r>
  <r>
    <x v="72"/>
    <x v="50"/>
    <s v=" West"/>
    <s v="West"/>
    <n v="16"/>
    <n v="0"/>
    <n v="0"/>
  </r>
  <r>
    <x v="73"/>
    <x v="0"/>
    <s v=" South"/>
    <s v="South"/>
    <n v="265"/>
    <n v="6"/>
    <n v="38"/>
  </r>
  <r>
    <x v="73"/>
    <x v="1"/>
    <s v=" West"/>
    <s v="West"/>
    <n v="10"/>
    <n v="0"/>
    <n v="2"/>
  </r>
  <r>
    <x v="73"/>
    <x v="2"/>
    <s v=" West"/>
    <s v="West"/>
    <n v="169"/>
    <n v="6"/>
    <n v="41"/>
  </r>
  <r>
    <x v="73"/>
    <x v="3"/>
    <s v=" South"/>
    <s v="South"/>
    <n v="55"/>
    <n v="0"/>
    <n v="12"/>
  </r>
  <r>
    <x v="73"/>
    <x v="4"/>
    <s v=" West"/>
    <s v="West"/>
    <n v="1379"/>
    <n v="35"/>
    <n v="282"/>
  </r>
  <r>
    <x v="73"/>
    <x v="5"/>
    <s v=" West"/>
    <s v="West"/>
    <n v="454"/>
    <n v="14"/>
    <n v="110"/>
  </r>
  <r>
    <x v="73"/>
    <x v="6"/>
    <s v=" Northeast"/>
    <s v="Northeast"/>
    <n v="1091"/>
    <n v="20"/>
    <n v="132"/>
  </r>
  <r>
    <x v="73"/>
    <x v="7"/>
    <s v=" South"/>
    <s v="South"/>
    <n v="57"/>
    <n v="2"/>
    <n v="14"/>
  </r>
  <r>
    <x v="73"/>
    <x v="8"/>
    <s v=" South"/>
    <s v="South"/>
    <n v="104"/>
    <n v="3"/>
    <n v="15"/>
  </r>
  <r>
    <x v="73"/>
    <x v="9"/>
    <s v=" South"/>
    <s v="South"/>
    <n v="1260"/>
    <n v="25"/>
    <n v="169"/>
  </r>
  <r>
    <x v="73"/>
    <x v="10"/>
    <s v=" South"/>
    <s v="South"/>
    <n v="523"/>
    <n v="22"/>
    <n v="198"/>
  </r>
  <r>
    <x v="73"/>
    <x v="11"/>
    <s v=" West"/>
    <s v="West"/>
    <n v="34"/>
    <n v="1"/>
    <n v="3"/>
  </r>
  <r>
    <x v="73"/>
    <x v="12"/>
    <s v=" West"/>
    <s v="West"/>
    <n v="121"/>
    <n v="1"/>
    <n v="10"/>
  </r>
  <r>
    <x v="73"/>
    <x v="13"/>
    <s v=" Midwest"/>
    <s v="Midwest"/>
    <n v="1209"/>
    <n v="47"/>
    <n v="212"/>
  </r>
  <r>
    <x v="73"/>
    <x v="14"/>
    <s v=" Midwest"/>
    <s v="Midwest"/>
    <n v="399"/>
    <n v="24"/>
    <n v="118"/>
  </r>
  <r>
    <x v="73"/>
    <x v="15"/>
    <s v=" Midwest"/>
    <s v="Midwest"/>
    <n v="85"/>
    <n v="0"/>
    <n v="11"/>
  </r>
  <r>
    <x v="73"/>
    <x v="16"/>
    <s v=" Midwest"/>
    <s v="Midwest"/>
    <n v="71"/>
    <n v="5"/>
    <n v="19"/>
  </r>
  <r>
    <x v="73"/>
    <x v="17"/>
    <s v=" South"/>
    <s v="South"/>
    <n v="15"/>
    <n v="0"/>
    <n v="34"/>
  </r>
  <r>
    <x v="73"/>
    <x v="18"/>
    <s v=" South"/>
    <s v="South"/>
    <n v="1147"/>
    <n v="60"/>
    <n v="370"/>
  </r>
  <r>
    <x v="73"/>
    <x v="19"/>
    <s v=" Northeast"/>
    <s v="Northeast"/>
    <n v="56"/>
    <n v="2"/>
    <n v="9"/>
  </r>
  <r>
    <x v="73"/>
    <x v="20"/>
    <s v=" South"/>
    <s v="South"/>
    <n v="427"/>
    <n v="6"/>
    <n v="42"/>
  </r>
  <r>
    <x v="73"/>
    <x v="21"/>
    <s v=" Northeast"/>
    <s v="Northeast"/>
    <n v="1436"/>
    <n v="38"/>
    <n v="192"/>
  </r>
  <r>
    <x v="73"/>
    <x v="22"/>
    <s v=" Midwest"/>
    <s v="Midwest"/>
    <n v="1878"/>
    <n v="61"/>
    <n v="478"/>
  </r>
  <r>
    <x v="73"/>
    <x v="23"/>
    <s v=" Midwest"/>
    <s v="Midwest"/>
    <n v="47"/>
    <n v="4"/>
    <n v="22"/>
  </r>
  <r>
    <x v="73"/>
    <x v="24"/>
    <s v=" South"/>
    <s v="South"/>
    <n v="181"/>
    <n v="3"/>
    <n v="29"/>
  </r>
  <r>
    <x v="73"/>
    <x v="25"/>
    <s v=" Midwest"/>
    <s v="Midwest"/>
    <n v="279"/>
    <n v="8"/>
    <n v="36"/>
  </r>
  <r>
    <x v="73"/>
    <x v="26"/>
    <s v=" West"/>
    <s v="West"/>
    <n v="21"/>
    <n v="0"/>
    <n v="5"/>
  </r>
  <r>
    <x v="73"/>
    <x v="27"/>
    <s v=" Midwest"/>
    <s v="Midwest"/>
    <n v="24"/>
    <n v="0"/>
    <n v="6"/>
  </r>
  <r>
    <x v="73"/>
    <x v="28"/>
    <s v=" West"/>
    <s v="West"/>
    <n v="91"/>
    <n v="5"/>
    <n v="43"/>
  </r>
  <r>
    <x v="73"/>
    <x v="29"/>
    <s v=" Northeast"/>
    <s v="Northeast"/>
    <n v="61"/>
    <n v="2"/>
    <n v="7"/>
  </r>
  <r>
    <x v="73"/>
    <x v="30"/>
    <s v=" Northeast"/>
    <s v="Northeast"/>
    <n v="4305"/>
    <n v="108"/>
    <n v="647"/>
  </r>
  <r>
    <x v="73"/>
    <x v="31"/>
    <s v=" West"/>
    <s v="West"/>
    <n v="92"/>
    <n v="3"/>
    <n v="10"/>
  </r>
  <r>
    <x v="73"/>
    <x v="32"/>
    <s v=" Northeast"/>
    <s v="Northeast"/>
    <n v="10329"/>
    <n v="753"/>
    <n v="3716"/>
  </r>
  <r>
    <x v="73"/>
    <x v="33"/>
    <s v=" South"/>
    <s v="South"/>
    <n v="235"/>
    <n v="6"/>
    <n v="23"/>
  </r>
  <r>
    <x v="73"/>
    <x v="34"/>
    <s v=" Midwest"/>
    <s v="Midwest"/>
    <n v="14"/>
    <n v="0"/>
    <n v="3"/>
  </r>
  <r>
    <x v="73"/>
    <x v="35"/>
    <s v=" Midwest"/>
    <s v="Midwest"/>
    <n v="409"/>
    <n v="10"/>
    <n v="91"/>
  </r>
  <r>
    <x v="73"/>
    <x v="36"/>
    <s v=" South"/>
    <s v="South"/>
    <n v="110"/>
    <n v="4"/>
    <n v="38"/>
  </r>
  <r>
    <x v="73"/>
    <x v="37"/>
    <s v=" West"/>
    <s v="West"/>
    <n v="72"/>
    <n v="1"/>
    <n v="22"/>
  </r>
  <r>
    <x v="73"/>
    <x v="38"/>
    <s v=" Northeast"/>
    <s v="Northeast"/>
    <n v="1399"/>
    <n v="11"/>
    <n v="102"/>
  </r>
  <r>
    <x v="73"/>
    <x v="39"/>
    <s v=" Northeast"/>
    <s v="Northeast"/>
    <n v="54"/>
    <n v="2"/>
    <n v="14"/>
  </r>
  <r>
    <x v="73"/>
    <x v="40"/>
    <s v=" South"/>
    <s v="South"/>
    <n v="146"/>
    <n v="3"/>
    <n v="34"/>
  </r>
  <r>
    <x v="73"/>
    <x v="41"/>
    <s v=" Midwest"/>
    <s v="Midwest"/>
    <n v="22"/>
    <n v="0"/>
    <n v="2"/>
  </r>
  <r>
    <x v="73"/>
    <x v="42"/>
    <s v=" South"/>
    <s v="South"/>
    <n v="164"/>
    <n v="6"/>
    <n v="38"/>
  </r>
  <r>
    <x v="73"/>
    <x v="43"/>
    <s v=" South"/>
    <s v="South"/>
    <n v="821"/>
    <n v="18"/>
    <n v="98"/>
  </r>
  <r>
    <x v="73"/>
    <x v="44"/>
    <s v=" West"/>
    <s v="West"/>
    <n v="171"/>
    <n v="0"/>
    <n v="7"/>
  </r>
  <r>
    <x v="73"/>
    <x v="45"/>
    <s v=" Northeast"/>
    <s v="Northeast"/>
    <n v="51"/>
    <n v="0"/>
    <n v="17"/>
  </r>
  <r>
    <x v="73"/>
    <x v="46"/>
    <s v=" South"/>
    <s v="South"/>
    <n v="305"/>
    <n v="28"/>
    <n v="46"/>
  </r>
  <r>
    <x v="73"/>
    <x v="47"/>
    <s v=" West"/>
    <s v="West"/>
    <n v="381"/>
    <n v="21"/>
    <n v="293"/>
  </r>
  <r>
    <x v="73"/>
    <x v="48"/>
    <s v=" South"/>
    <s v="South"/>
    <n v="25"/>
    <n v="0"/>
    <n v="2"/>
  </r>
  <r>
    <x v="73"/>
    <x v="49"/>
    <s v=" Midwest"/>
    <s v="Midwest"/>
    <n v="186"/>
    <n v="13"/>
    <n v="50"/>
  </r>
  <r>
    <x v="73"/>
    <x v="50"/>
    <s v=" West"/>
    <s v="West"/>
    <n v="13"/>
    <n v="0"/>
    <n v="0"/>
  </r>
  <r>
    <x v="74"/>
    <x v="0"/>
    <s v=" South"/>
    <s v="South"/>
    <n v="97"/>
    <n v="6"/>
    <n v="44"/>
  </r>
  <r>
    <x v="74"/>
    <x v="1"/>
    <s v=" West"/>
    <s v="West"/>
    <n v="13"/>
    <n v="1"/>
    <n v="3"/>
  </r>
  <r>
    <x v="74"/>
    <x v="2"/>
    <s v=" West"/>
    <s v="West"/>
    <n v="250"/>
    <n v="12"/>
    <n v="53"/>
  </r>
  <r>
    <x v="74"/>
    <x v="3"/>
    <s v=" South"/>
    <s v="South"/>
    <n v="5"/>
    <n v="2"/>
    <n v="14"/>
  </r>
  <r>
    <x v="74"/>
    <x v="4"/>
    <s v=" West"/>
    <s v="West"/>
    <n v="1227"/>
    <n v="41"/>
    <n v="323"/>
  </r>
  <r>
    <x v="74"/>
    <x v="5"/>
    <s v=" West"/>
    <s v="West"/>
    <n v="392"/>
    <n v="16"/>
    <n v="126"/>
  </r>
  <r>
    <x v="74"/>
    <x v="6"/>
    <s v=" Northeast"/>
    <s v="Northeast"/>
    <n v="361"/>
    <n v="33"/>
    <n v="165"/>
  </r>
  <r>
    <x v="74"/>
    <x v="7"/>
    <s v=" South"/>
    <s v="South"/>
    <n v="143"/>
    <n v="0"/>
    <n v="14"/>
  </r>
  <r>
    <x v="74"/>
    <x v="8"/>
    <s v=" South"/>
    <s v="South"/>
    <n v="145"/>
    <n v="6"/>
    <n v="21"/>
  </r>
  <r>
    <x v="74"/>
    <x v="9"/>
    <s v=" South"/>
    <s v="South"/>
    <n v="1277"/>
    <n v="25"/>
    <n v="194"/>
  </r>
  <r>
    <x v="74"/>
    <x v="10"/>
    <s v=" South"/>
    <s v="South"/>
    <n v="416"/>
    <n v="10"/>
    <n v="208"/>
  </r>
  <r>
    <x v="74"/>
    <x v="11"/>
    <s v=" West"/>
    <s v="West"/>
    <n v="32"/>
    <n v="0"/>
    <n v="3"/>
  </r>
  <r>
    <x v="74"/>
    <x v="12"/>
    <s v=" West"/>
    <s v="West"/>
    <n v="64"/>
    <n v="0"/>
    <n v="10"/>
  </r>
  <r>
    <x v="74"/>
    <x v="13"/>
    <s v=" Midwest"/>
    <s v="Midwest"/>
    <n v="1453"/>
    <n v="36"/>
    <n v="248"/>
  </r>
  <r>
    <x v="74"/>
    <x v="14"/>
    <s v=" Midwest"/>
    <s v="Midwest"/>
    <n v="520"/>
    <n v="18"/>
    <n v="136"/>
  </r>
  <r>
    <x v="74"/>
    <x v="15"/>
    <s v=" Midwest"/>
    <s v="Midwest"/>
    <n v="87"/>
    <n v="0"/>
    <n v="11"/>
  </r>
  <r>
    <x v="74"/>
    <x v="16"/>
    <s v=" Midwest"/>
    <s v="Midwest"/>
    <n v="77"/>
    <n v="2"/>
    <n v="21"/>
  </r>
  <r>
    <x v="74"/>
    <x v="17"/>
    <s v=" South"/>
    <s v="South"/>
    <n v="147"/>
    <n v="6"/>
    <n v="40"/>
  </r>
  <r>
    <x v="74"/>
    <x v="18"/>
    <s v=" South"/>
    <s v="South"/>
    <n v="2201"/>
    <n v="42"/>
    <n v="412"/>
  </r>
  <r>
    <x v="74"/>
    <x v="19"/>
    <s v=" Northeast"/>
    <s v="Northeast"/>
    <n v="24"/>
    <n v="1"/>
    <n v="10"/>
  </r>
  <r>
    <x v="74"/>
    <x v="20"/>
    <s v=" South"/>
    <s v="South"/>
    <n v="367"/>
    <n v="12"/>
    <n v="54"/>
  </r>
  <r>
    <x v="74"/>
    <x v="21"/>
    <s v=" Northeast"/>
    <s v="Northeast"/>
    <n v="1334"/>
    <n v="24"/>
    <n v="216"/>
  </r>
  <r>
    <x v="74"/>
    <x v="22"/>
    <s v=" Midwest"/>
    <s v="Midwest"/>
    <n v="1556"/>
    <n v="63"/>
    <n v="541"/>
  </r>
  <r>
    <x v="74"/>
    <x v="23"/>
    <s v=" Midwest"/>
    <s v="Midwest"/>
    <n v="76"/>
    <n v="2"/>
    <n v="24"/>
  </r>
  <r>
    <x v="74"/>
    <x v="24"/>
    <s v=" South"/>
    <s v="South"/>
    <n v="97"/>
    <n v="6"/>
    <n v="35"/>
  </r>
  <r>
    <x v="74"/>
    <x v="25"/>
    <s v=" Midwest"/>
    <s v="Midwest"/>
    <n v="178"/>
    <n v="8"/>
    <n v="44"/>
  </r>
  <r>
    <x v="74"/>
    <x v="26"/>
    <s v=" West"/>
    <s v="West"/>
    <n v="19"/>
    <n v="1"/>
    <n v="6"/>
  </r>
  <r>
    <x v="74"/>
    <x v="27"/>
    <s v=" Midwest"/>
    <s v="Midwest"/>
    <n v="42"/>
    <n v="2"/>
    <n v="8"/>
  </r>
  <r>
    <x v="74"/>
    <x v="28"/>
    <s v=" West"/>
    <s v="West"/>
    <n v="209"/>
    <n v="3"/>
    <n v="46"/>
  </r>
  <r>
    <x v="74"/>
    <x v="29"/>
    <s v=" Northeast"/>
    <s v="Northeast"/>
    <n v="81"/>
    <n v="2"/>
    <n v="9"/>
  </r>
  <r>
    <x v="74"/>
    <x v="30"/>
    <s v=" Northeast"/>
    <s v="Northeast"/>
    <n v="4229"/>
    <n v="200"/>
    <n v="847"/>
  </r>
  <r>
    <x v="74"/>
    <x v="31"/>
    <s v=" West"/>
    <s v="West"/>
    <n v="51"/>
    <n v="1"/>
    <n v="11"/>
  </r>
  <r>
    <x v="74"/>
    <x v="32"/>
    <s v=" Northeast"/>
    <s v="Northeast"/>
    <n v="12274"/>
    <n v="819"/>
    <n v="4535"/>
  </r>
  <r>
    <x v="74"/>
    <x v="33"/>
    <s v=" South"/>
    <s v="South"/>
    <n v="309"/>
    <n v="7"/>
    <n v="30"/>
  </r>
  <r>
    <x v="74"/>
    <x v="34"/>
    <s v=" Midwest"/>
    <s v="Midwest"/>
    <n v="13"/>
    <n v="0"/>
    <n v="3"/>
  </r>
  <r>
    <x v="74"/>
    <x v="35"/>
    <s v=" Midwest"/>
    <s v="Midwest"/>
    <n v="427"/>
    <n v="11"/>
    <n v="102"/>
  </r>
  <r>
    <x v="74"/>
    <x v="36"/>
    <s v=" South"/>
    <s v="South"/>
    <n v="170"/>
    <n v="4"/>
    <n v="42"/>
  </r>
  <r>
    <x v="74"/>
    <x v="37"/>
    <s v=" West"/>
    <s v="West"/>
    <n v="101"/>
    <n v="4"/>
    <n v="26"/>
  </r>
  <r>
    <x v="74"/>
    <x v="38"/>
    <s v=" Northeast"/>
    <s v="Northeast"/>
    <n v="1690"/>
    <n v="39"/>
    <n v="141"/>
  </r>
  <r>
    <x v="74"/>
    <x v="39"/>
    <s v=" Northeast"/>
    <s v="Northeast"/>
    <n v="95"/>
    <n v="3"/>
    <n v="17"/>
  </r>
  <r>
    <x v="74"/>
    <x v="40"/>
    <s v=" South"/>
    <s v="South"/>
    <n v="217"/>
    <n v="6"/>
    <n v="40"/>
  </r>
  <r>
    <x v="74"/>
    <x v="41"/>
    <s v=" Midwest"/>
    <s v="Midwest"/>
    <n v="25"/>
    <n v="0"/>
    <n v="2"/>
  </r>
  <r>
    <x v="74"/>
    <x v="42"/>
    <s v=" South"/>
    <s v="South"/>
    <n v="233"/>
    <n v="9"/>
    <n v="47"/>
  </r>
  <r>
    <x v="74"/>
    <x v="43"/>
    <s v=" South"/>
    <s v="South"/>
    <n v="793"/>
    <n v="26"/>
    <n v="124"/>
  </r>
  <r>
    <x v="74"/>
    <x v="44"/>
    <s v=" West"/>
    <s v="West"/>
    <n v="178"/>
    <n v="1"/>
    <n v="8"/>
  </r>
  <r>
    <x v="74"/>
    <x v="45"/>
    <s v=" Northeast"/>
    <s v="Northeast"/>
    <n v="72"/>
    <n v="3"/>
    <n v="20"/>
  </r>
  <r>
    <x v="74"/>
    <x v="46"/>
    <s v=" South"/>
    <s v="South"/>
    <n v="397"/>
    <n v="6"/>
    <n v="52"/>
  </r>
  <r>
    <x v="74"/>
    <x v="47"/>
    <s v=" West"/>
    <s v="West"/>
    <n v="532"/>
    <n v="25"/>
    <n v="318"/>
  </r>
  <r>
    <x v="74"/>
    <x v="48"/>
    <s v=" South"/>
    <s v="South"/>
    <n v="40"/>
    <n v="0"/>
    <n v="2"/>
  </r>
  <r>
    <x v="74"/>
    <x v="49"/>
    <s v=" Midwest"/>
    <s v="Midwest"/>
    <n v="196"/>
    <n v="10"/>
    <n v="60"/>
  </r>
  <r>
    <x v="74"/>
    <x v="50"/>
    <s v=" West"/>
    <s v="West"/>
    <n v="22"/>
    <n v="0"/>
    <n v="0"/>
  </r>
  <r>
    <x v="75"/>
    <x v="0"/>
    <s v=" South"/>
    <s v="South"/>
    <n v="208"/>
    <n v="1"/>
    <n v="45"/>
  </r>
  <r>
    <x v="75"/>
    <x v="1"/>
    <s v=" West"/>
    <s v="West"/>
    <n v="14"/>
    <n v="1"/>
    <n v="4"/>
  </r>
  <r>
    <x v="75"/>
    <x v="2"/>
    <s v=" West"/>
    <s v="West"/>
    <n v="250"/>
    <n v="11"/>
    <n v="64"/>
  </r>
  <r>
    <x v="75"/>
    <x v="3"/>
    <s v=" South"/>
    <s v="South"/>
    <n v="110"/>
    <n v="2"/>
    <n v="16"/>
  </r>
  <r>
    <x v="75"/>
    <x v="4"/>
    <s v=" West"/>
    <s v="West"/>
    <n v="1406"/>
    <n v="28"/>
    <n v="351"/>
  </r>
  <r>
    <x v="75"/>
    <x v="5"/>
    <s v=" West"/>
    <s v="West"/>
    <n v="376"/>
    <n v="14"/>
    <n v="140"/>
  </r>
  <r>
    <x v="75"/>
    <x v="6"/>
    <s v=" Northeast"/>
    <s v="Northeast"/>
    <n v="399"/>
    <n v="24"/>
    <n v="189"/>
  </r>
  <r>
    <x v="75"/>
    <x v="7"/>
    <s v=" South"/>
    <s v="South"/>
    <n v="80"/>
    <n v="0"/>
    <n v="14"/>
  </r>
  <r>
    <x v="75"/>
    <x v="8"/>
    <s v=" South"/>
    <s v="South"/>
    <n v="96"/>
    <n v="1"/>
    <n v="22"/>
  </r>
  <r>
    <x v="75"/>
    <x v="9"/>
    <s v=" South"/>
    <s v="South"/>
    <n v="805"/>
    <n v="26"/>
    <n v="220"/>
  </r>
  <r>
    <x v="75"/>
    <x v="10"/>
    <s v=" South"/>
    <s v="South"/>
    <n v="359"/>
    <n v="11"/>
    <n v="219"/>
  </r>
  <r>
    <x v="75"/>
    <x v="11"/>
    <s v=" West"/>
    <s v="West"/>
    <n v="20"/>
    <n v="1"/>
    <n v="4"/>
  </r>
  <r>
    <x v="75"/>
    <x v="12"/>
    <s v=" West"/>
    <s v="West"/>
    <n v="24"/>
    <n v="0"/>
    <n v="10"/>
  </r>
  <r>
    <x v="75"/>
    <x v="13"/>
    <s v=" Midwest"/>
    <s v="Midwest"/>
    <n v="919"/>
    <n v="35"/>
    <n v="283"/>
  </r>
  <r>
    <x v="75"/>
    <x v="14"/>
    <s v=" Midwest"/>
    <s v="Midwest"/>
    <n v="462"/>
    <n v="15"/>
    <n v="151"/>
  </r>
  <r>
    <x v="75"/>
    <x v="15"/>
    <s v=" Midwest"/>
    <s v="Midwest"/>
    <n v="82"/>
    <n v="11"/>
    <n v="22"/>
  </r>
  <r>
    <x v="75"/>
    <x v="16"/>
    <s v=" Midwest"/>
    <s v="Midwest"/>
    <n v="67"/>
    <n v="2"/>
    <n v="23"/>
  </r>
  <r>
    <x v="75"/>
    <x v="17"/>
    <s v=" South"/>
    <s v="South"/>
    <n v="139"/>
    <n v="4"/>
    <n v="44"/>
  </r>
  <r>
    <x v="75"/>
    <x v="18"/>
    <s v=" South"/>
    <s v="South"/>
    <n v="514"/>
    <n v="65"/>
    <n v="477"/>
  </r>
  <r>
    <x v="75"/>
    <x v="19"/>
    <s v=" Northeast"/>
    <s v="Northeast"/>
    <n v="14"/>
    <n v="0"/>
    <n v="10"/>
  </r>
  <r>
    <x v="75"/>
    <x v="20"/>
    <s v=" South"/>
    <s v="South"/>
    <n v="484"/>
    <n v="14"/>
    <n v="68"/>
  </r>
  <r>
    <x v="75"/>
    <x v="21"/>
    <s v=" Northeast"/>
    <s v="Northeast"/>
    <n v="764"/>
    <n v="15"/>
    <n v="231"/>
  </r>
  <r>
    <x v="75"/>
    <x v="22"/>
    <s v=" Midwest"/>
    <s v="Midwest"/>
    <n v="1408"/>
    <n v="76"/>
    <n v="617"/>
  </r>
  <r>
    <x v="75"/>
    <x v="23"/>
    <s v=" Midwest"/>
    <s v="Midwest"/>
    <n v="70"/>
    <n v="5"/>
    <n v="29"/>
  </r>
  <r>
    <x v="75"/>
    <x v="24"/>
    <s v=" South"/>
    <s v="South"/>
    <n v="183"/>
    <n v="8"/>
    <n v="43"/>
  </r>
  <r>
    <x v="75"/>
    <x v="25"/>
    <s v=" Midwest"/>
    <s v="Midwest"/>
    <n v="76"/>
    <n v="8"/>
    <n v="52"/>
  </r>
  <r>
    <x v="75"/>
    <x v="26"/>
    <s v=" West"/>
    <s v="West"/>
    <n v="17"/>
    <n v="0"/>
    <n v="6"/>
  </r>
  <r>
    <x v="75"/>
    <x v="27"/>
    <s v=" Midwest"/>
    <s v="Midwest"/>
    <n v="38"/>
    <n v="0"/>
    <n v="8"/>
  </r>
  <r>
    <x v="75"/>
    <x v="28"/>
    <s v=" West"/>
    <s v="West"/>
    <n v="122"/>
    <n v="0"/>
    <n v="46"/>
  </r>
  <r>
    <x v="75"/>
    <x v="29"/>
    <s v=" Northeast"/>
    <s v="Northeast"/>
    <n v="48"/>
    <n v="0"/>
    <n v="9"/>
  </r>
  <r>
    <x v="75"/>
    <x v="30"/>
    <s v=" Northeast"/>
    <s v="Northeast"/>
    <n v="3381"/>
    <n v="70"/>
    <n v="917"/>
  </r>
  <r>
    <x v="75"/>
    <x v="31"/>
    <s v=" West"/>
    <s v="West"/>
    <n v="78"/>
    <n v="1"/>
    <n v="12"/>
  </r>
  <r>
    <x v="75"/>
    <x v="32"/>
    <s v=" Northeast"/>
    <s v="Northeast"/>
    <n v="8122"/>
    <n v="800"/>
    <n v="5335"/>
  </r>
  <r>
    <x v="75"/>
    <x v="33"/>
    <s v=" South"/>
    <s v="South"/>
    <n v="183"/>
    <n v="7"/>
    <n v="37"/>
  </r>
  <r>
    <x v="75"/>
    <x v="34"/>
    <s v=" Midwest"/>
    <s v="Midwest"/>
    <n v="21"/>
    <n v="0"/>
    <n v="3"/>
  </r>
  <r>
    <x v="75"/>
    <x v="35"/>
    <s v=" Midwest"/>
    <s v="Midwest"/>
    <n v="304"/>
    <n v="17"/>
    <n v="119"/>
  </r>
  <r>
    <x v="75"/>
    <x v="36"/>
    <s v=" South"/>
    <s v="South"/>
    <n v="92"/>
    <n v="4"/>
    <n v="46"/>
  </r>
  <r>
    <x v="75"/>
    <x v="37"/>
    <s v=" West"/>
    <s v="West"/>
    <n v="68"/>
    <n v="1"/>
    <n v="27"/>
  </r>
  <r>
    <x v="75"/>
    <x v="38"/>
    <s v=" Northeast"/>
    <s v="Northeast"/>
    <n v="1480"/>
    <n v="19"/>
    <n v="160"/>
  </r>
  <r>
    <x v="75"/>
    <x v="39"/>
    <s v=" Northeast"/>
    <s v="Northeast"/>
    <n v="116"/>
    <n v="8"/>
    <n v="25"/>
  </r>
  <r>
    <x v="75"/>
    <x v="40"/>
    <s v=" South"/>
    <s v="South"/>
    <n v="132"/>
    <n v="4"/>
    <n v="44"/>
  </r>
  <r>
    <x v="75"/>
    <x v="41"/>
    <s v=" Midwest"/>
    <s v="Midwest"/>
    <n v="28"/>
    <n v="0"/>
    <n v="2"/>
  </r>
  <r>
    <x v="75"/>
    <x v="42"/>
    <s v=" South"/>
    <s v="South"/>
    <n v="273"/>
    <n v="3"/>
    <n v="50"/>
  </r>
  <r>
    <x v="75"/>
    <x v="43"/>
    <s v=" South"/>
    <s v="South"/>
    <n v="551"/>
    <n v="12"/>
    <n v="136"/>
  </r>
  <r>
    <x v="75"/>
    <x v="44"/>
    <s v=" West"/>
    <s v="West"/>
    <n v="192"/>
    <n v="0"/>
    <n v="8"/>
  </r>
  <r>
    <x v="75"/>
    <x v="45"/>
    <s v=" Northeast"/>
    <s v="Northeast"/>
    <n v="51"/>
    <n v="2"/>
    <n v="22"/>
  </r>
  <r>
    <x v="75"/>
    <x v="46"/>
    <s v=" South"/>
    <s v="South"/>
    <n v="228"/>
    <n v="0"/>
    <n v="52"/>
  </r>
  <r>
    <x v="75"/>
    <x v="47"/>
    <s v=" West"/>
    <s v="West"/>
    <n v="486"/>
    <n v="26"/>
    <n v="344"/>
  </r>
  <r>
    <x v="75"/>
    <x v="48"/>
    <s v=" South"/>
    <s v="South"/>
    <n v="43"/>
    <n v="1"/>
    <n v="3"/>
  </r>
  <r>
    <x v="75"/>
    <x v="49"/>
    <s v=" Midwest"/>
    <s v="Midwest"/>
    <n v="155"/>
    <n v="13"/>
    <n v="73"/>
  </r>
  <r>
    <x v="75"/>
    <x v="50"/>
    <s v=" West"/>
    <s v="West"/>
    <n v="11"/>
    <n v="0"/>
    <n v="0"/>
  </r>
  <r>
    <x v="76"/>
    <x v="0"/>
    <s v=" South"/>
    <s v="South"/>
    <n v="165"/>
    <n v="8"/>
    <n v="53"/>
  </r>
  <r>
    <x v="76"/>
    <x v="1"/>
    <s v=" West"/>
    <s v="West"/>
    <n v="6"/>
    <n v="0"/>
    <n v="4"/>
  </r>
  <r>
    <x v="76"/>
    <x v="2"/>
    <s v=" West"/>
    <s v="West"/>
    <n v="197"/>
    <n v="3"/>
    <n v="67"/>
  </r>
  <r>
    <x v="76"/>
    <x v="3"/>
    <s v=" South"/>
    <s v="South"/>
    <n v="74"/>
    <n v="0"/>
    <n v="16"/>
  </r>
  <r>
    <x v="76"/>
    <x v="4"/>
    <s v=" West"/>
    <s v="West"/>
    <n v="1159"/>
    <n v="35"/>
    <n v="386"/>
  </r>
  <r>
    <x v="76"/>
    <x v="5"/>
    <s v=" West"/>
    <s v="West"/>
    <n v="222"/>
    <n v="10"/>
    <n v="150"/>
  </r>
  <r>
    <x v="76"/>
    <x v="6"/>
    <s v=" Northeast"/>
    <s v="Northeast"/>
    <n v="1231"/>
    <n v="17"/>
    <n v="206"/>
  </r>
  <r>
    <x v="76"/>
    <x v="7"/>
    <s v=" South"/>
    <s v="South"/>
    <n v="110"/>
    <n v="1"/>
    <n v="15"/>
  </r>
  <r>
    <x v="76"/>
    <x v="8"/>
    <s v=" South"/>
    <s v="South"/>
    <n v="99"/>
    <n v="2"/>
    <n v="24"/>
  </r>
  <r>
    <x v="76"/>
    <x v="9"/>
    <s v=" South"/>
    <s v="South"/>
    <n v="1279"/>
    <n v="33"/>
    <n v="253"/>
  </r>
  <r>
    <x v="76"/>
    <x v="10"/>
    <s v=" South"/>
    <s v="South"/>
    <n v="816"/>
    <n v="75"/>
    <n v="294"/>
  </r>
  <r>
    <x v="76"/>
    <x v="11"/>
    <s v=" West"/>
    <s v="West"/>
    <n v="16"/>
    <n v="1"/>
    <n v="5"/>
  </r>
  <r>
    <x v="76"/>
    <x v="12"/>
    <s v=" West"/>
    <s v="West"/>
    <n v="70"/>
    <n v="3"/>
    <n v="13"/>
  </r>
  <r>
    <x v="76"/>
    <x v="13"/>
    <s v=" Midwest"/>
    <s v="Midwest"/>
    <n v="986"/>
    <n v="26"/>
    <n v="309"/>
  </r>
  <r>
    <x v="76"/>
    <x v="14"/>
    <s v=" Midwest"/>
    <s v="Midwest"/>
    <n v="549"/>
    <n v="20"/>
    <n v="171"/>
  </r>
  <r>
    <x v="76"/>
    <x v="15"/>
    <s v=" Midwest"/>
    <s v="Midwest"/>
    <n v="78"/>
    <n v="3"/>
    <n v="25"/>
  </r>
  <r>
    <x v="76"/>
    <x v="16"/>
    <s v=" Midwest"/>
    <s v="Midwest"/>
    <n v="85"/>
    <n v="2"/>
    <n v="25"/>
  </r>
  <r>
    <x v="76"/>
    <x v="17"/>
    <s v=" South"/>
    <s v="South"/>
    <n v="9"/>
    <n v="8"/>
    <n v="52"/>
  </r>
  <r>
    <x v="76"/>
    <x v="18"/>
    <s v=" South"/>
    <s v="South"/>
    <n v="1853"/>
    <n v="35"/>
    <n v="512"/>
  </r>
  <r>
    <x v="76"/>
    <x v="19"/>
    <s v=" Northeast"/>
    <s v="Northeast"/>
    <n v="29"/>
    <n v="0"/>
    <n v="10"/>
  </r>
  <r>
    <x v="76"/>
    <x v="20"/>
    <s v=" South"/>
    <s v="South"/>
    <n v="436"/>
    <n v="24"/>
    <n v="92"/>
  </r>
  <r>
    <x v="76"/>
    <x v="21"/>
    <s v=" Northeast"/>
    <s v="Northeast"/>
    <n v="1337"/>
    <n v="29"/>
    <n v="260"/>
  </r>
  <r>
    <x v="76"/>
    <x v="22"/>
    <s v=" Midwest"/>
    <s v="Midwest"/>
    <n v="1496"/>
    <n v="110"/>
    <n v="727"/>
  </r>
  <r>
    <x v="76"/>
    <x v="23"/>
    <s v=" Midwest"/>
    <s v="Midwest"/>
    <n v="51"/>
    <n v="1"/>
    <n v="30"/>
  </r>
  <r>
    <x v="76"/>
    <x v="24"/>
    <s v=" South"/>
    <s v="South"/>
    <n v="100"/>
    <n v="8"/>
    <n v="51"/>
  </r>
  <r>
    <x v="76"/>
    <x v="25"/>
    <s v=" Midwest"/>
    <s v="Midwest"/>
    <n v="355"/>
    <n v="4"/>
    <n v="56"/>
  </r>
  <r>
    <x v="76"/>
    <x v="26"/>
    <s v=" West"/>
    <s v="West"/>
    <n v="21"/>
    <n v="0"/>
    <n v="6"/>
  </r>
  <r>
    <x v="76"/>
    <x v="27"/>
    <s v=" Midwest"/>
    <s v="Midwest"/>
    <n v="61"/>
    <n v="2"/>
    <n v="10"/>
  </r>
  <r>
    <x v="76"/>
    <x v="28"/>
    <s v=" West"/>
    <s v="West"/>
    <n v="91"/>
    <n v="12"/>
    <n v="58"/>
  </r>
  <r>
    <x v="76"/>
    <x v="29"/>
    <s v=" Northeast"/>
    <s v="Northeast"/>
    <n v="46"/>
    <n v="0"/>
    <n v="9"/>
  </r>
  <r>
    <x v="76"/>
    <x v="30"/>
    <s v=" Northeast"/>
    <s v="Northeast"/>
    <n v="3585"/>
    <n v="88"/>
    <n v="1005"/>
  </r>
  <r>
    <x v="76"/>
    <x v="31"/>
    <s v=" West"/>
    <s v="West"/>
    <n v="62"/>
    <n v="0"/>
    <n v="12"/>
  </r>
  <r>
    <x v="76"/>
    <x v="32"/>
    <s v=" Northeast"/>
    <s v="Northeast"/>
    <n v="11395"/>
    <n v="1542"/>
    <n v="6877"/>
  </r>
  <r>
    <x v="76"/>
    <x v="33"/>
    <s v=" South"/>
    <s v="South"/>
    <n v="285"/>
    <n v="5"/>
    <n v="42"/>
  </r>
  <r>
    <x v="76"/>
    <x v="34"/>
    <s v=" Midwest"/>
    <s v="Midwest"/>
    <n v="18"/>
    <n v="0"/>
    <n v="3"/>
  </r>
  <r>
    <x v="76"/>
    <x v="35"/>
    <s v=" Midwest"/>
    <s v="Midwest"/>
    <n v="407"/>
    <n v="23"/>
    <n v="142"/>
  </r>
  <r>
    <x v="76"/>
    <x v="36"/>
    <s v=" South"/>
    <s v="South"/>
    <n v="75"/>
    <n v="5"/>
    <n v="51"/>
  </r>
  <r>
    <x v="76"/>
    <x v="37"/>
    <s v=" West"/>
    <s v="West"/>
    <n v="64"/>
    <n v="2"/>
    <n v="29"/>
  </r>
  <r>
    <x v="76"/>
    <x v="38"/>
    <s v=" Northeast"/>
    <s v="Northeast"/>
    <n v="1485"/>
    <n v="10"/>
    <n v="170"/>
  </r>
  <r>
    <x v="76"/>
    <x v="39"/>
    <s v=" Northeast"/>
    <s v="Northeast"/>
    <n v="160"/>
    <n v="2"/>
    <n v="27"/>
  </r>
  <r>
    <x v="76"/>
    <x v="40"/>
    <s v=" South"/>
    <s v="South"/>
    <n v="183"/>
    <n v="4"/>
    <n v="48"/>
  </r>
  <r>
    <x v="76"/>
    <x v="41"/>
    <s v=" Midwest"/>
    <s v="Midwest"/>
    <n v="48"/>
    <n v="2"/>
    <n v="4"/>
  </r>
  <r>
    <x v="76"/>
    <x v="42"/>
    <s v=" South"/>
    <s v="South"/>
    <n v="215"/>
    <n v="15"/>
    <n v="65"/>
  </r>
  <r>
    <x v="76"/>
    <x v="43"/>
    <s v=" South"/>
    <s v="South"/>
    <n v="1033"/>
    <n v="23"/>
    <n v="159"/>
  </r>
  <r>
    <x v="76"/>
    <x v="44"/>
    <s v=" West"/>
    <s v="West"/>
    <n v="44"/>
    <n v="5"/>
    <n v="13"/>
  </r>
  <r>
    <x v="76"/>
    <x v="45"/>
    <s v=" Northeast"/>
    <s v="Northeast"/>
    <n v="31"/>
    <n v="1"/>
    <n v="23"/>
  </r>
  <r>
    <x v="76"/>
    <x v="46"/>
    <s v=" South"/>
    <s v="South"/>
    <n v="241"/>
    <n v="2"/>
    <n v="54"/>
  </r>
  <r>
    <x v="76"/>
    <x v="47"/>
    <s v=" West"/>
    <s v="West"/>
    <n v="400"/>
    <n v="39"/>
    <n v="383"/>
  </r>
  <r>
    <x v="76"/>
    <x v="48"/>
    <s v=" South"/>
    <s v="South"/>
    <n v="22"/>
    <n v="1"/>
    <n v="4"/>
  </r>
  <r>
    <x v="76"/>
    <x v="49"/>
    <s v=" Midwest"/>
    <s v="Midwest"/>
    <n v="173"/>
    <n v="10"/>
    <n v="83"/>
  </r>
  <r>
    <x v="76"/>
    <x v="50"/>
    <s v=" West"/>
    <s v="West"/>
    <n v="13"/>
    <n v="0"/>
    <n v="0"/>
  </r>
  <r>
    <x v="77"/>
    <x v="0"/>
    <s v=" South"/>
    <s v="South"/>
    <n v="192"/>
    <n v="11"/>
    <n v="64"/>
  </r>
  <r>
    <x v="77"/>
    <x v="1"/>
    <s v=" West"/>
    <s v="West"/>
    <n v="22"/>
    <n v="0"/>
    <n v="4"/>
  </r>
  <r>
    <x v="77"/>
    <x v="2"/>
    <s v=" West"/>
    <s v="West"/>
    <n v="111"/>
    <n v="10"/>
    <n v="77"/>
  </r>
  <r>
    <x v="77"/>
    <x v="3"/>
    <s v=" South"/>
    <s v="South"/>
    <n v="70"/>
    <n v="2"/>
    <n v="18"/>
  </r>
  <r>
    <x v="77"/>
    <x v="4"/>
    <s v=" West"/>
    <s v="West"/>
    <n v="1179"/>
    <n v="61"/>
    <n v="447"/>
  </r>
  <r>
    <x v="77"/>
    <x v="5"/>
    <s v=" West"/>
    <s v="West"/>
    <n v="257"/>
    <n v="29"/>
    <n v="179"/>
  </r>
  <r>
    <x v="77"/>
    <x v="6"/>
    <s v=" Northeast"/>
    <s v="Northeast"/>
    <n v="875"/>
    <n v="71"/>
    <n v="277"/>
  </r>
  <r>
    <x v="77"/>
    <x v="7"/>
    <s v=" South"/>
    <s v="South"/>
    <n v="145"/>
    <n v="1"/>
    <n v="16"/>
  </r>
  <r>
    <x v="77"/>
    <x v="8"/>
    <s v=" South"/>
    <s v="South"/>
    <n v="114"/>
    <n v="0"/>
    <n v="24"/>
  </r>
  <r>
    <x v="77"/>
    <x v="9"/>
    <s v=" South"/>
    <s v="South"/>
    <n v="1118"/>
    <n v="42"/>
    <n v="295"/>
  </r>
  <r>
    <x v="77"/>
    <x v="10"/>
    <s v=" South"/>
    <s v="South"/>
    <n v="1598"/>
    <n v="54"/>
    <n v="348"/>
  </r>
  <r>
    <x v="77"/>
    <x v="11"/>
    <s v=" West"/>
    <s v="West"/>
    <n v="23"/>
    <n v="0"/>
    <n v="5"/>
  </r>
  <r>
    <x v="77"/>
    <x v="12"/>
    <s v=" West"/>
    <s v="West"/>
    <n v="40"/>
    <n v="2"/>
    <n v="15"/>
  </r>
  <r>
    <x v="77"/>
    <x v="13"/>
    <s v=" Midwest"/>
    <s v="Midwest"/>
    <n v="1287"/>
    <n v="75"/>
    <n v="384"/>
  </r>
  <r>
    <x v="77"/>
    <x v="14"/>
    <s v=" Midwest"/>
    <s v="Midwest"/>
    <n v="558"/>
    <n v="37"/>
    <n v="208"/>
  </r>
  <r>
    <x v="77"/>
    <x v="15"/>
    <s v=" Midwest"/>
    <s v="Midwest"/>
    <n v="102"/>
    <n v="1"/>
    <n v="26"/>
  </r>
  <r>
    <x v="77"/>
    <x v="16"/>
    <s v=" Midwest"/>
    <s v="Midwest"/>
    <n v="51"/>
    <n v="5"/>
    <n v="30"/>
  </r>
  <r>
    <x v="77"/>
    <x v="17"/>
    <s v=" South"/>
    <s v="South"/>
    <n v="232"/>
    <n v="14"/>
    <n v="66"/>
  </r>
  <r>
    <x v="77"/>
    <x v="18"/>
    <s v=" South"/>
    <s v="South"/>
    <n v="1417"/>
    <n v="70"/>
    <n v="582"/>
  </r>
  <r>
    <x v="77"/>
    <x v="19"/>
    <s v=" Northeast"/>
    <s v="Northeast"/>
    <n v="20"/>
    <n v="2"/>
    <n v="12"/>
  </r>
  <r>
    <x v="77"/>
    <x v="20"/>
    <s v=" South"/>
    <s v="South"/>
    <n v="326"/>
    <n v="12"/>
    <n v="104"/>
  </r>
  <r>
    <x v="77"/>
    <x v="21"/>
    <s v=" Northeast"/>
    <s v="Northeast"/>
    <n v="1365"/>
    <n v="96"/>
    <n v="356"/>
  </r>
  <r>
    <x v="77"/>
    <x v="22"/>
    <s v=" Midwest"/>
    <s v="Midwest"/>
    <n v="1722"/>
    <n v="118"/>
    <n v="845"/>
  </r>
  <r>
    <x v="77"/>
    <x v="23"/>
    <s v=" Midwest"/>
    <s v="Midwest"/>
    <n v="83"/>
    <n v="4"/>
    <n v="34"/>
  </r>
  <r>
    <x v="77"/>
    <x v="24"/>
    <s v=" South"/>
    <s v="South"/>
    <n v="177"/>
    <n v="8"/>
    <n v="59"/>
  </r>
  <r>
    <x v="77"/>
    <x v="25"/>
    <s v=" Midwest"/>
    <s v="Midwest"/>
    <n v="315"/>
    <n v="24"/>
    <n v="80"/>
  </r>
  <r>
    <x v="77"/>
    <x v="26"/>
    <s v=" West"/>
    <s v="West"/>
    <n v="0"/>
    <n v="0"/>
    <n v="6"/>
  </r>
  <r>
    <x v="77"/>
    <x v="27"/>
    <s v=" Midwest"/>
    <s v="Midwest"/>
    <n v="53"/>
    <n v="2"/>
    <n v="12"/>
  </r>
  <r>
    <x v="77"/>
    <x v="28"/>
    <s v=" West"/>
    <s v="West"/>
    <n v="130"/>
    <n v="2"/>
    <n v="60"/>
  </r>
  <r>
    <x v="77"/>
    <x v="29"/>
    <s v=" Northeast"/>
    <s v="Northeast"/>
    <n v="32"/>
    <n v="4"/>
    <n v="13"/>
  </r>
  <r>
    <x v="77"/>
    <x v="30"/>
    <s v=" Northeast"/>
    <s v="Northeast"/>
    <n v="3326"/>
    <n v="227"/>
    <n v="1232"/>
  </r>
  <r>
    <x v="77"/>
    <x v="31"/>
    <s v=" West"/>
    <s v="West"/>
    <n v="108"/>
    <n v="1"/>
    <n v="13"/>
  </r>
  <r>
    <x v="77"/>
    <x v="32"/>
    <s v=" Northeast"/>
    <s v="Northeast"/>
    <n v="6223"/>
    <n v="308"/>
    <n v="7185"/>
  </r>
  <r>
    <x v="77"/>
    <x v="33"/>
    <s v=" South"/>
    <s v="South"/>
    <n v="350"/>
    <n v="8"/>
    <n v="50"/>
  </r>
  <r>
    <x v="77"/>
    <x v="34"/>
    <s v=" Midwest"/>
    <s v="Midwest"/>
    <n v="12"/>
    <n v="1"/>
    <n v="4"/>
  </r>
  <r>
    <x v="77"/>
    <x v="35"/>
    <s v=" Midwest"/>
    <s v="Midwest"/>
    <n v="333"/>
    <n v="25"/>
    <n v="167"/>
  </r>
  <r>
    <x v="77"/>
    <x v="36"/>
    <s v=" South"/>
    <s v="South"/>
    <n v="144"/>
    <n v="16"/>
    <n v="67"/>
  </r>
  <r>
    <x v="77"/>
    <x v="37"/>
    <s v=" West"/>
    <s v="West"/>
    <n v="49"/>
    <n v="4"/>
    <n v="33"/>
  </r>
  <r>
    <x v="77"/>
    <x v="38"/>
    <s v=" Northeast"/>
    <s v="Northeast"/>
    <n v="1507"/>
    <n v="71"/>
    <n v="241"/>
  </r>
  <r>
    <x v="77"/>
    <x v="39"/>
    <s v=" Northeast"/>
    <s v="Northeast"/>
    <n v="147"/>
    <n v="3"/>
    <n v="30"/>
  </r>
  <r>
    <x v="77"/>
    <x v="40"/>
    <s v=" South"/>
    <s v="South"/>
    <n v="185"/>
    <n v="3"/>
    <n v="51"/>
  </r>
  <r>
    <x v="77"/>
    <x v="41"/>
    <s v=" Midwest"/>
    <s v="Midwest"/>
    <n v="32"/>
    <n v="2"/>
    <n v="6"/>
  </r>
  <r>
    <x v="77"/>
    <x v="42"/>
    <s v=" South"/>
    <s v="South"/>
    <n v="257"/>
    <n v="7"/>
    <n v="72"/>
  </r>
  <r>
    <x v="77"/>
    <x v="43"/>
    <s v=" South"/>
    <s v="South"/>
    <n v="818"/>
    <n v="18"/>
    <n v="177"/>
  </r>
  <r>
    <x v="77"/>
    <x v="44"/>
    <s v=" West"/>
    <s v="West"/>
    <n v="75"/>
    <n v="0"/>
    <n v="13"/>
  </r>
  <r>
    <x v="77"/>
    <x v="45"/>
    <s v=" Northeast"/>
    <s v="Northeast"/>
    <n v="32"/>
    <n v="0"/>
    <n v="23"/>
  </r>
  <r>
    <x v="77"/>
    <x v="46"/>
    <s v=" South"/>
    <s v="South"/>
    <n v="455"/>
    <n v="15"/>
    <n v="69"/>
  </r>
  <r>
    <x v="77"/>
    <x v="47"/>
    <s v=" West"/>
    <s v="West"/>
    <n v="298"/>
    <n v="26"/>
    <n v="409"/>
  </r>
  <r>
    <x v="77"/>
    <x v="48"/>
    <s v=" South"/>
    <s v="South"/>
    <n v="66"/>
    <n v="0"/>
    <n v="4"/>
  </r>
  <r>
    <x v="77"/>
    <x v="49"/>
    <s v=" Midwest"/>
    <s v="Midwest"/>
    <n v="138"/>
    <n v="11"/>
    <n v="94"/>
  </r>
  <r>
    <x v="77"/>
    <x v="50"/>
    <s v=" West"/>
    <s v="West"/>
    <n v="8"/>
    <n v="0"/>
    <n v="0"/>
  </r>
  <r>
    <x v="78"/>
    <x v="0"/>
    <s v=" South"/>
    <s v="South"/>
    <n v="301"/>
    <n v="3"/>
    <n v="67"/>
  </r>
  <r>
    <x v="78"/>
    <x v="1"/>
    <s v=" West"/>
    <s v="West"/>
    <n v="13"/>
    <n v="1"/>
    <n v="5"/>
  </r>
  <r>
    <x v="78"/>
    <x v="2"/>
    <s v=" West"/>
    <s v="West"/>
    <n v="149"/>
    <n v="3"/>
    <n v="80"/>
  </r>
  <r>
    <x v="78"/>
    <x v="3"/>
    <s v=" South"/>
    <s v="South"/>
    <n v="80"/>
    <n v="0"/>
    <n v="18"/>
  </r>
  <r>
    <x v="78"/>
    <x v="4"/>
    <s v=" West"/>
    <s v="West"/>
    <n v="1503"/>
    <n v="59"/>
    <n v="506"/>
  </r>
  <r>
    <x v="78"/>
    <x v="5"/>
    <s v=" West"/>
    <s v="West"/>
    <n v="226"/>
    <n v="13"/>
    <n v="192"/>
  </r>
  <r>
    <x v="78"/>
    <x v="6"/>
    <s v=" Northeast"/>
    <s v="Northeast"/>
    <n v="1000"/>
    <n v="58"/>
    <n v="335"/>
  </r>
  <r>
    <x v="78"/>
    <x v="7"/>
    <s v=" South"/>
    <s v="South"/>
    <n v="188"/>
    <n v="3"/>
    <n v="19"/>
  </r>
  <r>
    <x v="78"/>
    <x v="8"/>
    <s v=" South"/>
    <s v="South"/>
    <n v="229"/>
    <n v="3"/>
    <n v="27"/>
  </r>
  <r>
    <x v="78"/>
    <x v="9"/>
    <s v=" South"/>
    <s v="South"/>
    <n v="951"/>
    <n v="27"/>
    <n v="322"/>
  </r>
  <r>
    <x v="78"/>
    <x v="10"/>
    <s v=" South"/>
    <s v="South"/>
    <n v="1048"/>
    <n v="22"/>
    <n v="370"/>
  </r>
  <r>
    <x v="78"/>
    <x v="11"/>
    <s v=" West"/>
    <s v="West"/>
    <n v="25"/>
    <n v="0"/>
    <n v="5"/>
  </r>
  <r>
    <x v="78"/>
    <x v="12"/>
    <s v=" West"/>
    <s v="West"/>
    <n v="22"/>
    <n v="4"/>
    <n v="19"/>
  </r>
  <r>
    <x v="78"/>
    <x v="13"/>
    <s v=" Midwest"/>
    <s v="Midwest"/>
    <n v="1529"/>
    <n v="80"/>
    <n v="464"/>
  </r>
  <r>
    <x v="78"/>
    <x v="14"/>
    <s v=" Midwest"/>
    <s v="Midwest"/>
    <n v="442"/>
    <n v="38"/>
    <n v="246"/>
  </r>
  <r>
    <x v="78"/>
    <x v="15"/>
    <s v=" Midwest"/>
    <s v="Midwest"/>
    <n v="97"/>
    <n v="1"/>
    <n v="27"/>
  </r>
  <r>
    <x v="78"/>
    <x v="16"/>
    <s v=" Midwest"/>
    <s v="Midwest"/>
    <n v="150"/>
    <n v="8"/>
    <n v="38"/>
  </r>
  <r>
    <x v="78"/>
    <x v="17"/>
    <s v=" South"/>
    <s v="South"/>
    <n v="104"/>
    <n v="7"/>
    <n v="73"/>
  </r>
  <r>
    <x v="78"/>
    <x v="18"/>
    <s v=" South"/>
    <s v="South"/>
    <n v="746"/>
    <n v="70"/>
    <n v="652"/>
  </r>
  <r>
    <x v="78"/>
    <x v="19"/>
    <s v=" Northeast"/>
    <s v="Northeast"/>
    <n v="18"/>
    <n v="2"/>
    <n v="14"/>
  </r>
  <r>
    <x v="78"/>
    <x v="20"/>
    <s v=" South"/>
    <s v="South"/>
    <n v="1158"/>
    <n v="20"/>
    <n v="124"/>
  </r>
  <r>
    <x v="78"/>
    <x v="21"/>
    <s v=" Northeast"/>
    <s v="Northeast"/>
    <n v="1588"/>
    <n v="77"/>
    <n v="433"/>
  </r>
  <r>
    <x v="78"/>
    <x v="22"/>
    <s v=" Midwest"/>
    <s v="Midwest"/>
    <n v="1369"/>
    <n v="114"/>
    <n v="959"/>
  </r>
  <r>
    <x v="78"/>
    <x v="23"/>
    <s v=" Midwest"/>
    <s v="Midwest"/>
    <n v="85"/>
    <n v="5"/>
    <n v="39"/>
  </r>
  <r>
    <x v="78"/>
    <x v="24"/>
    <s v=" South"/>
    <s v="South"/>
    <n v="88"/>
    <n v="8"/>
    <n v="67"/>
  </r>
  <r>
    <x v="78"/>
    <x v="25"/>
    <s v=" Midwest"/>
    <s v="Midwest"/>
    <n v="290"/>
    <n v="6"/>
    <n v="86"/>
  </r>
  <r>
    <x v="78"/>
    <x v="26"/>
    <s v=" West"/>
    <s v="West"/>
    <n v="13"/>
    <n v="0"/>
    <n v="6"/>
  </r>
  <r>
    <x v="78"/>
    <x v="27"/>
    <s v=" Midwest"/>
    <s v="Midwest"/>
    <n v="47"/>
    <n v="2"/>
    <n v="14"/>
  </r>
  <r>
    <x v="78"/>
    <x v="28"/>
    <s v=" West"/>
    <s v="West"/>
    <n v="217"/>
    <n v="20"/>
    <n v="80"/>
  </r>
  <r>
    <x v="78"/>
    <x v="29"/>
    <s v=" Northeast"/>
    <s v="Northeast"/>
    <n v="41"/>
    <n v="5"/>
    <n v="18"/>
  </r>
  <r>
    <x v="78"/>
    <x v="30"/>
    <s v=" Northeast"/>
    <s v="Northeast"/>
    <n v="3021"/>
    <n v="272"/>
    <n v="1504"/>
  </r>
  <r>
    <x v="78"/>
    <x v="31"/>
    <s v=" West"/>
    <s v="West"/>
    <n v="71"/>
    <n v="3"/>
    <n v="16"/>
  </r>
  <r>
    <x v="78"/>
    <x v="32"/>
    <s v=" Northeast"/>
    <s v="Northeast"/>
    <n v="9568"/>
    <n v="953"/>
    <n v="8138"/>
  </r>
  <r>
    <x v="78"/>
    <x v="33"/>
    <s v=" South"/>
    <s v="South"/>
    <n v="203"/>
    <n v="11"/>
    <n v="61"/>
  </r>
  <r>
    <x v="78"/>
    <x v="34"/>
    <s v=" Midwest"/>
    <s v="Midwest"/>
    <n v="14"/>
    <n v="0"/>
    <n v="4"/>
  </r>
  <r>
    <x v="78"/>
    <x v="35"/>
    <s v=" Midwest"/>
    <s v="Midwest"/>
    <n v="366"/>
    <n v="26"/>
    <n v="193"/>
  </r>
  <r>
    <x v="78"/>
    <x v="36"/>
    <s v=" South"/>
    <s v="South"/>
    <n v="53"/>
    <n v="12"/>
    <n v="79"/>
  </r>
  <r>
    <x v="78"/>
    <x v="37"/>
    <s v=" West"/>
    <s v="West"/>
    <n v="58"/>
    <n v="5"/>
    <n v="38"/>
  </r>
  <r>
    <x v="78"/>
    <x v="38"/>
    <s v=" Northeast"/>
    <s v="Northeast"/>
    <n v="1832"/>
    <n v="72"/>
    <n v="313"/>
  </r>
  <r>
    <x v="78"/>
    <x v="39"/>
    <s v=" Northeast"/>
    <s v="Northeast"/>
    <n v="221"/>
    <n v="5"/>
    <n v="35"/>
  </r>
  <r>
    <x v="78"/>
    <x v="40"/>
    <s v=" South"/>
    <s v="South"/>
    <n v="135"/>
    <n v="12"/>
    <n v="63"/>
  </r>
  <r>
    <x v="78"/>
    <x v="41"/>
    <s v=" Midwest"/>
    <s v="Midwest"/>
    <n v="73"/>
    <n v="0"/>
    <n v="6"/>
  </r>
  <r>
    <x v="78"/>
    <x v="42"/>
    <s v=" South"/>
    <s v="South"/>
    <n v="236"/>
    <n v="11"/>
    <n v="83"/>
  </r>
  <r>
    <x v="78"/>
    <x v="43"/>
    <s v=" South"/>
    <s v="South"/>
    <n v="929"/>
    <n v="18"/>
    <n v="195"/>
  </r>
  <r>
    <x v="78"/>
    <x v="44"/>
    <s v=" West"/>
    <s v="West"/>
    <n v="123"/>
    <n v="0"/>
    <n v="13"/>
  </r>
  <r>
    <x v="78"/>
    <x v="45"/>
    <s v=" Northeast"/>
    <s v="Northeast"/>
    <n v="30"/>
    <n v="0"/>
    <n v="23"/>
  </r>
  <r>
    <x v="78"/>
    <x v="46"/>
    <s v=" South"/>
    <s v="South"/>
    <n v="312"/>
    <n v="-9"/>
    <n v="60"/>
  </r>
  <r>
    <x v="78"/>
    <x v="47"/>
    <s v=" West"/>
    <s v="West"/>
    <n v="415"/>
    <n v="21"/>
    <n v="430"/>
  </r>
  <r>
    <x v="78"/>
    <x v="48"/>
    <s v=" South"/>
    <s v="South"/>
    <n v="70"/>
    <n v="0"/>
    <n v="4"/>
  </r>
  <r>
    <x v="78"/>
    <x v="49"/>
    <s v=" Midwest"/>
    <s v="Midwest"/>
    <n v="178"/>
    <n v="13"/>
    <n v="107"/>
  </r>
  <r>
    <x v="78"/>
    <x v="50"/>
    <s v=" West"/>
    <s v="West"/>
    <n v="9"/>
    <n v="0"/>
    <n v="0"/>
  </r>
  <r>
    <x v="79"/>
    <x v="0"/>
    <s v=" South"/>
    <s v="South"/>
    <n v="340"/>
    <n v="11"/>
    <n v="78"/>
  </r>
  <r>
    <x v="79"/>
    <x v="1"/>
    <s v=" West"/>
    <s v="West"/>
    <n v="9"/>
    <n v="0"/>
    <n v="5"/>
  </r>
  <r>
    <x v="79"/>
    <x v="2"/>
    <s v=" West"/>
    <s v="West"/>
    <n v="292"/>
    <n v="9"/>
    <n v="89"/>
  </r>
  <r>
    <x v="79"/>
    <x v="3"/>
    <s v=" South"/>
    <s v="South"/>
    <n v="69"/>
    <n v="3"/>
    <n v="21"/>
  </r>
  <r>
    <x v="79"/>
    <x v="4"/>
    <s v=" West"/>
    <s v="West"/>
    <n v="1148"/>
    <n v="42"/>
    <n v="548"/>
  </r>
  <r>
    <x v="79"/>
    <x v="5"/>
    <s v=" West"/>
    <s v="West"/>
    <n v="547"/>
    <n v="35"/>
    <n v="227"/>
  </r>
  <r>
    <x v="79"/>
    <x v="6"/>
    <s v=" Northeast"/>
    <s v="Northeast"/>
    <n v="1003"/>
    <n v="45"/>
    <n v="380"/>
  </r>
  <r>
    <x v="79"/>
    <x v="7"/>
    <s v=" South"/>
    <s v="South"/>
    <n v="93"/>
    <n v="4"/>
    <n v="23"/>
  </r>
  <r>
    <x v="79"/>
    <x v="8"/>
    <s v=" South"/>
    <s v="South"/>
    <n v="83"/>
    <n v="5"/>
    <n v="32"/>
  </r>
  <r>
    <x v="79"/>
    <x v="9"/>
    <s v=" South"/>
    <s v="South"/>
    <n v="1129"/>
    <n v="48"/>
    <n v="370"/>
  </r>
  <r>
    <x v="79"/>
    <x v="10"/>
    <s v=" South"/>
    <s v="South"/>
    <n v="681"/>
    <n v="42"/>
    <n v="412"/>
  </r>
  <r>
    <x v="79"/>
    <x v="11"/>
    <s v=" West"/>
    <s v="West"/>
    <n v="7"/>
    <n v="1"/>
    <n v="6"/>
  </r>
  <r>
    <x v="79"/>
    <x v="12"/>
    <s v=" West"/>
    <s v="West"/>
    <n v="134"/>
    <n v="5"/>
    <n v="24"/>
  </r>
  <r>
    <x v="79"/>
    <x v="13"/>
    <s v=" Midwest"/>
    <s v="Midwest"/>
    <n v="1344"/>
    <n v="70"/>
    <n v="534"/>
  </r>
  <r>
    <x v="79"/>
    <x v="14"/>
    <s v=" Midwest"/>
    <s v="Midwest"/>
    <n v="414"/>
    <n v="49"/>
    <n v="295"/>
  </r>
  <r>
    <x v="79"/>
    <x v="15"/>
    <s v=" Midwest"/>
    <s v="Midwest"/>
    <n v="125"/>
    <n v="0"/>
    <n v="27"/>
  </r>
  <r>
    <x v="79"/>
    <x v="16"/>
    <s v=" Midwest"/>
    <s v="Midwest"/>
    <n v="61"/>
    <n v="4"/>
    <n v="42"/>
  </r>
  <r>
    <x v="79"/>
    <x v="17"/>
    <s v=" South"/>
    <s v="South"/>
    <n v="132"/>
    <n v="11"/>
    <n v="84"/>
  </r>
  <r>
    <x v="79"/>
    <x v="18"/>
    <s v=" South"/>
    <s v="South"/>
    <n v="1253"/>
    <n v="50"/>
    <n v="702"/>
  </r>
  <r>
    <x v="79"/>
    <x v="19"/>
    <s v=" Northeast"/>
    <s v="Northeast"/>
    <n v="23"/>
    <n v="2"/>
    <n v="16"/>
  </r>
  <r>
    <x v="79"/>
    <x v="20"/>
    <s v=" South"/>
    <s v="South"/>
    <n v="656"/>
    <n v="15"/>
    <n v="139"/>
  </r>
  <r>
    <x v="79"/>
    <x v="21"/>
    <s v=" Northeast"/>
    <s v="Northeast"/>
    <n v="2151"/>
    <n v="70"/>
    <n v="503"/>
  </r>
  <r>
    <x v="79"/>
    <x v="22"/>
    <s v=" Midwest"/>
    <s v="Midwest"/>
    <n v="1155"/>
    <n v="117"/>
    <n v="1076"/>
  </r>
  <r>
    <x v="79"/>
    <x v="23"/>
    <s v=" Midwest"/>
    <s v="Midwest"/>
    <n v="88"/>
    <n v="11"/>
    <n v="50"/>
  </r>
  <r>
    <x v="79"/>
    <x v="24"/>
    <s v=" South"/>
    <s v="South"/>
    <n v="257"/>
    <n v="9"/>
    <n v="76"/>
  </r>
  <r>
    <x v="79"/>
    <x v="25"/>
    <s v=" Midwest"/>
    <s v="Midwest"/>
    <n v="212"/>
    <n v="8"/>
    <n v="94"/>
  </r>
  <r>
    <x v="79"/>
    <x v="26"/>
    <s v=" West"/>
    <s v="West"/>
    <n v="22"/>
    <n v="0"/>
    <n v="6"/>
  </r>
  <r>
    <x v="79"/>
    <x v="27"/>
    <s v=" Midwest"/>
    <s v="Midwest"/>
    <n v="56"/>
    <n v="1"/>
    <n v="15"/>
  </r>
  <r>
    <x v="79"/>
    <x v="28"/>
    <s v=" West"/>
    <s v="West"/>
    <n v="138"/>
    <n v="2"/>
    <n v="82"/>
  </r>
  <r>
    <x v="79"/>
    <x v="29"/>
    <s v=" Northeast"/>
    <s v="Northeast"/>
    <n v="31"/>
    <n v="3"/>
    <n v="21"/>
  </r>
  <r>
    <x v="79"/>
    <x v="30"/>
    <s v=" Northeast"/>
    <s v="Northeast"/>
    <n v="3590"/>
    <n v="196"/>
    <n v="1700"/>
  </r>
  <r>
    <x v="79"/>
    <x v="31"/>
    <s v=" West"/>
    <s v="West"/>
    <n v="124"/>
    <n v="1"/>
    <n v="17"/>
  </r>
  <r>
    <x v="79"/>
    <x v="32"/>
    <s v=" Northeast"/>
    <s v="Northeast"/>
    <n v="10765"/>
    <n v="1028"/>
    <n v="9166"/>
  </r>
  <r>
    <x v="79"/>
    <x v="33"/>
    <s v=" South"/>
    <s v="South"/>
    <n v="228"/>
    <n v="13"/>
    <n v="74"/>
  </r>
  <r>
    <x v="79"/>
    <x v="34"/>
    <s v=" Midwest"/>
    <s v="Midwest"/>
    <n v="18"/>
    <n v="1"/>
    <n v="5"/>
  </r>
  <r>
    <x v="79"/>
    <x v="35"/>
    <s v=" Midwest"/>
    <s v="Midwest"/>
    <n v="364"/>
    <n v="20"/>
    <n v="213"/>
  </r>
  <r>
    <x v="79"/>
    <x v="36"/>
    <s v=" South"/>
    <s v="South"/>
    <n v="160"/>
    <n v="1"/>
    <n v="80"/>
  </r>
  <r>
    <x v="79"/>
    <x v="37"/>
    <s v=" West"/>
    <s v="West"/>
    <n v="82"/>
    <n v="6"/>
    <n v="44"/>
  </r>
  <r>
    <x v="79"/>
    <x v="38"/>
    <s v=" Northeast"/>
    <s v="Northeast"/>
    <n v="1965"/>
    <n v="31"/>
    <n v="344"/>
  </r>
  <r>
    <x v="79"/>
    <x v="39"/>
    <s v=" Northeast"/>
    <s v="Northeast"/>
    <n v="277"/>
    <n v="8"/>
    <n v="43"/>
  </r>
  <r>
    <x v="79"/>
    <x v="40"/>
    <s v=" South"/>
    <s v="South"/>
    <n v="240"/>
    <n v="4"/>
    <n v="67"/>
  </r>
  <r>
    <x v="79"/>
    <x v="41"/>
    <s v=" Midwest"/>
    <s v="Midwest"/>
    <n v="54"/>
    <n v="0"/>
    <n v="6"/>
  </r>
  <r>
    <x v="79"/>
    <x v="42"/>
    <s v=" South"/>
    <s v="South"/>
    <n v="210"/>
    <n v="12"/>
    <n v="95"/>
  </r>
  <r>
    <x v="79"/>
    <x v="43"/>
    <s v=" South"/>
    <s v="South"/>
    <n v="1475"/>
    <n v="33"/>
    <n v="228"/>
  </r>
  <r>
    <x v="79"/>
    <x v="44"/>
    <s v=" West"/>
    <s v="West"/>
    <n v="120"/>
    <n v="0"/>
    <n v="13"/>
  </r>
  <r>
    <x v="79"/>
    <x v="45"/>
    <s v=" Northeast"/>
    <s v="Northeast"/>
    <n v="23"/>
    <n v="0"/>
    <n v="23"/>
  </r>
  <r>
    <x v="79"/>
    <x v="46"/>
    <s v=" South"/>
    <s v="South"/>
    <n v="397"/>
    <n v="49"/>
    <n v="109"/>
  </r>
  <r>
    <x v="79"/>
    <x v="47"/>
    <s v=" West"/>
    <s v="West"/>
    <n v="511"/>
    <n v="26"/>
    <n v="456"/>
  </r>
  <r>
    <x v="79"/>
    <x v="48"/>
    <s v=" South"/>
    <s v="South"/>
    <n v="41"/>
    <n v="1"/>
    <n v="5"/>
  </r>
  <r>
    <x v="79"/>
    <x v="49"/>
    <s v=" Midwest"/>
    <s v="Midwest"/>
    <n v="129"/>
    <n v="9"/>
    <n v="116"/>
  </r>
  <r>
    <x v="79"/>
    <x v="50"/>
    <s v=" West"/>
    <s v="West"/>
    <n v="74"/>
    <n v="0"/>
    <n v="0"/>
  </r>
  <r>
    <x v="80"/>
    <x v="0"/>
    <s v=" South"/>
    <s v="South"/>
    <n v="170"/>
    <n v="2"/>
    <n v="80"/>
  </r>
  <r>
    <x v="80"/>
    <x v="1"/>
    <s v=" West"/>
    <s v="West"/>
    <n v="11"/>
    <n v="0"/>
    <n v="5"/>
  </r>
  <r>
    <x v="80"/>
    <x v="2"/>
    <s v=" West"/>
    <s v="West"/>
    <n v="94"/>
    <n v="8"/>
    <n v="97"/>
  </r>
  <r>
    <x v="80"/>
    <x v="3"/>
    <s v=" South"/>
    <s v="South"/>
    <n v="56"/>
    <n v="3"/>
    <n v="24"/>
  </r>
  <r>
    <x v="80"/>
    <x v="4"/>
    <s v=" West"/>
    <s v="West"/>
    <n v="1175"/>
    <n v="46"/>
    <n v="594"/>
  </r>
  <r>
    <x v="80"/>
    <x v="5"/>
    <s v=" West"/>
    <s v="West"/>
    <n v="308"/>
    <n v="26"/>
    <n v="253"/>
  </r>
  <r>
    <x v="80"/>
    <x v="6"/>
    <s v=" Northeast"/>
    <s v="Northeast"/>
    <n v="754"/>
    <n v="68"/>
    <n v="448"/>
  </r>
  <r>
    <x v="80"/>
    <x v="7"/>
    <s v=" South"/>
    <s v="South"/>
    <n v="117"/>
    <n v="9"/>
    <n v="32"/>
  </r>
  <r>
    <x v="80"/>
    <x v="8"/>
    <s v=" South"/>
    <s v="South"/>
    <n v="137"/>
    <n v="6"/>
    <n v="38"/>
  </r>
  <r>
    <x v="80"/>
    <x v="9"/>
    <s v=" South"/>
    <s v="South"/>
    <n v="1141"/>
    <n v="48"/>
    <n v="418"/>
  </r>
  <r>
    <x v="80"/>
    <x v="10"/>
    <s v=" South"/>
    <s v="South"/>
    <n v="974"/>
    <n v="13"/>
    <n v="425"/>
  </r>
  <r>
    <x v="80"/>
    <x v="11"/>
    <s v=" West"/>
    <s v="West"/>
    <n v="23"/>
    <n v="2"/>
    <n v="8"/>
  </r>
  <r>
    <x v="80"/>
    <x v="12"/>
    <s v=" West"/>
    <s v="West"/>
    <n v="62"/>
    <n v="1"/>
    <n v="25"/>
  </r>
  <r>
    <x v="80"/>
    <x v="13"/>
    <s v=" Midwest"/>
    <s v="Midwest"/>
    <n v="1465"/>
    <n v="73"/>
    <n v="607"/>
  </r>
  <r>
    <x v="80"/>
    <x v="14"/>
    <s v=" Midwest"/>
    <s v="Midwest"/>
    <n v="560"/>
    <n v="58"/>
    <n v="353"/>
  </r>
  <r>
    <x v="80"/>
    <x v="15"/>
    <s v=" Midwest"/>
    <s v="Midwest"/>
    <n v="118"/>
    <n v="4"/>
    <n v="31"/>
  </r>
  <r>
    <x v="80"/>
    <x v="16"/>
    <s v=" Midwest"/>
    <s v="Midwest"/>
    <n v="64"/>
    <n v="8"/>
    <n v="50"/>
  </r>
  <r>
    <x v="80"/>
    <x v="17"/>
    <s v=" South"/>
    <s v="South"/>
    <n v="177"/>
    <n v="6"/>
    <n v="90"/>
  </r>
  <r>
    <x v="80"/>
    <x v="18"/>
    <s v=" South"/>
    <s v="South"/>
    <n v="970"/>
    <n v="53"/>
    <n v="755"/>
  </r>
  <r>
    <x v="80"/>
    <x v="19"/>
    <s v=" Northeast"/>
    <s v="Northeast"/>
    <n v="26"/>
    <n v="1"/>
    <n v="17"/>
  </r>
  <r>
    <x v="80"/>
    <x v="20"/>
    <s v=" South"/>
    <s v="South"/>
    <n v="783"/>
    <n v="33"/>
    <n v="172"/>
  </r>
  <r>
    <x v="80"/>
    <x v="21"/>
    <s v=" Northeast"/>
    <s v="Northeast"/>
    <n v="2033"/>
    <n v="96"/>
    <n v="599"/>
  </r>
  <r>
    <x v="80"/>
    <x v="22"/>
    <s v=" Midwest"/>
    <s v="Midwest"/>
    <n v="1271"/>
    <n v="204"/>
    <n v="1280"/>
  </r>
  <r>
    <x v="80"/>
    <x v="23"/>
    <s v=" Midwest"/>
    <s v="Midwest"/>
    <n v="93"/>
    <n v="7"/>
    <n v="57"/>
  </r>
  <r>
    <x v="80"/>
    <x v="24"/>
    <s v=" South"/>
    <s v="South"/>
    <n v="209"/>
    <n v="6"/>
    <n v="82"/>
  </r>
  <r>
    <x v="80"/>
    <x v="25"/>
    <s v=" Midwest"/>
    <s v="Midwest"/>
    <n v="260"/>
    <n v="11"/>
    <n v="105"/>
  </r>
  <r>
    <x v="80"/>
    <x v="26"/>
    <s v=" West"/>
    <s v="West"/>
    <n v="11"/>
    <n v="0"/>
    <n v="6"/>
  </r>
  <r>
    <x v="80"/>
    <x v="27"/>
    <s v=" Midwest"/>
    <s v="Midwest"/>
    <n v="84"/>
    <n v="3"/>
    <n v="18"/>
  </r>
  <r>
    <x v="80"/>
    <x v="28"/>
    <s v=" West"/>
    <s v="West"/>
    <n v="150"/>
    <n v="4"/>
    <n v="86"/>
  </r>
  <r>
    <x v="80"/>
    <x v="29"/>
    <s v=" Northeast"/>
    <s v="Northeast"/>
    <n v="66"/>
    <n v="1"/>
    <n v="22"/>
  </r>
  <r>
    <x v="80"/>
    <x v="30"/>
    <s v=" Northeast"/>
    <s v="Northeast"/>
    <n v="3561"/>
    <n v="232"/>
    <n v="1932"/>
  </r>
  <r>
    <x v="80"/>
    <x v="31"/>
    <s v=" West"/>
    <s v="West"/>
    <n v="101"/>
    <n v="2"/>
    <n v="19"/>
  </r>
  <r>
    <x v="80"/>
    <x v="32"/>
    <s v=" Northeast"/>
    <s v="Northeast"/>
    <n v="10794"/>
    <n v="996"/>
    <n v="10162"/>
  </r>
  <r>
    <x v="80"/>
    <x v="33"/>
    <s v=" South"/>
    <s v="South"/>
    <n v="255"/>
    <n v="4"/>
    <n v="78"/>
  </r>
  <r>
    <x v="80"/>
    <x v="34"/>
    <s v=" Midwest"/>
    <s v="Midwest"/>
    <n v="9"/>
    <n v="2"/>
    <n v="7"/>
  </r>
  <r>
    <x v="80"/>
    <x v="35"/>
    <s v=" Midwest"/>
    <s v="Midwest"/>
    <n v="366"/>
    <n v="18"/>
    <n v="231"/>
  </r>
  <r>
    <x v="80"/>
    <x v="36"/>
    <s v=" South"/>
    <s v="South"/>
    <n v="111"/>
    <n v="8"/>
    <n v="88"/>
  </r>
  <r>
    <x v="80"/>
    <x v="37"/>
    <s v=" West"/>
    <s v="West"/>
    <n v="50"/>
    <n v="4"/>
    <n v="48"/>
  </r>
  <r>
    <x v="80"/>
    <x v="38"/>
    <s v=" Northeast"/>
    <s v="Northeast"/>
    <n v="1749"/>
    <n v="91"/>
    <n v="435"/>
  </r>
  <r>
    <x v="80"/>
    <x v="39"/>
    <s v=" Northeast"/>
    <s v="Northeast"/>
    <n v="288"/>
    <n v="6"/>
    <n v="49"/>
  </r>
  <r>
    <x v="80"/>
    <x v="40"/>
    <s v=" South"/>
    <s v="South"/>
    <n v="273"/>
    <n v="5"/>
    <n v="72"/>
  </r>
  <r>
    <x v="80"/>
    <x v="41"/>
    <s v=" Midwest"/>
    <s v="Midwest"/>
    <n v="89"/>
    <n v="0"/>
    <n v="6"/>
  </r>
  <r>
    <x v="80"/>
    <x v="42"/>
    <s v=" South"/>
    <s v="South"/>
    <n v="337"/>
    <n v="9"/>
    <n v="104"/>
  </r>
  <r>
    <x v="80"/>
    <x v="43"/>
    <s v=" South"/>
    <s v="South"/>
    <n v="919"/>
    <n v="21"/>
    <n v="249"/>
  </r>
  <r>
    <x v="80"/>
    <x v="44"/>
    <s v=" West"/>
    <s v="West"/>
    <n v="123"/>
    <n v="4"/>
    <n v="17"/>
  </r>
  <r>
    <x v="80"/>
    <x v="45"/>
    <s v=" Northeast"/>
    <s v="Northeast"/>
    <n v="51"/>
    <n v="1"/>
    <n v="24"/>
  </r>
  <r>
    <x v="80"/>
    <x v="46"/>
    <s v=" South"/>
    <s v="South"/>
    <n v="468"/>
    <n v="12"/>
    <n v="121"/>
  </r>
  <r>
    <x v="80"/>
    <x v="47"/>
    <s v=" West"/>
    <s v="West"/>
    <n v="279"/>
    <n v="27"/>
    <n v="483"/>
  </r>
  <r>
    <x v="80"/>
    <x v="48"/>
    <s v=" South"/>
    <s v="South"/>
    <n v="13"/>
    <n v="0"/>
    <n v="5"/>
  </r>
  <r>
    <x v="80"/>
    <x v="49"/>
    <s v=" Midwest"/>
    <s v="Midwest"/>
    <n v="183"/>
    <n v="15"/>
    <n v="131"/>
  </r>
  <r>
    <x v="80"/>
    <x v="50"/>
    <s v=" West"/>
    <s v="West"/>
    <n v="16"/>
    <n v="0"/>
    <n v="0"/>
  </r>
  <r>
    <x v="81"/>
    <x v="0"/>
    <s v=" South"/>
    <s v="South"/>
    <n v="254"/>
    <n v="13"/>
    <n v="93"/>
  </r>
  <r>
    <x v="81"/>
    <x v="1"/>
    <s v=" West"/>
    <s v="West"/>
    <n v="11"/>
    <n v="1"/>
    <n v="6"/>
  </r>
  <r>
    <x v="81"/>
    <x v="2"/>
    <s v=" West"/>
    <s v="West"/>
    <n v="281"/>
    <n v="15"/>
    <n v="112"/>
  </r>
  <r>
    <x v="81"/>
    <x v="3"/>
    <s v=" South"/>
    <s v="South"/>
    <n v="26"/>
    <n v="1"/>
    <n v="25"/>
  </r>
  <r>
    <x v="81"/>
    <x v="4"/>
    <s v=" West"/>
    <s v="West"/>
    <n v="1055"/>
    <n v="38"/>
    <n v="632"/>
  </r>
  <r>
    <x v="81"/>
    <x v="5"/>
    <s v=" West"/>
    <s v="West"/>
    <n v="383"/>
    <n v="21"/>
    <n v="274"/>
  </r>
  <r>
    <x v="81"/>
    <x v="6"/>
    <s v=" Northeast"/>
    <s v="Northeast"/>
    <n v="972"/>
    <n v="46"/>
    <n v="494"/>
  </r>
  <r>
    <x v="81"/>
    <x v="7"/>
    <s v=" South"/>
    <s v="South"/>
    <n v="153"/>
    <n v="1"/>
    <n v="33"/>
  </r>
  <r>
    <x v="81"/>
    <x v="8"/>
    <s v=" South"/>
    <s v="South"/>
    <n v="118"/>
    <n v="9"/>
    <n v="47"/>
  </r>
  <r>
    <x v="81"/>
    <x v="9"/>
    <s v=" South"/>
    <s v="South"/>
    <n v="1018"/>
    <n v="27"/>
    <n v="445"/>
  </r>
  <r>
    <x v="81"/>
    <x v="10"/>
    <s v=" South"/>
    <s v="South"/>
    <n v="402"/>
    <n v="7"/>
    <n v="432"/>
  </r>
  <r>
    <x v="81"/>
    <x v="11"/>
    <s v=" West"/>
    <s v="West"/>
    <n v="21"/>
    <n v="0"/>
    <n v="8"/>
  </r>
  <r>
    <x v="81"/>
    <x v="12"/>
    <s v=" West"/>
    <s v="West"/>
    <n v="10"/>
    <n v="2"/>
    <n v="27"/>
  </r>
  <r>
    <x v="81"/>
    <x v="13"/>
    <s v=" Midwest"/>
    <s v="Midwest"/>
    <n v="1293"/>
    <n v="75"/>
    <n v="682"/>
  </r>
  <r>
    <x v="81"/>
    <x v="14"/>
    <s v=" Midwest"/>
    <s v="Midwest"/>
    <n v="534"/>
    <n v="36"/>
    <n v="389"/>
  </r>
  <r>
    <x v="81"/>
    <x v="15"/>
    <s v=" Midwest"/>
    <s v="Midwest"/>
    <n v="122"/>
    <n v="3"/>
    <n v="34"/>
  </r>
  <r>
    <x v="81"/>
    <x v="16"/>
    <s v=" Midwest"/>
    <s v="Midwest"/>
    <n v="102"/>
    <n v="5"/>
    <n v="55"/>
  </r>
  <r>
    <x v="81"/>
    <x v="17"/>
    <s v=" South"/>
    <s v="South"/>
    <n v="149"/>
    <n v="4"/>
    <n v="94"/>
  </r>
  <r>
    <x v="81"/>
    <x v="18"/>
    <s v=" South"/>
    <s v="South"/>
    <n v="761"/>
    <n v="51"/>
    <n v="806"/>
  </r>
  <r>
    <x v="81"/>
    <x v="19"/>
    <s v=" Northeast"/>
    <s v="Northeast"/>
    <n v="30"/>
    <n v="2"/>
    <n v="19"/>
  </r>
  <r>
    <x v="81"/>
    <x v="20"/>
    <s v=" South"/>
    <s v="South"/>
    <n v="726"/>
    <n v="35"/>
    <n v="207"/>
  </r>
  <r>
    <x v="81"/>
    <x v="21"/>
    <s v=" Northeast"/>
    <s v="Northeast"/>
    <n v="1886"/>
    <n v="87"/>
    <n v="686"/>
  </r>
  <r>
    <x v="81"/>
    <x v="22"/>
    <s v=" Midwest"/>
    <s v="Midwest"/>
    <n v="1209"/>
    <n v="115"/>
    <n v="1395"/>
  </r>
  <r>
    <x v="81"/>
    <x v="23"/>
    <s v=" Midwest"/>
    <s v="Midwest"/>
    <n v="92"/>
    <n v="7"/>
    <n v="64"/>
  </r>
  <r>
    <x v="81"/>
    <x v="24"/>
    <s v=" South"/>
    <s v="South"/>
    <n v="173"/>
    <n v="11"/>
    <n v="93"/>
  </r>
  <r>
    <x v="81"/>
    <x v="25"/>
    <s v=" Midwest"/>
    <s v="Midwest"/>
    <n v="225"/>
    <n v="11"/>
    <n v="116"/>
  </r>
  <r>
    <x v="81"/>
    <x v="26"/>
    <s v=" West"/>
    <s v="West"/>
    <n v="12"/>
    <n v="0"/>
    <n v="6"/>
  </r>
  <r>
    <x v="81"/>
    <x v="27"/>
    <s v=" Midwest"/>
    <s v="Midwest"/>
    <n v="40"/>
    <n v="0"/>
    <n v="18"/>
  </r>
  <r>
    <x v="81"/>
    <x v="28"/>
    <s v=" West"/>
    <s v="West"/>
    <n v="114"/>
    <n v="25"/>
    <n v="111"/>
  </r>
  <r>
    <x v="81"/>
    <x v="29"/>
    <s v=" Northeast"/>
    <s v="Northeast"/>
    <n v="44"/>
    <n v="1"/>
    <n v="23"/>
  </r>
  <r>
    <x v="81"/>
    <x v="30"/>
    <s v=" Northeast"/>
    <s v="Northeast"/>
    <n v="3563"/>
    <n v="251"/>
    <n v="2183"/>
  </r>
  <r>
    <x v="81"/>
    <x v="31"/>
    <s v=" West"/>
    <s v="West"/>
    <n v="84"/>
    <n v="1"/>
    <n v="20"/>
  </r>
  <r>
    <x v="81"/>
    <x v="32"/>
    <s v=" Northeast"/>
    <s v="Northeast"/>
    <n v="10160"/>
    <n v="997"/>
    <n v="11159"/>
  </r>
  <r>
    <x v="81"/>
    <x v="33"/>
    <s v=" South"/>
    <s v="South"/>
    <n v="404"/>
    <n v="8"/>
    <n v="86"/>
  </r>
  <r>
    <x v="81"/>
    <x v="34"/>
    <s v=" Midwest"/>
    <s v="Midwest"/>
    <n v="15"/>
    <n v="0"/>
    <n v="7"/>
  </r>
  <r>
    <x v="81"/>
    <x v="35"/>
    <s v=" Midwest"/>
    <s v="Midwest"/>
    <n v="372"/>
    <n v="16"/>
    <n v="247"/>
  </r>
  <r>
    <x v="81"/>
    <x v="36"/>
    <s v=" South"/>
    <s v="South"/>
    <n v="74"/>
    <n v="5"/>
    <n v="93"/>
  </r>
  <r>
    <x v="81"/>
    <x v="37"/>
    <s v=" West"/>
    <s v="West"/>
    <n v="76"/>
    <n v="3"/>
    <n v="51"/>
  </r>
  <r>
    <x v="81"/>
    <x v="38"/>
    <s v=" Northeast"/>
    <s v="Northeast"/>
    <n v="1646"/>
    <n v="80"/>
    <n v="515"/>
  </r>
  <r>
    <x v="81"/>
    <x v="39"/>
    <s v=" Northeast"/>
    <s v="Northeast"/>
    <n v="334"/>
    <n v="7"/>
    <n v="56"/>
  </r>
  <r>
    <x v="81"/>
    <x v="40"/>
    <s v=" South"/>
    <s v="South"/>
    <n v="142"/>
    <n v="8"/>
    <n v="80"/>
  </r>
  <r>
    <x v="81"/>
    <x v="41"/>
    <s v=" Midwest"/>
    <s v="Midwest"/>
    <n v="90"/>
    <n v="0"/>
    <n v="6"/>
  </r>
  <r>
    <x v="81"/>
    <x v="42"/>
    <s v=" South"/>
    <s v="South"/>
    <n v="190"/>
    <n v="3"/>
    <n v="107"/>
  </r>
  <r>
    <x v="81"/>
    <x v="43"/>
    <s v=" South"/>
    <s v="South"/>
    <n v="917"/>
    <n v="16"/>
    <n v="265"/>
  </r>
  <r>
    <x v="81"/>
    <x v="44"/>
    <s v=" West"/>
    <s v="West"/>
    <n v="105"/>
    <n v="1"/>
    <n v="18"/>
  </r>
  <r>
    <x v="81"/>
    <x v="45"/>
    <s v=" Northeast"/>
    <s v="Northeast"/>
    <n v="32"/>
    <n v="0"/>
    <n v="24"/>
  </r>
  <r>
    <x v="81"/>
    <x v="46"/>
    <s v=" South"/>
    <s v="South"/>
    <n v="567"/>
    <n v="9"/>
    <n v="130"/>
  </r>
  <r>
    <x v="81"/>
    <x v="47"/>
    <s v=" West"/>
    <s v="West"/>
    <n v="339"/>
    <n v="15"/>
    <n v="498"/>
  </r>
  <r>
    <x v="81"/>
    <x v="48"/>
    <s v=" South"/>
    <s v="South"/>
    <n v="56"/>
    <n v="1"/>
    <n v="6"/>
  </r>
  <r>
    <x v="81"/>
    <x v="49"/>
    <s v=" Midwest"/>
    <s v="Midwest"/>
    <n v="145"/>
    <n v="10"/>
    <n v="141"/>
  </r>
  <r>
    <x v="81"/>
    <x v="50"/>
    <s v=" West"/>
    <s v="West"/>
    <n v="23"/>
    <n v="0"/>
    <n v="0"/>
  </r>
  <r>
    <x v="82"/>
    <x v="0"/>
    <s v=" South"/>
    <s v="South"/>
    <n v="321"/>
    <n v="0"/>
    <n v="93"/>
  </r>
  <r>
    <x v="82"/>
    <x v="1"/>
    <s v=" West"/>
    <s v="West"/>
    <n v="15"/>
    <n v="0"/>
    <n v="6"/>
  </r>
  <r>
    <x v="82"/>
    <x v="2"/>
    <s v=" West"/>
    <s v="West"/>
    <n v="146"/>
    <n v="5"/>
    <n v="117"/>
  </r>
  <r>
    <x v="82"/>
    <x v="3"/>
    <s v=" South"/>
    <s v="South"/>
    <n v="52"/>
    <n v="2"/>
    <n v="27"/>
  </r>
  <r>
    <x v="82"/>
    <x v="4"/>
    <s v=" West"/>
    <s v="West"/>
    <n v="902"/>
    <n v="44"/>
    <n v="676"/>
  </r>
  <r>
    <x v="82"/>
    <x v="5"/>
    <s v=" West"/>
    <s v="West"/>
    <n v="410"/>
    <n v="16"/>
    <n v="290"/>
  </r>
  <r>
    <x v="82"/>
    <x v="6"/>
    <s v=" Northeast"/>
    <s v="Northeast"/>
    <n v="525"/>
    <n v="60"/>
    <n v="554"/>
  </r>
  <r>
    <x v="82"/>
    <x v="7"/>
    <s v=" South"/>
    <s v="South"/>
    <n v="146"/>
    <n v="2"/>
    <n v="35"/>
  </r>
  <r>
    <x v="82"/>
    <x v="8"/>
    <s v=" South"/>
    <s v="South"/>
    <n v="97"/>
    <n v="3"/>
    <n v="50"/>
  </r>
  <r>
    <x v="82"/>
    <x v="9"/>
    <s v=" South"/>
    <s v="South"/>
    <n v="877"/>
    <n v="15"/>
    <n v="460"/>
  </r>
  <r>
    <x v="82"/>
    <x v="10"/>
    <s v=" South"/>
    <s v="South"/>
    <n v="-158"/>
    <n v="6"/>
    <n v="438"/>
  </r>
  <r>
    <x v="82"/>
    <x v="11"/>
    <s v=" West"/>
    <s v="West"/>
    <n v="13"/>
    <n v="1"/>
    <n v="9"/>
  </r>
  <r>
    <x v="82"/>
    <x v="12"/>
    <s v=" West"/>
    <s v="West"/>
    <n v="19"/>
    <n v="0"/>
    <n v="27"/>
  </r>
  <r>
    <x v="82"/>
    <x v="13"/>
    <s v=" Midwest"/>
    <s v="Midwest"/>
    <n v="1672"/>
    <n v="45"/>
    <n v="727"/>
  </r>
  <r>
    <x v="82"/>
    <x v="14"/>
    <s v=" Midwest"/>
    <s v="Midwest"/>
    <n v="496"/>
    <n v="16"/>
    <n v="405"/>
  </r>
  <r>
    <x v="82"/>
    <x v="15"/>
    <s v=" Midwest"/>
    <s v="Midwest"/>
    <n v="77"/>
    <n v="7"/>
    <n v="41"/>
  </r>
  <r>
    <x v="82"/>
    <x v="16"/>
    <s v=" Midwest"/>
    <s v="Midwest"/>
    <n v="55"/>
    <n v="1"/>
    <n v="56"/>
  </r>
  <r>
    <x v="82"/>
    <x v="17"/>
    <s v=" South"/>
    <s v="South"/>
    <n v="112"/>
    <n v="4"/>
    <n v="98"/>
  </r>
  <r>
    <x v="82"/>
    <x v="18"/>
    <s v=" South"/>
    <s v="South"/>
    <n v="581"/>
    <n v="34"/>
    <n v="840"/>
  </r>
  <r>
    <x v="82"/>
    <x v="19"/>
    <s v=" Northeast"/>
    <s v="Northeast"/>
    <n v="17"/>
    <n v="0"/>
    <n v="19"/>
  </r>
  <r>
    <x v="82"/>
    <x v="20"/>
    <s v=" South"/>
    <s v="South"/>
    <n v="531"/>
    <n v="29"/>
    <n v="236"/>
  </r>
  <r>
    <x v="82"/>
    <x v="21"/>
    <s v=" Northeast"/>
    <s v="Northeast"/>
    <n v="2615"/>
    <n v="70"/>
    <n v="756"/>
  </r>
  <r>
    <x v="82"/>
    <x v="22"/>
    <s v=" Midwest"/>
    <s v="Midwest"/>
    <n v="641"/>
    <n v="93"/>
    <n v="1488"/>
  </r>
  <r>
    <x v="82"/>
    <x v="23"/>
    <s v=" Midwest"/>
    <s v="Midwest"/>
    <n v="194"/>
    <n v="6"/>
    <n v="70"/>
  </r>
  <r>
    <x v="82"/>
    <x v="24"/>
    <s v=" South"/>
    <s v="South"/>
    <n v="139"/>
    <n v="3"/>
    <n v="96"/>
  </r>
  <r>
    <x v="82"/>
    <x v="25"/>
    <s v=" Midwest"/>
    <s v="Midwest"/>
    <n v="136"/>
    <n v="0"/>
    <n v="116"/>
  </r>
  <r>
    <x v="82"/>
    <x v="26"/>
    <s v=" West"/>
    <s v="West"/>
    <n v="10"/>
    <n v="0"/>
    <n v="6"/>
  </r>
  <r>
    <x v="82"/>
    <x v="27"/>
    <s v=" Midwest"/>
    <s v="Midwest"/>
    <n v="87"/>
    <n v="0"/>
    <n v="18"/>
  </r>
  <r>
    <x v="82"/>
    <x v="28"/>
    <s v=" West"/>
    <s v="West"/>
    <n v="140"/>
    <n v="2"/>
    <n v="113"/>
  </r>
  <r>
    <x v="82"/>
    <x v="29"/>
    <s v=" Northeast"/>
    <s v="Northeast"/>
    <n v="56"/>
    <n v="0"/>
    <n v="23"/>
  </r>
  <r>
    <x v="82"/>
    <x v="30"/>
    <s v=" Northeast"/>
    <s v="Northeast"/>
    <n v="3699"/>
    <n v="167"/>
    <n v="2350"/>
  </r>
  <r>
    <x v="82"/>
    <x v="31"/>
    <s v=" West"/>
    <s v="West"/>
    <n v="71"/>
    <n v="6"/>
    <n v="26"/>
  </r>
  <r>
    <x v="82"/>
    <x v="32"/>
    <s v=" Northeast"/>
    <s v="Northeast"/>
    <n v="8435"/>
    <n v="957"/>
    <n v="12116"/>
  </r>
  <r>
    <x v="82"/>
    <x v="33"/>
    <s v=" South"/>
    <s v="South"/>
    <n v="210"/>
    <n v="0"/>
    <n v="86"/>
  </r>
  <r>
    <x v="82"/>
    <x v="34"/>
    <s v=" Midwest"/>
    <s v="Midwest"/>
    <n v="15"/>
    <n v="1"/>
    <n v="8"/>
  </r>
  <r>
    <x v="82"/>
    <x v="35"/>
    <s v=" Midwest"/>
    <s v="Midwest"/>
    <n v="354"/>
    <n v="6"/>
    <n v="253"/>
  </r>
  <r>
    <x v="82"/>
    <x v="36"/>
    <s v=" South"/>
    <s v="South"/>
    <n v="102"/>
    <n v="3"/>
    <n v="96"/>
  </r>
  <r>
    <x v="82"/>
    <x v="37"/>
    <s v=" West"/>
    <s v="West"/>
    <n v="80"/>
    <n v="1"/>
    <n v="52"/>
  </r>
  <r>
    <x v="82"/>
    <x v="38"/>
    <s v=" Northeast"/>
    <s v="Northeast"/>
    <n v="1181"/>
    <n v="10"/>
    <n v="525"/>
  </r>
  <r>
    <x v="82"/>
    <x v="39"/>
    <s v=" Northeast"/>
    <s v="Northeast"/>
    <n v="316"/>
    <n v="7"/>
    <n v="63"/>
  </r>
  <r>
    <x v="82"/>
    <x v="40"/>
    <s v=" South"/>
    <s v="South"/>
    <n v="112"/>
    <n v="2"/>
    <n v="82"/>
  </r>
  <r>
    <x v="82"/>
    <x v="41"/>
    <s v=" Midwest"/>
    <s v="Midwest"/>
    <n v="103"/>
    <n v="0"/>
    <n v="6"/>
  </r>
  <r>
    <x v="82"/>
    <x v="42"/>
    <s v=" South"/>
    <s v="South"/>
    <n v="161"/>
    <n v="0"/>
    <n v="107"/>
  </r>
  <r>
    <x v="82"/>
    <x v="43"/>
    <s v=" South"/>
    <s v="South"/>
    <n v="568"/>
    <n v="23"/>
    <n v="288"/>
  </r>
  <r>
    <x v="82"/>
    <x v="44"/>
    <s v=" West"/>
    <s v="West"/>
    <n v="97"/>
    <n v="0"/>
    <n v="18"/>
  </r>
  <r>
    <x v="82"/>
    <x v="45"/>
    <s v=" Northeast"/>
    <s v="Northeast"/>
    <n v="16"/>
    <n v="2"/>
    <n v="26"/>
  </r>
  <r>
    <x v="82"/>
    <x v="46"/>
    <s v=" South"/>
    <s v="South"/>
    <n v="197"/>
    <n v="11"/>
    <n v="141"/>
  </r>
  <r>
    <x v="82"/>
    <x v="47"/>
    <s v=" West"/>
    <s v="West"/>
    <n v="187"/>
    <n v="13"/>
    <n v="511"/>
  </r>
  <r>
    <x v="82"/>
    <x v="48"/>
    <s v=" South"/>
    <s v="South"/>
    <n v="22"/>
    <n v="2"/>
    <n v="8"/>
  </r>
  <r>
    <x v="82"/>
    <x v="49"/>
    <s v=" Midwest"/>
    <s v="Midwest"/>
    <n v="128"/>
    <n v="4"/>
    <n v="145"/>
  </r>
  <r>
    <x v="82"/>
    <x v="50"/>
    <s v=" West"/>
    <s v="West"/>
    <n v="21"/>
    <n v="0"/>
    <n v="0"/>
  </r>
  <r>
    <x v="83"/>
    <x v="0"/>
    <s v=" South"/>
    <s v="South"/>
    <n v="222"/>
    <n v="11"/>
    <n v="104"/>
  </r>
  <r>
    <x v="83"/>
    <x v="1"/>
    <s v=" West"/>
    <s v="West"/>
    <n v="5"/>
    <n v="0"/>
    <n v="6"/>
  </r>
  <r>
    <x v="83"/>
    <x v="2"/>
    <s v=" West"/>
    <s v="West"/>
    <n v="163"/>
    <n v="5"/>
    <n v="122"/>
  </r>
  <r>
    <x v="83"/>
    <x v="3"/>
    <s v=" South"/>
    <s v="South"/>
    <n v="195"/>
    <n v="3"/>
    <n v="30"/>
  </r>
  <r>
    <x v="83"/>
    <x v="4"/>
    <s v=" West"/>
    <s v="West"/>
    <n v="1011"/>
    <n v="49"/>
    <n v="725"/>
  </r>
  <r>
    <x v="83"/>
    <x v="5"/>
    <s v=" West"/>
    <s v="West"/>
    <n v="388"/>
    <n v="18"/>
    <n v="308"/>
  </r>
  <r>
    <x v="83"/>
    <x v="6"/>
    <s v=" Northeast"/>
    <s v="Northeast"/>
    <n v="1346"/>
    <n v="48"/>
    <n v="602"/>
  </r>
  <r>
    <x v="83"/>
    <x v="7"/>
    <s v=" South"/>
    <s v="South"/>
    <n v="136"/>
    <n v="6"/>
    <n v="41"/>
  </r>
  <r>
    <x v="83"/>
    <x v="8"/>
    <s v=" South"/>
    <s v="South"/>
    <n v="80"/>
    <n v="2"/>
    <n v="52"/>
  </r>
  <r>
    <x v="83"/>
    <x v="9"/>
    <s v=" South"/>
    <s v="South"/>
    <n v="1156"/>
    <n v="38"/>
    <n v="498"/>
  </r>
  <r>
    <x v="83"/>
    <x v="10"/>
    <s v=" South"/>
    <s v="South"/>
    <n v="1022"/>
    <n v="41"/>
    <n v="479"/>
  </r>
  <r>
    <x v="83"/>
    <x v="11"/>
    <s v=" West"/>
    <s v="West"/>
    <n v="5"/>
    <n v="0"/>
    <n v="9"/>
  </r>
  <r>
    <x v="83"/>
    <x v="12"/>
    <s v=" West"/>
    <s v="West"/>
    <n v="42"/>
    <n v="6"/>
    <n v="33"/>
  </r>
  <r>
    <x v="83"/>
    <x v="13"/>
    <s v=" Midwest"/>
    <s v="Midwest"/>
    <n v="1173"/>
    <n v="73"/>
    <n v="800"/>
  </r>
  <r>
    <x v="83"/>
    <x v="14"/>
    <s v=" Midwest"/>
    <s v="Midwest"/>
    <n v="310"/>
    <n v="9"/>
    <n v="414"/>
  </r>
  <r>
    <x v="83"/>
    <x v="15"/>
    <s v=" Midwest"/>
    <s v="Midwest"/>
    <n v="123"/>
    <n v="3"/>
    <n v="44"/>
  </r>
  <r>
    <x v="83"/>
    <x v="16"/>
    <s v=" Midwest"/>
    <s v="Midwest"/>
    <n v="47"/>
    <n v="7"/>
    <n v="63"/>
  </r>
  <r>
    <x v="83"/>
    <x v="17"/>
    <s v=" South"/>
    <s v="South"/>
    <n v="85"/>
    <n v="8"/>
    <n v="106"/>
  </r>
  <r>
    <x v="83"/>
    <x v="18"/>
    <s v=" South"/>
    <s v="South"/>
    <n v="421"/>
    <n v="44"/>
    <n v="884"/>
  </r>
  <r>
    <x v="83"/>
    <x v="19"/>
    <s v=" Northeast"/>
    <s v="Northeast"/>
    <n v="65"/>
    <n v="0"/>
    <n v="19"/>
  </r>
  <r>
    <x v="83"/>
    <x v="20"/>
    <s v=" South"/>
    <s v="South"/>
    <n v="711"/>
    <n v="26"/>
    <n v="262"/>
  </r>
  <r>
    <x v="83"/>
    <x v="21"/>
    <s v=" Northeast"/>
    <s v="Northeast"/>
    <n v="1392"/>
    <n v="88"/>
    <n v="844"/>
  </r>
  <r>
    <x v="83"/>
    <x v="22"/>
    <s v=" Midwest"/>
    <s v="Midwest"/>
    <n v="994"/>
    <n v="115"/>
    <n v="1603"/>
  </r>
  <r>
    <x v="83"/>
    <x v="23"/>
    <s v=" Midwest"/>
    <s v="Midwest"/>
    <n v="29"/>
    <n v="0"/>
    <n v="70"/>
  </r>
  <r>
    <x v="83"/>
    <x v="24"/>
    <s v=" South"/>
    <s v="South"/>
    <n v="161"/>
    <n v="2"/>
    <n v="98"/>
  </r>
  <r>
    <x v="83"/>
    <x v="25"/>
    <s v=" Midwest"/>
    <s v="Midwest"/>
    <n v="229"/>
    <n v="20"/>
    <n v="136"/>
  </r>
  <r>
    <x v="83"/>
    <x v="26"/>
    <s v=" West"/>
    <s v="West"/>
    <n v="7"/>
    <n v="1"/>
    <n v="7"/>
  </r>
  <r>
    <x v="83"/>
    <x v="27"/>
    <s v=" Midwest"/>
    <s v="Midwest"/>
    <n v="65"/>
    <n v="1"/>
    <n v="19"/>
  </r>
  <r>
    <x v="83"/>
    <x v="28"/>
    <s v=" West"/>
    <s v="West"/>
    <n v="176"/>
    <n v="1"/>
    <n v="114"/>
  </r>
  <r>
    <x v="83"/>
    <x v="29"/>
    <s v=" Northeast"/>
    <s v="Northeast"/>
    <n v="35"/>
    <n v="0"/>
    <n v="23"/>
  </r>
  <r>
    <x v="83"/>
    <x v="30"/>
    <s v=" Northeast"/>
    <s v="Northeast"/>
    <n v="2734"/>
    <n v="93"/>
    <n v="2443"/>
  </r>
  <r>
    <x v="83"/>
    <x v="31"/>
    <s v=" West"/>
    <s v="West"/>
    <n v="100"/>
    <n v="5"/>
    <n v="31"/>
  </r>
  <r>
    <x v="83"/>
    <x v="32"/>
    <s v=" Northeast"/>
    <s v="Northeast"/>
    <n v="6548"/>
    <n v="882"/>
    <n v="12998"/>
  </r>
  <r>
    <x v="83"/>
    <x v="33"/>
    <s v=" South"/>
    <s v="South"/>
    <n v="268"/>
    <n v="5"/>
    <n v="91"/>
  </r>
  <r>
    <x v="83"/>
    <x v="34"/>
    <s v=" Midwest"/>
    <s v="Midwest"/>
    <n v="23"/>
    <n v="1"/>
    <n v="9"/>
  </r>
  <r>
    <x v="83"/>
    <x v="35"/>
    <s v=" Midwest"/>
    <s v="Midwest"/>
    <n v="370"/>
    <n v="21"/>
    <n v="274"/>
  </r>
  <r>
    <x v="83"/>
    <x v="36"/>
    <s v=" South"/>
    <s v="South"/>
    <n v="99"/>
    <n v="2"/>
    <n v="98"/>
  </r>
  <r>
    <x v="83"/>
    <x v="37"/>
    <s v=" West"/>
    <s v="West"/>
    <n v="57"/>
    <n v="1"/>
    <n v="53"/>
  </r>
  <r>
    <x v="83"/>
    <x v="38"/>
    <s v=" Northeast"/>
    <s v="Northeast"/>
    <n v="1340"/>
    <n v="38"/>
    <n v="563"/>
  </r>
  <r>
    <x v="83"/>
    <x v="39"/>
    <s v=" Northeast"/>
    <s v="Northeast"/>
    <n v="311"/>
    <n v="10"/>
    <n v="73"/>
  </r>
  <r>
    <x v="83"/>
    <x v="40"/>
    <s v=" South"/>
    <s v="South"/>
    <n v="120"/>
    <n v="5"/>
    <n v="87"/>
  </r>
  <r>
    <x v="83"/>
    <x v="41"/>
    <s v=" Midwest"/>
    <s v="Midwest"/>
    <n v="138"/>
    <n v="0"/>
    <n v="6"/>
  </r>
  <r>
    <x v="83"/>
    <x v="42"/>
    <s v=" South"/>
    <s v="South"/>
    <n v="339"/>
    <n v="7"/>
    <n v="114"/>
  </r>
  <r>
    <x v="83"/>
    <x v="43"/>
    <s v=" South"/>
    <s v="South"/>
    <n v="711"/>
    <n v="32"/>
    <n v="320"/>
  </r>
  <r>
    <x v="83"/>
    <x v="44"/>
    <s v=" West"/>
    <s v="West"/>
    <n v="63"/>
    <n v="0"/>
    <n v="18"/>
  </r>
  <r>
    <x v="83"/>
    <x v="45"/>
    <s v=" Northeast"/>
    <s v="Northeast"/>
    <n v="21"/>
    <n v="1"/>
    <n v="27"/>
  </r>
  <r>
    <x v="83"/>
    <x v="46"/>
    <s v=" South"/>
    <s v="South"/>
    <n v="473"/>
    <n v="8"/>
    <n v="149"/>
  </r>
  <r>
    <x v="83"/>
    <x v="47"/>
    <s v=" West"/>
    <s v="West"/>
    <n v="133"/>
    <n v="14"/>
    <n v="525"/>
  </r>
  <r>
    <x v="83"/>
    <x v="48"/>
    <s v=" South"/>
    <s v="South"/>
    <n v="23"/>
    <n v="1"/>
    <n v="9"/>
  </r>
  <r>
    <x v="83"/>
    <x v="49"/>
    <s v=" Midwest"/>
    <s v="Midwest"/>
    <n v="87"/>
    <n v="10"/>
    <n v="155"/>
  </r>
  <r>
    <x v="83"/>
    <x v="50"/>
    <s v=" West"/>
    <s v="West"/>
    <n v="9"/>
    <n v="1"/>
    <n v="1"/>
  </r>
  <r>
    <x v="84"/>
    <x v="0"/>
    <s v=" South"/>
    <s v="South"/>
    <n v="148"/>
    <n v="10"/>
    <n v="114"/>
  </r>
  <r>
    <x v="84"/>
    <x v="1"/>
    <s v=" West"/>
    <s v="West"/>
    <n v="8"/>
    <n v="1"/>
    <n v="7"/>
  </r>
  <r>
    <x v="84"/>
    <x v="2"/>
    <s v=" West"/>
    <s v="West"/>
    <n v="104"/>
    <n v="9"/>
    <n v="131"/>
  </r>
  <r>
    <x v="84"/>
    <x v="3"/>
    <s v=" South"/>
    <s v="South"/>
    <n v="23"/>
    <n v="2"/>
    <n v="32"/>
  </r>
  <r>
    <x v="84"/>
    <x v="4"/>
    <s v=" West"/>
    <s v="West"/>
    <n v="1424"/>
    <n v="53"/>
    <n v="778"/>
  </r>
  <r>
    <x v="84"/>
    <x v="5"/>
    <s v=" West"/>
    <s v="West"/>
    <n v="250"/>
    <n v="21"/>
    <n v="329"/>
  </r>
  <r>
    <x v="84"/>
    <x v="6"/>
    <s v=" Northeast"/>
    <s v="Northeast"/>
    <n v="608"/>
    <n v="69"/>
    <n v="671"/>
  </r>
  <r>
    <x v="84"/>
    <x v="7"/>
    <s v=" South"/>
    <s v="South"/>
    <n v="165"/>
    <n v="2"/>
    <n v="43"/>
  </r>
  <r>
    <x v="84"/>
    <x v="8"/>
    <s v=" South"/>
    <s v="South"/>
    <n v="103"/>
    <n v="15"/>
    <n v="67"/>
  </r>
  <r>
    <x v="84"/>
    <x v="9"/>
    <s v=" South"/>
    <s v="South"/>
    <n v="609"/>
    <n v="72"/>
    <n v="570"/>
  </r>
  <r>
    <x v="84"/>
    <x v="10"/>
    <s v=" South"/>
    <s v="South"/>
    <n v="788"/>
    <n v="38"/>
    <n v="517"/>
  </r>
  <r>
    <x v="84"/>
    <x v="11"/>
    <s v=" West"/>
    <s v="West"/>
    <n v="9"/>
    <n v="0"/>
    <n v="9"/>
  </r>
  <r>
    <x v="84"/>
    <x v="12"/>
    <s v=" West"/>
    <s v="West"/>
    <n v="39"/>
    <n v="6"/>
    <n v="39"/>
  </r>
  <r>
    <x v="84"/>
    <x v="13"/>
    <s v=" Midwest"/>
    <s v="Midwest"/>
    <n v="1222"/>
    <n v="78"/>
    <n v="878"/>
  </r>
  <r>
    <x v="84"/>
    <x v="14"/>
    <s v=" Midwest"/>
    <s v="Midwest"/>
    <n v="298"/>
    <n v="44"/>
    <n v="458"/>
  </r>
  <r>
    <x v="84"/>
    <x v="15"/>
    <s v=" Midwest"/>
    <s v="Midwest"/>
    <n v="189"/>
    <n v="0"/>
    <n v="44"/>
  </r>
  <r>
    <x v="84"/>
    <x v="16"/>
    <s v=" Midwest"/>
    <s v="Midwest"/>
    <n v="56"/>
    <n v="6"/>
    <n v="69"/>
  </r>
  <r>
    <x v="84"/>
    <x v="17"/>
    <s v=" South"/>
    <s v="South"/>
    <n v="162"/>
    <n v="9"/>
    <n v="115"/>
  </r>
  <r>
    <x v="84"/>
    <x v="18"/>
    <s v=" South"/>
    <s v="South"/>
    <n v="502"/>
    <n v="129"/>
    <n v="1013"/>
  </r>
  <r>
    <x v="84"/>
    <x v="19"/>
    <s v=" Northeast"/>
    <s v="Northeast"/>
    <n v="36"/>
    <n v="1"/>
    <n v="20"/>
  </r>
  <r>
    <x v="84"/>
    <x v="20"/>
    <s v=" South"/>
    <s v="South"/>
    <n v="536"/>
    <n v="40"/>
    <n v="302"/>
  </r>
  <r>
    <x v="84"/>
    <x v="21"/>
    <s v=" Northeast"/>
    <s v="Northeast"/>
    <n v="1296"/>
    <n v="113"/>
    <n v="957"/>
  </r>
  <r>
    <x v="84"/>
    <x v="22"/>
    <s v=" Midwest"/>
    <s v="Midwest"/>
    <n v="1355"/>
    <n v="164"/>
    <n v="1767"/>
  </r>
  <r>
    <x v="84"/>
    <x v="23"/>
    <s v=" Midwest"/>
    <s v="Midwest"/>
    <n v="45"/>
    <n v="9"/>
    <n v="79"/>
  </r>
  <r>
    <x v="84"/>
    <x v="24"/>
    <s v=" South"/>
    <s v="South"/>
    <n v="145"/>
    <n v="13"/>
    <n v="111"/>
  </r>
  <r>
    <x v="84"/>
    <x v="25"/>
    <s v=" Midwest"/>
    <s v="Midwest"/>
    <n v="297"/>
    <n v="15"/>
    <n v="151"/>
  </r>
  <r>
    <x v="84"/>
    <x v="26"/>
    <s v=" West"/>
    <s v="West"/>
    <n v="5"/>
    <n v="0"/>
    <n v="7"/>
  </r>
  <r>
    <x v="84"/>
    <x v="27"/>
    <s v=" Midwest"/>
    <s v="Midwest"/>
    <n v="60"/>
    <n v="2"/>
    <n v="21"/>
  </r>
  <r>
    <x v="84"/>
    <x v="28"/>
    <s v=" West"/>
    <s v="West"/>
    <n v="101"/>
    <n v="16"/>
    <n v="130"/>
  </r>
  <r>
    <x v="84"/>
    <x v="29"/>
    <s v=" Northeast"/>
    <s v="Northeast"/>
    <n v="71"/>
    <n v="4"/>
    <n v="27"/>
  </r>
  <r>
    <x v="84"/>
    <x v="30"/>
    <s v=" Northeast"/>
    <s v="Northeast"/>
    <n v="4240"/>
    <n v="362"/>
    <n v="2805"/>
  </r>
  <r>
    <x v="84"/>
    <x v="31"/>
    <s v=" West"/>
    <s v="West"/>
    <n v="62"/>
    <n v="5"/>
    <n v="36"/>
  </r>
  <r>
    <x v="84"/>
    <x v="32"/>
    <s v=" Northeast"/>
    <s v="Northeast"/>
    <n v="7402"/>
    <n v="1003"/>
    <n v="14001"/>
  </r>
  <r>
    <x v="84"/>
    <x v="33"/>
    <s v=" South"/>
    <s v="South"/>
    <n v="204"/>
    <n v="25"/>
    <n v="116"/>
  </r>
  <r>
    <x v="84"/>
    <x v="34"/>
    <s v=" Midwest"/>
    <s v="Midwest"/>
    <n v="10"/>
    <n v="0"/>
    <n v="9"/>
  </r>
  <r>
    <x v="84"/>
    <x v="35"/>
    <s v=" Midwest"/>
    <s v="Midwest"/>
    <n v="305"/>
    <n v="50"/>
    <n v="324"/>
  </r>
  <r>
    <x v="84"/>
    <x v="36"/>
    <s v=" South"/>
    <s v="South"/>
    <n v="115"/>
    <n v="11"/>
    <n v="109"/>
  </r>
  <r>
    <x v="84"/>
    <x v="37"/>
    <s v=" West"/>
    <s v="West"/>
    <n v="49"/>
    <n v="2"/>
    <n v="55"/>
  </r>
  <r>
    <x v="84"/>
    <x v="38"/>
    <s v=" Northeast"/>
    <s v="Northeast"/>
    <n v="1296"/>
    <n v="183"/>
    <n v="746"/>
  </r>
  <r>
    <x v="84"/>
    <x v="39"/>
    <s v=" Northeast"/>
    <s v="Northeast"/>
    <n v="275"/>
    <n v="7"/>
    <n v="80"/>
  </r>
  <r>
    <x v="84"/>
    <x v="40"/>
    <s v=" South"/>
    <s v="South"/>
    <n v="114"/>
    <n v="10"/>
    <n v="97"/>
  </r>
  <r>
    <x v="84"/>
    <x v="41"/>
    <s v=" Midwest"/>
    <s v="Midwest"/>
    <n v="120"/>
    <n v="0"/>
    <n v="6"/>
  </r>
  <r>
    <x v="84"/>
    <x v="42"/>
    <s v=" South"/>
    <s v="South"/>
    <n v="171"/>
    <n v="9"/>
    <n v="123"/>
  </r>
  <r>
    <x v="84"/>
    <x v="43"/>
    <s v=" South"/>
    <s v="South"/>
    <n v="816"/>
    <n v="45"/>
    <n v="365"/>
  </r>
  <r>
    <x v="84"/>
    <x v="44"/>
    <s v=" West"/>
    <s v="West"/>
    <n v="52"/>
    <n v="1"/>
    <n v="19"/>
  </r>
  <r>
    <x v="84"/>
    <x v="45"/>
    <s v=" Northeast"/>
    <s v="Northeast"/>
    <n v="4"/>
    <n v="1"/>
    <n v="28"/>
  </r>
  <r>
    <x v="84"/>
    <x v="46"/>
    <s v=" South"/>
    <s v="South"/>
    <n v="427"/>
    <n v="5"/>
    <n v="154"/>
  </r>
  <r>
    <x v="84"/>
    <x v="47"/>
    <s v=" West"/>
    <s v="West"/>
    <n v="164"/>
    <n v="27"/>
    <n v="552"/>
  </r>
  <r>
    <x v="84"/>
    <x v="48"/>
    <s v=" South"/>
    <s v="South"/>
    <n v="59"/>
    <n v="1"/>
    <n v="10"/>
  </r>
  <r>
    <x v="84"/>
    <x v="49"/>
    <s v=" Midwest"/>
    <s v="Midwest"/>
    <n v="127"/>
    <n v="17"/>
    <n v="172"/>
  </r>
  <r>
    <x v="84"/>
    <x v="50"/>
    <s v=" West"/>
    <s v="West"/>
    <n v="0"/>
    <n v="0"/>
    <n v="1"/>
  </r>
  <r>
    <x v="85"/>
    <x v="0"/>
    <s v=" South"/>
    <s v="South"/>
    <n v="288"/>
    <n v="9"/>
    <n v="123"/>
  </r>
  <r>
    <x v="85"/>
    <x v="1"/>
    <s v=" West"/>
    <s v="West"/>
    <n v="8"/>
    <n v="0"/>
    <n v="7"/>
  </r>
  <r>
    <x v="85"/>
    <x v="2"/>
    <s v=" West"/>
    <s v="West"/>
    <n v="156"/>
    <n v="11"/>
    <n v="142"/>
  </r>
  <r>
    <x v="85"/>
    <x v="3"/>
    <s v=" South"/>
    <s v="South"/>
    <n v="101"/>
    <n v="2"/>
    <n v="34"/>
  </r>
  <r>
    <x v="85"/>
    <x v="4"/>
    <s v=" West"/>
    <s v="West"/>
    <n v="1349"/>
    <n v="107"/>
    <n v="885"/>
  </r>
  <r>
    <x v="85"/>
    <x v="5"/>
    <s v=" West"/>
    <s v="West"/>
    <n v="339"/>
    <n v="26"/>
    <n v="355"/>
  </r>
  <r>
    <x v="85"/>
    <x v="6"/>
    <s v=" Northeast"/>
    <s v="Northeast"/>
    <n v="766"/>
    <n v="197"/>
    <n v="868"/>
  </r>
  <r>
    <x v="85"/>
    <x v="7"/>
    <s v=" South"/>
    <s v="South"/>
    <n v="88"/>
    <n v="3"/>
    <n v="46"/>
  </r>
  <r>
    <x v="85"/>
    <x v="8"/>
    <s v=" South"/>
    <s v="South"/>
    <n v="139"/>
    <n v="5"/>
    <n v="72"/>
  </r>
  <r>
    <x v="85"/>
    <x v="9"/>
    <s v=" South"/>
    <s v="South"/>
    <n v="906"/>
    <n v="43"/>
    <n v="613"/>
  </r>
  <r>
    <x v="85"/>
    <x v="10"/>
    <s v=" South"/>
    <s v="South"/>
    <n v="670"/>
    <n v="52"/>
    <n v="569"/>
  </r>
  <r>
    <x v="85"/>
    <x v="11"/>
    <s v=" West"/>
    <s v="West"/>
    <n v="13"/>
    <n v="0"/>
    <n v="9"/>
  </r>
  <r>
    <x v="85"/>
    <x v="12"/>
    <s v=" West"/>
    <s v="West"/>
    <n v="49"/>
    <n v="2"/>
    <n v="41"/>
  </r>
  <r>
    <x v="85"/>
    <x v="13"/>
    <s v=" Midwest"/>
    <s v="Midwest"/>
    <n v="1346"/>
    <n v="80"/>
    <n v="958"/>
  </r>
  <r>
    <x v="85"/>
    <x v="14"/>
    <s v=" Midwest"/>
    <s v="Midwest"/>
    <n v="432"/>
    <n v="53"/>
    <n v="511"/>
  </r>
  <r>
    <x v="85"/>
    <x v="15"/>
    <s v=" Midwest"/>
    <s v="Midwest"/>
    <n v="96"/>
    <n v="9"/>
    <n v="53"/>
  </r>
  <r>
    <x v="85"/>
    <x v="16"/>
    <s v=" Midwest"/>
    <s v="Midwest"/>
    <n v="63"/>
    <n v="7"/>
    <n v="76"/>
  </r>
  <r>
    <x v="85"/>
    <x v="17"/>
    <s v=" South"/>
    <s v="South"/>
    <n v="162"/>
    <n v="10"/>
    <n v="125"/>
  </r>
  <r>
    <x v="85"/>
    <x v="18"/>
    <s v=" South"/>
    <s v="South"/>
    <n v="433"/>
    <n v="90"/>
    <n v="1103"/>
  </r>
  <r>
    <x v="85"/>
    <x v="19"/>
    <s v=" Northeast"/>
    <s v="Northeast"/>
    <n v="36"/>
    <n v="4"/>
    <n v="24"/>
  </r>
  <r>
    <x v="85"/>
    <x v="20"/>
    <s v=" South"/>
    <s v="South"/>
    <n v="624"/>
    <n v="111"/>
    <n v="413"/>
  </r>
  <r>
    <x v="85"/>
    <x v="21"/>
    <s v=" Northeast"/>
    <s v="Northeast"/>
    <n v="1755"/>
    <n v="151"/>
    <n v="1108"/>
  </r>
  <r>
    <x v="85"/>
    <x v="22"/>
    <s v=" Midwest"/>
    <s v="Midwest"/>
    <n v="1049"/>
    <n v="153"/>
    <n v="1920"/>
  </r>
  <r>
    <x v="85"/>
    <x v="23"/>
    <s v=" Midwest"/>
    <s v="Midwest"/>
    <n v="114"/>
    <n v="8"/>
    <n v="87"/>
  </r>
  <r>
    <x v="85"/>
    <x v="24"/>
    <s v=" South"/>
    <s v="South"/>
    <n v="273"/>
    <n v="11"/>
    <n v="122"/>
  </r>
  <r>
    <x v="85"/>
    <x v="25"/>
    <s v=" Midwest"/>
    <s v="Midwest"/>
    <n v="210"/>
    <n v="13"/>
    <n v="164"/>
  </r>
  <r>
    <x v="85"/>
    <x v="26"/>
    <s v=" West"/>
    <s v="West"/>
    <n v="5"/>
    <n v="0"/>
    <n v="7"/>
  </r>
  <r>
    <x v="85"/>
    <x v="27"/>
    <s v=" Midwest"/>
    <s v="Midwest"/>
    <n v="64"/>
    <n v="1"/>
    <n v="22"/>
  </r>
  <r>
    <x v="85"/>
    <x v="28"/>
    <s v=" West"/>
    <s v="West"/>
    <n v="75"/>
    <n v="7"/>
    <n v="137"/>
  </r>
  <r>
    <x v="85"/>
    <x v="29"/>
    <s v=" Northeast"/>
    <s v="Northeast"/>
    <n v="48"/>
    <n v="5"/>
    <n v="32"/>
  </r>
  <r>
    <x v="85"/>
    <x v="30"/>
    <s v=" Northeast"/>
    <s v="Northeast"/>
    <n v="2206"/>
    <n v="351"/>
    <n v="3156"/>
  </r>
  <r>
    <x v="85"/>
    <x v="31"/>
    <s v=" West"/>
    <s v="West"/>
    <n v="77"/>
    <n v="0"/>
    <n v="36"/>
  </r>
  <r>
    <x v="85"/>
    <x v="32"/>
    <s v=" Northeast"/>
    <s v="Northeast"/>
    <n v="11755"/>
    <n v="936"/>
    <n v="14937"/>
  </r>
  <r>
    <x v="85"/>
    <x v="33"/>
    <s v=" South"/>
    <s v="South"/>
    <n v="131"/>
    <n v="12"/>
    <n v="128"/>
  </r>
  <r>
    <x v="85"/>
    <x v="34"/>
    <s v=" Midwest"/>
    <s v="Midwest"/>
    <n v="25"/>
    <n v="0"/>
    <n v="9"/>
  </r>
  <r>
    <x v="85"/>
    <x v="35"/>
    <s v=" Midwest"/>
    <s v="Midwest"/>
    <n v="511"/>
    <n v="37"/>
    <n v="361"/>
  </r>
  <r>
    <x v="85"/>
    <x v="36"/>
    <s v=" South"/>
    <s v="South"/>
    <n v="79"/>
    <n v="14"/>
    <n v="123"/>
  </r>
  <r>
    <x v="85"/>
    <x v="37"/>
    <s v=" West"/>
    <s v="West"/>
    <n v="30"/>
    <n v="3"/>
    <n v="58"/>
  </r>
  <r>
    <x v="85"/>
    <x v="38"/>
    <s v=" Northeast"/>
    <s v="Northeast"/>
    <n v="1213"/>
    <n v="87"/>
    <n v="833"/>
  </r>
  <r>
    <x v="85"/>
    <x v="39"/>
    <s v=" Northeast"/>
    <s v="Northeast"/>
    <n v="278"/>
    <n v="7"/>
    <n v="87"/>
  </r>
  <r>
    <x v="85"/>
    <x v="40"/>
    <s v=" South"/>
    <s v="South"/>
    <n v="103"/>
    <n v="10"/>
    <n v="107"/>
  </r>
  <r>
    <x v="85"/>
    <x v="41"/>
    <s v=" Midwest"/>
    <s v="Midwest"/>
    <n v="181"/>
    <n v="0"/>
    <n v="6"/>
  </r>
  <r>
    <x v="85"/>
    <x v="42"/>
    <s v=" South"/>
    <s v="South"/>
    <n v="210"/>
    <n v="12"/>
    <n v="135"/>
  </r>
  <r>
    <x v="85"/>
    <x v="43"/>
    <s v=" South"/>
    <s v="South"/>
    <n v="803"/>
    <n v="30"/>
    <n v="395"/>
  </r>
  <r>
    <x v="85"/>
    <x v="44"/>
    <s v=" West"/>
    <s v="West"/>
    <n v="129"/>
    <n v="1"/>
    <n v="20"/>
  </r>
  <r>
    <x v="85"/>
    <x v="45"/>
    <s v=" Northeast"/>
    <s v="Northeast"/>
    <n v="7"/>
    <n v="1"/>
    <n v="29"/>
  </r>
  <r>
    <x v="85"/>
    <x v="46"/>
    <s v=" South"/>
    <s v="South"/>
    <n v="329"/>
    <n v="41"/>
    <n v="195"/>
  </r>
  <r>
    <x v="85"/>
    <x v="47"/>
    <s v=" West"/>
    <s v="West"/>
    <n v="95"/>
    <n v="20"/>
    <n v="572"/>
  </r>
  <r>
    <x v="85"/>
    <x v="48"/>
    <s v=" South"/>
    <s v="South"/>
    <n v="28"/>
    <n v="2"/>
    <n v="12"/>
  </r>
  <r>
    <x v="85"/>
    <x v="49"/>
    <s v=" Midwest"/>
    <s v="Midwest"/>
    <n v="166"/>
    <n v="12"/>
    <n v="184"/>
  </r>
  <r>
    <x v="85"/>
    <x v="50"/>
    <s v=" West"/>
    <s v="West"/>
    <n v="19"/>
    <n v="1"/>
    <n v="2"/>
  </r>
  <r>
    <x v="86"/>
    <x v="0"/>
    <s v=" South"/>
    <s v="South"/>
    <n v="163"/>
    <n v="14"/>
    <n v="137"/>
  </r>
  <r>
    <x v="86"/>
    <x v="1"/>
    <s v=" West"/>
    <s v="West"/>
    <n v="7"/>
    <n v="0"/>
    <n v="7"/>
  </r>
  <r>
    <x v="86"/>
    <x v="2"/>
    <s v=" West"/>
    <s v="West"/>
    <n v="272"/>
    <n v="10"/>
    <n v="152"/>
  </r>
  <r>
    <x v="86"/>
    <x v="3"/>
    <s v=" South"/>
    <s v="South"/>
    <n v="21"/>
    <n v="3"/>
    <n v="37"/>
  </r>
  <r>
    <x v="86"/>
    <x v="4"/>
    <s v=" West"/>
    <s v="West"/>
    <n v="1035"/>
    <n v="86"/>
    <n v="971"/>
  </r>
  <r>
    <x v="86"/>
    <x v="5"/>
    <s v=" West"/>
    <s v="West"/>
    <n v="395"/>
    <n v="19"/>
    <n v="374"/>
  </r>
  <r>
    <x v="86"/>
    <x v="6"/>
    <s v=" Northeast"/>
    <s v="Northeast"/>
    <n v="1129"/>
    <n v="103"/>
    <n v="971"/>
  </r>
  <r>
    <x v="86"/>
    <x v="7"/>
    <s v=" South"/>
    <s v="South"/>
    <n v="61"/>
    <n v="6"/>
    <n v="52"/>
  </r>
  <r>
    <x v="86"/>
    <x v="8"/>
    <s v=" South"/>
    <s v="South"/>
    <n v="153"/>
    <n v="9"/>
    <n v="81"/>
  </r>
  <r>
    <x v="86"/>
    <x v="9"/>
    <s v=" South"/>
    <s v="South"/>
    <n v="806"/>
    <n v="54"/>
    <n v="667"/>
  </r>
  <r>
    <x v="86"/>
    <x v="10"/>
    <s v=" South"/>
    <s v="South"/>
    <n v="1061"/>
    <n v="42"/>
    <n v="611"/>
  </r>
  <r>
    <x v="86"/>
    <x v="11"/>
    <s v=" West"/>
    <s v="West"/>
    <n v="11"/>
    <n v="0"/>
    <n v="9"/>
  </r>
  <r>
    <x v="86"/>
    <x v="12"/>
    <s v=" West"/>
    <s v="West"/>
    <n v="22"/>
    <n v="0"/>
    <n v="41"/>
  </r>
  <r>
    <x v="86"/>
    <x v="13"/>
    <s v=" Midwest"/>
    <s v="Midwest"/>
    <n v="1141"/>
    <n v="123"/>
    <n v="1081"/>
  </r>
  <r>
    <x v="86"/>
    <x v="14"/>
    <s v=" Midwest"/>
    <s v="Midwest"/>
    <n v="589"/>
    <n v="43"/>
    <n v="554"/>
  </r>
  <r>
    <x v="86"/>
    <x v="15"/>
    <s v=" Midwest"/>
    <s v="Midwest"/>
    <n v="146"/>
    <n v="7"/>
    <n v="60"/>
  </r>
  <r>
    <x v="86"/>
    <x v="16"/>
    <s v=" Midwest"/>
    <s v="Midwest"/>
    <n v="92"/>
    <n v="4"/>
    <n v="80"/>
  </r>
  <r>
    <x v="86"/>
    <x v="17"/>
    <s v=" South"/>
    <s v="South"/>
    <n v="57"/>
    <n v="6"/>
    <n v="131"/>
  </r>
  <r>
    <x v="86"/>
    <x v="18"/>
    <s v=" South"/>
    <s v="South"/>
    <n v="581"/>
    <n v="53"/>
    <n v="1156"/>
  </r>
  <r>
    <x v="86"/>
    <x v="19"/>
    <s v=" Northeast"/>
    <s v="Northeast"/>
    <n v="26"/>
    <n v="3"/>
    <n v="27"/>
  </r>
  <r>
    <x v="86"/>
    <x v="20"/>
    <s v=" South"/>
    <s v="South"/>
    <n v="755"/>
    <n v="46"/>
    <n v="459"/>
  </r>
  <r>
    <x v="86"/>
    <x v="21"/>
    <s v=" Northeast"/>
    <s v="Northeast"/>
    <n v="2263"/>
    <n v="137"/>
    <n v="1245"/>
  </r>
  <r>
    <x v="86"/>
    <x v="22"/>
    <s v=" Midwest"/>
    <s v="Midwest"/>
    <n v="1226"/>
    <n v="172"/>
    <n v="2092"/>
  </r>
  <r>
    <x v="86"/>
    <x v="23"/>
    <s v=" Midwest"/>
    <s v="Midwest"/>
    <n v="108"/>
    <n v="7"/>
    <n v="94"/>
  </r>
  <r>
    <x v="86"/>
    <x v="24"/>
    <s v=" South"/>
    <s v="South"/>
    <n v="264"/>
    <n v="7"/>
    <n v="129"/>
  </r>
  <r>
    <x v="86"/>
    <x v="25"/>
    <s v=" Midwest"/>
    <s v="Midwest"/>
    <n v="215"/>
    <n v="6"/>
    <n v="170"/>
  </r>
  <r>
    <x v="86"/>
    <x v="26"/>
    <s v=" West"/>
    <s v="West"/>
    <n v="11"/>
    <n v="0"/>
    <n v="7"/>
  </r>
  <r>
    <x v="86"/>
    <x v="27"/>
    <s v=" Midwest"/>
    <s v="Midwest"/>
    <n v="100"/>
    <n v="2"/>
    <n v="24"/>
  </r>
  <r>
    <x v="86"/>
    <x v="28"/>
    <s v=" West"/>
    <s v="West"/>
    <n v="109"/>
    <n v="5"/>
    <n v="142"/>
  </r>
  <r>
    <x v="86"/>
    <x v="29"/>
    <s v=" Northeast"/>
    <s v="Northeast"/>
    <n v="72"/>
    <n v="2"/>
    <n v="34"/>
  </r>
  <r>
    <x v="86"/>
    <x v="30"/>
    <s v=" Northeast"/>
    <s v="Northeast"/>
    <n v="4287"/>
    <n v="362"/>
    <n v="3518"/>
  </r>
  <r>
    <x v="86"/>
    <x v="31"/>
    <s v=" West"/>
    <s v="West"/>
    <n v="113"/>
    <n v="8"/>
    <n v="44"/>
  </r>
  <r>
    <x v="86"/>
    <x v="32"/>
    <s v=" Northeast"/>
    <s v="Northeast"/>
    <n v="8631"/>
    <n v="732"/>
    <n v="15669"/>
  </r>
  <r>
    <x v="86"/>
    <x v="33"/>
    <s v=" South"/>
    <s v="South"/>
    <n v="340"/>
    <n v="12"/>
    <n v="140"/>
  </r>
  <r>
    <x v="86"/>
    <x v="34"/>
    <s v=" Midwest"/>
    <s v="Midwest"/>
    <n v="28"/>
    <n v="0"/>
    <n v="9"/>
  </r>
  <r>
    <x v="86"/>
    <x v="35"/>
    <s v=" Midwest"/>
    <s v="Midwest"/>
    <n v="623"/>
    <n v="28"/>
    <n v="389"/>
  </r>
  <r>
    <x v="86"/>
    <x v="36"/>
    <s v=" South"/>
    <s v="South"/>
    <n v="94"/>
    <n v="8"/>
    <n v="131"/>
  </r>
  <r>
    <x v="86"/>
    <x v="37"/>
    <s v=" West"/>
    <s v="West"/>
    <n v="73"/>
    <n v="6"/>
    <n v="64"/>
  </r>
  <r>
    <x v="86"/>
    <x v="38"/>
    <s v=" Northeast"/>
    <s v="Northeast"/>
    <n v="1510"/>
    <n v="107"/>
    <n v="940"/>
  </r>
  <r>
    <x v="86"/>
    <x v="39"/>
    <s v=" Northeast"/>
    <s v="Northeast"/>
    <n v="309"/>
    <n v="18"/>
    <n v="105"/>
  </r>
  <r>
    <x v="86"/>
    <x v="40"/>
    <s v=" South"/>
    <s v="South"/>
    <n v="275"/>
    <n v="2"/>
    <n v="109"/>
  </r>
  <r>
    <x v="86"/>
    <x v="41"/>
    <s v=" Midwest"/>
    <s v="Midwest"/>
    <n v="143"/>
    <n v="1"/>
    <n v="7"/>
  </r>
  <r>
    <x v="86"/>
    <x v="42"/>
    <s v=" South"/>
    <s v="South"/>
    <n v="213"/>
    <n v="7"/>
    <n v="142"/>
  </r>
  <r>
    <x v="86"/>
    <x v="43"/>
    <s v=" South"/>
    <s v="South"/>
    <n v="822"/>
    <n v="33"/>
    <n v="428"/>
  </r>
  <r>
    <x v="86"/>
    <x v="44"/>
    <s v=" West"/>
    <s v="West"/>
    <n v="138"/>
    <n v="1"/>
    <n v="21"/>
  </r>
  <r>
    <x v="86"/>
    <x v="45"/>
    <s v=" Northeast"/>
    <s v="Northeast"/>
    <n v="9"/>
    <n v="5"/>
    <n v="34"/>
  </r>
  <r>
    <x v="86"/>
    <x v="46"/>
    <s v=" South"/>
    <s v="South"/>
    <n v="389"/>
    <n v="13"/>
    <n v="208"/>
  </r>
  <r>
    <x v="86"/>
    <x v="47"/>
    <s v=" West"/>
    <s v="West"/>
    <n v="374"/>
    <n v="16"/>
    <n v="588"/>
  </r>
  <r>
    <x v="86"/>
    <x v="48"/>
    <s v=" South"/>
    <s v="South"/>
    <n v="14"/>
    <n v="1"/>
    <n v="13"/>
  </r>
  <r>
    <x v="86"/>
    <x v="49"/>
    <s v=" Midwest"/>
    <s v="Midwest"/>
    <n v="154"/>
    <n v="13"/>
    <n v="197"/>
  </r>
  <r>
    <x v="86"/>
    <x v="50"/>
    <s v=" West"/>
    <s v="West"/>
    <n v="1"/>
    <n v="0"/>
    <n v="2"/>
  </r>
  <r>
    <x v="87"/>
    <x v="0"/>
    <s v=" South"/>
    <s v="South"/>
    <n v="168"/>
    <n v="14"/>
    <n v="151"/>
  </r>
  <r>
    <x v="87"/>
    <x v="1"/>
    <s v=" West"/>
    <s v="West"/>
    <n v="9"/>
    <n v="0"/>
    <n v="7"/>
  </r>
  <r>
    <x v="87"/>
    <x v="2"/>
    <s v=" West"/>
    <s v="West"/>
    <n v="273"/>
    <n v="22"/>
    <n v="174"/>
  </r>
  <r>
    <x v="87"/>
    <x v="3"/>
    <s v=" South"/>
    <s v="South"/>
    <n v="75"/>
    <n v="0"/>
    <n v="37"/>
  </r>
  <r>
    <x v="87"/>
    <x v="4"/>
    <s v=" West"/>
    <s v="West"/>
    <n v="1256"/>
    <n v="79"/>
    <n v="1050"/>
  </r>
  <r>
    <x v="87"/>
    <x v="5"/>
    <s v=" West"/>
    <s v="West"/>
    <n v="372"/>
    <n v="15"/>
    <n v="389"/>
  </r>
  <r>
    <x v="87"/>
    <x v="6"/>
    <s v=" Northeast"/>
    <s v="Northeast"/>
    <n v="925"/>
    <n v="65"/>
    <n v="1036"/>
  </r>
  <r>
    <x v="87"/>
    <x v="7"/>
    <s v=" South"/>
    <s v="South"/>
    <n v="248"/>
    <n v="9"/>
    <n v="61"/>
  </r>
  <r>
    <x v="87"/>
    <x v="8"/>
    <s v=" South"/>
    <s v="South"/>
    <n v="126"/>
    <n v="5"/>
    <n v="86"/>
  </r>
  <r>
    <x v="87"/>
    <x v="9"/>
    <s v=" South"/>
    <s v="South"/>
    <n v="1413"/>
    <n v="58"/>
    <n v="725"/>
  </r>
  <r>
    <x v="87"/>
    <x v="10"/>
    <s v=" South"/>
    <s v="South"/>
    <n v="1014"/>
    <n v="50"/>
    <n v="661"/>
  </r>
  <r>
    <x v="87"/>
    <x v="11"/>
    <s v=" West"/>
    <s v="West"/>
    <n v="12"/>
    <n v="0"/>
    <n v="9"/>
  </r>
  <r>
    <x v="87"/>
    <x v="12"/>
    <s v=" West"/>
    <s v="West"/>
    <n v="46"/>
    <n v="2"/>
    <n v="43"/>
  </r>
  <r>
    <x v="87"/>
    <x v="13"/>
    <s v=" Midwest"/>
    <s v="Midwest"/>
    <n v="1841"/>
    <n v="61"/>
    <n v="1142"/>
  </r>
  <r>
    <x v="87"/>
    <x v="14"/>
    <s v=" Midwest"/>
    <s v="Midwest"/>
    <n v="616"/>
    <n v="45"/>
    <n v="599"/>
  </r>
  <r>
    <x v="87"/>
    <x v="15"/>
    <s v=" Midwest"/>
    <s v="Midwest"/>
    <n v="191"/>
    <n v="4"/>
    <n v="64"/>
  </r>
  <r>
    <x v="87"/>
    <x v="16"/>
    <s v=" Midwest"/>
    <s v="Midwest"/>
    <n v="137"/>
    <n v="4"/>
    <n v="84"/>
  </r>
  <r>
    <x v="87"/>
    <x v="17"/>
    <s v=" South"/>
    <s v="South"/>
    <n v="93"/>
    <n v="9"/>
    <n v="140"/>
  </r>
  <r>
    <x v="87"/>
    <x v="18"/>
    <s v=" South"/>
    <s v="South"/>
    <n v="586"/>
    <n v="57"/>
    <n v="1213"/>
  </r>
  <r>
    <x v="87"/>
    <x v="19"/>
    <s v=" Northeast"/>
    <s v="Northeast"/>
    <n v="33"/>
    <n v="2"/>
    <n v="29"/>
  </r>
  <r>
    <x v="87"/>
    <x v="20"/>
    <s v=" South"/>
    <s v="South"/>
    <n v="790"/>
    <n v="35"/>
    <n v="494"/>
  </r>
  <r>
    <x v="87"/>
    <x v="21"/>
    <s v=" Northeast"/>
    <s v="Northeast"/>
    <n v="2221"/>
    <n v="159"/>
    <n v="1404"/>
  </r>
  <r>
    <x v="87"/>
    <x v="22"/>
    <s v=" Midwest"/>
    <s v="Midwest"/>
    <n v="834"/>
    <n v="135"/>
    <n v="2227"/>
  </r>
  <r>
    <x v="87"/>
    <x v="23"/>
    <s v=" Midwest"/>
    <s v="Midwest"/>
    <n v="154"/>
    <n v="17"/>
    <n v="111"/>
  </r>
  <r>
    <x v="87"/>
    <x v="24"/>
    <s v=" South"/>
    <s v="South"/>
    <n v="169"/>
    <n v="11"/>
    <n v="140"/>
  </r>
  <r>
    <x v="87"/>
    <x v="25"/>
    <s v=" Midwest"/>
    <s v="Midwest"/>
    <n v="172"/>
    <n v="14"/>
    <n v="184"/>
  </r>
  <r>
    <x v="87"/>
    <x v="26"/>
    <s v=" West"/>
    <s v="West"/>
    <n v="7"/>
    <n v="1"/>
    <n v="8"/>
  </r>
  <r>
    <x v="87"/>
    <x v="27"/>
    <s v=" Midwest"/>
    <s v="Midwest"/>
    <n v="122"/>
    <n v="0"/>
    <n v="24"/>
  </r>
  <r>
    <x v="87"/>
    <x v="28"/>
    <s v=" West"/>
    <s v="West"/>
    <n v="203"/>
    <n v="9"/>
    <n v="151"/>
  </r>
  <r>
    <x v="87"/>
    <x v="29"/>
    <s v=" Northeast"/>
    <s v="Northeast"/>
    <n v="76"/>
    <n v="3"/>
    <n v="37"/>
  </r>
  <r>
    <x v="87"/>
    <x v="30"/>
    <s v=" Northeast"/>
    <s v="Northeast"/>
    <n v="3150"/>
    <n v="322"/>
    <n v="3840"/>
  </r>
  <r>
    <x v="87"/>
    <x v="31"/>
    <s v=" West"/>
    <s v="West"/>
    <n v="114"/>
    <n v="7"/>
    <n v="51"/>
  </r>
  <r>
    <x v="87"/>
    <x v="32"/>
    <s v=" Northeast"/>
    <s v="Northeast"/>
    <n v="7532"/>
    <n v="804"/>
    <n v="16473"/>
  </r>
  <r>
    <x v="87"/>
    <x v="33"/>
    <s v=" South"/>
    <s v="South"/>
    <n v="396"/>
    <n v="19"/>
    <n v="159"/>
  </r>
  <r>
    <x v="87"/>
    <x v="34"/>
    <s v=" Midwest"/>
    <s v="Midwest"/>
    <n v="46"/>
    <n v="0"/>
    <n v="9"/>
  </r>
  <r>
    <x v="87"/>
    <x v="35"/>
    <s v=" Midwest"/>
    <s v="Midwest"/>
    <n v="693"/>
    <n v="29"/>
    <n v="418"/>
  </r>
  <r>
    <x v="87"/>
    <x v="36"/>
    <s v=" South"/>
    <s v="South"/>
    <n v="108"/>
    <n v="5"/>
    <n v="136"/>
  </r>
  <r>
    <x v="87"/>
    <x v="37"/>
    <s v=" West"/>
    <s v="West"/>
    <n v="49"/>
    <n v="6"/>
    <n v="70"/>
  </r>
  <r>
    <x v="87"/>
    <x v="38"/>
    <s v=" Northeast"/>
    <s v="Northeast"/>
    <n v="1807"/>
    <n v="87"/>
    <n v="1027"/>
  </r>
  <r>
    <x v="87"/>
    <x v="39"/>
    <s v=" Northeast"/>
    <s v="Northeast"/>
    <n v="339"/>
    <n v="13"/>
    <n v="118"/>
  </r>
  <r>
    <x v="87"/>
    <x v="40"/>
    <s v=" South"/>
    <s v="South"/>
    <n v="155"/>
    <n v="7"/>
    <n v="116"/>
  </r>
  <r>
    <x v="87"/>
    <x v="41"/>
    <s v=" Midwest"/>
    <s v="Midwest"/>
    <n v="100"/>
    <n v="0"/>
    <n v="7"/>
  </r>
  <r>
    <x v="87"/>
    <x v="42"/>
    <s v=" South"/>
    <s v="South"/>
    <n v="346"/>
    <n v="4"/>
    <n v="146"/>
  </r>
  <r>
    <x v="87"/>
    <x v="43"/>
    <s v=" South"/>
    <s v="South"/>
    <n v="1203"/>
    <n v="33"/>
    <n v="461"/>
  </r>
  <r>
    <x v="87"/>
    <x v="44"/>
    <s v=" West"/>
    <s v="West"/>
    <n v="126"/>
    <n v="2"/>
    <n v="23"/>
  </r>
  <r>
    <x v="87"/>
    <x v="45"/>
    <s v=" Northeast"/>
    <s v="Northeast"/>
    <n v="11"/>
    <n v="0"/>
    <n v="34"/>
  </r>
  <r>
    <x v="87"/>
    <x v="46"/>
    <s v=" South"/>
    <s v="South"/>
    <n v="601"/>
    <n v="30"/>
    <n v="238"/>
  </r>
  <r>
    <x v="87"/>
    <x v="47"/>
    <s v=" West"/>
    <s v="West"/>
    <n v="299"/>
    <n v="22"/>
    <n v="610"/>
  </r>
  <r>
    <x v="87"/>
    <x v="48"/>
    <s v=" South"/>
    <s v="South"/>
    <n v="37"/>
    <n v="3"/>
    <n v="16"/>
  </r>
  <r>
    <x v="87"/>
    <x v="49"/>
    <s v=" Midwest"/>
    <s v="Midwest"/>
    <n v="170"/>
    <n v="8"/>
    <n v="205"/>
  </r>
  <r>
    <x v="87"/>
    <x v="50"/>
    <s v=" West"/>
    <s v="West"/>
    <n v="8"/>
    <n v="0"/>
    <n v="2"/>
  </r>
  <r>
    <x v="88"/>
    <x v="0"/>
    <s v=" South"/>
    <s v="South"/>
    <n v="151"/>
    <n v="-4"/>
    <n v="147"/>
  </r>
  <r>
    <x v="88"/>
    <x v="1"/>
    <s v=" West"/>
    <s v="West"/>
    <n v="5"/>
    <n v="0"/>
    <n v="7"/>
  </r>
  <r>
    <x v="88"/>
    <x v="2"/>
    <s v=" West"/>
    <s v="West"/>
    <n v="212"/>
    <n v="7"/>
    <n v="181"/>
  </r>
  <r>
    <x v="88"/>
    <x v="3"/>
    <s v=" South"/>
    <s v="South"/>
    <n v="82"/>
    <n v="1"/>
    <n v="38"/>
  </r>
  <r>
    <x v="88"/>
    <x v="4"/>
    <s v=" West"/>
    <s v="West"/>
    <n v="1431"/>
    <n v="96"/>
    <n v="1146"/>
  </r>
  <r>
    <x v="88"/>
    <x v="5"/>
    <s v=" West"/>
    <s v="West"/>
    <n v="386"/>
    <n v="20"/>
    <n v="409"/>
  </r>
  <r>
    <x v="88"/>
    <x v="6"/>
    <s v=" Northeast"/>
    <s v="Northeast"/>
    <n v="741"/>
    <n v="50"/>
    <n v="1086"/>
  </r>
  <r>
    <x v="88"/>
    <x v="7"/>
    <s v=" South"/>
    <s v="South"/>
    <n v="215"/>
    <n v="6"/>
    <n v="67"/>
  </r>
  <r>
    <x v="88"/>
    <x v="8"/>
    <s v=" South"/>
    <s v="South"/>
    <n v="190"/>
    <n v="5"/>
    <n v="91"/>
  </r>
  <r>
    <x v="88"/>
    <x v="9"/>
    <s v=" South"/>
    <s v="South"/>
    <n v="739"/>
    <n v="22"/>
    <n v="747"/>
  </r>
  <r>
    <x v="88"/>
    <x v="10"/>
    <s v=" South"/>
    <s v="South"/>
    <n v="356"/>
    <n v="9"/>
    <n v="670"/>
  </r>
  <r>
    <x v="88"/>
    <x v="11"/>
    <s v=" West"/>
    <s v="West"/>
    <n v="21"/>
    <n v="0"/>
    <n v="9"/>
  </r>
  <r>
    <x v="88"/>
    <x v="12"/>
    <s v=" West"/>
    <s v="West"/>
    <n v="13"/>
    <n v="1"/>
    <n v="44"/>
  </r>
  <r>
    <x v="88"/>
    <x v="13"/>
    <s v=" Midwest"/>
    <s v="Midwest"/>
    <n v="1585"/>
    <n v="130"/>
    <n v="1272"/>
  </r>
  <r>
    <x v="88"/>
    <x v="14"/>
    <s v=" Midwest"/>
    <s v="Midwest"/>
    <n v="495"/>
    <n v="34"/>
    <n v="633"/>
  </r>
  <r>
    <x v="88"/>
    <x v="15"/>
    <s v=" Midwest"/>
    <s v="Midwest"/>
    <n v="181"/>
    <n v="10"/>
    <n v="74"/>
  </r>
  <r>
    <x v="88"/>
    <x v="16"/>
    <s v=" Midwest"/>
    <s v="Midwest"/>
    <n v="88"/>
    <n v="2"/>
    <n v="86"/>
  </r>
  <r>
    <x v="88"/>
    <x v="17"/>
    <s v=" South"/>
    <s v="South"/>
    <n v="185"/>
    <n v="5"/>
    <n v="145"/>
  </r>
  <r>
    <x v="88"/>
    <x v="18"/>
    <s v=" South"/>
    <s v="South"/>
    <n v="462"/>
    <n v="54"/>
    <n v="1267"/>
  </r>
  <r>
    <x v="88"/>
    <x v="19"/>
    <s v=" Northeast"/>
    <s v="Northeast"/>
    <n v="18"/>
    <n v="3"/>
    <n v="32"/>
  </r>
  <r>
    <x v="88"/>
    <x v="20"/>
    <s v=" South"/>
    <s v="South"/>
    <n v="738"/>
    <n v="40"/>
    <n v="534"/>
  </r>
  <r>
    <x v="88"/>
    <x v="21"/>
    <s v=" Northeast"/>
    <s v="Northeast"/>
    <n v="1970"/>
    <n v="156"/>
    <n v="1560"/>
  </r>
  <r>
    <x v="88"/>
    <x v="22"/>
    <s v=" Midwest"/>
    <s v="Midwest"/>
    <n v="764"/>
    <n v="80"/>
    <n v="2307"/>
  </r>
  <r>
    <x v="88"/>
    <x v="23"/>
    <s v=" Midwest"/>
    <s v="Midwest"/>
    <n v="142"/>
    <n v="10"/>
    <n v="121"/>
  </r>
  <r>
    <x v="88"/>
    <x v="24"/>
    <s v=" South"/>
    <s v="South"/>
    <n v="181"/>
    <n v="12"/>
    <n v="152"/>
  </r>
  <r>
    <x v="88"/>
    <x v="25"/>
    <s v=" Midwest"/>
    <s v="Midwest"/>
    <n v="234"/>
    <n v="10"/>
    <n v="194"/>
  </r>
  <r>
    <x v="88"/>
    <x v="26"/>
    <s v=" West"/>
    <s v="West"/>
    <n v="4"/>
    <n v="2"/>
    <n v="10"/>
  </r>
  <r>
    <x v="88"/>
    <x v="27"/>
    <s v=" Midwest"/>
    <s v="Midwest"/>
    <n v="132"/>
    <n v="4"/>
    <n v="28"/>
  </r>
  <r>
    <x v="88"/>
    <x v="28"/>
    <s v=" West"/>
    <s v="West"/>
    <n v="102"/>
    <n v="4"/>
    <n v="155"/>
  </r>
  <r>
    <x v="88"/>
    <x v="29"/>
    <s v=" Northeast"/>
    <s v="Northeast"/>
    <n v="55"/>
    <n v="1"/>
    <n v="38"/>
  </r>
  <r>
    <x v="88"/>
    <x v="30"/>
    <s v=" Northeast"/>
    <s v="Northeast"/>
    <n v="2953"/>
    <n v="230"/>
    <n v="4070"/>
  </r>
  <r>
    <x v="88"/>
    <x v="31"/>
    <s v=" West"/>
    <s v="West"/>
    <n v="87"/>
    <n v="2"/>
    <n v="53"/>
  </r>
  <r>
    <x v="88"/>
    <x v="32"/>
    <s v=" Northeast"/>
    <s v="Northeast"/>
    <n v="7249"/>
    <n v="668"/>
    <n v="17141"/>
  </r>
  <r>
    <x v="88"/>
    <x v="33"/>
    <s v=" South"/>
    <s v="South"/>
    <n v="281"/>
    <n v="16"/>
    <n v="175"/>
  </r>
  <r>
    <x v="88"/>
    <x v="34"/>
    <s v=" Midwest"/>
    <s v="Midwest"/>
    <n v="88"/>
    <n v="0"/>
    <n v="9"/>
  </r>
  <r>
    <x v="88"/>
    <x v="35"/>
    <s v=" Midwest"/>
    <s v="Midwest"/>
    <n v="1115"/>
    <n v="33"/>
    <n v="451"/>
  </r>
  <r>
    <x v="88"/>
    <x v="36"/>
    <s v=" South"/>
    <s v="South"/>
    <n v="105"/>
    <n v="3"/>
    <n v="139"/>
  </r>
  <r>
    <x v="88"/>
    <x v="37"/>
    <s v=" West"/>
    <s v="West"/>
    <n v="59"/>
    <n v="2"/>
    <n v="72"/>
  </r>
  <r>
    <x v="88"/>
    <x v="38"/>
    <s v=" Northeast"/>
    <s v="Northeast"/>
    <n v="1621"/>
    <n v="123"/>
    <n v="1150"/>
  </r>
  <r>
    <x v="88"/>
    <x v="39"/>
    <s v=" Northeast"/>
    <s v="Northeast"/>
    <n v="314"/>
    <n v="19"/>
    <n v="137"/>
  </r>
  <r>
    <x v="88"/>
    <x v="40"/>
    <s v=" South"/>
    <s v="South"/>
    <n v="160"/>
    <n v="3"/>
    <n v="119"/>
  </r>
  <r>
    <x v="88"/>
    <x v="41"/>
    <s v=" Midwest"/>
    <s v="Midwest"/>
    <n v="130"/>
    <n v="0"/>
    <n v="7"/>
  </r>
  <r>
    <x v="88"/>
    <x v="42"/>
    <s v=" South"/>
    <s v="South"/>
    <n v="201"/>
    <n v="2"/>
    <n v="148"/>
  </r>
  <r>
    <x v="88"/>
    <x v="43"/>
    <s v=" South"/>
    <s v="South"/>
    <n v="796"/>
    <n v="26"/>
    <n v="487"/>
  </r>
  <r>
    <x v="88"/>
    <x v="44"/>
    <s v=" West"/>
    <s v="West"/>
    <n v="129"/>
    <n v="2"/>
    <n v="25"/>
  </r>
  <r>
    <x v="88"/>
    <x v="45"/>
    <s v=" Northeast"/>
    <s v="Northeast"/>
    <n v="24"/>
    <n v="2"/>
    <n v="36"/>
  </r>
  <r>
    <x v="88"/>
    <x v="46"/>
    <s v=" South"/>
    <s v="South"/>
    <n v="561"/>
    <n v="20"/>
    <n v="258"/>
  </r>
  <r>
    <x v="88"/>
    <x v="47"/>
    <s v=" West"/>
    <s v="West"/>
    <n v="371"/>
    <n v="19"/>
    <n v="629"/>
  </r>
  <r>
    <x v="88"/>
    <x v="48"/>
    <s v=" South"/>
    <s v="South"/>
    <n v="49"/>
    <n v="2"/>
    <n v="18"/>
  </r>
  <r>
    <x v="88"/>
    <x v="49"/>
    <s v=" Midwest"/>
    <s v="Midwest"/>
    <n v="154"/>
    <n v="7"/>
    <n v="212"/>
  </r>
  <r>
    <x v="88"/>
    <x v="50"/>
    <s v=" West"/>
    <s v="West"/>
    <n v="11"/>
    <n v="0"/>
    <n v="2"/>
  </r>
  <r>
    <x v="89"/>
    <x v="0"/>
    <s v=" South"/>
    <s v="South"/>
    <n v="180"/>
    <n v="13"/>
    <n v="160"/>
  </r>
  <r>
    <x v="89"/>
    <x v="1"/>
    <s v=" West"/>
    <s v="West"/>
    <n v="5"/>
    <n v="0"/>
    <n v="7"/>
  </r>
  <r>
    <x v="89"/>
    <x v="2"/>
    <s v=" West"/>
    <s v="West"/>
    <n v="210"/>
    <n v="7"/>
    <n v="188"/>
  </r>
  <r>
    <x v="89"/>
    <x v="3"/>
    <s v=" South"/>
    <s v="South"/>
    <n v="4"/>
    <n v="1"/>
    <n v="39"/>
  </r>
  <r>
    <x v="89"/>
    <x v="4"/>
    <s v=" West"/>
    <s v="West"/>
    <n v="715"/>
    <n v="30"/>
    <n v="1176"/>
  </r>
  <r>
    <x v="89"/>
    <x v="5"/>
    <s v=" West"/>
    <s v="West"/>
    <n v="297"/>
    <n v="12"/>
    <n v="421"/>
  </r>
  <r>
    <x v="89"/>
    <x v="6"/>
    <s v=" Northeast"/>
    <s v="Northeast"/>
    <n v="412"/>
    <n v="41"/>
    <n v="1127"/>
  </r>
  <r>
    <x v="89"/>
    <x v="7"/>
    <s v=" South"/>
    <s v="South"/>
    <n v="0"/>
    <n v="0"/>
    <n v="67"/>
  </r>
  <r>
    <x v="89"/>
    <x v="8"/>
    <s v=" South"/>
    <s v="South"/>
    <n v="127"/>
    <n v="5"/>
    <n v="96"/>
  </r>
  <r>
    <x v="89"/>
    <x v="9"/>
    <s v=" South"/>
    <s v="South"/>
    <n v="822"/>
    <n v="26"/>
    <n v="773"/>
  </r>
  <r>
    <x v="89"/>
    <x v="10"/>
    <s v=" South"/>
    <s v="South"/>
    <n v="605"/>
    <n v="12"/>
    <n v="682"/>
  </r>
  <r>
    <x v="89"/>
    <x v="11"/>
    <s v=" West"/>
    <s v="West"/>
    <n v="6"/>
    <n v="1"/>
    <n v="10"/>
  </r>
  <r>
    <x v="89"/>
    <x v="12"/>
    <s v=" West"/>
    <s v="West"/>
    <n v="4"/>
    <n v="1"/>
    <n v="45"/>
  </r>
  <r>
    <x v="89"/>
    <x v="13"/>
    <s v=" Midwest"/>
    <s v="Midwest"/>
    <n v="1197"/>
    <n v="30"/>
    <n v="1302"/>
  </r>
  <r>
    <x v="89"/>
    <x v="14"/>
    <s v=" Midwest"/>
    <s v="Midwest"/>
    <n v="571"/>
    <n v="19"/>
    <n v="652"/>
  </r>
  <r>
    <x v="89"/>
    <x v="15"/>
    <s v=" Midwest"/>
    <s v="Midwest"/>
    <n v="402"/>
    <n v="1"/>
    <n v="75"/>
  </r>
  <r>
    <x v="89"/>
    <x v="16"/>
    <s v=" Midwest"/>
    <s v="Midwest"/>
    <n v="77"/>
    <n v="8"/>
    <n v="94"/>
  </r>
  <r>
    <x v="89"/>
    <x v="17"/>
    <s v=" South"/>
    <s v="South"/>
    <n v="253"/>
    <n v="4"/>
    <n v="149"/>
  </r>
  <r>
    <x v="89"/>
    <x v="18"/>
    <s v=" South"/>
    <s v="South"/>
    <n v="348"/>
    <n v="29"/>
    <n v="1296"/>
  </r>
  <r>
    <x v="89"/>
    <x v="19"/>
    <s v=" Northeast"/>
    <s v="Northeast"/>
    <n v="20"/>
    <n v="2"/>
    <n v="34"/>
  </r>
  <r>
    <x v="89"/>
    <x v="20"/>
    <s v=" South"/>
    <s v="South"/>
    <n v="513"/>
    <n v="14"/>
    <n v="548"/>
  </r>
  <r>
    <x v="89"/>
    <x v="21"/>
    <s v=" Northeast"/>
    <s v="Northeast"/>
    <n v="1705"/>
    <n v="146"/>
    <n v="1706"/>
  </r>
  <r>
    <x v="89"/>
    <x v="22"/>
    <s v=" Midwest"/>
    <s v="Midwest"/>
    <n v="631"/>
    <n v="82"/>
    <n v="2389"/>
  </r>
  <r>
    <x v="89"/>
    <x v="23"/>
    <s v=" Midwest"/>
    <s v="Midwest"/>
    <n v="143"/>
    <n v="13"/>
    <n v="134"/>
  </r>
  <r>
    <x v="89"/>
    <x v="24"/>
    <s v=" South"/>
    <s v="South"/>
    <n v="300"/>
    <n v="7"/>
    <n v="159"/>
  </r>
  <r>
    <x v="89"/>
    <x v="25"/>
    <s v=" Midwest"/>
    <s v="Midwest"/>
    <n v="150"/>
    <n v="2"/>
    <n v="196"/>
  </r>
  <r>
    <x v="89"/>
    <x v="26"/>
    <s v=" West"/>
    <s v="West"/>
    <n v="7"/>
    <n v="0"/>
    <n v="10"/>
  </r>
  <r>
    <x v="89"/>
    <x v="27"/>
    <s v=" Midwest"/>
    <s v="Midwest"/>
    <n v="125"/>
    <n v="0"/>
    <n v="28"/>
  </r>
  <r>
    <x v="89"/>
    <x v="28"/>
    <s v=" West"/>
    <s v="West"/>
    <n v="84"/>
    <n v="3"/>
    <n v="158"/>
  </r>
  <r>
    <x v="89"/>
    <x v="29"/>
    <s v=" Northeast"/>
    <s v="Northeast"/>
    <n v="50"/>
    <n v="3"/>
    <n v="41"/>
  </r>
  <r>
    <x v="89"/>
    <x v="30"/>
    <s v=" Northeast"/>
    <s v="Northeast"/>
    <n v="3881"/>
    <n v="132"/>
    <n v="4202"/>
  </r>
  <r>
    <x v="89"/>
    <x v="31"/>
    <s v=" West"/>
    <s v="West"/>
    <n v="47"/>
    <n v="2"/>
    <n v="55"/>
  </r>
  <r>
    <x v="89"/>
    <x v="32"/>
    <s v=" Northeast"/>
    <s v="Northeast"/>
    <n v="6199"/>
    <n v="652"/>
    <n v="17793"/>
  </r>
  <r>
    <x v="89"/>
    <x v="33"/>
    <s v=" South"/>
    <s v="South"/>
    <n v="353"/>
    <n v="8"/>
    <n v="183"/>
  </r>
  <r>
    <x v="89"/>
    <x v="34"/>
    <s v=" Midwest"/>
    <s v="Midwest"/>
    <n v="57"/>
    <n v="1"/>
    <n v="10"/>
  </r>
  <r>
    <x v="89"/>
    <x v="35"/>
    <s v=" Midwest"/>
    <s v="Midwest"/>
    <n v="1380"/>
    <n v="20"/>
    <n v="471"/>
  </r>
  <r>
    <x v="89"/>
    <x v="36"/>
    <s v=" South"/>
    <s v="South"/>
    <n v="29"/>
    <n v="1"/>
    <n v="140"/>
  </r>
  <r>
    <x v="89"/>
    <x v="37"/>
    <s v=" West"/>
    <s v="West"/>
    <n v="66"/>
    <n v="2"/>
    <n v="74"/>
  </r>
  <r>
    <x v="89"/>
    <x v="38"/>
    <s v=" Northeast"/>
    <s v="Northeast"/>
    <n v="1250"/>
    <n v="135"/>
    <n v="1285"/>
  </r>
  <r>
    <x v="89"/>
    <x v="39"/>
    <s v=" Northeast"/>
    <s v="Northeast"/>
    <n v="215"/>
    <n v="13"/>
    <n v="150"/>
  </r>
  <r>
    <x v="89"/>
    <x v="40"/>
    <s v=" South"/>
    <s v="South"/>
    <n v="131"/>
    <n v="1"/>
    <n v="120"/>
  </r>
  <r>
    <x v="89"/>
    <x v="41"/>
    <s v=" Midwest"/>
    <s v="Midwest"/>
    <n v="94"/>
    <n v="0"/>
    <n v="7"/>
  </r>
  <r>
    <x v="89"/>
    <x v="42"/>
    <s v=" South"/>
    <s v="South"/>
    <n v="200"/>
    <n v="3"/>
    <n v="151"/>
  </r>
  <r>
    <x v="89"/>
    <x v="43"/>
    <s v=" South"/>
    <s v="South"/>
    <n v="514"/>
    <n v="16"/>
    <n v="503"/>
  </r>
  <r>
    <x v="89"/>
    <x v="44"/>
    <s v=" West"/>
    <s v="West"/>
    <n v="129"/>
    <n v="2"/>
    <n v="27"/>
  </r>
  <r>
    <x v="89"/>
    <x v="45"/>
    <s v=" Northeast"/>
    <s v="Northeast"/>
    <n v="9"/>
    <n v="0"/>
    <n v="36"/>
  </r>
  <r>
    <x v="89"/>
    <x v="46"/>
    <s v=" South"/>
    <s v="South"/>
    <n v="483"/>
    <n v="19"/>
    <n v="277"/>
  </r>
  <r>
    <x v="89"/>
    <x v="47"/>
    <s v=" West"/>
    <s v="West"/>
    <n v="15"/>
    <n v="8"/>
    <n v="637"/>
  </r>
  <r>
    <x v="89"/>
    <x v="48"/>
    <s v=" South"/>
    <s v="South"/>
    <n v="65"/>
    <n v="2"/>
    <n v="20"/>
  </r>
  <r>
    <x v="89"/>
    <x v="49"/>
    <s v=" Midwest"/>
    <s v="Midwest"/>
    <n v="147"/>
    <n v="10"/>
    <n v="222"/>
  </r>
  <r>
    <x v="89"/>
    <x v="50"/>
    <s v=" West"/>
    <s v="West"/>
    <n v="10"/>
    <n v="0"/>
    <n v="2"/>
  </r>
  <r>
    <x v="90"/>
    <x v="0"/>
    <s v=" South"/>
    <s v="South"/>
    <n v="175"/>
    <n v="4"/>
    <n v="164"/>
  </r>
  <r>
    <x v="90"/>
    <x v="1"/>
    <s v=" West"/>
    <s v="West"/>
    <n v="2"/>
    <n v="0"/>
    <n v="7"/>
  </r>
  <r>
    <x v="90"/>
    <x v="2"/>
    <s v=" West"/>
    <s v="West"/>
    <n v="135"/>
    <n v="3"/>
    <n v="191"/>
  </r>
  <r>
    <x v="90"/>
    <x v="3"/>
    <s v=" South"/>
    <s v="South"/>
    <n v="190"/>
    <n v="3"/>
    <n v="42"/>
  </r>
  <r>
    <x v="90"/>
    <x v="4"/>
    <s v=" West"/>
    <s v="West"/>
    <n v="2318"/>
    <n v="47"/>
    <n v="1223"/>
  </r>
  <r>
    <x v="90"/>
    <x v="5"/>
    <s v=" West"/>
    <s v="West"/>
    <n v="376"/>
    <n v="27"/>
    <n v="448"/>
  </r>
  <r>
    <x v="90"/>
    <x v="6"/>
    <s v=" Northeast"/>
    <s v="Northeast"/>
    <n v="1853"/>
    <n v="204"/>
    <n v="1331"/>
  </r>
  <r>
    <x v="90"/>
    <x v="7"/>
    <s v=" South"/>
    <s v="South"/>
    <n v="207"/>
    <n v="5"/>
    <n v="72"/>
  </r>
  <r>
    <x v="90"/>
    <x v="8"/>
    <s v=" South"/>
    <s v="South"/>
    <n v="134"/>
    <n v="9"/>
    <n v="105"/>
  </r>
  <r>
    <x v="90"/>
    <x v="9"/>
    <s v=" South"/>
    <s v="South"/>
    <n v="744"/>
    <n v="49"/>
    <n v="822"/>
  </r>
  <r>
    <x v="90"/>
    <x v="10"/>
    <s v=" South"/>
    <s v="South"/>
    <n v="828"/>
    <n v="85"/>
    <n v="767"/>
  </r>
  <r>
    <x v="90"/>
    <x v="11"/>
    <s v=" West"/>
    <s v="West"/>
    <n v="4"/>
    <n v="0"/>
    <n v="10"/>
  </r>
  <r>
    <x v="90"/>
    <x v="12"/>
    <s v=" West"/>
    <s v="West"/>
    <n v="64"/>
    <n v="3"/>
    <n v="48"/>
  </r>
  <r>
    <x v="90"/>
    <x v="13"/>
    <s v=" Midwest"/>
    <s v="Midwest"/>
    <n v="1151"/>
    <n v="57"/>
    <n v="1359"/>
  </r>
  <r>
    <x v="90"/>
    <x v="14"/>
    <s v=" Midwest"/>
    <s v="Midwest"/>
    <n v="483"/>
    <n v="14"/>
    <n v="666"/>
  </r>
  <r>
    <x v="90"/>
    <x v="15"/>
    <s v=" Midwest"/>
    <s v="Midwest"/>
    <n v="260"/>
    <n v="4"/>
    <n v="79"/>
  </r>
  <r>
    <x v="90"/>
    <x v="16"/>
    <s v=" Midwest"/>
    <s v="Midwest"/>
    <n v="133"/>
    <n v="7"/>
    <n v="101"/>
  </r>
  <r>
    <x v="90"/>
    <x v="17"/>
    <s v=" South"/>
    <s v="South"/>
    <n v="90"/>
    <n v="6"/>
    <n v="155"/>
  </r>
  <r>
    <x v="90"/>
    <x v="18"/>
    <s v=" South"/>
    <s v="South"/>
    <n v="595"/>
    <n v="32"/>
    <n v="1328"/>
  </r>
  <r>
    <x v="90"/>
    <x v="19"/>
    <s v=" Northeast"/>
    <s v="Northeast"/>
    <n v="8"/>
    <n v="1"/>
    <n v="35"/>
  </r>
  <r>
    <x v="90"/>
    <x v="20"/>
    <s v=" South"/>
    <s v="South"/>
    <n v="858"/>
    <n v="34"/>
    <n v="582"/>
  </r>
  <r>
    <x v="90"/>
    <x v="21"/>
    <s v=" Northeast"/>
    <s v="Northeast"/>
    <n v="1566"/>
    <n v="103"/>
    <n v="1809"/>
  </r>
  <r>
    <x v="90"/>
    <x v="22"/>
    <s v=" Midwest"/>
    <s v="Midwest"/>
    <n v="580"/>
    <n v="77"/>
    <n v="2466"/>
  </r>
  <r>
    <x v="90"/>
    <x v="23"/>
    <s v=" Midwest"/>
    <s v="Midwest"/>
    <n v="114"/>
    <n v="9"/>
    <n v="143"/>
  </r>
  <r>
    <x v="90"/>
    <x v="24"/>
    <s v=" South"/>
    <s v="South"/>
    <n v="238"/>
    <n v="10"/>
    <n v="169"/>
  </r>
  <r>
    <x v="90"/>
    <x v="25"/>
    <s v=" Midwest"/>
    <s v="Midwest"/>
    <n v="140"/>
    <n v="5"/>
    <n v="201"/>
  </r>
  <r>
    <x v="90"/>
    <x v="26"/>
    <s v=" West"/>
    <s v="West"/>
    <n v="0"/>
    <n v="2"/>
    <n v="12"/>
  </r>
  <r>
    <x v="90"/>
    <x v="27"/>
    <s v=" Midwest"/>
    <s v="Midwest"/>
    <n v="173"/>
    <n v="5"/>
    <n v="33"/>
  </r>
  <r>
    <x v="90"/>
    <x v="28"/>
    <s v=" West"/>
    <s v="West"/>
    <n v="120"/>
    <n v="5"/>
    <n v="163"/>
  </r>
  <r>
    <x v="90"/>
    <x v="29"/>
    <s v=" Northeast"/>
    <s v="Northeast"/>
    <n v="55"/>
    <n v="1"/>
    <n v="42"/>
  </r>
  <r>
    <x v="90"/>
    <x v="30"/>
    <s v=" Northeast"/>
    <s v="Northeast"/>
    <n v="3505"/>
    <n v="175"/>
    <n v="4377"/>
  </r>
  <r>
    <x v="90"/>
    <x v="31"/>
    <s v=" West"/>
    <s v="West"/>
    <n v="126"/>
    <n v="3"/>
    <n v="58"/>
  </r>
  <r>
    <x v="90"/>
    <x v="32"/>
    <s v=" Northeast"/>
    <s v="Northeast"/>
    <n v="4867"/>
    <n v="619"/>
    <n v="18412"/>
  </r>
  <r>
    <x v="90"/>
    <x v="33"/>
    <s v=" South"/>
    <s v="South"/>
    <n v="271"/>
    <n v="4"/>
    <n v="187"/>
  </r>
  <r>
    <x v="90"/>
    <x v="34"/>
    <s v=" Midwest"/>
    <s v="Midwest"/>
    <n v="42"/>
    <n v="3"/>
    <n v="13"/>
  </r>
  <r>
    <x v="90"/>
    <x v="35"/>
    <s v=" Midwest"/>
    <s v="Midwest"/>
    <n v="1317"/>
    <n v="38"/>
    <n v="509"/>
  </r>
  <r>
    <x v="90"/>
    <x v="36"/>
    <s v=" South"/>
    <s v="South"/>
    <n v="81"/>
    <n v="3"/>
    <n v="143"/>
  </r>
  <r>
    <x v="90"/>
    <x v="37"/>
    <s v=" West"/>
    <s v="West"/>
    <n v="46"/>
    <n v="1"/>
    <n v="75"/>
  </r>
  <r>
    <x v="90"/>
    <x v="38"/>
    <s v=" Northeast"/>
    <s v="Northeast"/>
    <n v="1013"/>
    <n v="81"/>
    <n v="1366"/>
  </r>
  <r>
    <x v="90"/>
    <x v="39"/>
    <s v=" Northeast"/>
    <s v="Northeast"/>
    <n v="384"/>
    <n v="5"/>
    <n v="155"/>
  </r>
  <r>
    <x v="90"/>
    <x v="40"/>
    <s v=" South"/>
    <s v="South"/>
    <n v="62"/>
    <n v="4"/>
    <n v="124"/>
  </r>
  <r>
    <x v="90"/>
    <x v="41"/>
    <s v=" Midwest"/>
    <s v="Midwest"/>
    <n v="50"/>
    <n v="0"/>
    <n v="7"/>
  </r>
  <r>
    <x v="90"/>
    <x v="42"/>
    <s v=" South"/>
    <s v="South"/>
    <n v="170"/>
    <n v="5"/>
    <n v="156"/>
  </r>
  <r>
    <x v="90"/>
    <x v="43"/>
    <s v=" South"/>
    <s v="South"/>
    <n v="594"/>
    <n v="20"/>
    <n v="523"/>
  </r>
  <r>
    <x v="90"/>
    <x v="44"/>
    <s v=" West"/>
    <s v="West"/>
    <n v="142"/>
    <n v="1"/>
    <n v="28"/>
  </r>
  <r>
    <x v="90"/>
    <x v="45"/>
    <s v=" Northeast"/>
    <s v="Northeast"/>
    <n v="4"/>
    <n v="1"/>
    <n v="37"/>
  </r>
  <r>
    <x v="90"/>
    <x v="46"/>
    <s v=" South"/>
    <s v="South"/>
    <n v="453"/>
    <n v="23"/>
    <n v="300"/>
  </r>
  <r>
    <x v="90"/>
    <x v="47"/>
    <s v=" West"/>
    <s v="West"/>
    <n v="390"/>
    <n v="24"/>
    <n v="661"/>
  </r>
  <r>
    <x v="90"/>
    <x v="48"/>
    <s v=" South"/>
    <s v="South"/>
    <n v="18"/>
    <n v="6"/>
    <n v="26"/>
  </r>
  <r>
    <x v="90"/>
    <x v="49"/>
    <s v=" Midwest"/>
    <s v="Midwest"/>
    <n v="153"/>
    <n v="9"/>
    <n v="231"/>
  </r>
  <r>
    <x v="90"/>
    <x v="50"/>
    <s v=" West"/>
    <s v="West"/>
    <n v="4"/>
    <n v="0"/>
    <n v="2"/>
  </r>
  <r>
    <x v="91"/>
    <x v="0"/>
    <s v=" South"/>
    <s v="South"/>
    <n v="249"/>
    <n v="22"/>
    <n v="186"/>
  </r>
  <r>
    <x v="91"/>
    <x v="1"/>
    <s v=" West"/>
    <s v="West"/>
    <n v="8"/>
    <n v="0"/>
    <n v="7"/>
  </r>
  <r>
    <x v="91"/>
    <x v="2"/>
    <s v=" West"/>
    <s v="West"/>
    <n v="187"/>
    <n v="22"/>
    <n v="213"/>
  </r>
  <r>
    <x v="91"/>
    <x v="3"/>
    <s v=" South"/>
    <s v="South"/>
    <n v="291"/>
    <n v="1"/>
    <n v="43"/>
  </r>
  <r>
    <x v="91"/>
    <x v="4"/>
    <s v=" West"/>
    <s v="West"/>
    <n v="1982"/>
    <n v="93"/>
    <n v="1316"/>
  </r>
  <r>
    <x v="91"/>
    <x v="5"/>
    <s v=" West"/>
    <s v="West"/>
    <n v="341"/>
    <n v="36"/>
    <n v="484"/>
  </r>
  <r>
    <x v="91"/>
    <x v="6"/>
    <s v=" Northeast"/>
    <s v="Northeast"/>
    <n v="545"/>
    <n v="92"/>
    <n v="1423"/>
  </r>
  <r>
    <x v="91"/>
    <x v="7"/>
    <s v=" South"/>
    <s v="South"/>
    <n v="186"/>
    <n v="10"/>
    <n v="82"/>
  </r>
  <r>
    <x v="91"/>
    <x v="8"/>
    <s v=" South"/>
    <s v="South"/>
    <n v="171"/>
    <n v="7"/>
    <n v="112"/>
  </r>
  <r>
    <x v="91"/>
    <x v="9"/>
    <s v=" South"/>
    <s v="South"/>
    <n v="811"/>
    <n v="44"/>
    <n v="866"/>
  </r>
  <r>
    <x v="91"/>
    <x v="10"/>
    <s v=" South"/>
    <s v="South"/>
    <n v="742"/>
    <n v="43"/>
    <n v="810"/>
  </r>
  <r>
    <x v="91"/>
    <x v="11"/>
    <s v=" West"/>
    <s v="West"/>
    <n v="2"/>
    <n v="2"/>
    <n v="12"/>
  </r>
  <r>
    <x v="91"/>
    <x v="12"/>
    <s v=" West"/>
    <s v="West"/>
    <n v="30"/>
    <n v="3"/>
    <n v="51"/>
  </r>
  <r>
    <x v="91"/>
    <x v="13"/>
    <s v=" Midwest"/>
    <s v="Midwest"/>
    <n v="1551"/>
    <n v="120"/>
    <n v="1479"/>
  </r>
  <r>
    <x v="91"/>
    <x v="14"/>
    <s v=" Midwest"/>
    <s v="Midwest"/>
    <n v="430"/>
    <n v="65"/>
    <n v="731"/>
  </r>
  <r>
    <x v="91"/>
    <x v="15"/>
    <s v=" Midwest"/>
    <s v="Midwest"/>
    <n v="466"/>
    <n v="4"/>
    <n v="83"/>
  </r>
  <r>
    <x v="91"/>
    <x v="16"/>
    <s v=" Midwest"/>
    <s v="Midwest"/>
    <n v="84"/>
    <n v="6"/>
    <n v="107"/>
  </r>
  <r>
    <x v="91"/>
    <x v="17"/>
    <s v=" South"/>
    <s v="South"/>
    <n v="143"/>
    <n v="17"/>
    <n v="172"/>
  </r>
  <r>
    <x v="91"/>
    <x v="18"/>
    <s v=" South"/>
    <s v="South"/>
    <n v="331"/>
    <n v="77"/>
    <n v="1405"/>
  </r>
  <r>
    <x v="91"/>
    <x v="19"/>
    <s v=" Northeast"/>
    <s v="Northeast"/>
    <n v="13"/>
    <n v="1"/>
    <n v="36"/>
  </r>
  <r>
    <x v="91"/>
    <x v="20"/>
    <s v=" South"/>
    <s v="South"/>
    <n v="511"/>
    <n v="70"/>
    <n v="652"/>
  </r>
  <r>
    <x v="91"/>
    <x v="21"/>
    <s v=" Northeast"/>
    <s v="Northeast"/>
    <n v="1556"/>
    <n v="152"/>
    <n v="1961"/>
  </r>
  <r>
    <x v="91"/>
    <x v="22"/>
    <s v=" Midwest"/>
    <s v="Midwest"/>
    <n v="1007"/>
    <n v="232"/>
    <n v="2698"/>
  </r>
  <r>
    <x v="91"/>
    <x v="23"/>
    <s v=" Midwest"/>
    <s v="Midwest"/>
    <n v="97"/>
    <n v="17"/>
    <n v="160"/>
  </r>
  <r>
    <x v="91"/>
    <x v="24"/>
    <s v=" South"/>
    <s v="South"/>
    <n v="204"/>
    <n v="14"/>
    <n v="183"/>
  </r>
  <r>
    <x v="91"/>
    <x v="25"/>
    <s v=" Midwest"/>
    <s v="Midwest"/>
    <n v="134"/>
    <n v="20"/>
    <n v="221"/>
  </r>
  <r>
    <x v="91"/>
    <x v="26"/>
    <s v=" West"/>
    <s v="West"/>
    <n v="4"/>
    <n v="0"/>
    <n v="12"/>
  </r>
  <r>
    <x v="91"/>
    <x v="27"/>
    <s v=" Midwest"/>
    <s v="Midwest"/>
    <n v="80"/>
    <n v="5"/>
    <n v="38"/>
  </r>
  <r>
    <x v="91"/>
    <x v="28"/>
    <s v=" West"/>
    <s v="West"/>
    <n v="107"/>
    <n v="0"/>
    <n v="163"/>
  </r>
  <r>
    <x v="91"/>
    <x v="29"/>
    <s v=" Northeast"/>
    <s v="Northeast"/>
    <n v="44"/>
    <n v="0"/>
    <n v="42"/>
  </r>
  <r>
    <x v="91"/>
    <x v="30"/>
    <s v=" Northeast"/>
    <s v="Northeast"/>
    <n v="3581"/>
    <n v="376"/>
    <n v="4753"/>
  </r>
  <r>
    <x v="91"/>
    <x v="31"/>
    <s v=" West"/>
    <s v="West"/>
    <n v="101"/>
    <n v="7"/>
    <n v="65"/>
  </r>
  <r>
    <x v="91"/>
    <x v="32"/>
    <s v=" Northeast"/>
    <s v="Northeast"/>
    <n v="4324"/>
    <n v="628"/>
    <n v="19040"/>
  </r>
  <r>
    <x v="91"/>
    <x v="33"/>
    <s v=" South"/>
    <s v="South"/>
    <n v="187"/>
    <n v="30"/>
    <n v="217"/>
  </r>
  <r>
    <x v="91"/>
    <x v="34"/>
    <s v=" Midwest"/>
    <s v="Midwest"/>
    <n v="17"/>
    <n v="0"/>
    <n v="13"/>
  </r>
  <r>
    <x v="91"/>
    <x v="35"/>
    <s v=" Midwest"/>
    <s v="Midwest"/>
    <n v="806"/>
    <n v="48"/>
    <n v="557"/>
  </r>
  <r>
    <x v="91"/>
    <x v="36"/>
    <s v=" South"/>
    <s v="South"/>
    <n v="127"/>
    <n v="21"/>
    <n v="164"/>
  </r>
  <r>
    <x v="91"/>
    <x v="37"/>
    <s v=" West"/>
    <s v="West"/>
    <n v="46"/>
    <n v="3"/>
    <n v="78"/>
  </r>
  <r>
    <x v="91"/>
    <x v="38"/>
    <s v=" Northeast"/>
    <s v="Northeast"/>
    <n v="1379"/>
    <n v="254"/>
    <n v="1620"/>
  </r>
  <r>
    <x v="91"/>
    <x v="39"/>
    <s v=" Northeast"/>
    <s v="Northeast"/>
    <n v="410"/>
    <n v="16"/>
    <n v="171"/>
  </r>
  <r>
    <x v="91"/>
    <x v="40"/>
    <s v=" South"/>
    <s v="South"/>
    <n v="169"/>
    <n v="11"/>
    <n v="135"/>
  </r>
  <r>
    <x v="91"/>
    <x v="41"/>
    <s v=" Midwest"/>
    <s v="Midwest"/>
    <n v="70"/>
    <n v="1"/>
    <n v="8"/>
  </r>
  <r>
    <x v="91"/>
    <x v="42"/>
    <s v=" South"/>
    <s v="South"/>
    <n v="323"/>
    <n v="3"/>
    <n v="159"/>
  </r>
  <r>
    <x v="91"/>
    <x v="43"/>
    <s v=" South"/>
    <s v="South"/>
    <n v="914"/>
    <n v="29"/>
    <n v="552"/>
  </r>
  <r>
    <x v="91"/>
    <x v="44"/>
    <s v=" West"/>
    <s v="West"/>
    <n v="88"/>
    <n v="4"/>
    <n v="32"/>
  </r>
  <r>
    <x v="91"/>
    <x v="45"/>
    <s v=" Northeast"/>
    <s v="Northeast"/>
    <n v="2"/>
    <n v="2"/>
    <n v="39"/>
  </r>
  <r>
    <x v="91"/>
    <x v="46"/>
    <s v=" South"/>
    <s v="South"/>
    <n v="640"/>
    <n v="25"/>
    <n v="325"/>
  </r>
  <r>
    <x v="91"/>
    <x v="47"/>
    <s v=" West"/>
    <s v="West"/>
    <n v="155"/>
    <n v="22"/>
    <n v="683"/>
  </r>
  <r>
    <x v="91"/>
    <x v="48"/>
    <s v=" South"/>
    <s v="South"/>
    <n v="21"/>
    <n v="0"/>
    <n v="26"/>
  </r>
  <r>
    <x v="91"/>
    <x v="49"/>
    <s v=" Midwest"/>
    <s v="Midwest"/>
    <n v="121"/>
    <n v="12"/>
    <n v="243"/>
  </r>
  <r>
    <x v="91"/>
    <x v="50"/>
    <s v=" West"/>
    <s v="West"/>
    <n v="16"/>
    <n v="4"/>
    <n v="6"/>
  </r>
  <r>
    <x v="92"/>
    <x v="0"/>
    <s v=" South"/>
    <s v="South"/>
    <n v="283"/>
    <n v="15"/>
    <n v="201"/>
  </r>
  <r>
    <x v="92"/>
    <x v="1"/>
    <s v=" West"/>
    <s v="West"/>
    <n v="6"/>
    <n v="0"/>
    <n v="7"/>
  </r>
  <r>
    <x v="92"/>
    <x v="2"/>
    <s v=" West"/>
    <s v="West"/>
    <n v="208"/>
    <n v="23"/>
    <n v="236"/>
  </r>
  <r>
    <x v="92"/>
    <x v="3"/>
    <s v=" South"/>
    <s v="South"/>
    <n v="130"/>
    <n v="1"/>
    <n v="44"/>
  </r>
  <r>
    <x v="92"/>
    <x v="4"/>
    <s v=" West"/>
    <s v="West"/>
    <n v="1729"/>
    <n v="109"/>
    <n v="1425"/>
  </r>
  <r>
    <x v="92"/>
    <x v="5"/>
    <s v=" West"/>
    <s v="West"/>
    <n v="431"/>
    <n v="42"/>
    <n v="526"/>
  </r>
  <r>
    <x v="92"/>
    <x v="6"/>
    <s v=" Northeast"/>
    <s v="Northeast"/>
    <n v="2109"/>
    <n v="121"/>
    <n v="1544"/>
  </r>
  <r>
    <x v="92"/>
    <x v="7"/>
    <s v=" South"/>
    <s v="South"/>
    <n v="269"/>
    <n v="7"/>
    <n v="89"/>
  </r>
  <r>
    <x v="92"/>
    <x v="8"/>
    <s v=" South"/>
    <s v="South"/>
    <n v="108"/>
    <n v="15"/>
    <n v="127"/>
  </r>
  <r>
    <x v="92"/>
    <x v="9"/>
    <s v=" South"/>
    <s v="South"/>
    <n v="440"/>
    <n v="60"/>
    <n v="926"/>
  </r>
  <r>
    <x v="92"/>
    <x v="10"/>
    <s v=" South"/>
    <s v="South"/>
    <n v="910"/>
    <n v="27"/>
    <n v="837"/>
  </r>
  <r>
    <x v="92"/>
    <x v="11"/>
    <s v=" West"/>
    <s v="West"/>
    <n v="6"/>
    <n v="0"/>
    <n v="12"/>
  </r>
  <r>
    <x v="92"/>
    <x v="12"/>
    <s v=" West"/>
    <s v="West"/>
    <n v="36"/>
    <n v="3"/>
    <n v="54"/>
  </r>
  <r>
    <x v="92"/>
    <x v="13"/>
    <s v=" Midwest"/>
    <s v="Midwest"/>
    <n v="2049"/>
    <n v="98"/>
    <n v="1577"/>
  </r>
  <r>
    <x v="92"/>
    <x v="14"/>
    <s v=" Midwest"/>
    <s v="Midwest"/>
    <n v="361"/>
    <n v="33"/>
    <n v="764"/>
  </r>
  <r>
    <x v="92"/>
    <x v="15"/>
    <s v=" Midwest"/>
    <s v="Midwest"/>
    <n v="123"/>
    <n v="7"/>
    <n v="90"/>
  </r>
  <r>
    <x v="92"/>
    <x v="16"/>
    <s v=" Midwest"/>
    <s v="Midwest"/>
    <n v="177"/>
    <n v="4"/>
    <n v="111"/>
  </r>
  <r>
    <x v="92"/>
    <x v="17"/>
    <s v=" South"/>
    <s v="South"/>
    <n v="180"/>
    <n v="13"/>
    <n v="185"/>
  </r>
  <r>
    <x v="92"/>
    <x v="18"/>
    <s v=" South"/>
    <s v="South"/>
    <n v="463"/>
    <n v="127"/>
    <n v="1532"/>
  </r>
  <r>
    <x v="92"/>
    <x v="19"/>
    <s v=" Northeast"/>
    <s v="Northeast"/>
    <n v="19"/>
    <n v="3"/>
    <n v="39"/>
  </r>
  <r>
    <x v="92"/>
    <x v="20"/>
    <s v=" South"/>
    <s v="South"/>
    <n v="581"/>
    <n v="46"/>
    <n v="698"/>
  </r>
  <r>
    <x v="92"/>
    <x v="21"/>
    <s v=" Northeast"/>
    <s v="Northeast"/>
    <n v="1745"/>
    <n v="221"/>
    <n v="2182"/>
  </r>
  <r>
    <x v="92"/>
    <x v="22"/>
    <s v=" Midwest"/>
    <s v="Midwest"/>
    <n v="1752"/>
    <n v="140"/>
    <n v="2838"/>
  </r>
  <r>
    <x v="92"/>
    <x v="23"/>
    <s v=" Midwest"/>
    <s v="Midwest"/>
    <n v="154"/>
    <n v="19"/>
    <n v="179"/>
  </r>
  <r>
    <x v="92"/>
    <x v="24"/>
    <s v=" South"/>
    <s v="South"/>
    <n v="178"/>
    <n v="10"/>
    <n v="193"/>
  </r>
  <r>
    <x v="92"/>
    <x v="25"/>
    <s v=" Midwest"/>
    <s v="Midwest"/>
    <n v="196"/>
    <n v="15"/>
    <n v="236"/>
  </r>
  <r>
    <x v="92"/>
    <x v="26"/>
    <s v=" West"/>
    <s v="West"/>
    <n v="2"/>
    <n v="2"/>
    <n v="14"/>
  </r>
  <r>
    <x v="92"/>
    <x v="27"/>
    <s v=" Midwest"/>
    <s v="Midwest"/>
    <n v="100"/>
    <n v="4"/>
    <n v="42"/>
  </r>
  <r>
    <x v="92"/>
    <x v="28"/>
    <s v=" West"/>
    <s v="West"/>
    <n v="144"/>
    <n v="24"/>
    <n v="187"/>
  </r>
  <r>
    <x v="92"/>
    <x v="29"/>
    <s v=" Northeast"/>
    <s v="Northeast"/>
    <n v="97"/>
    <n v="6"/>
    <n v="48"/>
  </r>
  <r>
    <x v="92"/>
    <x v="30"/>
    <s v=" Northeast"/>
    <s v="Northeast"/>
    <n v="3478"/>
    <n v="310"/>
    <n v="5063"/>
  </r>
  <r>
    <x v="92"/>
    <x v="31"/>
    <s v=" West"/>
    <s v="West"/>
    <n v="139"/>
    <n v="6"/>
    <n v="71"/>
  </r>
  <r>
    <x v="92"/>
    <x v="32"/>
    <s v=" Northeast"/>
    <s v="Northeast"/>
    <n v="5659"/>
    <n v="607"/>
    <n v="19647"/>
  </r>
  <r>
    <x v="92"/>
    <x v="33"/>
    <s v=" South"/>
    <s v="South"/>
    <n v="269"/>
    <n v="25"/>
    <n v="242"/>
  </r>
  <r>
    <x v="92"/>
    <x v="34"/>
    <s v=" Midwest"/>
    <s v="Midwest"/>
    <n v="35"/>
    <n v="1"/>
    <n v="14"/>
  </r>
  <r>
    <x v="92"/>
    <x v="35"/>
    <s v=" Midwest"/>
    <s v="Midwest"/>
    <n v="392"/>
    <n v="53"/>
    <n v="610"/>
  </r>
  <r>
    <x v="92"/>
    <x v="36"/>
    <s v=" South"/>
    <s v="South"/>
    <n v="87"/>
    <n v="5"/>
    <n v="169"/>
  </r>
  <r>
    <x v="92"/>
    <x v="37"/>
    <s v=" West"/>
    <s v="West"/>
    <n v="57"/>
    <n v="0"/>
    <n v="78"/>
  </r>
  <r>
    <x v="92"/>
    <x v="38"/>
    <s v=" Northeast"/>
    <s v="Northeast"/>
    <n v="1379"/>
    <n v="100"/>
    <n v="1720"/>
  </r>
  <r>
    <x v="92"/>
    <x v="39"/>
    <s v=" Northeast"/>
    <s v="Northeast"/>
    <n v="341"/>
    <n v="10"/>
    <n v="181"/>
  </r>
  <r>
    <x v="92"/>
    <x v="40"/>
    <s v=" South"/>
    <s v="South"/>
    <n v="153"/>
    <n v="5"/>
    <n v="140"/>
  </r>
  <r>
    <x v="92"/>
    <x v="41"/>
    <s v=" Midwest"/>
    <s v="Midwest"/>
    <n v="103"/>
    <n v="1"/>
    <n v="9"/>
  </r>
  <r>
    <x v="92"/>
    <x v="42"/>
    <s v=" South"/>
    <s v="South"/>
    <n v="364"/>
    <n v="10"/>
    <n v="169"/>
  </r>
  <r>
    <x v="92"/>
    <x v="43"/>
    <s v=" South"/>
    <s v="South"/>
    <n v="820"/>
    <n v="19"/>
    <n v="571"/>
  </r>
  <r>
    <x v="92"/>
    <x v="44"/>
    <s v=" West"/>
    <s v="West"/>
    <n v="150"/>
    <n v="2"/>
    <n v="34"/>
  </r>
  <r>
    <x v="92"/>
    <x v="45"/>
    <s v=" Northeast"/>
    <s v="Northeast"/>
    <n v="5"/>
    <n v="0"/>
    <n v="39"/>
  </r>
  <r>
    <x v="92"/>
    <x v="46"/>
    <s v=" South"/>
    <s v="South"/>
    <n v="636"/>
    <n v="24"/>
    <n v="349"/>
  </r>
  <r>
    <x v="92"/>
    <x v="47"/>
    <s v=" West"/>
    <s v="West"/>
    <n v="196"/>
    <n v="13"/>
    <n v="696"/>
  </r>
  <r>
    <x v="92"/>
    <x v="48"/>
    <s v=" South"/>
    <s v="South"/>
    <n v="10"/>
    <n v="3"/>
    <n v="29"/>
  </r>
  <r>
    <x v="92"/>
    <x v="49"/>
    <s v=" Midwest"/>
    <s v="Midwest"/>
    <n v="225"/>
    <n v="4"/>
    <n v="247"/>
  </r>
  <r>
    <x v="92"/>
    <x v="50"/>
    <s v=" West"/>
    <s v="West"/>
    <n v="5"/>
    <n v="0"/>
    <n v="6"/>
  </r>
  <r>
    <x v="93"/>
    <x v="0"/>
    <s v=" South"/>
    <s v="South"/>
    <n v="222"/>
    <n v="-4"/>
    <n v="197"/>
  </r>
  <r>
    <x v="93"/>
    <x v="1"/>
    <s v=" West"/>
    <s v="West"/>
    <n v="2"/>
    <n v="0"/>
    <n v="7"/>
  </r>
  <r>
    <x v="93"/>
    <x v="2"/>
    <s v=" West"/>
    <s v="West"/>
    <n v="310"/>
    <n v="21"/>
    <n v="257"/>
  </r>
  <r>
    <x v="93"/>
    <x v="3"/>
    <s v=" South"/>
    <s v="South"/>
    <n v="207"/>
    <n v="1"/>
    <n v="45"/>
  </r>
  <r>
    <x v="93"/>
    <x v="4"/>
    <s v=" West"/>
    <s v="West"/>
    <n v="1964"/>
    <n v="123"/>
    <n v="1548"/>
  </r>
  <r>
    <x v="93"/>
    <x v="5"/>
    <s v=" West"/>
    <s v="West"/>
    <n v="384"/>
    <n v="31"/>
    <n v="557"/>
  </r>
  <r>
    <x v="93"/>
    <x v="6"/>
    <s v=" Northeast"/>
    <s v="Northeast"/>
    <n v="631"/>
    <n v="95"/>
    <n v="1639"/>
  </r>
  <r>
    <x v="93"/>
    <x v="7"/>
    <s v=" South"/>
    <s v="South"/>
    <n v="108"/>
    <n v="3"/>
    <n v="92"/>
  </r>
  <r>
    <x v="93"/>
    <x v="8"/>
    <s v=" South"/>
    <s v="South"/>
    <n v="155"/>
    <n v="12"/>
    <n v="139"/>
  </r>
  <r>
    <x v="93"/>
    <x v="9"/>
    <s v=" South"/>
    <s v="South"/>
    <n v="1347"/>
    <n v="60"/>
    <n v="986"/>
  </r>
  <r>
    <x v="93"/>
    <x v="10"/>
    <s v=" South"/>
    <s v="South"/>
    <n v="806"/>
    <n v="34"/>
    <n v="871"/>
  </r>
  <r>
    <x v="93"/>
    <x v="11"/>
    <s v=" West"/>
    <s v="West"/>
    <n v="4"/>
    <n v="0"/>
    <n v="12"/>
  </r>
  <r>
    <x v="93"/>
    <x v="12"/>
    <s v=" West"/>
    <s v="West"/>
    <n v="34"/>
    <n v="0"/>
    <n v="54"/>
  </r>
  <r>
    <x v="93"/>
    <x v="13"/>
    <s v=" Midwest"/>
    <s v="Midwest"/>
    <n v="1827"/>
    <n v="119"/>
    <n v="1696"/>
  </r>
  <r>
    <x v="93"/>
    <x v="14"/>
    <s v=" Midwest"/>
    <s v="Midwest"/>
    <n v="621"/>
    <n v="47"/>
    <n v="811"/>
  </r>
  <r>
    <x v="93"/>
    <x v="15"/>
    <s v=" Midwest"/>
    <s v="Midwest"/>
    <n v="178"/>
    <n v="13"/>
    <n v="103"/>
  </r>
  <r>
    <x v="93"/>
    <x v="16"/>
    <s v=" Midwest"/>
    <s v="Midwest"/>
    <n v="335"/>
    <n v="1"/>
    <n v="112"/>
  </r>
  <r>
    <x v="93"/>
    <x v="17"/>
    <s v=" South"/>
    <s v="South"/>
    <n v="175"/>
    <n v="9"/>
    <n v="194"/>
  </r>
  <r>
    <x v="93"/>
    <x v="18"/>
    <s v=" South"/>
    <s v="South"/>
    <n v="481"/>
    <n v="67"/>
    <n v="1599"/>
  </r>
  <r>
    <x v="93"/>
    <x v="19"/>
    <s v=" Northeast"/>
    <s v="Northeast"/>
    <n v="30"/>
    <n v="5"/>
    <n v="44"/>
  </r>
  <r>
    <x v="93"/>
    <x v="20"/>
    <s v=" South"/>
    <s v="South"/>
    <n v="963"/>
    <n v="50"/>
    <n v="748"/>
  </r>
  <r>
    <x v="93"/>
    <x v="21"/>
    <s v=" Northeast"/>
    <s v="Northeast"/>
    <n v="3079"/>
    <n v="178"/>
    <n v="2360"/>
  </r>
  <r>
    <x v="93"/>
    <x v="22"/>
    <s v=" Midwest"/>
    <s v="Midwest"/>
    <n v="565"/>
    <n v="139"/>
    <n v="2977"/>
  </r>
  <r>
    <x v="93"/>
    <x v="23"/>
    <s v=" Midwest"/>
    <s v="Midwest"/>
    <n v="221"/>
    <n v="21"/>
    <n v="200"/>
  </r>
  <r>
    <x v="93"/>
    <x v="24"/>
    <s v=" South"/>
    <s v="South"/>
    <n v="259"/>
    <n v="8"/>
    <n v="201"/>
  </r>
  <r>
    <x v="93"/>
    <x v="25"/>
    <s v=" Midwest"/>
    <s v="Midwest"/>
    <n v="184"/>
    <n v="12"/>
    <n v="248"/>
  </r>
  <r>
    <x v="93"/>
    <x v="26"/>
    <s v=" West"/>
    <s v="West"/>
    <n v="3"/>
    <n v="0"/>
    <n v="14"/>
  </r>
  <r>
    <x v="93"/>
    <x v="27"/>
    <s v=" Midwest"/>
    <s v="Midwest"/>
    <n v="364"/>
    <n v="4"/>
    <n v="46"/>
  </r>
  <r>
    <x v="93"/>
    <x v="28"/>
    <s v=" West"/>
    <s v="West"/>
    <n v="127"/>
    <n v="8"/>
    <n v="195"/>
  </r>
  <r>
    <x v="93"/>
    <x v="29"/>
    <s v=" Northeast"/>
    <s v="Northeast"/>
    <n v="82"/>
    <n v="3"/>
    <n v="51"/>
  </r>
  <r>
    <x v="93"/>
    <x v="30"/>
    <s v=" Northeast"/>
    <s v="Northeast"/>
    <n v="4124"/>
    <n v="305"/>
    <n v="5368"/>
  </r>
  <r>
    <x v="93"/>
    <x v="31"/>
    <s v=" West"/>
    <s v="West"/>
    <n v="168"/>
    <n v="7"/>
    <n v="78"/>
  </r>
  <r>
    <x v="93"/>
    <x v="32"/>
    <s v=" Northeast"/>
    <s v="Northeast"/>
    <n v="6341"/>
    <n v="565"/>
    <n v="20212"/>
  </r>
  <r>
    <x v="93"/>
    <x v="33"/>
    <s v=" South"/>
    <s v="South"/>
    <n v="388"/>
    <n v="11"/>
    <n v="253"/>
  </r>
  <r>
    <x v="93"/>
    <x v="34"/>
    <s v=" Midwest"/>
    <s v="Midwest"/>
    <n v="30"/>
    <n v="1"/>
    <n v="15"/>
  </r>
  <r>
    <x v="93"/>
    <x v="35"/>
    <s v=" Midwest"/>
    <s v="Midwest"/>
    <n v="577"/>
    <n v="46"/>
    <n v="656"/>
  </r>
  <r>
    <x v="93"/>
    <x v="36"/>
    <s v=" South"/>
    <s v="South"/>
    <n v="123"/>
    <n v="10"/>
    <n v="179"/>
  </r>
  <r>
    <x v="93"/>
    <x v="37"/>
    <s v=" West"/>
    <s v="West"/>
    <n v="68"/>
    <n v="5"/>
    <n v="83"/>
  </r>
  <r>
    <x v="93"/>
    <x v="38"/>
    <s v=" Northeast"/>
    <s v="Northeast"/>
    <n v="1571"/>
    <n v="3"/>
    <n v="1723"/>
  </r>
  <r>
    <x v="93"/>
    <x v="39"/>
    <s v=" Northeast"/>
    <s v="Northeast"/>
    <n v="415"/>
    <n v="8"/>
    <n v="189"/>
  </r>
  <r>
    <x v="93"/>
    <x v="40"/>
    <s v=" South"/>
    <s v="South"/>
    <n v="156"/>
    <n v="10"/>
    <n v="150"/>
  </r>
  <r>
    <x v="93"/>
    <x v="41"/>
    <s v=" Midwest"/>
    <s v="Midwest"/>
    <n v="98"/>
    <n v="0"/>
    <n v="9"/>
  </r>
  <r>
    <x v="93"/>
    <x v="42"/>
    <s v=" South"/>
    <s v="South"/>
    <n v="488"/>
    <n v="3"/>
    <n v="172"/>
  </r>
  <r>
    <x v="93"/>
    <x v="43"/>
    <s v=" South"/>
    <s v="South"/>
    <n v="937"/>
    <n v="30"/>
    <n v="601"/>
  </r>
  <r>
    <x v="93"/>
    <x v="44"/>
    <s v=" West"/>
    <s v="West"/>
    <n v="170"/>
    <n v="1"/>
    <n v="35"/>
  </r>
  <r>
    <x v="93"/>
    <x v="45"/>
    <s v=" Northeast"/>
    <s v="Northeast"/>
    <n v="2"/>
    <n v="3"/>
    <n v="42"/>
  </r>
  <r>
    <x v="93"/>
    <x v="46"/>
    <s v=" South"/>
    <s v="South"/>
    <n v="734"/>
    <n v="26"/>
    <n v="375"/>
  </r>
  <r>
    <x v="93"/>
    <x v="47"/>
    <s v=" West"/>
    <s v="West"/>
    <n v="375"/>
    <n v="21"/>
    <n v="717"/>
  </r>
  <r>
    <x v="93"/>
    <x v="48"/>
    <s v=" South"/>
    <s v="South"/>
    <n v="42"/>
    <n v="2"/>
    <n v="31"/>
  </r>
  <r>
    <x v="93"/>
    <x v="49"/>
    <s v=" Midwest"/>
    <s v="Midwest"/>
    <n v="207"/>
    <n v="10"/>
    <n v="257"/>
  </r>
  <r>
    <x v="93"/>
    <x v="50"/>
    <s v=" West"/>
    <s v="West"/>
    <n v="6"/>
    <n v="1"/>
    <n v="7"/>
  </r>
  <r>
    <x v="94"/>
    <x v="0"/>
    <s v=" South"/>
    <s v="South"/>
    <n v="194"/>
    <n v="12"/>
    <n v="209"/>
  </r>
  <r>
    <x v="94"/>
    <x v="1"/>
    <s v=" West"/>
    <s v="West"/>
    <n v="2"/>
    <n v="0"/>
    <n v="7"/>
  </r>
  <r>
    <x v="94"/>
    <x v="2"/>
    <s v=" West"/>
    <s v="West"/>
    <n v="276"/>
    <n v="11"/>
    <n v="268"/>
  </r>
  <r>
    <x v="94"/>
    <x v="3"/>
    <s v=" South"/>
    <s v="South"/>
    <n v="211"/>
    <n v="2"/>
    <n v="47"/>
  </r>
  <r>
    <x v="94"/>
    <x v="4"/>
    <s v=" West"/>
    <s v="West"/>
    <n v="1831"/>
    <n v="71"/>
    <n v="1619"/>
  </r>
  <r>
    <x v="94"/>
    <x v="5"/>
    <s v=" West"/>
    <s v="West"/>
    <n v="993"/>
    <n v="115"/>
    <n v="672"/>
  </r>
  <r>
    <x v="94"/>
    <x v="6"/>
    <s v=" Northeast"/>
    <s v="Northeast"/>
    <n v="821"/>
    <n v="125"/>
    <n v="1764"/>
  </r>
  <r>
    <x v="94"/>
    <x v="7"/>
    <s v=" South"/>
    <s v="South"/>
    <n v="134"/>
    <n v="8"/>
    <n v="100"/>
  </r>
  <r>
    <x v="94"/>
    <x v="8"/>
    <s v=" South"/>
    <s v="South"/>
    <n v="167"/>
    <n v="14"/>
    <n v="153"/>
  </r>
  <r>
    <x v="94"/>
    <x v="9"/>
    <s v=" South"/>
    <s v="South"/>
    <n v="877"/>
    <n v="59"/>
    <n v="1045"/>
  </r>
  <r>
    <x v="94"/>
    <x v="10"/>
    <s v=" South"/>
    <s v="South"/>
    <n v="670"/>
    <n v="18"/>
    <n v="889"/>
  </r>
  <r>
    <x v="94"/>
    <x v="11"/>
    <s v=" West"/>
    <s v="West"/>
    <n v="5"/>
    <n v="1"/>
    <n v="13"/>
  </r>
  <r>
    <x v="94"/>
    <x v="12"/>
    <s v=" West"/>
    <s v="West"/>
    <n v="34"/>
    <n v="0"/>
    <n v="54"/>
  </r>
  <r>
    <x v="94"/>
    <x v="13"/>
    <s v=" Midwest"/>
    <s v="Midwest"/>
    <n v="2723"/>
    <n v="108"/>
    <n v="1804"/>
  </r>
  <r>
    <x v="94"/>
    <x v="14"/>
    <s v=" Midwest"/>
    <s v="Midwest"/>
    <n v="652"/>
    <n v="40"/>
    <n v="851"/>
  </r>
  <r>
    <x v="94"/>
    <x v="15"/>
    <s v=" Midwest"/>
    <s v="Midwest"/>
    <n v="517"/>
    <n v="4"/>
    <n v="107"/>
  </r>
  <r>
    <x v="94"/>
    <x v="16"/>
    <s v=" Midwest"/>
    <s v="Midwest"/>
    <n v="216"/>
    <n v="5"/>
    <n v="117"/>
  </r>
  <r>
    <x v="94"/>
    <x v="17"/>
    <s v=" South"/>
    <s v="South"/>
    <n v="231"/>
    <n v="9"/>
    <n v="203"/>
  </r>
  <r>
    <x v="94"/>
    <x v="18"/>
    <s v=" South"/>
    <s v="South"/>
    <n v="401"/>
    <n v="61"/>
    <n v="1660"/>
  </r>
  <r>
    <x v="94"/>
    <x v="19"/>
    <s v=" Northeast"/>
    <s v="Northeast"/>
    <n v="28"/>
    <n v="3"/>
    <n v="47"/>
  </r>
  <r>
    <x v="94"/>
    <x v="20"/>
    <s v=" South"/>
    <s v="South"/>
    <n v="888"/>
    <n v="50"/>
    <n v="798"/>
  </r>
  <r>
    <x v="94"/>
    <x v="21"/>
    <s v=" Northeast"/>
    <s v="Northeast"/>
    <n v="4946"/>
    <n v="196"/>
    <n v="2556"/>
  </r>
  <r>
    <x v="94"/>
    <x v="22"/>
    <s v=" Midwest"/>
    <s v="Midwest"/>
    <n v="1375"/>
    <n v="107"/>
    <n v="3084"/>
  </r>
  <r>
    <x v="94"/>
    <x v="23"/>
    <s v=" Midwest"/>
    <s v="Midwest"/>
    <n v="243"/>
    <n v="21"/>
    <n v="221"/>
  </r>
  <r>
    <x v="94"/>
    <x v="24"/>
    <s v=" South"/>
    <s v="South"/>
    <n v="281"/>
    <n v="8"/>
    <n v="209"/>
  </r>
  <r>
    <x v="94"/>
    <x v="25"/>
    <s v=" Midwest"/>
    <s v="Midwest"/>
    <n v="304"/>
    <n v="19"/>
    <n v="267"/>
  </r>
  <r>
    <x v="94"/>
    <x v="26"/>
    <s v=" West"/>
    <s v="West"/>
    <n v="2"/>
    <n v="0"/>
    <n v="14"/>
  </r>
  <r>
    <x v="94"/>
    <x v="27"/>
    <s v=" Midwest"/>
    <s v="Midwest"/>
    <n v="284"/>
    <n v="4"/>
    <n v="50"/>
  </r>
  <r>
    <x v="94"/>
    <x v="28"/>
    <s v=" West"/>
    <s v="West"/>
    <n v="190"/>
    <n v="8"/>
    <n v="203"/>
  </r>
  <r>
    <x v="94"/>
    <x v="29"/>
    <s v=" Northeast"/>
    <s v="Northeast"/>
    <n v="50"/>
    <n v="2"/>
    <n v="53"/>
  </r>
  <r>
    <x v="94"/>
    <x v="30"/>
    <s v=" Northeast"/>
    <s v="Northeast"/>
    <n v="2207"/>
    <n v="249"/>
    <n v="5617"/>
  </r>
  <r>
    <x v="94"/>
    <x v="31"/>
    <s v=" West"/>
    <s v="West"/>
    <n v="145"/>
    <n v="6"/>
    <n v="84"/>
  </r>
  <r>
    <x v="94"/>
    <x v="32"/>
    <s v=" Northeast"/>
    <s v="Northeast"/>
    <n v="8286"/>
    <n v="547"/>
    <n v="20759"/>
  </r>
  <r>
    <x v="94"/>
    <x v="33"/>
    <s v=" South"/>
    <s v="South"/>
    <n v="444"/>
    <n v="17"/>
    <n v="270"/>
  </r>
  <r>
    <x v="94"/>
    <x v="34"/>
    <s v=" Midwest"/>
    <s v="Midwest"/>
    <n v="39"/>
    <n v="0"/>
    <n v="15"/>
  </r>
  <r>
    <x v="94"/>
    <x v="35"/>
    <s v=" Midwest"/>
    <s v="Midwest"/>
    <n v="475"/>
    <n v="34"/>
    <n v="690"/>
  </r>
  <r>
    <x v="94"/>
    <x v="36"/>
    <s v=" South"/>
    <s v="South"/>
    <n v="103"/>
    <n v="9"/>
    <n v="188"/>
  </r>
  <r>
    <x v="94"/>
    <x v="37"/>
    <s v=" West"/>
    <s v="West"/>
    <n v="50"/>
    <n v="3"/>
    <n v="86"/>
  </r>
  <r>
    <x v="94"/>
    <x v="38"/>
    <s v=" Northeast"/>
    <s v="Northeast"/>
    <n v="1964"/>
    <n v="63"/>
    <n v="1786"/>
  </r>
  <r>
    <x v="94"/>
    <x v="39"/>
    <s v=" Northeast"/>
    <s v="Northeast"/>
    <n v="443"/>
    <n v="13"/>
    <n v="202"/>
  </r>
  <r>
    <x v="94"/>
    <x v="40"/>
    <s v=" South"/>
    <s v="South"/>
    <n v="153"/>
    <n v="7"/>
    <n v="157"/>
  </r>
  <r>
    <x v="94"/>
    <x v="41"/>
    <s v=" Midwest"/>
    <s v="Midwest"/>
    <n v="84"/>
    <n v="1"/>
    <n v="10"/>
  </r>
  <r>
    <x v="94"/>
    <x v="42"/>
    <s v=" South"/>
    <s v="South"/>
    <n v="449"/>
    <n v="0"/>
    <n v="172"/>
  </r>
  <r>
    <x v="94"/>
    <x v="43"/>
    <s v=" South"/>
    <s v="South"/>
    <n v="944"/>
    <n v="24"/>
    <n v="625"/>
  </r>
  <r>
    <x v="94"/>
    <x v="44"/>
    <s v=" West"/>
    <s v="West"/>
    <n v="161"/>
    <n v="4"/>
    <n v="39"/>
  </r>
  <r>
    <x v="94"/>
    <x v="45"/>
    <s v=" Northeast"/>
    <s v="Northeast"/>
    <n v="2"/>
    <n v="1"/>
    <n v="43"/>
  </r>
  <r>
    <x v="94"/>
    <x v="46"/>
    <s v=" South"/>
    <s v="South"/>
    <n v="596"/>
    <n v="38"/>
    <n v="413"/>
  </r>
  <r>
    <x v="94"/>
    <x v="47"/>
    <s v=" West"/>
    <s v="West"/>
    <n v="216"/>
    <n v="14"/>
    <n v="731"/>
  </r>
  <r>
    <x v="94"/>
    <x v="48"/>
    <s v=" South"/>
    <s v="South"/>
    <n v="29"/>
    <n v="1"/>
    <n v="32"/>
  </r>
  <r>
    <x v="94"/>
    <x v="49"/>
    <s v=" Midwest"/>
    <s v="Midwest"/>
    <n v="304"/>
    <n v="5"/>
    <n v="262"/>
  </r>
  <r>
    <x v="94"/>
    <x v="50"/>
    <s v=" West"/>
    <s v="West"/>
    <n v="20"/>
    <n v="0"/>
    <n v="7"/>
  </r>
  <r>
    <x v="95"/>
    <x v="0"/>
    <s v=" South"/>
    <s v="South"/>
    <n v="187"/>
    <n v="4"/>
    <n v="213"/>
  </r>
  <r>
    <x v="95"/>
    <x v="1"/>
    <s v=" West"/>
    <s v="West"/>
    <n v="0"/>
    <n v="0"/>
    <n v="7"/>
  </r>
  <r>
    <x v="95"/>
    <x v="2"/>
    <s v=" West"/>
    <s v="West"/>
    <n v="235"/>
    <n v="7"/>
    <n v="275"/>
  </r>
  <r>
    <x v="95"/>
    <x v="3"/>
    <s v=" South"/>
    <s v="South"/>
    <n v="99"/>
    <n v="1"/>
    <n v="48"/>
  </r>
  <r>
    <x v="95"/>
    <x v="4"/>
    <s v=" West"/>
    <s v="West"/>
    <n v="1222"/>
    <n v="73"/>
    <n v="1692"/>
  </r>
  <r>
    <x v="95"/>
    <x v="5"/>
    <s v=" West"/>
    <s v="West"/>
    <n v="712"/>
    <n v="-2"/>
    <n v="670"/>
  </r>
  <r>
    <x v="95"/>
    <x v="6"/>
    <s v=" Northeast"/>
    <s v="Northeast"/>
    <n v="661"/>
    <n v="98"/>
    <n v="1862"/>
  </r>
  <r>
    <x v="95"/>
    <x v="7"/>
    <s v=" South"/>
    <s v="South"/>
    <n v="134"/>
    <n v="12"/>
    <n v="112"/>
  </r>
  <r>
    <x v="95"/>
    <x v="8"/>
    <s v=" South"/>
    <s v="South"/>
    <n v="171"/>
    <n v="12"/>
    <n v="165"/>
  </r>
  <r>
    <x v="95"/>
    <x v="9"/>
    <s v=" South"/>
    <s v="South"/>
    <n v="306"/>
    <n v="9"/>
    <n v="1054"/>
  </r>
  <r>
    <x v="95"/>
    <x v="10"/>
    <s v=" South"/>
    <s v="South"/>
    <n v="650"/>
    <n v="8"/>
    <n v="897"/>
  </r>
  <r>
    <x v="95"/>
    <x v="11"/>
    <s v=" West"/>
    <s v="West"/>
    <n v="2"/>
    <n v="1"/>
    <n v="14"/>
  </r>
  <r>
    <x v="95"/>
    <x v="12"/>
    <s v=" West"/>
    <s v="West"/>
    <n v="17"/>
    <n v="2"/>
    <n v="56"/>
  </r>
  <r>
    <x v="95"/>
    <x v="13"/>
    <s v=" Midwest"/>
    <s v="Midwest"/>
    <n v="2119"/>
    <n v="80"/>
    <n v="1884"/>
  </r>
  <r>
    <x v="95"/>
    <x v="14"/>
    <s v=" Midwest"/>
    <s v="Midwest"/>
    <n v="719"/>
    <n v="46"/>
    <n v="897"/>
  </r>
  <r>
    <x v="95"/>
    <x v="15"/>
    <s v=" Midwest"/>
    <s v="Midwest"/>
    <n v="650"/>
    <n v="5"/>
    <n v="112"/>
  </r>
  <r>
    <x v="95"/>
    <x v="16"/>
    <s v=" Midwest"/>
    <s v="Midwest"/>
    <n v="249"/>
    <n v="2"/>
    <n v="119"/>
  </r>
  <r>
    <x v="95"/>
    <x v="17"/>
    <s v=" South"/>
    <s v="South"/>
    <n v="126"/>
    <n v="5"/>
    <n v="208"/>
  </r>
  <r>
    <x v="95"/>
    <x v="18"/>
    <s v=" South"/>
    <s v="South"/>
    <n v="372"/>
    <n v="43"/>
    <n v="1703"/>
  </r>
  <r>
    <x v="95"/>
    <x v="19"/>
    <s v=" Northeast"/>
    <s v="Northeast"/>
    <n v="25"/>
    <n v="3"/>
    <n v="50"/>
  </r>
  <r>
    <x v="95"/>
    <x v="20"/>
    <s v=" South"/>
    <s v="South"/>
    <n v="1151"/>
    <n v="77"/>
    <n v="875"/>
  </r>
  <r>
    <x v="95"/>
    <x v="21"/>
    <s v=" Northeast"/>
    <s v="Northeast"/>
    <n v="2379"/>
    <n v="174"/>
    <n v="2730"/>
  </r>
  <r>
    <x v="95"/>
    <x v="22"/>
    <s v=" Midwest"/>
    <s v="Midwest"/>
    <n v="674"/>
    <n v="189"/>
    <n v="3273"/>
  </r>
  <r>
    <x v="95"/>
    <x v="23"/>
    <s v=" Midwest"/>
    <s v="Midwest"/>
    <n v="261"/>
    <n v="23"/>
    <n v="244"/>
  </r>
  <r>
    <x v="95"/>
    <x v="24"/>
    <s v=" South"/>
    <s v="South"/>
    <n v="284"/>
    <n v="12"/>
    <n v="221"/>
  </r>
  <r>
    <x v="95"/>
    <x v="25"/>
    <s v=" Midwest"/>
    <s v="Midwest"/>
    <n v="201"/>
    <n v="13"/>
    <n v="280"/>
  </r>
  <r>
    <x v="95"/>
    <x v="26"/>
    <s v=" West"/>
    <s v="West"/>
    <n v="1"/>
    <n v="0"/>
    <n v="14"/>
  </r>
  <r>
    <x v="95"/>
    <x v="27"/>
    <s v=" Midwest"/>
    <s v="Midwest"/>
    <n v="424"/>
    <n v="2"/>
    <n v="52"/>
  </r>
  <r>
    <x v="95"/>
    <x v="28"/>
    <s v=" West"/>
    <s v="West"/>
    <n v="141"/>
    <n v="3"/>
    <n v="206"/>
  </r>
  <r>
    <x v="95"/>
    <x v="29"/>
    <s v=" Northeast"/>
    <s v="Northeast"/>
    <n v="73"/>
    <n v="7"/>
    <n v="60"/>
  </r>
  <r>
    <x v="95"/>
    <x v="30"/>
    <s v=" Northeast"/>
    <s v="Northeast"/>
    <n v="3327"/>
    <n v="246"/>
    <n v="5863"/>
  </r>
  <r>
    <x v="95"/>
    <x v="31"/>
    <s v=" West"/>
    <s v="West"/>
    <n v="138"/>
    <n v="9"/>
    <n v="93"/>
  </r>
  <r>
    <x v="95"/>
    <x v="32"/>
    <s v=" Northeast"/>
    <s v="Northeast"/>
    <n v="10683"/>
    <n v="567"/>
    <n v="21326"/>
  </r>
  <r>
    <x v="95"/>
    <x v="33"/>
    <s v=" South"/>
    <s v="South"/>
    <n v="496"/>
    <n v="34"/>
    <n v="304"/>
  </r>
  <r>
    <x v="95"/>
    <x v="34"/>
    <s v=" Midwest"/>
    <s v="Midwest"/>
    <n v="55"/>
    <n v="1"/>
    <n v="16"/>
  </r>
  <r>
    <x v="95"/>
    <x v="35"/>
    <s v=" Midwest"/>
    <s v="Midwest"/>
    <n v="418"/>
    <n v="21"/>
    <n v="711"/>
  </r>
  <r>
    <x v="95"/>
    <x v="36"/>
    <s v=" South"/>
    <s v="South"/>
    <n v="73"/>
    <n v="6"/>
    <n v="194"/>
  </r>
  <r>
    <x v="95"/>
    <x v="37"/>
    <s v=" West"/>
    <s v="West"/>
    <n v="76"/>
    <n v="1"/>
    <n v="87"/>
  </r>
  <r>
    <x v="95"/>
    <x v="38"/>
    <s v=" Northeast"/>
    <s v="Northeast"/>
    <n v="1328"/>
    <n v="56"/>
    <n v="1842"/>
  </r>
  <r>
    <x v="95"/>
    <x v="39"/>
    <s v=" Northeast"/>
    <s v="Northeast"/>
    <n v="430"/>
    <n v="13"/>
    <n v="215"/>
  </r>
  <r>
    <x v="95"/>
    <x v="40"/>
    <s v=" South"/>
    <s v="South"/>
    <n v="183"/>
    <n v="9"/>
    <n v="166"/>
  </r>
  <r>
    <x v="95"/>
    <x v="41"/>
    <s v=" Midwest"/>
    <s v="Midwest"/>
    <n v="107"/>
    <n v="0"/>
    <n v="10"/>
  </r>
  <r>
    <x v="95"/>
    <x v="42"/>
    <s v=" South"/>
    <s v="South"/>
    <n v="300"/>
    <n v="7"/>
    <n v="179"/>
  </r>
  <r>
    <x v="95"/>
    <x v="43"/>
    <s v=" South"/>
    <s v="South"/>
    <n v="844"/>
    <n v="37"/>
    <n v="662"/>
  </r>
  <r>
    <x v="95"/>
    <x v="44"/>
    <s v=" West"/>
    <s v="West"/>
    <n v="168"/>
    <n v="2"/>
    <n v="41"/>
  </r>
  <r>
    <x v="95"/>
    <x v="45"/>
    <s v=" Northeast"/>
    <s v="Northeast"/>
    <n v="16"/>
    <n v="2"/>
    <n v="45"/>
  </r>
  <r>
    <x v="95"/>
    <x v="46"/>
    <s v=" South"/>
    <s v="South"/>
    <n v="770"/>
    <n v="23"/>
    <n v="436"/>
  </r>
  <r>
    <x v="95"/>
    <x v="47"/>
    <s v=" West"/>
    <s v="West"/>
    <n v="368"/>
    <n v="12"/>
    <n v="743"/>
  </r>
  <r>
    <x v="95"/>
    <x v="48"/>
    <s v=" South"/>
    <s v="South"/>
    <n v="15"/>
    <n v="1"/>
    <n v="33"/>
  </r>
  <r>
    <x v="95"/>
    <x v="49"/>
    <s v=" Midwest"/>
    <s v="Midwest"/>
    <n v="331"/>
    <n v="4"/>
    <n v="266"/>
  </r>
  <r>
    <x v="95"/>
    <x v="50"/>
    <s v=" West"/>
    <s v="West"/>
    <n v="4"/>
    <n v="0"/>
    <n v="7"/>
  </r>
  <r>
    <x v="96"/>
    <x v="0"/>
    <s v=" South"/>
    <s v="South"/>
    <n v="208"/>
    <n v="6"/>
    <n v="219"/>
  </r>
  <r>
    <x v="96"/>
    <x v="1"/>
    <s v=" West"/>
    <s v="West"/>
    <n v="2"/>
    <n v="0"/>
    <n v="7"/>
  </r>
  <r>
    <x v="96"/>
    <x v="2"/>
    <s v=" West"/>
    <s v="West"/>
    <n v="246"/>
    <n v="2"/>
    <n v="277"/>
  </r>
  <r>
    <x v="96"/>
    <x v="3"/>
    <s v=" South"/>
    <s v="South"/>
    <n v="92"/>
    <n v="2"/>
    <n v="50"/>
  </r>
  <r>
    <x v="96"/>
    <x v="4"/>
    <s v=" West"/>
    <s v="West"/>
    <n v="1101"/>
    <n v="24"/>
    <n v="1716"/>
  </r>
  <r>
    <x v="96"/>
    <x v="5"/>
    <s v=" West"/>
    <s v="West"/>
    <n v="473"/>
    <n v="8"/>
    <n v="678"/>
  </r>
  <r>
    <x v="96"/>
    <x v="6"/>
    <s v=" Northeast"/>
    <s v="Northeast"/>
    <n v="687"/>
    <n v="63"/>
    <n v="1925"/>
  </r>
  <r>
    <x v="96"/>
    <x v="7"/>
    <s v=" South"/>
    <s v="South"/>
    <n v="458"/>
    <n v="8"/>
    <n v="120"/>
  </r>
  <r>
    <x v="96"/>
    <x v="8"/>
    <s v=" South"/>
    <s v="South"/>
    <n v="142"/>
    <n v="13"/>
    <n v="178"/>
  </r>
  <r>
    <x v="96"/>
    <x v="9"/>
    <s v=" South"/>
    <s v="South"/>
    <n v="689"/>
    <n v="19"/>
    <n v="1073"/>
  </r>
  <r>
    <x v="96"/>
    <x v="10"/>
    <s v=" South"/>
    <s v="South"/>
    <n v="234"/>
    <n v="10"/>
    <n v="907"/>
  </r>
  <r>
    <x v="96"/>
    <x v="11"/>
    <s v=" West"/>
    <s v="West"/>
    <n v="2"/>
    <n v="0"/>
    <n v="14"/>
  </r>
  <r>
    <x v="96"/>
    <x v="12"/>
    <s v=" West"/>
    <s v="West"/>
    <n v="10"/>
    <n v="0"/>
    <n v="56"/>
  </r>
  <r>
    <x v="96"/>
    <x v="13"/>
    <s v=" Midwest"/>
    <s v="Midwest"/>
    <n v="2126"/>
    <n v="59"/>
    <n v="1943"/>
  </r>
  <r>
    <x v="96"/>
    <x v="14"/>
    <s v=" Midwest"/>
    <s v="Midwest"/>
    <n v="620"/>
    <n v="31"/>
    <n v="928"/>
  </r>
  <r>
    <x v="96"/>
    <x v="15"/>
    <s v=" Midwest"/>
    <s v="Midwest"/>
    <n v="381"/>
    <n v="6"/>
    <n v="118"/>
  </r>
  <r>
    <x v="96"/>
    <x v="16"/>
    <s v=" Midwest"/>
    <s v="Midwest"/>
    <n v="107"/>
    <n v="1"/>
    <n v="120"/>
  </r>
  <r>
    <x v="96"/>
    <x v="17"/>
    <s v=" South"/>
    <s v="South"/>
    <n v="169"/>
    <n v="3"/>
    <n v="211"/>
  </r>
  <r>
    <x v="96"/>
    <x v="18"/>
    <s v=" South"/>
    <s v="South"/>
    <n v="261"/>
    <n v="26"/>
    <n v="1729"/>
  </r>
  <r>
    <x v="96"/>
    <x v="19"/>
    <s v=" Northeast"/>
    <s v="Northeast"/>
    <n v="25"/>
    <n v="0"/>
    <n v="50"/>
  </r>
  <r>
    <x v="96"/>
    <x v="20"/>
    <s v=" South"/>
    <s v="South"/>
    <n v="820"/>
    <n v="35"/>
    <n v="910"/>
  </r>
  <r>
    <x v="96"/>
    <x v="21"/>
    <s v=" Northeast"/>
    <s v="Northeast"/>
    <n v="1590"/>
    <n v="169"/>
    <n v="2899"/>
  </r>
  <r>
    <x v="96"/>
    <x v="22"/>
    <s v=" Midwest"/>
    <s v="Midwest"/>
    <n v="701"/>
    <n v="41"/>
    <n v="3314"/>
  </r>
  <r>
    <x v="96"/>
    <x v="23"/>
    <s v=" Midwest"/>
    <s v="Midwest"/>
    <n v="156"/>
    <n v="28"/>
    <n v="272"/>
  </r>
  <r>
    <x v="96"/>
    <x v="24"/>
    <s v=" South"/>
    <s v="South"/>
    <n v="193"/>
    <n v="6"/>
    <n v="227"/>
  </r>
  <r>
    <x v="96"/>
    <x v="25"/>
    <s v=" Midwest"/>
    <s v="Midwest"/>
    <n v="171"/>
    <n v="2"/>
    <n v="282"/>
  </r>
  <r>
    <x v="96"/>
    <x v="26"/>
    <s v=" West"/>
    <s v="West"/>
    <n v="3"/>
    <n v="0"/>
    <n v="14"/>
  </r>
  <r>
    <x v="96"/>
    <x v="27"/>
    <s v=" Midwest"/>
    <s v="Midwest"/>
    <n v="228"/>
    <n v="2"/>
    <n v="54"/>
  </r>
  <r>
    <x v="96"/>
    <x v="28"/>
    <s v=" West"/>
    <s v="West"/>
    <n v="99"/>
    <n v="0"/>
    <n v="206"/>
  </r>
  <r>
    <x v="96"/>
    <x v="29"/>
    <s v=" Northeast"/>
    <s v="Northeast"/>
    <n v="71"/>
    <n v="0"/>
    <n v="60"/>
  </r>
  <r>
    <x v="96"/>
    <x v="30"/>
    <s v=" Northeast"/>
    <s v="Northeast"/>
    <n v="3515"/>
    <n v="75"/>
    <n v="5938"/>
  </r>
  <r>
    <x v="96"/>
    <x v="31"/>
    <s v=" West"/>
    <s v="West"/>
    <n v="66"/>
    <n v="6"/>
    <n v="99"/>
  </r>
  <r>
    <x v="96"/>
    <x v="32"/>
    <s v=" Northeast"/>
    <s v="Northeast"/>
    <n v="6013"/>
    <n v="478"/>
    <n v="21804"/>
  </r>
  <r>
    <x v="96"/>
    <x v="33"/>
    <s v=" South"/>
    <s v="South"/>
    <n v="282"/>
    <n v="5"/>
    <n v="309"/>
  </r>
  <r>
    <x v="96"/>
    <x v="34"/>
    <s v=" Midwest"/>
    <s v="Midwest"/>
    <n v="64"/>
    <n v="1"/>
    <n v="17"/>
  </r>
  <r>
    <x v="96"/>
    <x v="35"/>
    <s v=" Midwest"/>
    <s v="Midwest"/>
    <n v="376"/>
    <n v="17"/>
    <n v="728"/>
  </r>
  <r>
    <x v="96"/>
    <x v="36"/>
    <s v=" South"/>
    <s v="South"/>
    <n v="60"/>
    <n v="1"/>
    <n v="195"/>
  </r>
  <r>
    <x v="96"/>
    <x v="37"/>
    <s v=" West"/>
    <s v="West"/>
    <n v="58"/>
    <n v="4"/>
    <n v="91"/>
  </r>
  <r>
    <x v="96"/>
    <x v="38"/>
    <s v=" Northeast"/>
    <s v="Northeast"/>
    <n v="1083"/>
    <n v="29"/>
    <n v="1871"/>
  </r>
  <r>
    <x v="96"/>
    <x v="39"/>
    <s v=" Northeast"/>
    <s v="Northeast"/>
    <n v="310"/>
    <n v="11"/>
    <n v="226"/>
  </r>
  <r>
    <x v="96"/>
    <x v="40"/>
    <s v=" South"/>
    <s v="South"/>
    <n v="237"/>
    <n v="8"/>
    <n v="174"/>
  </r>
  <r>
    <x v="96"/>
    <x v="41"/>
    <s v=" Midwest"/>
    <s v="Midwest"/>
    <n v="66"/>
    <n v="1"/>
    <n v="11"/>
  </r>
  <r>
    <x v="96"/>
    <x v="42"/>
    <s v=" South"/>
    <s v="South"/>
    <n v="517"/>
    <n v="3"/>
    <n v="182"/>
  </r>
  <r>
    <x v="96"/>
    <x v="43"/>
    <s v=" South"/>
    <s v="South"/>
    <n v="715"/>
    <n v="14"/>
    <n v="676"/>
  </r>
  <r>
    <x v="96"/>
    <x v="44"/>
    <s v=" West"/>
    <s v="West"/>
    <n v="173"/>
    <n v="0"/>
    <n v="41"/>
  </r>
  <r>
    <x v="96"/>
    <x v="45"/>
    <s v=" Northeast"/>
    <s v="Northeast"/>
    <n v="8"/>
    <n v="0"/>
    <n v="45"/>
  </r>
  <r>
    <x v="96"/>
    <x v="46"/>
    <s v=" South"/>
    <s v="South"/>
    <n v="604"/>
    <n v="12"/>
    <n v="448"/>
  </r>
  <r>
    <x v="96"/>
    <x v="47"/>
    <s v=" West"/>
    <s v="West"/>
    <n v="179"/>
    <n v="14"/>
    <n v="757"/>
  </r>
  <r>
    <x v="96"/>
    <x v="48"/>
    <s v=" South"/>
    <s v="South"/>
    <n v="29"/>
    <n v="1"/>
    <n v="34"/>
  </r>
  <r>
    <x v="96"/>
    <x v="49"/>
    <s v=" Midwest"/>
    <s v="Midwest"/>
    <n v="224"/>
    <n v="8"/>
    <n v="274"/>
  </r>
  <r>
    <x v="96"/>
    <x v="50"/>
    <s v=" West"/>
    <s v="West"/>
    <n v="25"/>
    <n v="0"/>
    <n v="7"/>
  </r>
  <r>
    <x v="97"/>
    <x v="0"/>
    <s v=" South"/>
    <s v="South"/>
    <n v="118"/>
    <n v="9"/>
    <n v="228"/>
  </r>
  <r>
    <x v="97"/>
    <x v="1"/>
    <s v=" West"/>
    <s v="West"/>
    <n v="4"/>
    <n v="0"/>
    <n v="7"/>
  </r>
  <r>
    <x v="97"/>
    <x v="2"/>
    <s v=" West"/>
    <s v="West"/>
    <n v="190"/>
    <n v="0"/>
    <n v="277"/>
  </r>
  <r>
    <x v="97"/>
    <x v="3"/>
    <s v=" South"/>
    <s v="South"/>
    <n v="68"/>
    <n v="1"/>
    <n v="51"/>
  </r>
  <r>
    <x v="97"/>
    <x v="4"/>
    <s v=" West"/>
    <s v="West"/>
    <n v="1520"/>
    <n v="84"/>
    <n v="1800"/>
  </r>
  <r>
    <x v="97"/>
    <x v="5"/>
    <s v=" West"/>
    <s v="West"/>
    <n v="364"/>
    <n v="27"/>
    <n v="705"/>
  </r>
  <r>
    <x v="97"/>
    <x v="6"/>
    <s v=" Northeast"/>
    <s v="Northeast"/>
    <n v="728"/>
    <n v="87"/>
    <n v="2012"/>
  </r>
  <r>
    <x v="97"/>
    <x v="7"/>
    <s v=" South"/>
    <s v="South"/>
    <n v="128"/>
    <n v="5"/>
    <n v="125"/>
  </r>
  <r>
    <x v="97"/>
    <x v="8"/>
    <s v=" South"/>
    <s v="South"/>
    <n v="51"/>
    <n v="7"/>
    <n v="185"/>
  </r>
  <r>
    <x v="97"/>
    <x v="9"/>
    <s v=" South"/>
    <s v="South"/>
    <n v="610"/>
    <n v="14"/>
    <n v="1087"/>
  </r>
  <r>
    <x v="97"/>
    <x v="10"/>
    <s v=" South"/>
    <s v="South"/>
    <n v="770"/>
    <n v="74"/>
    <n v="981"/>
  </r>
  <r>
    <x v="97"/>
    <x v="11"/>
    <s v=" West"/>
    <s v="West"/>
    <n v="1"/>
    <n v="2"/>
    <n v="16"/>
  </r>
  <r>
    <x v="97"/>
    <x v="12"/>
    <s v=" West"/>
    <s v="West"/>
    <n v="20"/>
    <n v="2"/>
    <n v="58"/>
  </r>
  <r>
    <x v="97"/>
    <x v="13"/>
    <s v=" Midwest"/>
    <s v="Midwest"/>
    <n v="1980"/>
    <n v="49"/>
    <n v="1992"/>
  </r>
  <r>
    <x v="97"/>
    <x v="14"/>
    <s v=" Midwest"/>
    <s v="Midwest"/>
    <n v="950"/>
    <n v="4"/>
    <n v="932"/>
  </r>
  <r>
    <x v="97"/>
    <x v="15"/>
    <s v=" Midwest"/>
    <s v="Midwest"/>
    <n v="378"/>
    <n v="9"/>
    <n v="127"/>
  </r>
  <r>
    <x v="97"/>
    <x v="16"/>
    <s v=" Midwest"/>
    <s v="Midwest"/>
    <n v="209"/>
    <n v="6"/>
    <n v="126"/>
  </r>
  <r>
    <x v="97"/>
    <x v="17"/>
    <s v=" South"/>
    <s v="South"/>
    <n v="72"/>
    <n v="5"/>
    <n v="216"/>
  </r>
  <r>
    <x v="97"/>
    <x v="18"/>
    <s v=" South"/>
    <s v="South"/>
    <n v="279"/>
    <n v="11"/>
    <n v="1740"/>
  </r>
  <r>
    <x v="97"/>
    <x v="19"/>
    <s v=" Northeast"/>
    <s v="Northeast"/>
    <n v="8"/>
    <n v="1"/>
    <n v="51"/>
  </r>
  <r>
    <x v="97"/>
    <x v="20"/>
    <s v=" South"/>
    <s v="South"/>
    <n v="910"/>
    <n v="35"/>
    <n v="945"/>
  </r>
  <r>
    <x v="97"/>
    <x v="21"/>
    <s v=" Northeast"/>
    <s v="Northeast"/>
    <n v="1524"/>
    <n v="104"/>
    <n v="3003"/>
  </r>
  <r>
    <x v="97"/>
    <x v="22"/>
    <s v=" Midwest"/>
    <s v="Midwest"/>
    <n v="454"/>
    <n v="92"/>
    <n v="3406"/>
  </r>
  <r>
    <x v="97"/>
    <x v="23"/>
    <s v=" Midwest"/>
    <s v="Midwest"/>
    <n v="214"/>
    <n v="14"/>
    <n v="286"/>
  </r>
  <r>
    <x v="97"/>
    <x v="24"/>
    <s v=" South"/>
    <s v="South"/>
    <n v="183"/>
    <n v="2"/>
    <n v="229"/>
  </r>
  <r>
    <x v="97"/>
    <x v="25"/>
    <s v=" Midwest"/>
    <s v="Midwest"/>
    <n v="174"/>
    <n v="14"/>
    <n v="296"/>
  </r>
  <r>
    <x v="97"/>
    <x v="26"/>
    <s v=" West"/>
    <s v="West"/>
    <n v="1"/>
    <n v="0"/>
    <n v="14"/>
  </r>
  <r>
    <x v="97"/>
    <x v="27"/>
    <s v=" Midwest"/>
    <s v="Midwest"/>
    <n v="361"/>
    <n v="0"/>
    <n v="54"/>
  </r>
  <r>
    <x v="97"/>
    <x v="28"/>
    <s v=" West"/>
    <s v="West"/>
    <n v="70"/>
    <n v="13"/>
    <n v="219"/>
  </r>
  <r>
    <x v="97"/>
    <x v="29"/>
    <s v=" Northeast"/>
    <s v="Northeast"/>
    <n v="74"/>
    <n v="0"/>
    <n v="60"/>
  </r>
  <r>
    <x v="97"/>
    <x v="30"/>
    <s v=" Northeast"/>
    <s v="Northeast"/>
    <n v="2150"/>
    <n v="106"/>
    <n v="6044"/>
  </r>
  <r>
    <x v="97"/>
    <x v="31"/>
    <s v=" West"/>
    <s v="West"/>
    <n v="97"/>
    <n v="5"/>
    <n v="104"/>
  </r>
  <r>
    <x v="97"/>
    <x v="32"/>
    <s v=" Northeast"/>
    <s v="Northeast"/>
    <n v="4077"/>
    <n v="463"/>
    <n v="22267"/>
  </r>
  <r>
    <x v="97"/>
    <x v="33"/>
    <s v=" South"/>
    <s v="South"/>
    <n v="205"/>
    <n v="22"/>
    <n v="331"/>
  </r>
  <r>
    <x v="97"/>
    <x v="34"/>
    <s v=" Midwest"/>
    <s v="Midwest"/>
    <n v="75"/>
    <n v="2"/>
    <n v="19"/>
  </r>
  <r>
    <x v="97"/>
    <x v="35"/>
    <s v=" Midwest"/>
    <s v="Midwest"/>
    <n v="362"/>
    <n v="25"/>
    <n v="753"/>
  </r>
  <r>
    <x v="97"/>
    <x v="36"/>
    <s v=" South"/>
    <s v="South"/>
    <n v="27"/>
    <n v="2"/>
    <n v="197"/>
  </r>
  <r>
    <x v="97"/>
    <x v="37"/>
    <s v=" West"/>
    <s v="West"/>
    <n v="43"/>
    <n v="1"/>
    <n v="92"/>
  </r>
  <r>
    <x v="97"/>
    <x v="38"/>
    <s v=" Northeast"/>
    <s v="Northeast"/>
    <n v="1019"/>
    <n v="75"/>
    <n v="1946"/>
  </r>
  <r>
    <x v="97"/>
    <x v="39"/>
    <s v=" Northeast"/>
    <s v="Northeast"/>
    <n v="269"/>
    <n v="7"/>
    <n v="233"/>
  </r>
  <r>
    <x v="97"/>
    <x v="40"/>
    <s v=" South"/>
    <s v="South"/>
    <n v="123"/>
    <n v="3"/>
    <n v="177"/>
  </r>
  <r>
    <x v="97"/>
    <x v="41"/>
    <s v=" Midwest"/>
    <s v="Midwest"/>
    <n v="33"/>
    <n v="0"/>
    <n v="11"/>
  </r>
  <r>
    <x v="97"/>
    <x v="42"/>
    <s v=" South"/>
    <s v="South"/>
    <n v="304"/>
    <n v="2"/>
    <n v="184"/>
  </r>
  <r>
    <x v="97"/>
    <x v="43"/>
    <s v=" South"/>
    <s v="South"/>
    <n v="754"/>
    <n v="23"/>
    <n v="699"/>
  </r>
  <r>
    <x v="97"/>
    <x v="44"/>
    <s v=" West"/>
    <s v="West"/>
    <n v="113"/>
    <n v="0"/>
    <n v="41"/>
  </r>
  <r>
    <x v="97"/>
    <x v="45"/>
    <s v=" Northeast"/>
    <s v="Northeast"/>
    <n v="4"/>
    <n v="1"/>
    <n v="46"/>
  </r>
  <r>
    <x v="97"/>
    <x v="46"/>
    <s v=" South"/>
    <s v="South"/>
    <n v="565"/>
    <n v="10"/>
    <n v="458"/>
  </r>
  <r>
    <x v="97"/>
    <x v="47"/>
    <s v=" West"/>
    <s v="West"/>
    <n v="214"/>
    <n v="14"/>
    <n v="771"/>
  </r>
  <r>
    <x v="97"/>
    <x v="48"/>
    <s v=" South"/>
    <s v="South"/>
    <n v="24"/>
    <n v="3"/>
    <n v="37"/>
  </r>
  <r>
    <x v="97"/>
    <x v="49"/>
    <s v=" Midwest"/>
    <s v="Midwest"/>
    <n v="170"/>
    <n v="7"/>
    <n v="281"/>
  </r>
  <r>
    <x v="97"/>
    <x v="50"/>
    <s v=" West"/>
    <s v="West"/>
    <n v="18"/>
    <n v="0"/>
    <n v="7"/>
  </r>
  <r>
    <x v="98"/>
    <x v="0"/>
    <s v=" South"/>
    <s v="South"/>
    <n v="211"/>
    <n v="14"/>
    <n v="242"/>
  </r>
  <r>
    <x v="98"/>
    <x v="1"/>
    <s v=" West"/>
    <s v="West"/>
    <n v="6"/>
    <n v="0"/>
    <n v="7"/>
  </r>
  <r>
    <x v="98"/>
    <x v="2"/>
    <s v=" West"/>
    <s v="West"/>
    <n v="232"/>
    <n v="20"/>
    <n v="297"/>
  </r>
  <r>
    <x v="98"/>
    <x v="3"/>
    <s v=" South"/>
    <s v="South"/>
    <n v="58"/>
    <n v="6"/>
    <n v="57"/>
  </r>
  <r>
    <x v="98"/>
    <x v="4"/>
    <s v=" West"/>
    <s v="West"/>
    <n v="1359"/>
    <n v="84"/>
    <n v="1884"/>
  </r>
  <r>
    <x v="98"/>
    <x v="5"/>
    <s v=" West"/>
    <s v="West"/>
    <n v="435"/>
    <n v="29"/>
    <n v="734"/>
  </r>
  <r>
    <x v="98"/>
    <x v="6"/>
    <s v=" Northeast"/>
    <s v="Northeast"/>
    <n v="315"/>
    <n v="77"/>
    <n v="2089"/>
  </r>
  <r>
    <x v="98"/>
    <x v="7"/>
    <s v=" South"/>
    <s v="South"/>
    <n v="413"/>
    <n v="12"/>
    <n v="137"/>
  </r>
  <r>
    <x v="98"/>
    <x v="8"/>
    <s v=" South"/>
    <s v="South"/>
    <n v="102"/>
    <n v="5"/>
    <n v="190"/>
  </r>
  <r>
    <x v="98"/>
    <x v="9"/>
    <s v=" South"/>
    <s v="South"/>
    <n v="708"/>
    <n v="83"/>
    <n v="1170"/>
  </r>
  <r>
    <x v="98"/>
    <x v="10"/>
    <s v=" South"/>
    <s v="South"/>
    <n v="378"/>
    <n v="41"/>
    <n v="1022"/>
  </r>
  <r>
    <x v="98"/>
    <x v="11"/>
    <s v=" West"/>
    <s v="West"/>
    <n v="2"/>
    <n v="0"/>
    <n v="16"/>
  </r>
  <r>
    <x v="98"/>
    <x v="12"/>
    <s v=" West"/>
    <s v="West"/>
    <n v="35"/>
    <n v="2"/>
    <n v="60"/>
  </r>
  <r>
    <x v="98"/>
    <x v="13"/>
    <s v=" Midwest"/>
    <s v="Midwest"/>
    <n v="2219"/>
    <n v="140"/>
    <n v="2132"/>
  </r>
  <r>
    <x v="98"/>
    <x v="14"/>
    <s v=" Midwest"/>
    <s v="Midwest"/>
    <n v="646"/>
    <n v="60"/>
    <n v="992"/>
  </r>
  <r>
    <x v="98"/>
    <x v="15"/>
    <s v=" Midwest"/>
    <s v="Midwest"/>
    <n v="508"/>
    <n v="9"/>
    <n v="136"/>
  </r>
  <r>
    <x v="98"/>
    <x v="16"/>
    <s v=" Midwest"/>
    <s v="Midwest"/>
    <n v="194"/>
    <n v="1"/>
    <n v="127"/>
  </r>
  <r>
    <x v="98"/>
    <x v="17"/>
    <s v=" South"/>
    <s v="South"/>
    <n v="229"/>
    <n v="15"/>
    <n v="231"/>
  </r>
  <r>
    <x v="98"/>
    <x v="18"/>
    <s v=" South"/>
    <s v="South"/>
    <n v="218"/>
    <n v="61"/>
    <n v="1801"/>
  </r>
  <r>
    <x v="98"/>
    <x v="19"/>
    <s v=" Northeast"/>
    <s v="Northeast"/>
    <n v="17"/>
    <n v="0"/>
    <n v="51"/>
  </r>
  <r>
    <x v="98"/>
    <x v="20"/>
    <s v=" South"/>
    <s v="South"/>
    <n v="626"/>
    <n v="71"/>
    <n v="1016"/>
  </r>
  <r>
    <x v="98"/>
    <x v="21"/>
    <s v=" Northeast"/>
    <s v="Northeast"/>
    <n v="1840"/>
    <n v="150"/>
    <n v="3153"/>
  </r>
  <r>
    <x v="98"/>
    <x v="22"/>
    <s v=" Midwest"/>
    <s v="Midwest"/>
    <n v="1012"/>
    <n v="160"/>
    <n v="3566"/>
  </r>
  <r>
    <x v="98"/>
    <x v="23"/>
    <s v=" Midwest"/>
    <s v="Midwest"/>
    <n v="365"/>
    <n v="15"/>
    <n v="301"/>
  </r>
  <r>
    <x v="98"/>
    <x v="24"/>
    <s v=" South"/>
    <s v="South"/>
    <n v="248"/>
    <n v="10"/>
    <n v="239"/>
  </r>
  <r>
    <x v="98"/>
    <x v="25"/>
    <s v=" Midwest"/>
    <s v="Midwest"/>
    <n v="135"/>
    <n v="28"/>
    <n v="324"/>
  </r>
  <r>
    <x v="98"/>
    <x v="26"/>
    <s v=" West"/>
    <s v="West"/>
    <n v="2"/>
    <n v="1"/>
    <n v="15"/>
  </r>
  <r>
    <x v="98"/>
    <x v="27"/>
    <s v=" Midwest"/>
    <s v="Midwest"/>
    <n v="126"/>
    <n v="2"/>
    <n v="56"/>
  </r>
  <r>
    <x v="98"/>
    <x v="28"/>
    <s v=" West"/>
    <s v="West"/>
    <n v="104"/>
    <n v="6"/>
    <n v="225"/>
  </r>
  <r>
    <x v="98"/>
    <x v="29"/>
    <s v=" Northeast"/>
    <s v="Northeast"/>
    <n v="72"/>
    <n v="0"/>
    <n v="60"/>
  </r>
  <r>
    <x v="98"/>
    <x v="30"/>
    <s v=" Northeast"/>
    <s v="Northeast"/>
    <n v="2668"/>
    <n v="398"/>
    <n v="6442"/>
  </r>
  <r>
    <x v="98"/>
    <x v="31"/>
    <s v=" West"/>
    <s v="West"/>
    <n v="150"/>
    <n v="6"/>
    <n v="110"/>
  </r>
  <r>
    <x v="98"/>
    <x v="32"/>
    <s v=" Northeast"/>
    <s v="Northeast"/>
    <n v="3285"/>
    <n v="510"/>
    <n v="22777"/>
  </r>
  <r>
    <x v="98"/>
    <x v="33"/>
    <s v=" South"/>
    <s v="South"/>
    <n v="533"/>
    <n v="22"/>
    <n v="353"/>
  </r>
  <r>
    <x v="98"/>
    <x v="34"/>
    <s v=" Midwest"/>
    <s v="Midwest"/>
    <n v="49"/>
    <n v="0"/>
    <n v="19"/>
  </r>
  <r>
    <x v="98"/>
    <x v="35"/>
    <s v=" Midwest"/>
    <s v="Midwest"/>
    <n v="444"/>
    <n v="46"/>
    <n v="799"/>
  </r>
  <r>
    <x v="98"/>
    <x v="36"/>
    <s v=" South"/>
    <s v="South"/>
    <n v="130"/>
    <n v="10"/>
    <n v="207"/>
  </r>
  <r>
    <x v="98"/>
    <x v="37"/>
    <s v=" West"/>
    <s v="West"/>
    <n v="31"/>
    <n v="7"/>
    <n v="99"/>
  </r>
  <r>
    <x v="98"/>
    <x v="38"/>
    <s v=" Northeast"/>
    <s v="Northeast"/>
    <n v="1595"/>
    <n v="146"/>
    <n v="2092"/>
  </r>
  <r>
    <x v="98"/>
    <x v="39"/>
    <s v=" Northeast"/>
    <s v="Northeast"/>
    <n v="218"/>
    <n v="6"/>
    <n v="239"/>
  </r>
  <r>
    <x v="98"/>
    <x v="40"/>
    <s v=" South"/>
    <s v="South"/>
    <n v="122"/>
    <n v="15"/>
    <n v="192"/>
  </r>
  <r>
    <x v="98"/>
    <x v="41"/>
    <s v=" Midwest"/>
    <s v="Midwest"/>
    <n v="68"/>
    <n v="0"/>
    <n v="11"/>
  </r>
  <r>
    <x v="98"/>
    <x v="42"/>
    <s v=" South"/>
    <s v="South"/>
    <n v="235"/>
    <n v="6"/>
    <n v="190"/>
  </r>
  <r>
    <x v="98"/>
    <x v="43"/>
    <s v=" South"/>
    <s v="South"/>
    <n v="905"/>
    <n v="39"/>
    <n v="738"/>
  </r>
  <r>
    <x v="98"/>
    <x v="44"/>
    <s v=" West"/>
    <s v="West"/>
    <n v="107"/>
    <n v="4"/>
    <n v="45"/>
  </r>
  <r>
    <x v="98"/>
    <x v="45"/>
    <s v=" Northeast"/>
    <s v="Northeast"/>
    <n v="7"/>
    <n v="0"/>
    <n v="46"/>
  </r>
  <r>
    <x v="98"/>
    <x v="46"/>
    <s v=" South"/>
    <s v="South"/>
    <n v="804"/>
    <n v="34"/>
    <n v="492"/>
  </r>
  <r>
    <x v="98"/>
    <x v="47"/>
    <s v=" West"/>
    <s v="West"/>
    <n v="207"/>
    <n v="21"/>
    <n v="792"/>
  </r>
  <r>
    <x v="98"/>
    <x v="48"/>
    <s v=" South"/>
    <s v="South"/>
    <n v="18"/>
    <n v="1"/>
    <n v="38"/>
  </r>
  <r>
    <x v="98"/>
    <x v="49"/>
    <s v=" Midwest"/>
    <s v="Midwest"/>
    <n v="208"/>
    <n v="19"/>
    <n v="300"/>
  </r>
  <r>
    <x v="98"/>
    <x v="50"/>
    <s v=" West"/>
    <s v="West"/>
    <n v="16"/>
    <n v="0"/>
    <n v="7"/>
  </r>
  <r>
    <x v="99"/>
    <x v="0"/>
    <s v=" South"/>
    <s v="South"/>
    <n v="175"/>
    <n v="20"/>
    <n v="262"/>
  </r>
  <r>
    <x v="99"/>
    <x v="1"/>
    <s v=" West"/>
    <s v="West"/>
    <n v="4"/>
    <n v="0"/>
    <n v="7"/>
  </r>
  <r>
    <x v="99"/>
    <x v="2"/>
    <s v=" West"/>
    <s v="West"/>
    <n v="254"/>
    <n v="11"/>
    <n v="308"/>
  </r>
  <r>
    <x v="99"/>
    <x v="3"/>
    <s v=" South"/>
    <s v="South"/>
    <n v="80"/>
    <n v="2"/>
    <n v="59"/>
  </r>
  <r>
    <x v="99"/>
    <x v="4"/>
    <s v=" West"/>
    <s v="West"/>
    <n v="2334"/>
    <n v="77"/>
    <n v="1961"/>
  </r>
  <r>
    <x v="99"/>
    <x v="5"/>
    <s v=" West"/>
    <s v="West"/>
    <n v="441"/>
    <n v="30"/>
    <n v="764"/>
  </r>
  <r>
    <x v="99"/>
    <x v="6"/>
    <s v=" Northeast"/>
    <s v="Northeast"/>
    <n v="455"/>
    <n v="79"/>
    <n v="2168"/>
  </r>
  <r>
    <x v="99"/>
    <x v="7"/>
    <s v=" South"/>
    <s v="South"/>
    <n v="80"/>
    <n v="7"/>
    <n v="144"/>
  </r>
  <r>
    <x v="99"/>
    <x v="8"/>
    <s v=" South"/>
    <s v="South"/>
    <n v="112"/>
    <n v="15"/>
    <n v="205"/>
  </r>
  <r>
    <x v="99"/>
    <x v="9"/>
    <s v=" South"/>
    <s v="South"/>
    <n v="347"/>
    <n v="46"/>
    <n v="1216"/>
  </r>
  <r>
    <x v="99"/>
    <x v="10"/>
    <s v=" South"/>
    <s v="South"/>
    <n v="693"/>
    <n v="64"/>
    <n v="1086"/>
  </r>
  <r>
    <x v="99"/>
    <x v="11"/>
    <s v=" West"/>
    <s v="West"/>
    <n v="3"/>
    <n v="0"/>
    <n v="16"/>
  </r>
  <r>
    <x v="99"/>
    <x v="12"/>
    <s v=" West"/>
    <s v="West"/>
    <n v="32"/>
    <n v="0"/>
    <n v="60"/>
  </r>
  <r>
    <x v="99"/>
    <x v="13"/>
    <s v=" Midwest"/>
    <s v="Midwest"/>
    <n v="2253"/>
    <n v="89"/>
    <n v="2221"/>
  </r>
  <r>
    <x v="99"/>
    <x v="14"/>
    <s v=" Midwest"/>
    <s v="Midwest"/>
    <n v="626"/>
    <n v="73"/>
    <n v="1065"/>
  </r>
  <r>
    <x v="99"/>
    <x v="15"/>
    <s v=" Midwest"/>
    <s v="Midwest"/>
    <n v="467"/>
    <n v="12"/>
    <n v="148"/>
  </r>
  <r>
    <x v="99"/>
    <x v="16"/>
    <s v=" Midwest"/>
    <s v="Midwest"/>
    <n v="210"/>
    <n v="5"/>
    <n v="132"/>
  </r>
  <r>
    <x v="99"/>
    <x v="17"/>
    <s v=" South"/>
    <s v="South"/>
    <n v="163"/>
    <n v="4"/>
    <n v="235"/>
  </r>
  <r>
    <x v="99"/>
    <x v="18"/>
    <s v=" South"/>
    <s v="South"/>
    <n v="374"/>
    <n v="44"/>
    <n v="1845"/>
  </r>
  <r>
    <x v="99"/>
    <x v="19"/>
    <s v=" Northeast"/>
    <s v="Northeast"/>
    <n v="16"/>
    <n v="1"/>
    <n v="52"/>
  </r>
  <r>
    <x v="99"/>
    <x v="20"/>
    <s v=" South"/>
    <s v="South"/>
    <n v="742"/>
    <n v="62"/>
    <n v="1078"/>
  </r>
  <r>
    <x v="99"/>
    <x v="21"/>
    <s v=" Northeast"/>
    <s v="Northeast"/>
    <n v="1963"/>
    <n v="252"/>
    <n v="3405"/>
  </r>
  <r>
    <x v="99"/>
    <x v="22"/>
    <s v=" Midwest"/>
    <s v="Midwest"/>
    <n v="974"/>
    <n v="104"/>
    <n v="3670"/>
  </r>
  <r>
    <x v="99"/>
    <x v="23"/>
    <s v=" Midwest"/>
    <s v="Midwest"/>
    <n v="463"/>
    <n v="18"/>
    <n v="319"/>
  </r>
  <r>
    <x v="99"/>
    <x v="24"/>
    <s v=" South"/>
    <s v="South"/>
    <n v="227"/>
    <n v="11"/>
    <n v="250"/>
  </r>
  <r>
    <x v="99"/>
    <x v="25"/>
    <s v=" Midwest"/>
    <s v="Midwest"/>
    <n v="120"/>
    <n v="7"/>
    <n v="331"/>
  </r>
  <r>
    <x v="99"/>
    <x v="26"/>
    <s v=" West"/>
    <s v="West"/>
    <n v="0"/>
    <n v="1"/>
    <n v="16"/>
  </r>
  <r>
    <x v="99"/>
    <x v="27"/>
    <s v=" Midwest"/>
    <s v="Midwest"/>
    <n v="263"/>
    <n v="11"/>
    <n v="67"/>
  </r>
  <r>
    <x v="99"/>
    <x v="28"/>
    <s v=" West"/>
    <s v="West"/>
    <n v="122"/>
    <n v="12"/>
    <n v="237"/>
  </r>
  <r>
    <x v="99"/>
    <x v="29"/>
    <s v=" Northeast"/>
    <s v="Northeast"/>
    <n v="44"/>
    <n v="6"/>
    <n v="66"/>
  </r>
  <r>
    <x v="99"/>
    <x v="30"/>
    <s v=" Northeast"/>
    <s v="Northeast"/>
    <n v="2408"/>
    <n v="328"/>
    <n v="6770"/>
  </r>
  <r>
    <x v="99"/>
    <x v="31"/>
    <s v=" West"/>
    <s v="West"/>
    <n v="238"/>
    <n v="2"/>
    <n v="112"/>
  </r>
  <r>
    <x v="99"/>
    <x v="32"/>
    <s v=" Northeast"/>
    <s v="Northeast"/>
    <n v="4718"/>
    <n v="510"/>
    <n v="23287"/>
  </r>
  <r>
    <x v="99"/>
    <x v="33"/>
    <s v=" South"/>
    <s v="South"/>
    <n v="379"/>
    <n v="13"/>
    <n v="366"/>
  </r>
  <r>
    <x v="99"/>
    <x v="34"/>
    <s v=" Midwest"/>
    <s v="Midwest"/>
    <n v="42"/>
    <n v="0"/>
    <n v="19"/>
  </r>
  <r>
    <x v="99"/>
    <x v="35"/>
    <s v=" Midwest"/>
    <s v="Midwest"/>
    <n v="534"/>
    <n v="138"/>
    <n v="937"/>
  </r>
  <r>
    <x v="99"/>
    <x v="36"/>
    <s v=" South"/>
    <s v="South"/>
    <n v="63"/>
    <n v="7"/>
    <n v="214"/>
  </r>
  <r>
    <x v="99"/>
    <x v="37"/>
    <s v=" West"/>
    <s v="West"/>
    <n v="61"/>
    <n v="2"/>
    <n v="101"/>
  </r>
  <r>
    <x v="99"/>
    <x v="38"/>
    <s v=" Northeast"/>
    <s v="Northeast"/>
    <n v="868"/>
    <n v="300"/>
    <n v="2392"/>
  </r>
  <r>
    <x v="99"/>
    <x v="39"/>
    <s v=" Northeast"/>
    <s v="Northeast"/>
    <n v="321"/>
    <n v="12"/>
    <n v="251"/>
  </r>
  <r>
    <x v="99"/>
    <x v="40"/>
    <s v=" South"/>
    <s v="South"/>
    <n v="146"/>
    <n v="40"/>
    <n v="232"/>
  </r>
  <r>
    <x v="99"/>
    <x v="41"/>
    <s v=" Midwest"/>
    <s v="Midwest"/>
    <n v="61"/>
    <n v="2"/>
    <n v="13"/>
  </r>
  <r>
    <x v="99"/>
    <x v="42"/>
    <s v=" South"/>
    <s v="South"/>
    <n v="281"/>
    <n v="6"/>
    <n v="196"/>
  </r>
  <r>
    <x v="99"/>
    <x v="43"/>
    <s v=" South"/>
    <s v="South"/>
    <n v="971"/>
    <n v="38"/>
    <n v="776"/>
  </r>
  <r>
    <x v="99"/>
    <x v="44"/>
    <s v=" West"/>
    <s v="West"/>
    <n v="156"/>
    <n v="0"/>
    <n v="45"/>
  </r>
  <r>
    <x v="99"/>
    <x v="45"/>
    <s v=" Northeast"/>
    <s v="Northeast"/>
    <n v="0"/>
    <n v="0"/>
    <n v="46"/>
  </r>
  <r>
    <x v="99"/>
    <x v="46"/>
    <s v=" South"/>
    <s v="South"/>
    <n v="623"/>
    <n v="30"/>
    <n v="522"/>
  </r>
  <r>
    <x v="99"/>
    <x v="47"/>
    <s v=" West"/>
    <s v="West"/>
    <n v="325"/>
    <n v="13"/>
    <n v="805"/>
  </r>
  <r>
    <x v="99"/>
    <x v="48"/>
    <s v=" South"/>
    <s v="South"/>
    <n v="14"/>
    <n v="2"/>
    <n v="40"/>
  </r>
  <r>
    <x v="99"/>
    <x v="49"/>
    <s v=" Midwest"/>
    <s v="Midwest"/>
    <n v="231"/>
    <n v="8"/>
    <n v="308"/>
  </r>
  <r>
    <x v="99"/>
    <x v="50"/>
    <s v=" West"/>
    <s v="West"/>
    <n v="8"/>
    <n v="0"/>
    <n v="7"/>
  </r>
  <r>
    <x v="100"/>
    <x v="0"/>
    <s v=" South"/>
    <s v="South"/>
    <n v="143"/>
    <n v="10"/>
    <n v="272"/>
  </r>
  <r>
    <x v="100"/>
    <x v="1"/>
    <s v=" West"/>
    <s v="West"/>
    <n v="0"/>
    <n v="0"/>
    <n v="7"/>
  </r>
  <r>
    <x v="100"/>
    <x v="2"/>
    <s v=" West"/>
    <s v="West"/>
    <n v="446"/>
    <n v="12"/>
    <n v="320"/>
  </r>
  <r>
    <x v="100"/>
    <x v="3"/>
    <s v=" South"/>
    <s v="South"/>
    <n v="74"/>
    <n v="2"/>
    <n v="61"/>
  </r>
  <r>
    <x v="100"/>
    <x v="4"/>
    <s v=" West"/>
    <s v="West"/>
    <n v="1566"/>
    <n v="96"/>
    <n v="2057"/>
  </r>
  <r>
    <x v="100"/>
    <x v="5"/>
    <s v=" West"/>
    <s v="West"/>
    <n v="527"/>
    <n v="11"/>
    <n v="775"/>
  </r>
  <r>
    <x v="100"/>
    <x v="6"/>
    <s v=" Northeast"/>
    <s v="Northeast"/>
    <n v="933"/>
    <n v="89"/>
    <n v="2257"/>
  </r>
  <r>
    <x v="100"/>
    <x v="7"/>
    <s v=" South"/>
    <s v="South"/>
    <n v="79"/>
    <n v="8"/>
    <n v="152"/>
  </r>
  <r>
    <x v="100"/>
    <x v="8"/>
    <s v=" South"/>
    <s v="South"/>
    <n v="217"/>
    <n v="19"/>
    <n v="224"/>
  </r>
  <r>
    <x v="100"/>
    <x v="9"/>
    <s v=" South"/>
    <s v="South"/>
    <n v="498"/>
    <n v="51"/>
    <n v="1267"/>
  </r>
  <r>
    <x v="100"/>
    <x v="10"/>
    <s v=" South"/>
    <s v="South"/>
    <n v="1131"/>
    <n v="35"/>
    <n v="1121"/>
  </r>
  <r>
    <x v="100"/>
    <x v="11"/>
    <s v=" West"/>
    <s v="West"/>
    <n v="4"/>
    <n v="0"/>
    <n v="16"/>
  </r>
  <r>
    <x v="100"/>
    <x v="12"/>
    <s v=" West"/>
    <s v="West"/>
    <n v="32"/>
    <n v="3"/>
    <n v="63"/>
  </r>
  <r>
    <x v="100"/>
    <x v="13"/>
    <s v=" Midwest"/>
    <s v="Midwest"/>
    <n v="2563"/>
    <n v="140"/>
    <n v="2361"/>
  </r>
  <r>
    <x v="100"/>
    <x v="14"/>
    <s v=" Midwest"/>
    <s v="Midwest"/>
    <n v="690"/>
    <n v="49"/>
    <n v="1114"/>
  </r>
  <r>
    <x v="100"/>
    <x v="15"/>
    <s v=" Midwest"/>
    <s v="Midwest"/>
    <n v="302"/>
    <n v="14"/>
    <n v="162"/>
  </r>
  <r>
    <x v="100"/>
    <x v="16"/>
    <s v=" Midwest"/>
    <s v="Midwest"/>
    <n v="494"/>
    <n v="1"/>
    <n v="133"/>
  </r>
  <r>
    <x v="100"/>
    <x v="17"/>
    <s v=" South"/>
    <s v="South"/>
    <n v="170"/>
    <n v="5"/>
    <n v="240"/>
  </r>
  <r>
    <x v="100"/>
    <x v="18"/>
    <s v=" South"/>
    <s v="South"/>
    <n v="341"/>
    <n v="60"/>
    <n v="1905"/>
  </r>
  <r>
    <x v="100"/>
    <x v="19"/>
    <s v=" Northeast"/>
    <s v="Northeast"/>
    <n v="39"/>
    <n v="1"/>
    <n v="53"/>
  </r>
  <r>
    <x v="100"/>
    <x v="20"/>
    <s v=" South"/>
    <s v="South"/>
    <n v="883"/>
    <n v="61"/>
    <n v="1139"/>
  </r>
  <r>
    <x v="100"/>
    <x v="21"/>
    <s v=" Northeast"/>
    <s v="Northeast"/>
    <n v="1940"/>
    <n v="157"/>
    <n v="3562"/>
  </r>
  <r>
    <x v="100"/>
    <x v="22"/>
    <s v=" Midwest"/>
    <s v="Midwest"/>
    <n v="905"/>
    <n v="118"/>
    <n v="3788"/>
  </r>
  <r>
    <x v="100"/>
    <x v="23"/>
    <s v=" Midwest"/>
    <s v="Midwest"/>
    <n v="492"/>
    <n v="24"/>
    <n v="343"/>
  </r>
  <r>
    <x v="100"/>
    <x v="24"/>
    <s v=" South"/>
    <s v="South"/>
    <n v="246"/>
    <n v="11"/>
    <n v="261"/>
  </r>
  <r>
    <x v="100"/>
    <x v="25"/>
    <s v=" Midwest"/>
    <s v="Midwest"/>
    <n v="137"/>
    <n v="10"/>
    <n v="341"/>
  </r>
  <r>
    <x v="100"/>
    <x v="26"/>
    <s v=" West"/>
    <s v="West"/>
    <n v="1"/>
    <n v="0"/>
    <n v="16"/>
  </r>
  <r>
    <x v="100"/>
    <x v="27"/>
    <s v=" Midwest"/>
    <s v="Midwest"/>
    <n v="456"/>
    <n v="3"/>
    <n v="70"/>
  </r>
  <r>
    <x v="100"/>
    <x v="28"/>
    <s v=" West"/>
    <s v="West"/>
    <n v="119"/>
    <n v="6"/>
    <n v="243"/>
  </r>
  <r>
    <x v="100"/>
    <x v="29"/>
    <s v=" Northeast"/>
    <s v="Northeast"/>
    <n v="92"/>
    <n v="6"/>
    <n v="72"/>
  </r>
  <r>
    <x v="100"/>
    <x v="30"/>
    <s v=" Northeast"/>
    <s v="Northeast"/>
    <n v="2388"/>
    <n v="458"/>
    <n v="7228"/>
  </r>
  <r>
    <x v="100"/>
    <x v="31"/>
    <s v=" West"/>
    <s v="West"/>
    <n v="198"/>
    <n v="11"/>
    <n v="123"/>
  </r>
  <r>
    <x v="100"/>
    <x v="32"/>
    <s v=" Northeast"/>
    <s v="Northeast"/>
    <n v="4702"/>
    <n v="329"/>
    <n v="23616"/>
  </r>
  <r>
    <x v="100"/>
    <x v="33"/>
    <s v=" South"/>
    <s v="South"/>
    <n v="560"/>
    <n v="19"/>
    <n v="385"/>
  </r>
  <r>
    <x v="100"/>
    <x v="34"/>
    <s v=" Midwest"/>
    <s v="Midwest"/>
    <n v="34"/>
    <n v="0"/>
    <n v="19"/>
  </r>
  <r>
    <x v="100"/>
    <x v="35"/>
    <s v=" Midwest"/>
    <s v="Midwest"/>
    <n v="724"/>
    <n v="38"/>
    <n v="975"/>
  </r>
  <r>
    <x v="100"/>
    <x v="36"/>
    <s v=" South"/>
    <s v="South"/>
    <n v="145"/>
    <n v="8"/>
    <n v="222"/>
  </r>
  <r>
    <x v="100"/>
    <x v="37"/>
    <s v=" West"/>
    <s v="West"/>
    <n v="64"/>
    <n v="2"/>
    <n v="103"/>
  </r>
  <r>
    <x v="100"/>
    <x v="38"/>
    <s v=" Northeast"/>
    <s v="Northeast"/>
    <n v="2033"/>
    <n v="188"/>
    <n v="2580"/>
  </r>
  <r>
    <x v="100"/>
    <x v="39"/>
    <s v=" Northeast"/>
    <s v="Northeast"/>
    <n v="374"/>
    <n v="15"/>
    <n v="266"/>
  </r>
  <r>
    <x v="100"/>
    <x v="40"/>
    <s v=" South"/>
    <s v="South"/>
    <n v="214"/>
    <n v="12"/>
    <n v="244"/>
  </r>
  <r>
    <x v="100"/>
    <x v="41"/>
    <s v=" Midwest"/>
    <s v="Midwest"/>
    <n v="75"/>
    <n v="4"/>
    <n v="17"/>
  </r>
  <r>
    <x v="100"/>
    <x v="42"/>
    <s v=" South"/>
    <s v="South"/>
    <n v="251"/>
    <n v="4"/>
    <n v="200"/>
  </r>
  <r>
    <x v="100"/>
    <x v="43"/>
    <s v=" South"/>
    <s v="South"/>
    <n v="1233"/>
    <n v="52"/>
    <n v="828"/>
  </r>
  <r>
    <x v="100"/>
    <x v="44"/>
    <s v=" West"/>
    <s v="West"/>
    <n v="173"/>
    <n v="1"/>
    <n v="46"/>
  </r>
  <r>
    <x v="100"/>
    <x v="45"/>
    <s v=" Northeast"/>
    <s v="Northeast"/>
    <n v="4"/>
    <n v="2"/>
    <n v="48"/>
  </r>
  <r>
    <x v="100"/>
    <x v="46"/>
    <s v=" South"/>
    <s v="South"/>
    <n v="885"/>
    <n v="30"/>
    <n v="552"/>
  </r>
  <r>
    <x v="100"/>
    <x v="47"/>
    <s v=" West"/>
    <s v="West"/>
    <n v="324"/>
    <n v="17"/>
    <n v="822"/>
  </r>
  <r>
    <x v="100"/>
    <x v="48"/>
    <s v=" South"/>
    <s v="South"/>
    <n v="16"/>
    <n v="4"/>
    <n v="44"/>
  </r>
  <r>
    <x v="100"/>
    <x v="49"/>
    <s v=" Midwest"/>
    <s v="Midwest"/>
    <n v="334"/>
    <n v="8"/>
    <n v="316"/>
  </r>
  <r>
    <x v="100"/>
    <x v="50"/>
    <s v=" West"/>
    <s v="West"/>
    <n v="15"/>
    <n v="0"/>
    <n v="7"/>
  </r>
  <r>
    <x v="101"/>
    <x v="0"/>
    <s v=" South"/>
    <s v="South"/>
    <n v="226"/>
    <n v="17"/>
    <n v="289"/>
  </r>
  <r>
    <x v="101"/>
    <x v="1"/>
    <s v=" West"/>
    <s v="West"/>
    <n v="9"/>
    <n v="0"/>
    <n v="7"/>
  </r>
  <r>
    <x v="101"/>
    <x v="2"/>
    <s v=" West"/>
    <s v="West"/>
    <n v="314"/>
    <n v="10"/>
    <n v="330"/>
  </r>
  <r>
    <x v="101"/>
    <x v="3"/>
    <s v=" South"/>
    <s v="South"/>
    <n v="29"/>
    <n v="3"/>
    <n v="64"/>
  </r>
  <r>
    <x v="101"/>
    <x v="4"/>
    <s v=" West"/>
    <s v="West"/>
    <n v="1848"/>
    <n v="90"/>
    <n v="2147"/>
  </r>
  <r>
    <x v="101"/>
    <x v="5"/>
    <s v=" West"/>
    <s v="West"/>
    <n v="454"/>
    <n v="43"/>
    <n v="818"/>
  </r>
  <r>
    <x v="101"/>
    <x v="6"/>
    <s v=" Northeast"/>
    <s v="Northeast"/>
    <n v="1064"/>
    <n v="82"/>
    <n v="2339"/>
  </r>
  <r>
    <x v="101"/>
    <x v="7"/>
    <s v=" South"/>
    <s v="South"/>
    <n v="184"/>
    <n v="7"/>
    <n v="159"/>
  </r>
  <r>
    <x v="101"/>
    <x v="8"/>
    <s v=" South"/>
    <s v="South"/>
    <n v="335"/>
    <n v="7"/>
    <n v="231"/>
  </r>
  <r>
    <x v="101"/>
    <x v="9"/>
    <s v=" South"/>
    <s v="South"/>
    <n v="1037"/>
    <n v="46"/>
    <n v="1313"/>
  </r>
  <r>
    <x v="101"/>
    <x v="10"/>
    <s v=" South"/>
    <s v="South"/>
    <n v="1005"/>
    <n v="32"/>
    <n v="1153"/>
  </r>
  <r>
    <x v="101"/>
    <x v="11"/>
    <s v=" West"/>
    <s v="West"/>
    <n v="1"/>
    <n v="0"/>
    <n v="16"/>
  </r>
  <r>
    <x v="101"/>
    <x v="12"/>
    <s v=" West"/>
    <s v="West"/>
    <n v="19"/>
    <n v="0"/>
    <n v="63"/>
  </r>
  <r>
    <x v="101"/>
    <x v="13"/>
    <s v=" Midwest"/>
    <s v="Midwest"/>
    <n v="3137"/>
    <n v="103"/>
    <n v="2464"/>
  </r>
  <r>
    <x v="101"/>
    <x v="14"/>
    <s v=" Midwest"/>
    <s v="Midwest"/>
    <n v="842"/>
    <n v="61"/>
    <n v="1175"/>
  </r>
  <r>
    <x v="101"/>
    <x v="15"/>
    <s v=" Midwest"/>
    <s v="Midwest"/>
    <n v="738"/>
    <n v="8"/>
    <n v="170"/>
  </r>
  <r>
    <x v="101"/>
    <x v="16"/>
    <s v=" Midwest"/>
    <s v="Midwest"/>
    <n v="205"/>
    <n v="3"/>
    <n v="136"/>
  </r>
  <r>
    <x v="101"/>
    <x v="17"/>
    <s v=" South"/>
    <s v="South"/>
    <n v="171"/>
    <n v="8"/>
    <n v="248"/>
  </r>
  <r>
    <x v="101"/>
    <x v="18"/>
    <s v=" South"/>
    <s v="South"/>
    <n v="710"/>
    <n v="65"/>
    <n v="1970"/>
  </r>
  <r>
    <x v="101"/>
    <x v="19"/>
    <s v=" Northeast"/>
    <s v="Northeast"/>
    <n v="28"/>
    <n v="2"/>
    <n v="55"/>
  </r>
  <r>
    <x v="101"/>
    <x v="20"/>
    <s v=" South"/>
    <s v="South"/>
    <n v="1741"/>
    <n v="53"/>
    <n v="1192"/>
  </r>
  <r>
    <x v="101"/>
    <x v="21"/>
    <s v=" Northeast"/>
    <s v="Northeast"/>
    <n v="2106"/>
    <n v="154"/>
    <n v="3716"/>
  </r>
  <r>
    <x v="101"/>
    <x v="22"/>
    <s v=" Midwest"/>
    <s v="Midwest"/>
    <n v="1000"/>
    <n v="78"/>
    <n v="3866"/>
  </r>
  <r>
    <x v="101"/>
    <x v="23"/>
    <s v=" Midwest"/>
    <s v="Midwest"/>
    <n v="594"/>
    <n v="28"/>
    <n v="371"/>
  </r>
  <r>
    <x v="101"/>
    <x v="24"/>
    <s v=" South"/>
    <s v="South"/>
    <n v="397"/>
    <n v="20"/>
    <n v="281"/>
  </r>
  <r>
    <x v="101"/>
    <x v="25"/>
    <s v=" Midwest"/>
    <s v="Midwest"/>
    <n v="277"/>
    <n v="14"/>
    <n v="355"/>
  </r>
  <r>
    <x v="101"/>
    <x v="26"/>
    <s v=" West"/>
    <s v="West"/>
    <n v="0"/>
    <n v="0"/>
    <n v="16"/>
  </r>
  <r>
    <x v="101"/>
    <x v="27"/>
    <s v=" Midwest"/>
    <s v="Midwest"/>
    <n v="506"/>
    <n v="2"/>
    <n v="72"/>
  </r>
  <r>
    <x v="101"/>
    <x v="28"/>
    <s v=" West"/>
    <s v="West"/>
    <n v="196"/>
    <n v="11"/>
    <n v="254"/>
  </r>
  <r>
    <x v="101"/>
    <x v="29"/>
    <s v=" Northeast"/>
    <s v="Northeast"/>
    <n v="164"/>
    <n v="9"/>
    <n v="81"/>
  </r>
  <r>
    <x v="101"/>
    <x v="30"/>
    <s v=" Northeast"/>
    <s v="Northeast"/>
    <n v="2538"/>
    <n v="310"/>
    <n v="7538"/>
  </r>
  <r>
    <x v="101"/>
    <x v="31"/>
    <s v=" West"/>
    <s v="West"/>
    <n v="102"/>
    <n v="8"/>
    <n v="131"/>
  </r>
  <r>
    <x v="101"/>
    <x v="32"/>
    <s v=" Northeast"/>
    <s v="Northeast"/>
    <n v="3879"/>
    <n v="225"/>
    <n v="23841"/>
  </r>
  <r>
    <x v="101"/>
    <x v="33"/>
    <s v=" South"/>
    <s v="South"/>
    <n v="415"/>
    <n v="20"/>
    <n v="405"/>
  </r>
  <r>
    <x v="101"/>
    <x v="34"/>
    <s v=" Midwest"/>
    <s v="Midwest"/>
    <n v="40"/>
    <n v="4"/>
    <n v="23"/>
  </r>
  <r>
    <x v="101"/>
    <x v="35"/>
    <s v=" Midwest"/>
    <s v="Midwest"/>
    <n v="716"/>
    <n v="27"/>
    <n v="1002"/>
  </r>
  <r>
    <x v="101"/>
    <x v="36"/>
    <s v=" South"/>
    <s v="South"/>
    <n v="130"/>
    <n v="8"/>
    <n v="230"/>
  </r>
  <r>
    <x v="101"/>
    <x v="37"/>
    <s v=" West"/>
    <s v="West"/>
    <n v="69"/>
    <n v="1"/>
    <n v="104"/>
  </r>
  <r>
    <x v="101"/>
    <x v="38"/>
    <s v=" Northeast"/>
    <s v="Northeast"/>
    <n v="1540"/>
    <n v="91"/>
    <n v="2671"/>
  </r>
  <r>
    <x v="101"/>
    <x v="39"/>
    <s v=" Northeast"/>
    <s v="Northeast"/>
    <n v="341"/>
    <n v="13"/>
    <n v="279"/>
  </r>
  <r>
    <x v="101"/>
    <x v="40"/>
    <s v=" South"/>
    <s v="South"/>
    <n v="163"/>
    <n v="12"/>
    <n v="256"/>
  </r>
  <r>
    <x v="101"/>
    <x v="41"/>
    <s v=" Midwest"/>
    <s v="Midwest"/>
    <n v="75"/>
    <n v="4"/>
    <n v="21"/>
  </r>
  <r>
    <x v="101"/>
    <x v="42"/>
    <s v=" South"/>
    <s v="South"/>
    <n v="1275"/>
    <n v="5"/>
    <n v="205"/>
  </r>
  <r>
    <x v="101"/>
    <x v="43"/>
    <s v=" South"/>
    <s v="South"/>
    <n v="1270"/>
    <n v="25"/>
    <n v="853"/>
  </r>
  <r>
    <x v="101"/>
    <x v="44"/>
    <s v=" West"/>
    <s v="West"/>
    <n v="157"/>
    <n v="0"/>
    <n v="46"/>
  </r>
  <r>
    <x v="101"/>
    <x v="45"/>
    <s v=" Northeast"/>
    <s v="Northeast"/>
    <n v="13"/>
    <n v="1"/>
    <n v="49"/>
  </r>
  <r>
    <x v="101"/>
    <x v="46"/>
    <s v=" South"/>
    <s v="South"/>
    <n v="1055"/>
    <n v="29"/>
    <n v="581"/>
  </r>
  <r>
    <x v="101"/>
    <x v="47"/>
    <s v=" West"/>
    <s v="West"/>
    <n v="320"/>
    <n v="7"/>
    <n v="829"/>
  </r>
  <r>
    <x v="101"/>
    <x v="48"/>
    <s v=" South"/>
    <s v="South"/>
    <n v="26"/>
    <n v="3"/>
    <n v="47"/>
  </r>
  <r>
    <x v="101"/>
    <x v="49"/>
    <s v=" Midwest"/>
    <s v="Midwest"/>
    <n v="460"/>
    <n v="11"/>
    <n v="327"/>
  </r>
  <r>
    <x v="101"/>
    <x v="50"/>
    <s v=" West"/>
    <s v="West"/>
    <n v="7"/>
    <n v="0"/>
    <n v="7"/>
  </r>
  <r>
    <x v="102"/>
    <x v="0"/>
    <s v=" South"/>
    <s v="South"/>
    <n v="317"/>
    <n v="-1"/>
    <n v="288"/>
  </r>
  <r>
    <x v="102"/>
    <x v="1"/>
    <s v=" West"/>
    <s v="West"/>
    <n v="1"/>
    <n v="0"/>
    <n v="7"/>
  </r>
  <r>
    <x v="102"/>
    <x v="2"/>
    <s v=" West"/>
    <s v="West"/>
    <n v="402"/>
    <n v="23"/>
    <n v="353"/>
  </r>
  <r>
    <x v="102"/>
    <x v="3"/>
    <s v=" South"/>
    <s v="South"/>
    <n v="62"/>
    <n v="8"/>
    <n v="72"/>
  </r>
  <r>
    <x v="102"/>
    <x v="4"/>
    <s v=" West"/>
    <s v="West"/>
    <n v="1435"/>
    <n v="66"/>
    <n v="2213"/>
  </r>
  <r>
    <x v="102"/>
    <x v="5"/>
    <s v=" West"/>
    <s v="West"/>
    <n v="457"/>
    <n v="12"/>
    <n v="830"/>
  </r>
  <r>
    <x v="102"/>
    <x v="6"/>
    <s v=" Northeast"/>
    <s v="Northeast"/>
    <n v="523"/>
    <n v="97"/>
    <n v="2436"/>
  </r>
  <r>
    <x v="102"/>
    <x v="7"/>
    <s v=" South"/>
    <s v="South"/>
    <n v="120"/>
    <n v="9"/>
    <n v="168"/>
  </r>
  <r>
    <x v="102"/>
    <x v="8"/>
    <s v=" South"/>
    <s v="South"/>
    <n v="139"/>
    <n v="9"/>
    <n v="240"/>
  </r>
  <r>
    <x v="102"/>
    <x v="9"/>
    <s v=" South"/>
    <s v="South"/>
    <n v="735"/>
    <n v="50"/>
    <n v="1363"/>
  </r>
  <r>
    <x v="102"/>
    <x v="10"/>
    <s v=" South"/>
    <s v="South"/>
    <n v="832"/>
    <n v="8"/>
    <n v="1161"/>
  </r>
  <r>
    <x v="102"/>
    <x v="11"/>
    <s v=" West"/>
    <s v="West"/>
    <n v="1"/>
    <n v="0"/>
    <n v="16"/>
  </r>
  <r>
    <x v="102"/>
    <x v="12"/>
    <s v=" West"/>
    <s v="West"/>
    <n v="26"/>
    <n v="1"/>
    <n v="64"/>
  </r>
  <r>
    <x v="102"/>
    <x v="13"/>
    <s v=" Midwest"/>
    <s v="Midwest"/>
    <n v="2450"/>
    <n v="112"/>
    <n v="2576"/>
  </r>
  <r>
    <x v="102"/>
    <x v="14"/>
    <s v=" Midwest"/>
    <s v="Midwest"/>
    <n v="688"/>
    <n v="54"/>
    <n v="1229"/>
  </r>
  <r>
    <x v="102"/>
    <x v="15"/>
    <s v=" Midwest"/>
    <s v="Midwest"/>
    <n v="758"/>
    <n v="5"/>
    <n v="175"/>
  </r>
  <r>
    <x v="102"/>
    <x v="16"/>
    <s v=" Midwest"/>
    <s v="Midwest"/>
    <n v="353"/>
    <n v="4"/>
    <n v="140"/>
  </r>
  <r>
    <x v="102"/>
    <x v="17"/>
    <s v=" South"/>
    <s v="South"/>
    <n v="2"/>
    <n v="4"/>
    <n v="252"/>
  </r>
  <r>
    <x v="102"/>
    <x v="18"/>
    <s v=" South"/>
    <s v="South"/>
    <n v="429"/>
    <n v="23"/>
    <n v="1993"/>
  </r>
  <r>
    <x v="102"/>
    <x v="19"/>
    <s v=" Northeast"/>
    <s v="Northeast"/>
    <n v="29"/>
    <n v="1"/>
    <n v="56"/>
  </r>
  <r>
    <x v="102"/>
    <x v="20"/>
    <s v=" South"/>
    <s v="South"/>
    <n v="1002"/>
    <n v="59"/>
    <n v="1251"/>
  </r>
  <r>
    <x v="102"/>
    <x v="21"/>
    <s v=" Northeast"/>
    <s v="Northeast"/>
    <n v="1952"/>
    <n v="130"/>
    <n v="3846"/>
  </r>
  <r>
    <x v="102"/>
    <x v="22"/>
    <s v=" Midwest"/>
    <s v="Midwest"/>
    <n v="843"/>
    <n v="154"/>
    <n v="4020"/>
  </r>
  <r>
    <x v="102"/>
    <x v="23"/>
    <s v=" Midwest"/>
    <s v="Midwest"/>
    <n v="498"/>
    <n v="24"/>
    <n v="395"/>
  </r>
  <r>
    <x v="102"/>
    <x v="24"/>
    <s v=" South"/>
    <s v="South"/>
    <n v="229"/>
    <n v="10"/>
    <n v="291"/>
  </r>
  <r>
    <x v="102"/>
    <x v="25"/>
    <s v=" Midwest"/>
    <s v="Midwest"/>
    <n v="314"/>
    <n v="18"/>
    <n v="373"/>
  </r>
  <r>
    <x v="102"/>
    <x v="26"/>
    <s v=" West"/>
    <s v="West"/>
    <n v="2"/>
    <n v="0"/>
    <n v="16"/>
  </r>
  <r>
    <x v="102"/>
    <x v="27"/>
    <s v=" Midwest"/>
    <s v="Midwest"/>
    <n v="494"/>
    <n v="3"/>
    <n v="75"/>
  </r>
  <r>
    <x v="102"/>
    <x v="28"/>
    <s v=" West"/>
    <s v="West"/>
    <n v="141"/>
    <n v="3"/>
    <n v="257"/>
  </r>
  <r>
    <x v="102"/>
    <x v="29"/>
    <s v=" Northeast"/>
    <s v="Northeast"/>
    <n v="119"/>
    <n v="3"/>
    <n v="84"/>
  </r>
  <r>
    <x v="102"/>
    <x v="30"/>
    <s v=" Northeast"/>
    <s v="Northeast"/>
    <n v="2527"/>
    <n v="204"/>
    <n v="7742"/>
  </r>
  <r>
    <x v="102"/>
    <x v="31"/>
    <s v=" West"/>
    <s v="West"/>
    <n v="219"/>
    <n v="8"/>
    <n v="139"/>
  </r>
  <r>
    <x v="102"/>
    <x v="32"/>
    <s v=" Northeast"/>
    <s v="Northeast"/>
    <n v="4559"/>
    <n v="194"/>
    <n v="24035"/>
  </r>
  <r>
    <x v="102"/>
    <x v="33"/>
    <s v=" South"/>
    <s v="South"/>
    <n v="592"/>
    <n v="23"/>
    <n v="428"/>
  </r>
  <r>
    <x v="102"/>
    <x v="34"/>
    <s v=" Midwest"/>
    <s v="Midwest"/>
    <n v="46"/>
    <n v="1"/>
    <n v="24"/>
  </r>
  <r>
    <x v="102"/>
    <x v="35"/>
    <s v=" Midwest"/>
    <s v="Midwest"/>
    <n v="592"/>
    <n v="19"/>
    <n v="1021"/>
  </r>
  <r>
    <x v="102"/>
    <x v="36"/>
    <s v=" South"/>
    <s v="South"/>
    <n v="103"/>
    <n v="8"/>
    <n v="238"/>
  </r>
  <r>
    <x v="102"/>
    <x v="37"/>
    <s v=" West"/>
    <s v="West"/>
    <n v="56"/>
    <n v="5"/>
    <n v="109"/>
  </r>
  <r>
    <x v="102"/>
    <x v="38"/>
    <s v=" Northeast"/>
    <s v="Northeast"/>
    <n v="1307"/>
    <n v="123"/>
    <n v="2794"/>
  </r>
  <r>
    <x v="102"/>
    <x v="39"/>
    <s v=" Northeast"/>
    <s v="Northeast"/>
    <n v="327"/>
    <n v="17"/>
    <n v="296"/>
  </r>
  <r>
    <x v="102"/>
    <x v="40"/>
    <s v=" South"/>
    <s v="South"/>
    <n v="231"/>
    <n v="11"/>
    <n v="267"/>
  </r>
  <r>
    <x v="102"/>
    <x v="41"/>
    <s v=" Midwest"/>
    <s v="Midwest"/>
    <n v="62"/>
    <n v="0"/>
    <n v="21"/>
  </r>
  <r>
    <x v="102"/>
    <x v="42"/>
    <s v=" South"/>
    <s v="South"/>
    <n v="595"/>
    <n v="5"/>
    <n v="210"/>
  </r>
  <r>
    <x v="102"/>
    <x v="43"/>
    <s v=" South"/>
    <s v="South"/>
    <n v="1091"/>
    <n v="22"/>
    <n v="875"/>
  </r>
  <r>
    <x v="102"/>
    <x v="44"/>
    <s v=" West"/>
    <s v="West"/>
    <n v="152"/>
    <n v="3"/>
    <n v="49"/>
  </r>
  <r>
    <x v="102"/>
    <x v="45"/>
    <s v=" Northeast"/>
    <s v="Northeast"/>
    <n v="7"/>
    <n v="1"/>
    <n v="50"/>
  </r>
  <r>
    <x v="102"/>
    <x v="46"/>
    <s v=" South"/>
    <s v="South"/>
    <n v="830"/>
    <n v="35"/>
    <n v="616"/>
  </r>
  <r>
    <x v="102"/>
    <x v="47"/>
    <s v=" West"/>
    <s v="West"/>
    <n v="249"/>
    <n v="4"/>
    <n v="833"/>
  </r>
  <r>
    <x v="102"/>
    <x v="48"/>
    <s v=" South"/>
    <s v="South"/>
    <n v="33"/>
    <n v="3"/>
    <n v="50"/>
  </r>
  <r>
    <x v="102"/>
    <x v="49"/>
    <s v=" Midwest"/>
    <s v="Midwest"/>
    <n v="346"/>
    <n v="7"/>
    <n v="334"/>
  </r>
  <r>
    <x v="102"/>
    <x v="50"/>
    <s v=" West"/>
    <s v="West"/>
    <n v="13"/>
    <n v="0"/>
    <n v="7"/>
  </r>
  <r>
    <x v="103"/>
    <x v="0"/>
    <s v=" South"/>
    <s v="South"/>
    <n v="277"/>
    <n v="2"/>
    <n v="290"/>
  </r>
  <r>
    <x v="103"/>
    <x v="1"/>
    <s v=" West"/>
    <s v="West"/>
    <n v="3"/>
    <n v="0"/>
    <n v="7"/>
  </r>
  <r>
    <x v="103"/>
    <x v="2"/>
    <s v=" West"/>
    <s v="West"/>
    <n v="276"/>
    <n v="9"/>
    <n v="362"/>
  </r>
  <r>
    <x v="103"/>
    <x v="3"/>
    <s v=" South"/>
    <s v="South"/>
    <n v="59"/>
    <n v="4"/>
    <n v="76"/>
  </r>
  <r>
    <x v="103"/>
    <x v="4"/>
    <s v=" West"/>
    <s v="West"/>
    <n v="1319"/>
    <n v="22"/>
    <n v="2235"/>
  </r>
  <r>
    <x v="103"/>
    <x v="5"/>
    <s v=" West"/>
    <s v="West"/>
    <n v="409"/>
    <n v="10"/>
    <n v="840"/>
  </r>
  <r>
    <x v="103"/>
    <x v="6"/>
    <s v=" Northeast"/>
    <s v="Northeast"/>
    <n v="0"/>
    <n v="0"/>
    <n v="2436"/>
  </r>
  <r>
    <x v="103"/>
    <x v="7"/>
    <s v=" South"/>
    <s v="South"/>
    <n v="170"/>
    <n v="9"/>
    <n v="177"/>
  </r>
  <r>
    <x v="103"/>
    <x v="8"/>
    <s v=" South"/>
    <s v="South"/>
    <n v="219"/>
    <n v="11"/>
    <n v="251"/>
  </r>
  <r>
    <x v="103"/>
    <x v="9"/>
    <s v=" South"/>
    <s v="South"/>
    <n v="615"/>
    <n v="15"/>
    <n v="1378"/>
  </r>
  <r>
    <x v="103"/>
    <x v="10"/>
    <s v=" South"/>
    <s v="South"/>
    <n v="350"/>
    <n v="7"/>
    <n v="1168"/>
  </r>
  <r>
    <x v="103"/>
    <x v="11"/>
    <s v=" West"/>
    <s v="West"/>
    <n v="0"/>
    <n v="1"/>
    <n v="17"/>
  </r>
  <r>
    <x v="103"/>
    <x v="12"/>
    <s v=" West"/>
    <s v="West"/>
    <n v="-2"/>
    <n v="0"/>
    <n v="64"/>
  </r>
  <r>
    <x v="103"/>
    <x v="13"/>
    <s v=" Midwest"/>
    <s v="Midwest"/>
    <n v="2994"/>
    <n v="56"/>
    <n v="2632"/>
  </r>
  <r>
    <x v="103"/>
    <x v="14"/>
    <s v=" Midwest"/>
    <s v="Midwest"/>
    <n v="638"/>
    <n v="17"/>
    <n v="1246"/>
  </r>
  <r>
    <x v="103"/>
    <x v="15"/>
    <s v=" Midwest"/>
    <s v="Midwest"/>
    <n v="528"/>
    <n v="9"/>
    <n v="184"/>
  </r>
  <r>
    <x v="103"/>
    <x v="16"/>
    <s v=" Midwest"/>
    <s v="Midwest"/>
    <n v="314"/>
    <n v="2"/>
    <n v="142"/>
  </r>
  <r>
    <x v="103"/>
    <x v="17"/>
    <s v=" South"/>
    <s v="South"/>
    <n v="342"/>
    <n v="4"/>
    <n v="256"/>
  </r>
  <r>
    <x v="103"/>
    <x v="18"/>
    <s v=" South"/>
    <s v="South"/>
    <n v="200"/>
    <n v="19"/>
    <n v="2012"/>
  </r>
  <r>
    <x v="103"/>
    <x v="19"/>
    <s v=" Northeast"/>
    <s v="Northeast"/>
    <n v="33"/>
    <n v="1"/>
    <n v="57"/>
  </r>
  <r>
    <x v="103"/>
    <x v="20"/>
    <s v=" South"/>
    <s v="South"/>
    <n v="993"/>
    <n v="30"/>
    <n v="1281"/>
  </r>
  <r>
    <x v="103"/>
    <x v="21"/>
    <s v=" Northeast"/>
    <s v="Northeast"/>
    <n v="1824"/>
    <n v="158"/>
    <n v="4004"/>
  </r>
  <r>
    <x v="103"/>
    <x v="22"/>
    <s v=" Midwest"/>
    <s v="Midwest"/>
    <n v="2561"/>
    <n v="73"/>
    <n v="4093"/>
  </r>
  <r>
    <x v="103"/>
    <x v="23"/>
    <s v=" Midwest"/>
    <s v="Midwest"/>
    <n v="435"/>
    <n v="24"/>
    <n v="419"/>
  </r>
  <r>
    <x v="103"/>
    <x v="24"/>
    <s v=" South"/>
    <s v="South"/>
    <n v="109"/>
    <n v="12"/>
    <n v="303"/>
  </r>
  <r>
    <x v="103"/>
    <x v="25"/>
    <s v=" Midwest"/>
    <s v="Midwest"/>
    <n v="300"/>
    <n v="5"/>
    <n v="378"/>
  </r>
  <r>
    <x v="103"/>
    <x v="26"/>
    <s v=" West"/>
    <s v="West"/>
    <n v="0"/>
    <n v="0"/>
    <n v="16"/>
  </r>
  <r>
    <x v="103"/>
    <x v="27"/>
    <s v=" Midwest"/>
    <s v="Midwest"/>
    <n v="354"/>
    <n v="2"/>
    <n v="77"/>
  </r>
  <r>
    <x v="103"/>
    <x v="28"/>
    <s v=" West"/>
    <s v="West"/>
    <n v="83"/>
    <n v="5"/>
    <n v="262"/>
  </r>
  <r>
    <x v="103"/>
    <x v="29"/>
    <s v=" Northeast"/>
    <s v="Northeast"/>
    <n v="89"/>
    <n v="2"/>
    <n v="86"/>
  </r>
  <r>
    <x v="103"/>
    <x v="30"/>
    <s v=" Northeast"/>
    <s v="Northeast"/>
    <n v="3027"/>
    <n v="129"/>
    <n v="7871"/>
  </r>
  <r>
    <x v="103"/>
    <x v="31"/>
    <s v=" West"/>
    <s v="West"/>
    <n v="118"/>
    <n v="12"/>
    <n v="151"/>
  </r>
  <r>
    <x v="103"/>
    <x v="32"/>
    <s v=" Northeast"/>
    <s v="Northeast"/>
    <n v="3699"/>
    <n v="541"/>
    <n v="24576"/>
  </r>
  <r>
    <x v="103"/>
    <x v="33"/>
    <s v=" South"/>
    <s v="South"/>
    <n v="154"/>
    <n v="8"/>
    <n v="436"/>
  </r>
  <r>
    <x v="103"/>
    <x v="34"/>
    <s v=" Midwest"/>
    <s v="Midwest"/>
    <n v="38"/>
    <n v="1"/>
    <n v="25"/>
  </r>
  <r>
    <x v="103"/>
    <x v="35"/>
    <s v=" Midwest"/>
    <s v="Midwest"/>
    <n v="579"/>
    <n v="17"/>
    <n v="1038"/>
  </r>
  <r>
    <x v="103"/>
    <x v="36"/>
    <s v=" South"/>
    <s v="South"/>
    <n v="121"/>
    <n v="0"/>
    <n v="238"/>
  </r>
  <r>
    <x v="103"/>
    <x v="37"/>
    <s v=" West"/>
    <s v="West"/>
    <n v="45"/>
    <n v="0"/>
    <n v="109"/>
  </r>
  <r>
    <x v="103"/>
    <x v="38"/>
    <s v=" Northeast"/>
    <s v="Northeast"/>
    <n v="1008"/>
    <n v="49"/>
    <n v="2843"/>
  </r>
  <r>
    <x v="103"/>
    <x v="39"/>
    <s v=" Northeast"/>
    <s v="Northeast"/>
    <n v="188"/>
    <n v="24"/>
    <n v="320"/>
  </r>
  <r>
    <x v="103"/>
    <x v="40"/>
    <s v=" South"/>
    <s v="South"/>
    <n v="137"/>
    <n v="8"/>
    <n v="275"/>
  </r>
  <r>
    <x v="103"/>
    <x v="41"/>
    <s v=" Midwest"/>
    <s v="Midwest"/>
    <n v="43"/>
    <n v="0"/>
    <n v="21"/>
  </r>
  <r>
    <x v="103"/>
    <x v="42"/>
    <s v=" South"/>
    <s v="South"/>
    <n v="495"/>
    <n v="1"/>
    <n v="211"/>
  </r>
  <r>
    <x v="103"/>
    <x v="43"/>
    <s v=" South"/>
    <s v="South"/>
    <n v="866"/>
    <n v="15"/>
    <n v="890"/>
  </r>
  <r>
    <x v="103"/>
    <x v="44"/>
    <s v=" West"/>
    <s v="West"/>
    <n v="194"/>
    <n v="1"/>
    <n v="50"/>
  </r>
  <r>
    <x v="103"/>
    <x v="45"/>
    <s v=" Northeast"/>
    <s v="Northeast"/>
    <n v="11"/>
    <n v="2"/>
    <n v="52"/>
  </r>
  <r>
    <x v="103"/>
    <x v="46"/>
    <s v=" South"/>
    <s v="South"/>
    <n v="940"/>
    <n v="44"/>
    <n v="660"/>
  </r>
  <r>
    <x v="103"/>
    <x v="47"/>
    <s v=" West"/>
    <s v="West"/>
    <n v="560"/>
    <n v="7"/>
    <n v="840"/>
  </r>
  <r>
    <x v="103"/>
    <x v="48"/>
    <s v=" South"/>
    <s v="South"/>
    <n v="11"/>
    <n v="0"/>
    <n v="50"/>
  </r>
  <r>
    <x v="103"/>
    <x v="49"/>
    <s v=" Midwest"/>
    <s v="Midwest"/>
    <n v="304"/>
    <n v="5"/>
    <n v="339"/>
  </r>
  <r>
    <x v="103"/>
    <x v="50"/>
    <s v=" West"/>
    <s v="West"/>
    <n v="7"/>
    <n v="0"/>
    <n v="7"/>
  </r>
  <r>
    <x v="104"/>
    <x v="0"/>
    <s v=" South"/>
    <s v="South"/>
    <n v="224"/>
    <n v="8"/>
    <n v="298"/>
  </r>
  <r>
    <x v="104"/>
    <x v="1"/>
    <s v=" West"/>
    <s v="West"/>
    <n v="2"/>
    <n v="0"/>
    <n v="7"/>
  </r>
  <r>
    <x v="104"/>
    <x v="2"/>
    <s v=" West"/>
    <s v="West"/>
    <n v="279"/>
    <n v="0"/>
    <n v="362"/>
  </r>
  <r>
    <x v="104"/>
    <x v="3"/>
    <s v=" South"/>
    <s v="South"/>
    <n v="38"/>
    <n v="4"/>
    <n v="80"/>
  </r>
  <r>
    <x v="104"/>
    <x v="4"/>
    <s v=" West"/>
    <s v="West"/>
    <n v="1261"/>
    <n v="62"/>
    <n v="2297"/>
  </r>
  <r>
    <x v="104"/>
    <x v="5"/>
    <s v=" West"/>
    <s v="West"/>
    <n v="272"/>
    <n v="9"/>
    <n v="849"/>
  </r>
  <r>
    <x v="104"/>
    <x v="6"/>
    <s v=" Northeast"/>
    <s v="Northeast"/>
    <n v="686"/>
    <n v="120"/>
    <n v="2556"/>
  </r>
  <r>
    <x v="104"/>
    <x v="7"/>
    <s v=" South"/>
    <s v="South"/>
    <n v="80"/>
    <n v="5"/>
    <n v="182"/>
  </r>
  <r>
    <x v="104"/>
    <x v="8"/>
    <s v=" South"/>
    <s v="South"/>
    <n v="154"/>
    <n v="7"/>
    <n v="258"/>
  </r>
  <r>
    <x v="104"/>
    <x v="9"/>
    <s v=" South"/>
    <s v="South"/>
    <n v="819"/>
    <n v="20"/>
    <n v="1398"/>
  </r>
  <r>
    <x v="104"/>
    <x v="10"/>
    <s v=" South"/>
    <s v="South"/>
    <n v="732"/>
    <n v="60"/>
    <n v="1228"/>
  </r>
  <r>
    <x v="104"/>
    <x v="11"/>
    <s v=" West"/>
    <s v="West"/>
    <n v="1"/>
    <n v="0"/>
    <n v="17"/>
  </r>
  <r>
    <x v="104"/>
    <x v="12"/>
    <s v=" West"/>
    <s v="West"/>
    <n v="47"/>
    <n v="0"/>
    <n v="64"/>
  </r>
  <r>
    <x v="104"/>
    <x v="13"/>
    <s v=" Midwest"/>
    <s v="Midwest"/>
    <n v="2341"/>
    <n v="41"/>
    <n v="2673"/>
  </r>
  <r>
    <x v="104"/>
    <x v="14"/>
    <s v=" Midwest"/>
    <s v="Midwest"/>
    <n v="588"/>
    <n v="18"/>
    <n v="1264"/>
  </r>
  <r>
    <x v="104"/>
    <x v="15"/>
    <s v=" Midwest"/>
    <s v="Midwest"/>
    <n v="534"/>
    <n v="4"/>
    <n v="188"/>
  </r>
  <r>
    <x v="104"/>
    <x v="16"/>
    <s v=" Midwest"/>
    <s v="Midwest"/>
    <n v="208"/>
    <n v="12"/>
    <n v="154"/>
  </r>
  <r>
    <x v="104"/>
    <x v="17"/>
    <s v=" South"/>
    <s v="South"/>
    <n v="147"/>
    <n v="11"/>
    <n v="267"/>
  </r>
  <r>
    <x v="104"/>
    <x v="18"/>
    <s v=" South"/>
    <s v="South"/>
    <n v="363"/>
    <n v="52"/>
    <n v="2064"/>
  </r>
  <r>
    <x v="104"/>
    <x v="19"/>
    <s v=" Northeast"/>
    <s v="Northeast"/>
    <n v="20"/>
    <n v="0"/>
    <n v="57"/>
  </r>
  <r>
    <x v="104"/>
    <x v="20"/>
    <s v=" South"/>
    <s v="South"/>
    <n v="948"/>
    <n v="36"/>
    <n v="1317"/>
  </r>
  <r>
    <x v="104"/>
    <x v="21"/>
    <s v=" Northeast"/>
    <s v="Northeast"/>
    <n v="1000"/>
    <n v="86"/>
    <n v="4090"/>
  </r>
  <r>
    <x v="104"/>
    <x v="22"/>
    <s v=" Midwest"/>
    <s v="Midwest"/>
    <n v="-1756"/>
    <n v="42"/>
    <n v="4135"/>
  </r>
  <r>
    <x v="104"/>
    <x v="23"/>
    <s v=" Midwest"/>
    <s v="Midwest"/>
    <n v="571"/>
    <n v="9"/>
    <n v="428"/>
  </r>
  <r>
    <x v="104"/>
    <x v="24"/>
    <s v=" South"/>
    <s v="South"/>
    <n v="327"/>
    <n v="7"/>
    <n v="310"/>
  </r>
  <r>
    <x v="104"/>
    <x v="25"/>
    <s v=" Midwest"/>
    <s v="Midwest"/>
    <n v="322"/>
    <n v="9"/>
    <n v="387"/>
  </r>
  <r>
    <x v="104"/>
    <x v="26"/>
    <s v=" West"/>
    <s v="West"/>
    <n v="2"/>
    <n v="0"/>
    <n v="16"/>
  </r>
  <r>
    <x v="104"/>
    <x v="27"/>
    <s v=" Midwest"/>
    <s v="Midwest"/>
    <n v="437"/>
    <n v="1"/>
    <n v="78"/>
  </r>
  <r>
    <x v="104"/>
    <x v="28"/>
    <s v=" West"/>
    <s v="West"/>
    <n v="154"/>
    <n v="4"/>
    <n v="266"/>
  </r>
  <r>
    <x v="104"/>
    <x v="29"/>
    <s v=" Northeast"/>
    <s v="Northeast"/>
    <n v="70"/>
    <n v="0"/>
    <n v="86"/>
  </r>
  <r>
    <x v="104"/>
    <x v="30"/>
    <s v=" Northeast"/>
    <s v="Northeast"/>
    <n v="1525"/>
    <n v="39"/>
    <n v="7910"/>
  </r>
  <r>
    <x v="104"/>
    <x v="31"/>
    <s v=" West"/>
    <s v="West"/>
    <n v="180"/>
    <n v="5"/>
    <n v="156"/>
  </r>
  <r>
    <x v="104"/>
    <x v="32"/>
    <s v=" Northeast"/>
    <s v="Northeast"/>
    <n v="2524"/>
    <n v="212"/>
    <n v="24788"/>
  </r>
  <r>
    <x v="104"/>
    <x v="33"/>
    <s v=" South"/>
    <s v="South"/>
    <n v="203"/>
    <n v="18"/>
    <n v="454"/>
  </r>
  <r>
    <x v="104"/>
    <x v="34"/>
    <s v=" Midwest"/>
    <s v="Midwest"/>
    <n v="34"/>
    <n v="0"/>
    <n v="25"/>
  </r>
  <r>
    <x v="104"/>
    <x v="35"/>
    <s v=" Midwest"/>
    <s v="Midwest"/>
    <n v="560"/>
    <n v="18"/>
    <n v="1056"/>
  </r>
  <r>
    <x v="104"/>
    <x v="36"/>
    <s v=" South"/>
    <s v="South"/>
    <n v="72"/>
    <n v="0"/>
    <n v="238"/>
  </r>
  <r>
    <x v="104"/>
    <x v="37"/>
    <s v=" West"/>
    <s v="West"/>
    <n v="79"/>
    <n v="0"/>
    <n v="109"/>
  </r>
  <r>
    <x v="104"/>
    <x v="38"/>
    <s v=" Northeast"/>
    <s v="Northeast"/>
    <n v="913"/>
    <n v="37"/>
    <n v="2880"/>
  </r>
  <r>
    <x v="104"/>
    <x v="39"/>
    <s v=" Northeast"/>
    <s v="Northeast"/>
    <n v="175"/>
    <n v="21"/>
    <n v="341"/>
  </r>
  <r>
    <x v="104"/>
    <x v="40"/>
    <s v=" South"/>
    <s v="South"/>
    <n v="131"/>
    <n v="8"/>
    <n v="283"/>
  </r>
  <r>
    <x v="104"/>
    <x v="41"/>
    <s v=" Midwest"/>
    <s v="Midwest"/>
    <n v="37"/>
    <n v="0"/>
    <n v="21"/>
  </r>
  <r>
    <x v="104"/>
    <x v="42"/>
    <s v=" South"/>
    <s v="South"/>
    <n v="412"/>
    <n v="5"/>
    <n v="216"/>
  </r>
  <r>
    <x v="104"/>
    <x v="43"/>
    <s v=" South"/>
    <s v="South"/>
    <n v="835"/>
    <n v="24"/>
    <n v="914"/>
  </r>
  <r>
    <x v="104"/>
    <x v="44"/>
    <s v=" West"/>
    <s v="West"/>
    <n v="151"/>
    <n v="0"/>
    <n v="50"/>
  </r>
  <r>
    <x v="104"/>
    <x v="45"/>
    <s v=" Northeast"/>
    <s v="Northeast"/>
    <n v="5"/>
    <n v="0"/>
    <n v="52"/>
  </r>
  <r>
    <x v="104"/>
    <x v="46"/>
    <s v=" South"/>
    <s v="South"/>
    <n v="821"/>
    <n v="24"/>
    <n v="684"/>
  </r>
  <r>
    <x v="104"/>
    <x v="47"/>
    <s v=" West"/>
    <s v="West"/>
    <n v="104"/>
    <n v="6"/>
    <n v="846"/>
  </r>
  <r>
    <x v="104"/>
    <x v="48"/>
    <s v=" South"/>
    <s v="South"/>
    <n v="29"/>
    <n v="0"/>
    <n v="50"/>
  </r>
  <r>
    <x v="104"/>
    <x v="49"/>
    <s v=" Midwest"/>
    <s v="Midwest"/>
    <n v="272"/>
    <n v="1"/>
    <n v="340"/>
  </r>
  <r>
    <x v="104"/>
    <x v="50"/>
    <s v=" West"/>
    <s v="West"/>
    <n v="10"/>
    <n v="0"/>
    <n v="7"/>
  </r>
  <r>
    <x v="105"/>
    <x v="0"/>
    <s v=" South"/>
    <s v="South"/>
    <n v="325"/>
    <n v="17"/>
    <n v="315"/>
  </r>
  <r>
    <x v="105"/>
    <x v="1"/>
    <s v=" West"/>
    <s v="West"/>
    <n v="1"/>
    <n v="0"/>
    <n v="7"/>
  </r>
  <r>
    <x v="105"/>
    <x v="2"/>
    <s v=" West"/>
    <s v="West"/>
    <n v="386"/>
    <n v="33"/>
    <n v="395"/>
  </r>
  <r>
    <x v="105"/>
    <x v="3"/>
    <s v=" South"/>
    <s v="South"/>
    <n v="56"/>
    <n v="3"/>
    <n v="83"/>
  </r>
  <r>
    <x v="105"/>
    <x v="4"/>
    <s v=" West"/>
    <s v="West"/>
    <n v="2515"/>
    <n v="89"/>
    <n v="2386"/>
  </r>
  <r>
    <x v="105"/>
    <x v="5"/>
    <s v=" West"/>
    <s v="West"/>
    <n v="457"/>
    <n v="52"/>
    <n v="901"/>
  </r>
  <r>
    <x v="105"/>
    <x v="6"/>
    <s v=" Northeast"/>
    <s v="Northeast"/>
    <n v="648"/>
    <n v="77"/>
    <n v="2633"/>
  </r>
  <r>
    <x v="105"/>
    <x v="7"/>
    <s v=" South"/>
    <s v="South"/>
    <n v="83"/>
    <n v="5"/>
    <n v="187"/>
  </r>
  <r>
    <x v="105"/>
    <x v="8"/>
    <s v=" South"/>
    <s v="South"/>
    <n v="152"/>
    <n v="6"/>
    <n v="264"/>
  </r>
  <r>
    <x v="105"/>
    <x v="9"/>
    <s v=" South"/>
    <s v="South"/>
    <n v="542"/>
    <n v="72"/>
    <n v="1470"/>
  </r>
  <r>
    <x v="105"/>
    <x v="10"/>
    <s v=" South"/>
    <s v="South"/>
    <n v="526"/>
    <n v="49"/>
    <n v="1277"/>
  </r>
  <r>
    <x v="105"/>
    <x v="11"/>
    <s v=" West"/>
    <s v="West"/>
    <n v="3"/>
    <n v="0"/>
    <n v="17"/>
  </r>
  <r>
    <x v="105"/>
    <x v="12"/>
    <s v=" West"/>
    <s v="West"/>
    <n v="21"/>
    <n v="2"/>
    <n v="66"/>
  </r>
  <r>
    <x v="105"/>
    <x v="13"/>
    <s v=" Midwest"/>
    <s v="Midwest"/>
    <n v="2049"/>
    <n v="170"/>
    <n v="2843"/>
  </r>
  <r>
    <x v="105"/>
    <x v="14"/>
    <s v=" Midwest"/>
    <s v="Midwest"/>
    <n v="568"/>
    <n v="62"/>
    <n v="1326"/>
  </r>
  <r>
    <x v="105"/>
    <x v="15"/>
    <s v=" Midwest"/>
    <s v="Midwest"/>
    <n v="408"/>
    <n v="19"/>
    <n v="207"/>
  </r>
  <r>
    <x v="105"/>
    <x v="16"/>
    <s v=" Midwest"/>
    <s v="Midwest"/>
    <n v="242"/>
    <n v="6"/>
    <n v="160"/>
  </r>
  <r>
    <x v="105"/>
    <x v="17"/>
    <s v=" South"/>
    <s v="South"/>
    <n v="452"/>
    <n v="11"/>
    <n v="278"/>
  </r>
  <r>
    <x v="105"/>
    <x v="18"/>
    <s v=" South"/>
    <s v="South"/>
    <n v="323"/>
    <n v="51"/>
    <n v="2115"/>
  </r>
  <r>
    <x v="105"/>
    <x v="19"/>
    <s v=" Northeast"/>
    <s v="Northeast"/>
    <n v="21"/>
    <n v="4"/>
    <n v="61"/>
  </r>
  <r>
    <x v="105"/>
    <x v="20"/>
    <s v=" South"/>
    <s v="South"/>
    <n v="708"/>
    <n v="73"/>
    <n v="1390"/>
  </r>
  <r>
    <x v="105"/>
    <x v="21"/>
    <s v=" Northeast"/>
    <s v="Northeast"/>
    <n v="1184"/>
    <n v="122"/>
    <n v="4212"/>
  </r>
  <r>
    <x v="105"/>
    <x v="22"/>
    <s v=" Midwest"/>
    <s v="Midwest"/>
    <n v="395"/>
    <n v="44"/>
    <n v="4179"/>
  </r>
  <r>
    <x v="105"/>
    <x v="23"/>
    <s v=" Midwest"/>
    <s v="Midwest"/>
    <n v="617"/>
    <n v="27"/>
    <n v="455"/>
  </r>
  <r>
    <x v="105"/>
    <x v="24"/>
    <s v=" South"/>
    <s v="South"/>
    <n v="330"/>
    <n v="32"/>
    <n v="342"/>
  </r>
  <r>
    <x v="105"/>
    <x v="25"/>
    <s v=" Midwest"/>
    <s v="Midwest"/>
    <n v="143"/>
    <n v="21"/>
    <n v="408"/>
  </r>
  <r>
    <x v="105"/>
    <x v="26"/>
    <s v=" West"/>
    <s v="West"/>
    <n v="0"/>
    <n v="0"/>
    <n v="16"/>
  </r>
  <r>
    <x v="105"/>
    <x v="27"/>
    <s v=" Midwest"/>
    <s v="Midwest"/>
    <n v="319"/>
    <n v="3"/>
    <n v="81"/>
  </r>
  <r>
    <x v="105"/>
    <x v="28"/>
    <s v=" West"/>
    <s v="West"/>
    <n v="38"/>
    <n v="10"/>
    <n v="276"/>
  </r>
  <r>
    <x v="105"/>
    <x v="29"/>
    <s v=" Northeast"/>
    <s v="Northeast"/>
    <n v="48"/>
    <n v="6"/>
    <n v="92"/>
  </r>
  <r>
    <x v="105"/>
    <x v="30"/>
    <s v=" Northeast"/>
    <s v="Northeast"/>
    <n v="2324"/>
    <n v="334"/>
    <n v="8244"/>
  </r>
  <r>
    <x v="105"/>
    <x v="31"/>
    <s v=" West"/>
    <s v="West"/>
    <n v="107"/>
    <n v="6"/>
    <n v="162"/>
  </r>
  <r>
    <x v="105"/>
    <x v="32"/>
    <s v=" Northeast"/>
    <s v="Northeast"/>
    <n v="2302"/>
    <n v="240"/>
    <n v="25028"/>
  </r>
  <r>
    <x v="105"/>
    <x v="33"/>
    <s v=" South"/>
    <s v="South"/>
    <n v="412"/>
    <n v="23"/>
    <n v="477"/>
  </r>
  <r>
    <x v="105"/>
    <x v="34"/>
    <s v=" Midwest"/>
    <s v="Midwest"/>
    <n v="41"/>
    <n v="0"/>
    <n v="25"/>
  </r>
  <r>
    <x v="105"/>
    <x v="35"/>
    <s v=" Midwest"/>
    <s v="Midwest"/>
    <n v="495"/>
    <n v="79"/>
    <n v="1135"/>
  </r>
  <r>
    <x v="105"/>
    <x v="36"/>
    <s v=" South"/>
    <s v="South"/>
    <n v="83"/>
    <n v="9"/>
    <n v="247"/>
  </r>
  <r>
    <x v="105"/>
    <x v="37"/>
    <s v=" West"/>
    <s v="West"/>
    <n v="80"/>
    <n v="4"/>
    <n v="113"/>
  </r>
  <r>
    <x v="105"/>
    <x v="38"/>
    <s v=" Northeast"/>
    <s v="Northeast"/>
    <n v="975"/>
    <n v="326"/>
    <n v="3206"/>
  </r>
  <r>
    <x v="105"/>
    <x v="39"/>
    <s v=" Northeast"/>
    <s v="Northeast"/>
    <n v="281"/>
    <n v="14"/>
    <n v="355"/>
  </r>
  <r>
    <x v="105"/>
    <x v="40"/>
    <s v=" South"/>
    <s v="South"/>
    <n v="84"/>
    <n v="13"/>
    <n v="296"/>
  </r>
  <r>
    <x v="105"/>
    <x v="41"/>
    <s v=" Midwest"/>
    <s v="Midwest"/>
    <n v="53"/>
    <n v="3"/>
    <n v="24"/>
  </r>
  <r>
    <x v="105"/>
    <x v="42"/>
    <s v=" South"/>
    <s v="South"/>
    <n v="272"/>
    <n v="9"/>
    <n v="225"/>
  </r>
  <r>
    <x v="105"/>
    <x v="43"/>
    <s v=" South"/>
    <s v="South"/>
    <n v="1152"/>
    <n v="41"/>
    <n v="955"/>
  </r>
  <r>
    <x v="105"/>
    <x v="44"/>
    <s v=" West"/>
    <s v="West"/>
    <n v="123"/>
    <n v="6"/>
    <n v="56"/>
  </r>
  <r>
    <x v="105"/>
    <x v="45"/>
    <s v=" Northeast"/>
    <s v="Northeast"/>
    <n v="5"/>
    <n v="0"/>
    <n v="52"/>
  </r>
  <r>
    <x v="105"/>
    <x v="46"/>
    <s v=" South"/>
    <s v="South"/>
    <n v="764"/>
    <n v="29"/>
    <n v="713"/>
  </r>
  <r>
    <x v="105"/>
    <x v="47"/>
    <s v=" West"/>
    <s v="West"/>
    <n v="187"/>
    <n v="17"/>
    <n v="863"/>
  </r>
  <r>
    <x v="105"/>
    <x v="48"/>
    <s v=" South"/>
    <s v="South"/>
    <n v="18"/>
    <n v="0"/>
    <n v="50"/>
  </r>
  <r>
    <x v="105"/>
    <x v="49"/>
    <s v=" Midwest"/>
    <s v="Midwest"/>
    <n v="330"/>
    <n v="13"/>
    <n v="353"/>
  </r>
  <r>
    <x v="105"/>
    <x v="50"/>
    <s v=" West"/>
    <s v="West"/>
    <n v="8"/>
    <n v="0"/>
    <n v="7"/>
  </r>
  <r>
    <x v="106"/>
    <x v="0"/>
    <s v=" South"/>
    <s v="South"/>
    <n v="254"/>
    <n v="28"/>
    <n v="343"/>
  </r>
  <r>
    <x v="106"/>
    <x v="1"/>
    <s v=" West"/>
    <s v="West"/>
    <n v="1"/>
    <n v="1"/>
    <n v="8"/>
  </r>
  <r>
    <x v="106"/>
    <x v="2"/>
    <s v=" West"/>
    <s v="West"/>
    <n v="402"/>
    <n v="31"/>
    <n v="426"/>
  </r>
  <r>
    <x v="106"/>
    <x v="3"/>
    <s v=" South"/>
    <s v="South"/>
    <n v="86"/>
    <n v="4"/>
    <n v="87"/>
  </r>
  <r>
    <x v="106"/>
    <x v="4"/>
    <s v=" West"/>
    <s v="West"/>
    <n v="1939"/>
    <n v="92"/>
    <n v="2478"/>
  </r>
  <r>
    <x v="106"/>
    <x v="5"/>
    <s v=" West"/>
    <s v="West"/>
    <n v="464"/>
    <n v="18"/>
    <n v="919"/>
  </r>
  <r>
    <x v="106"/>
    <x v="6"/>
    <s v=" Northeast"/>
    <s v="Northeast"/>
    <n v="374"/>
    <n v="85"/>
    <n v="2718"/>
  </r>
  <r>
    <x v="106"/>
    <x v="7"/>
    <s v=" South"/>
    <s v="South"/>
    <n v="407"/>
    <n v="6"/>
    <n v="193"/>
  </r>
  <r>
    <x v="106"/>
    <x v="8"/>
    <s v=" South"/>
    <s v="South"/>
    <n v="139"/>
    <n v="13"/>
    <n v="277"/>
  </r>
  <r>
    <x v="106"/>
    <x v="9"/>
    <s v=" South"/>
    <s v="South"/>
    <n v="563"/>
    <n v="68"/>
    <n v="1538"/>
  </r>
  <r>
    <x v="106"/>
    <x v="10"/>
    <s v=" South"/>
    <s v="South"/>
    <n v="848"/>
    <n v="32"/>
    <n v="1309"/>
  </r>
  <r>
    <x v="106"/>
    <x v="11"/>
    <s v=" West"/>
    <s v="West"/>
    <n v="1"/>
    <n v="0"/>
    <n v="17"/>
  </r>
  <r>
    <x v="106"/>
    <x v="12"/>
    <s v=" West"/>
    <s v="West"/>
    <n v="31"/>
    <n v="1"/>
    <n v="67"/>
  </r>
  <r>
    <x v="106"/>
    <x v="13"/>
    <s v=" Midwest"/>
    <s v="Midwest"/>
    <n v="2275"/>
    <n v="134"/>
    <n v="2977"/>
  </r>
  <r>
    <x v="106"/>
    <x v="14"/>
    <s v=" Midwest"/>
    <s v="Midwest"/>
    <n v="863"/>
    <n v="51"/>
    <n v="1377"/>
  </r>
  <r>
    <x v="106"/>
    <x v="15"/>
    <s v=" Midwest"/>
    <s v="Midwest"/>
    <n v="293"/>
    <n v="12"/>
    <n v="219"/>
  </r>
  <r>
    <x v="106"/>
    <x v="16"/>
    <s v=" Midwest"/>
    <s v="Midwest"/>
    <n v="266"/>
    <n v="3"/>
    <n v="163"/>
  </r>
  <r>
    <x v="106"/>
    <x v="17"/>
    <s v=" South"/>
    <s v="South"/>
    <n v="124"/>
    <n v="8"/>
    <n v="286"/>
  </r>
  <r>
    <x v="106"/>
    <x v="18"/>
    <s v=" South"/>
    <s v="South"/>
    <n v="403"/>
    <n v="52"/>
    <n v="2167"/>
  </r>
  <r>
    <x v="106"/>
    <x v="19"/>
    <s v=" Northeast"/>
    <s v="Northeast"/>
    <n v="28"/>
    <n v="1"/>
    <n v="62"/>
  </r>
  <r>
    <x v="106"/>
    <x v="20"/>
    <s v=" South"/>
    <s v="South"/>
    <n v="1046"/>
    <n v="53"/>
    <n v="1443"/>
  </r>
  <r>
    <x v="106"/>
    <x v="21"/>
    <s v=" Northeast"/>
    <s v="Northeast"/>
    <n v="1754"/>
    <n v="208"/>
    <n v="4420"/>
  </r>
  <r>
    <x v="106"/>
    <x v="22"/>
    <s v=" Midwest"/>
    <s v="Midwest"/>
    <n v="2729"/>
    <n v="121"/>
    <n v="4300"/>
  </r>
  <r>
    <x v="106"/>
    <x v="23"/>
    <s v=" Midwest"/>
    <s v="Midwest"/>
    <n v="728"/>
    <n v="30"/>
    <n v="485"/>
  </r>
  <r>
    <x v="106"/>
    <x v="24"/>
    <s v=" South"/>
    <s v="South"/>
    <n v="217"/>
    <n v="32"/>
    <n v="374"/>
  </r>
  <r>
    <x v="106"/>
    <x v="25"/>
    <s v=" Midwest"/>
    <s v="Midwest"/>
    <n v="245"/>
    <n v="21"/>
    <n v="429"/>
  </r>
  <r>
    <x v="106"/>
    <x v="26"/>
    <s v=" West"/>
    <s v="West"/>
    <n v="0"/>
    <n v="0"/>
    <n v="16"/>
  </r>
  <r>
    <x v="106"/>
    <x v="27"/>
    <s v=" Midwest"/>
    <s v="Midwest"/>
    <n v="329"/>
    <n v="4"/>
    <n v="85"/>
  </r>
  <r>
    <x v="106"/>
    <x v="28"/>
    <s v=" West"/>
    <s v="West"/>
    <n v="79"/>
    <n v="10"/>
    <n v="286"/>
  </r>
  <r>
    <x v="106"/>
    <x v="29"/>
    <s v=" Northeast"/>
    <s v="Northeast"/>
    <n v="105"/>
    <n v="19"/>
    <n v="111"/>
  </r>
  <r>
    <x v="106"/>
    <x v="30"/>
    <s v=" Northeast"/>
    <s v="Northeast"/>
    <n v="1297"/>
    <n v="305"/>
    <n v="8549"/>
  </r>
  <r>
    <x v="106"/>
    <x v="31"/>
    <s v=" West"/>
    <s v="West"/>
    <n v="153"/>
    <n v="7"/>
    <n v="169"/>
  </r>
  <r>
    <x v="106"/>
    <x v="32"/>
    <s v=" Northeast"/>
    <s v="Northeast"/>
    <n v="2746"/>
    <n v="1164"/>
    <n v="26192"/>
  </r>
  <r>
    <x v="106"/>
    <x v="33"/>
    <s v=" South"/>
    <s v="South"/>
    <n v="500"/>
    <n v="20"/>
    <n v="497"/>
  </r>
  <r>
    <x v="106"/>
    <x v="34"/>
    <s v=" Midwest"/>
    <s v="Midwest"/>
    <n v="57"/>
    <n v="6"/>
    <n v="31"/>
  </r>
  <r>
    <x v="106"/>
    <x v="35"/>
    <s v=" Midwest"/>
    <s v="Midwest"/>
    <n v="607"/>
    <n v="90"/>
    <n v="1225"/>
  </r>
  <r>
    <x v="106"/>
    <x v="36"/>
    <s v=" South"/>
    <s v="South"/>
    <n v="74"/>
    <n v="6"/>
    <n v="253"/>
  </r>
  <r>
    <x v="106"/>
    <x v="37"/>
    <s v=" West"/>
    <s v="West"/>
    <n v="77"/>
    <n v="2"/>
    <n v="115"/>
  </r>
  <r>
    <x v="106"/>
    <x v="38"/>
    <s v=" Northeast"/>
    <s v="Northeast"/>
    <n v="1022"/>
    <n v="154"/>
    <n v="3360"/>
  </r>
  <r>
    <x v="106"/>
    <x v="39"/>
    <s v=" Northeast"/>
    <s v="Northeast"/>
    <n v="272"/>
    <n v="15"/>
    <n v="370"/>
  </r>
  <r>
    <x v="106"/>
    <x v="40"/>
    <s v=" South"/>
    <s v="South"/>
    <n v="95"/>
    <n v="9"/>
    <n v="305"/>
  </r>
  <r>
    <x v="106"/>
    <x v="41"/>
    <s v=" Midwest"/>
    <s v="Midwest"/>
    <n v="59"/>
    <n v="5"/>
    <n v="29"/>
  </r>
  <r>
    <x v="106"/>
    <x v="42"/>
    <s v=" South"/>
    <s v="South"/>
    <n v="182"/>
    <n v="12"/>
    <n v="237"/>
  </r>
  <r>
    <x v="106"/>
    <x v="43"/>
    <s v=" South"/>
    <s v="South"/>
    <n v="1155"/>
    <n v="30"/>
    <n v="985"/>
  </r>
  <r>
    <x v="106"/>
    <x v="44"/>
    <s v=" West"/>
    <s v="West"/>
    <n v="156"/>
    <n v="3"/>
    <n v="59"/>
  </r>
  <r>
    <x v="106"/>
    <x v="45"/>
    <s v=" Northeast"/>
    <s v="Northeast"/>
    <n v="1"/>
    <n v="0"/>
    <n v="52"/>
  </r>
  <r>
    <x v="106"/>
    <x v="46"/>
    <s v=" South"/>
    <s v="South"/>
    <n v="0"/>
    <n v="0"/>
    <n v="713"/>
  </r>
  <r>
    <x v="106"/>
    <x v="47"/>
    <s v=" West"/>
    <s v="West"/>
    <n v="639"/>
    <n v="18"/>
    <n v="881"/>
  </r>
  <r>
    <x v="106"/>
    <x v="48"/>
    <s v=" South"/>
    <s v="South"/>
    <n v="34"/>
    <n v="1"/>
    <n v="51"/>
  </r>
  <r>
    <x v="106"/>
    <x v="49"/>
    <s v=" Midwest"/>
    <s v="Midwest"/>
    <n v="335"/>
    <n v="9"/>
    <n v="362"/>
  </r>
  <r>
    <x v="106"/>
    <x v="50"/>
    <s v=" West"/>
    <s v="West"/>
    <n v="27"/>
    <n v="0"/>
    <n v="7"/>
  </r>
  <r>
    <x v="107"/>
    <x v="0"/>
    <s v=" South"/>
    <s v="South"/>
    <n v="355"/>
    <n v="26"/>
    <n v="369"/>
  </r>
  <r>
    <x v="107"/>
    <x v="1"/>
    <s v=" West"/>
    <s v="West"/>
    <n v="3"/>
    <n v="0"/>
    <n v="8"/>
  </r>
  <r>
    <x v="107"/>
    <x v="2"/>
    <s v=" West"/>
    <s v="West"/>
    <n v="238"/>
    <n v="24"/>
    <n v="450"/>
  </r>
  <r>
    <x v="107"/>
    <x v="3"/>
    <s v=" South"/>
    <s v="South"/>
    <n v="83"/>
    <n v="1"/>
    <n v="88"/>
  </r>
  <r>
    <x v="107"/>
    <x v="4"/>
    <s v=" West"/>
    <s v="West"/>
    <n v="1696"/>
    <n v="83"/>
    <n v="2561"/>
  </r>
  <r>
    <x v="107"/>
    <x v="5"/>
    <s v=" West"/>
    <s v="West"/>
    <n v="544"/>
    <n v="23"/>
    <n v="942"/>
  </r>
  <r>
    <x v="107"/>
    <x v="6"/>
    <s v=" Northeast"/>
    <s v="Northeast"/>
    <n v="789"/>
    <n v="79"/>
    <n v="2797"/>
  </r>
  <r>
    <x v="107"/>
    <x v="7"/>
    <s v=" South"/>
    <s v="South"/>
    <n v="161"/>
    <n v="9"/>
    <n v="202"/>
  </r>
  <r>
    <x v="107"/>
    <x v="8"/>
    <s v=" South"/>
    <s v="South"/>
    <n v="193"/>
    <n v="8"/>
    <n v="285"/>
  </r>
  <r>
    <x v="107"/>
    <x v="9"/>
    <s v=" South"/>
    <s v="South"/>
    <n v="826"/>
    <n v="61"/>
    <n v="1599"/>
  </r>
  <r>
    <x v="107"/>
    <x v="10"/>
    <s v=" South"/>
    <s v="South"/>
    <n v="800"/>
    <n v="23"/>
    <n v="1332"/>
  </r>
  <r>
    <x v="107"/>
    <x v="11"/>
    <s v=" West"/>
    <s v="West"/>
    <n v="3"/>
    <n v="0"/>
    <n v="17"/>
  </r>
  <r>
    <x v="107"/>
    <x v="12"/>
    <s v=" West"/>
    <s v="West"/>
    <n v="20"/>
    <n v="0"/>
    <n v="67"/>
  </r>
  <r>
    <x v="107"/>
    <x v="13"/>
    <s v=" Midwest"/>
    <s v="Midwest"/>
    <n v="2638"/>
    <n v="162"/>
    <n v="3139"/>
  </r>
  <r>
    <x v="107"/>
    <x v="14"/>
    <s v=" Midwest"/>
    <s v="Midwest"/>
    <n v="656"/>
    <n v="37"/>
    <n v="1414"/>
  </r>
  <r>
    <x v="107"/>
    <x v="15"/>
    <s v=" Midwest"/>
    <s v="Midwest"/>
    <n v="655"/>
    <n v="12"/>
    <n v="231"/>
  </r>
  <r>
    <x v="107"/>
    <x v="16"/>
    <s v=" Midwest"/>
    <s v="Midwest"/>
    <n v="347"/>
    <n v="1"/>
    <n v="164"/>
  </r>
  <r>
    <x v="107"/>
    <x v="17"/>
    <s v=" South"/>
    <s v="South"/>
    <n v="227"/>
    <n v="16"/>
    <n v="302"/>
  </r>
  <r>
    <x v="107"/>
    <x v="18"/>
    <s v=" South"/>
    <s v="South"/>
    <n v="253"/>
    <n v="41"/>
    <n v="2208"/>
  </r>
  <r>
    <x v="107"/>
    <x v="19"/>
    <s v=" Northeast"/>
    <s v="Northeast"/>
    <n v="76"/>
    <n v="0"/>
    <n v="62"/>
  </r>
  <r>
    <x v="107"/>
    <x v="20"/>
    <s v=" South"/>
    <s v="South"/>
    <n v="1213"/>
    <n v="60"/>
    <n v="1503"/>
  </r>
  <r>
    <x v="107"/>
    <x v="21"/>
    <s v=" Northeast"/>
    <s v="Northeast"/>
    <n v="1696"/>
    <n v="132"/>
    <n v="4552"/>
  </r>
  <r>
    <x v="107"/>
    <x v="22"/>
    <s v=" Midwest"/>
    <s v="Midwest"/>
    <n v="-1477"/>
    <n v="43"/>
    <n v="4343"/>
  </r>
  <r>
    <x v="107"/>
    <x v="23"/>
    <s v=" Midwest"/>
    <s v="Midwest"/>
    <n v="786"/>
    <n v="23"/>
    <n v="508"/>
  </r>
  <r>
    <x v="107"/>
    <x v="24"/>
    <s v=" South"/>
    <s v="South"/>
    <n v="262"/>
    <n v="22"/>
    <n v="396"/>
  </r>
  <r>
    <x v="107"/>
    <x v="25"/>
    <s v=" Midwest"/>
    <s v="Midwest"/>
    <n v="245"/>
    <n v="20"/>
    <n v="449"/>
  </r>
  <r>
    <x v="107"/>
    <x v="26"/>
    <s v=" West"/>
    <s v="West"/>
    <n v="0"/>
    <n v="0"/>
    <n v="16"/>
  </r>
  <r>
    <x v="107"/>
    <x v="27"/>
    <s v=" Midwest"/>
    <s v="Midwest"/>
    <n v="419"/>
    <n v="6"/>
    <n v="91"/>
  </r>
  <r>
    <x v="107"/>
    <x v="28"/>
    <s v=" West"/>
    <s v="West"/>
    <n v="114"/>
    <n v="7"/>
    <n v="293"/>
  </r>
  <r>
    <x v="107"/>
    <x v="29"/>
    <s v=" Northeast"/>
    <s v="Northeast"/>
    <n v="102"/>
    <n v="3"/>
    <n v="114"/>
  </r>
  <r>
    <x v="107"/>
    <x v="30"/>
    <s v=" Northeast"/>
    <s v="Northeast"/>
    <n v="1745"/>
    <n v="252"/>
    <n v="8801"/>
  </r>
  <r>
    <x v="107"/>
    <x v="31"/>
    <s v=" West"/>
    <s v="West"/>
    <n v="202"/>
    <n v="3"/>
    <n v="172"/>
  </r>
  <r>
    <x v="107"/>
    <x v="32"/>
    <s v=" Northeast"/>
    <s v="Northeast"/>
    <n v="3526"/>
    <n v="14"/>
    <n v="26206"/>
  </r>
  <r>
    <x v="107"/>
    <x v="33"/>
    <s v=" South"/>
    <s v="South"/>
    <n v="648"/>
    <n v="24"/>
    <n v="521"/>
  </r>
  <r>
    <x v="107"/>
    <x v="34"/>
    <s v=" Midwest"/>
    <s v="Midwest"/>
    <n v="48"/>
    <n v="0"/>
    <n v="31"/>
  </r>
  <r>
    <x v="107"/>
    <x v="35"/>
    <s v=" Midwest"/>
    <s v="Midwest"/>
    <n v="555"/>
    <n v="46"/>
    <n v="1271"/>
  </r>
  <r>
    <x v="107"/>
    <x v="36"/>
    <s v=" South"/>
    <s v="South"/>
    <n v="129"/>
    <n v="7"/>
    <n v="260"/>
  </r>
  <r>
    <x v="107"/>
    <x v="37"/>
    <s v=" West"/>
    <s v="West"/>
    <n v="73"/>
    <n v="6"/>
    <n v="121"/>
  </r>
  <r>
    <x v="107"/>
    <x v="38"/>
    <s v=" Northeast"/>
    <s v="Northeast"/>
    <n v="1160"/>
    <n v="239"/>
    <n v="3599"/>
  </r>
  <r>
    <x v="107"/>
    <x v="39"/>
    <s v=" Northeast"/>
    <s v="Northeast"/>
    <n v="325"/>
    <n v="18"/>
    <n v="388"/>
  </r>
  <r>
    <x v="107"/>
    <x v="40"/>
    <s v=" South"/>
    <s v="South"/>
    <n v="206"/>
    <n v="11"/>
    <n v="316"/>
  </r>
  <r>
    <x v="107"/>
    <x v="41"/>
    <s v=" Midwest"/>
    <s v="Midwest"/>
    <n v="126"/>
    <n v="2"/>
    <n v="31"/>
  </r>
  <r>
    <x v="107"/>
    <x v="42"/>
    <s v=" South"/>
    <s v="South"/>
    <n v="371"/>
    <n v="1"/>
    <n v="238"/>
  </r>
  <r>
    <x v="107"/>
    <x v="43"/>
    <s v=" South"/>
    <s v="South"/>
    <n v="1241"/>
    <n v="31"/>
    <n v="1016"/>
  </r>
  <r>
    <x v="107"/>
    <x v="44"/>
    <s v=" West"/>
    <s v="West"/>
    <n v="119"/>
    <n v="2"/>
    <n v="61"/>
  </r>
  <r>
    <x v="107"/>
    <x v="45"/>
    <s v=" Northeast"/>
    <s v="Northeast"/>
    <n v="8"/>
    <n v="1"/>
    <n v="53"/>
  </r>
  <r>
    <x v="107"/>
    <x v="46"/>
    <s v=" South"/>
    <s v="South"/>
    <n v="1314"/>
    <n v="56"/>
    <n v="769"/>
  </r>
  <r>
    <x v="107"/>
    <x v="47"/>
    <s v=" West"/>
    <s v="West"/>
    <n v="314"/>
    <n v="22"/>
    <n v="903"/>
  </r>
  <r>
    <x v="107"/>
    <x v="48"/>
    <s v=" South"/>
    <s v="South"/>
    <n v="21"/>
    <n v="0"/>
    <n v="51"/>
  </r>
  <r>
    <x v="107"/>
    <x v="49"/>
    <s v=" Midwest"/>
    <s v="Midwest"/>
    <n v="314"/>
    <n v="12"/>
    <n v="374"/>
  </r>
  <r>
    <x v="107"/>
    <x v="50"/>
    <s v=" West"/>
    <s v="West"/>
    <n v="4"/>
    <n v="0"/>
    <n v="7"/>
  </r>
  <r>
    <x v="108"/>
    <x v="0"/>
    <s v=" South"/>
    <s v="South"/>
    <n v="339"/>
    <n v="14"/>
    <n v="383"/>
  </r>
  <r>
    <x v="108"/>
    <x v="1"/>
    <s v=" West"/>
    <s v="West"/>
    <n v="3"/>
    <n v="0"/>
    <n v="8"/>
  </r>
  <r>
    <x v="108"/>
    <x v="2"/>
    <s v=" West"/>
    <s v="West"/>
    <n v="581"/>
    <n v="67"/>
    <n v="517"/>
  </r>
  <r>
    <x v="108"/>
    <x v="3"/>
    <s v=" South"/>
    <s v="South"/>
    <n v="53"/>
    <n v="0"/>
    <n v="88"/>
  </r>
  <r>
    <x v="108"/>
    <x v="4"/>
    <s v=" West"/>
    <s v="West"/>
    <n v="2135"/>
    <n v="89"/>
    <n v="2650"/>
  </r>
  <r>
    <x v="108"/>
    <x v="5"/>
    <s v=" West"/>
    <s v="West"/>
    <n v="455"/>
    <n v="16"/>
    <n v="958"/>
  </r>
  <r>
    <x v="108"/>
    <x v="6"/>
    <s v=" Northeast"/>
    <s v="Northeast"/>
    <n v="627"/>
    <n v="77"/>
    <n v="2874"/>
  </r>
  <r>
    <x v="108"/>
    <x v="7"/>
    <s v=" South"/>
    <s v="South"/>
    <n v="172"/>
    <n v="11"/>
    <n v="213"/>
  </r>
  <r>
    <x v="108"/>
    <x v="8"/>
    <s v=" South"/>
    <s v="South"/>
    <n v="245"/>
    <n v="19"/>
    <n v="304"/>
  </r>
  <r>
    <x v="108"/>
    <x v="9"/>
    <s v=" South"/>
    <s v="South"/>
    <n v="371"/>
    <n v="69"/>
    <n v="1668"/>
  </r>
  <r>
    <x v="108"/>
    <x v="10"/>
    <s v=" South"/>
    <s v="South"/>
    <n v="565"/>
    <n v="46"/>
    <n v="1378"/>
  </r>
  <r>
    <x v="108"/>
    <x v="11"/>
    <s v=" West"/>
    <s v="West"/>
    <n v="0"/>
    <n v="0"/>
    <n v="17"/>
  </r>
  <r>
    <x v="108"/>
    <x v="12"/>
    <s v=" West"/>
    <s v="West"/>
    <n v="27"/>
    <n v="0"/>
    <n v="67"/>
  </r>
  <r>
    <x v="108"/>
    <x v="13"/>
    <s v=" Midwest"/>
    <s v="Midwest"/>
    <n v="2886"/>
    <n v="123"/>
    <n v="3262"/>
  </r>
  <r>
    <x v="108"/>
    <x v="14"/>
    <s v=" Midwest"/>
    <s v="Midwest"/>
    <n v="678"/>
    <n v="33"/>
    <n v="1447"/>
  </r>
  <r>
    <x v="108"/>
    <x v="15"/>
    <s v=" Midwest"/>
    <s v="Midwest"/>
    <n v="398"/>
    <n v="12"/>
    <n v="243"/>
  </r>
  <r>
    <x v="108"/>
    <x v="16"/>
    <s v=" Midwest"/>
    <s v="Midwest"/>
    <n v="511"/>
    <n v="3"/>
    <n v="167"/>
  </r>
  <r>
    <x v="108"/>
    <x v="17"/>
    <s v=" South"/>
    <s v="South"/>
    <n v="125"/>
    <n v="2"/>
    <n v="304"/>
  </r>
  <r>
    <x v="108"/>
    <x v="18"/>
    <s v=" South"/>
    <s v="South"/>
    <n v="203"/>
    <n v="19"/>
    <n v="2227"/>
  </r>
  <r>
    <x v="108"/>
    <x v="19"/>
    <s v=" Northeast"/>
    <s v="Northeast"/>
    <n v="44"/>
    <n v="1"/>
    <n v="63"/>
  </r>
  <r>
    <x v="108"/>
    <x v="20"/>
    <s v=" South"/>
    <s v="South"/>
    <n v="1116"/>
    <n v="57"/>
    <n v="1560"/>
  </r>
  <r>
    <x v="108"/>
    <x v="21"/>
    <s v=" Northeast"/>
    <s v="Northeast"/>
    <n v="1612"/>
    <n v="150"/>
    <n v="4702"/>
  </r>
  <r>
    <x v="108"/>
    <x v="22"/>
    <s v=" Midwest"/>
    <s v="Midwest"/>
    <n v="676"/>
    <n v="50"/>
    <n v="4393"/>
  </r>
  <r>
    <x v="108"/>
    <x v="23"/>
    <s v=" Midwest"/>
    <s v="Midwest"/>
    <n v="723"/>
    <n v="26"/>
    <n v="534"/>
  </r>
  <r>
    <x v="108"/>
    <x v="24"/>
    <s v=" South"/>
    <s v="South"/>
    <n v="404"/>
    <n v="13"/>
    <n v="409"/>
  </r>
  <r>
    <x v="108"/>
    <x v="25"/>
    <s v=" Midwest"/>
    <s v="Midwest"/>
    <n v="164"/>
    <n v="32"/>
    <n v="481"/>
  </r>
  <r>
    <x v="108"/>
    <x v="26"/>
    <s v=" West"/>
    <s v="West"/>
    <n v="2"/>
    <n v="0"/>
    <n v="16"/>
  </r>
  <r>
    <x v="108"/>
    <x v="27"/>
    <s v=" Midwest"/>
    <s v="Midwest"/>
    <n v="640"/>
    <n v="1"/>
    <n v="92"/>
  </r>
  <r>
    <x v="108"/>
    <x v="28"/>
    <s v=" West"/>
    <s v="West"/>
    <n v="84"/>
    <n v="8"/>
    <n v="301"/>
  </r>
  <r>
    <x v="108"/>
    <x v="29"/>
    <s v=" Northeast"/>
    <s v="Northeast"/>
    <n v="104"/>
    <n v="7"/>
    <n v="121"/>
  </r>
  <r>
    <x v="108"/>
    <x v="30"/>
    <s v=" Northeast"/>
    <s v="Northeast"/>
    <n v="1819"/>
    <n v="151"/>
    <n v="8952"/>
  </r>
  <r>
    <x v="108"/>
    <x v="31"/>
    <s v=" West"/>
    <s v="West"/>
    <n v="181"/>
    <n v="9"/>
    <n v="181"/>
  </r>
  <r>
    <x v="108"/>
    <x v="32"/>
    <s v=" Northeast"/>
    <s v="Northeast"/>
    <n v="2873"/>
    <n v="152"/>
    <n v="26358"/>
  </r>
  <r>
    <x v="108"/>
    <x v="33"/>
    <s v=" South"/>
    <s v="South"/>
    <n v="448"/>
    <n v="16"/>
    <n v="537"/>
  </r>
  <r>
    <x v="108"/>
    <x v="34"/>
    <s v=" Midwest"/>
    <s v="Midwest"/>
    <n v="54"/>
    <n v="2"/>
    <n v="33"/>
  </r>
  <r>
    <x v="108"/>
    <x v="35"/>
    <s v=" Midwest"/>
    <s v="Midwest"/>
    <n v="887"/>
    <n v="35"/>
    <n v="1306"/>
  </r>
  <r>
    <x v="108"/>
    <x v="36"/>
    <s v=" South"/>
    <s v="South"/>
    <n v="94"/>
    <n v="6"/>
    <n v="266"/>
  </r>
  <r>
    <x v="108"/>
    <x v="37"/>
    <s v=" West"/>
    <s v="West"/>
    <n v="79"/>
    <n v="3"/>
    <n v="124"/>
  </r>
  <r>
    <x v="108"/>
    <x v="38"/>
    <s v=" Northeast"/>
    <s v="Northeast"/>
    <n v="1352"/>
    <n v="125"/>
    <n v="3724"/>
  </r>
  <r>
    <x v="108"/>
    <x v="39"/>
    <s v=" Northeast"/>
    <s v="Northeast"/>
    <n v="249"/>
    <n v="11"/>
    <n v="399"/>
  </r>
  <r>
    <x v="108"/>
    <x v="40"/>
    <s v=" South"/>
    <s v="South"/>
    <n v="225"/>
    <n v="4"/>
    <n v="320"/>
  </r>
  <r>
    <x v="108"/>
    <x v="41"/>
    <s v=" Midwest"/>
    <s v="Midwest"/>
    <n v="239"/>
    <n v="0"/>
    <n v="31"/>
  </r>
  <r>
    <x v="108"/>
    <x v="42"/>
    <s v=" South"/>
    <s v="South"/>
    <n v="168"/>
    <n v="2"/>
    <n v="240"/>
  </r>
  <r>
    <x v="108"/>
    <x v="43"/>
    <s v=" South"/>
    <s v="South"/>
    <n v="1261"/>
    <n v="43"/>
    <n v="1059"/>
  </r>
  <r>
    <x v="108"/>
    <x v="44"/>
    <s v=" West"/>
    <s v="West"/>
    <n v="195"/>
    <n v="0"/>
    <n v="61"/>
  </r>
  <r>
    <x v="108"/>
    <x v="45"/>
    <s v=" Northeast"/>
    <s v="Northeast"/>
    <n v="3"/>
    <n v="0"/>
    <n v="53"/>
  </r>
  <r>
    <x v="108"/>
    <x v="46"/>
    <s v=" South"/>
    <s v="South"/>
    <n v="772"/>
    <n v="43"/>
    <n v="812"/>
  </r>
  <r>
    <x v="108"/>
    <x v="47"/>
    <s v=" West"/>
    <s v="West"/>
    <n v="290"/>
    <n v="12"/>
    <n v="915"/>
  </r>
  <r>
    <x v="108"/>
    <x v="48"/>
    <s v=" South"/>
    <s v="South"/>
    <n v="26"/>
    <n v="1"/>
    <n v="52"/>
  </r>
  <r>
    <x v="108"/>
    <x v="49"/>
    <s v=" Midwest"/>
    <s v="Midwest"/>
    <n v="375"/>
    <n v="10"/>
    <n v="384"/>
  </r>
  <r>
    <x v="108"/>
    <x v="50"/>
    <s v=" West"/>
    <s v="West"/>
    <n v="9"/>
    <n v="0"/>
    <n v="7"/>
  </r>
  <r>
    <x v="109"/>
    <x v="0"/>
    <s v=" South"/>
    <s v="South"/>
    <n v="283"/>
    <n v="7"/>
    <n v="390"/>
  </r>
  <r>
    <x v="109"/>
    <x v="1"/>
    <s v=" West"/>
    <s v="West"/>
    <n v="1"/>
    <n v="0"/>
    <n v="8"/>
  </r>
  <r>
    <x v="109"/>
    <x v="2"/>
    <s v=" West"/>
    <s v="West"/>
    <n v="434"/>
    <n v="15"/>
    <n v="532"/>
  </r>
  <r>
    <x v="109"/>
    <x v="3"/>
    <s v=" South"/>
    <s v="South"/>
    <n v="0"/>
    <n v="0"/>
    <n v="88"/>
  </r>
  <r>
    <x v="109"/>
    <x v="4"/>
    <s v=" West"/>
    <s v="West"/>
    <n v="2206"/>
    <n v="82"/>
    <n v="2732"/>
  </r>
  <r>
    <x v="109"/>
    <x v="5"/>
    <s v=" West"/>
    <s v="West"/>
    <n v="548"/>
    <n v="7"/>
    <n v="965"/>
  </r>
  <r>
    <x v="109"/>
    <x v="6"/>
    <s v=" Northeast"/>
    <s v="Northeast"/>
    <n v="573"/>
    <n v="58"/>
    <n v="2932"/>
  </r>
  <r>
    <x v="109"/>
    <x v="7"/>
    <s v=" South"/>
    <s v="South"/>
    <n v="166"/>
    <n v="8"/>
    <n v="221"/>
  </r>
  <r>
    <x v="109"/>
    <x v="8"/>
    <s v=" South"/>
    <s v="South"/>
    <n v="203"/>
    <n v="7"/>
    <n v="311"/>
  </r>
  <r>
    <x v="109"/>
    <x v="9"/>
    <s v=" South"/>
    <s v="South"/>
    <n v="802"/>
    <n v="46"/>
    <n v="1714"/>
  </r>
  <r>
    <x v="109"/>
    <x v="10"/>
    <s v=" South"/>
    <s v="South"/>
    <n v="392"/>
    <n v="2"/>
    <n v="1380"/>
  </r>
  <r>
    <x v="109"/>
    <x v="11"/>
    <s v=" West"/>
    <s v="West"/>
    <n v="1"/>
    <n v="0"/>
    <n v="17"/>
  </r>
  <r>
    <x v="109"/>
    <x v="12"/>
    <s v=" West"/>
    <s v="West"/>
    <n v="25"/>
    <n v="0"/>
    <n v="67"/>
  </r>
  <r>
    <x v="109"/>
    <x v="13"/>
    <s v=" Midwest"/>
    <s v="Midwest"/>
    <n v="2320"/>
    <n v="100"/>
    <n v="3362"/>
  </r>
  <r>
    <x v="109"/>
    <x v="14"/>
    <s v=" Midwest"/>
    <s v="Midwest"/>
    <n v="619"/>
    <n v="43"/>
    <n v="1490"/>
  </r>
  <r>
    <x v="109"/>
    <x v="15"/>
    <s v=" Midwest"/>
    <s v="Midwest"/>
    <n v="214"/>
    <n v="9"/>
    <n v="252"/>
  </r>
  <r>
    <x v="109"/>
    <x v="16"/>
    <s v=" Midwest"/>
    <s v="Midwest"/>
    <n v="172"/>
    <n v="5"/>
    <n v="172"/>
  </r>
  <r>
    <x v="109"/>
    <x v="17"/>
    <s v=" South"/>
    <s v="South"/>
    <n v="171"/>
    <n v="8"/>
    <n v="312"/>
  </r>
  <r>
    <x v="109"/>
    <x v="18"/>
    <s v=" South"/>
    <s v="South"/>
    <n v="562"/>
    <n v="40"/>
    <n v="2267"/>
  </r>
  <r>
    <x v="109"/>
    <x v="19"/>
    <s v=" Northeast"/>
    <s v="Northeast"/>
    <n v="34"/>
    <n v="1"/>
    <n v="64"/>
  </r>
  <r>
    <x v="109"/>
    <x v="20"/>
    <s v=" South"/>
    <s v="South"/>
    <n v="1046"/>
    <n v="54"/>
    <n v="1614"/>
  </r>
  <r>
    <x v="109"/>
    <x v="21"/>
    <s v=" Northeast"/>
    <s v="Northeast"/>
    <n v="1410"/>
    <n v="138"/>
    <n v="4840"/>
  </r>
  <r>
    <x v="109"/>
    <x v="22"/>
    <s v=" Midwest"/>
    <s v="Midwest"/>
    <n v="416"/>
    <n v="133"/>
    <n v="4526"/>
  </r>
  <r>
    <x v="109"/>
    <x v="23"/>
    <s v=" Midwest"/>
    <s v="Midwest"/>
    <n v="702"/>
    <n v="24"/>
    <n v="558"/>
  </r>
  <r>
    <x v="109"/>
    <x v="24"/>
    <s v=" South"/>
    <s v="South"/>
    <n v="288"/>
    <n v="12"/>
    <n v="421"/>
  </r>
  <r>
    <x v="109"/>
    <x v="25"/>
    <s v=" Midwest"/>
    <s v="Midwest"/>
    <n v="164"/>
    <n v="11"/>
    <n v="492"/>
  </r>
  <r>
    <x v="109"/>
    <x v="26"/>
    <s v=" West"/>
    <s v="West"/>
    <n v="0"/>
    <n v="0"/>
    <n v="16"/>
  </r>
  <r>
    <x v="109"/>
    <x v="27"/>
    <s v=" Midwest"/>
    <s v="Midwest"/>
    <n v="403"/>
    <n v="3"/>
    <n v="95"/>
  </r>
  <r>
    <x v="109"/>
    <x v="28"/>
    <s v=" West"/>
    <s v="West"/>
    <n v="104"/>
    <n v="5"/>
    <n v="306"/>
  </r>
  <r>
    <x v="109"/>
    <x v="29"/>
    <s v=" Northeast"/>
    <s v="Northeast"/>
    <n v="64"/>
    <n v="10"/>
    <n v="131"/>
  </r>
  <r>
    <x v="109"/>
    <x v="30"/>
    <s v=" Northeast"/>
    <s v="Northeast"/>
    <n v="1631"/>
    <n v="164"/>
    <n v="9116"/>
  </r>
  <r>
    <x v="109"/>
    <x v="31"/>
    <s v=" West"/>
    <s v="West"/>
    <n v="105"/>
    <n v="10"/>
    <n v="191"/>
  </r>
  <r>
    <x v="109"/>
    <x v="32"/>
    <s v=" Northeast"/>
    <s v="Northeast"/>
    <n v="2715"/>
    <n v="226"/>
    <n v="26584"/>
  </r>
  <r>
    <x v="109"/>
    <x v="33"/>
    <s v=" South"/>
    <s v="South"/>
    <n v="508"/>
    <n v="17"/>
    <n v="554"/>
  </r>
  <r>
    <x v="109"/>
    <x v="34"/>
    <s v=" Midwest"/>
    <s v="Midwest"/>
    <n v="39"/>
    <n v="2"/>
    <n v="35"/>
  </r>
  <r>
    <x v="109"/>
    <x v="35"/>
    <s v=" Midwest"/>
    <s v="Midwest"/>
    <n v="679"/>
    <n v="25"/>
    <n v="1331"/>
  </r>
  <r>
    <x v="109"/>
    <x v="36"/>
    <s v=" South"/>
    <s v="South"/>
    <n v="66"/>
    <n v="4"/>
    <n v="270"/>
  </r>
  <r>
    <x v="109"/>
    <x v="37"/>
    <s v=" West"/>
    <s v="West"/>
    <n v="92"/>
    <n v="3"/>
    <n v="127"/>
  </r>
  <r>
    <x v="109"/>
    <x v="38"/>
    <s v=" Northeast"/>
    <s v="Northeast"/>
    <n v="1160"/>
    <n v="69"/>
    <n v="3793"/>
  </r>
  <r>
    <x v="109"/>
    <x v="39"/>
    <s v=" Northeast"/>
    <s v="Northeast"/>
    <n v="210"/>
    <n v="19"/>
    <n v="418"/>
  </r>
  <r>
    <x v="109"/>
    <x v="40"/>
    <s v=" South"/>
    <s v="South"/>
    <n v="164"/>
    <n v="10"/>
    <n v="330"/>
  </r>
  <r>
    <x v="109"/>
    <x v="41"/>
    <s v=" Midwest"/>
    <s v="Midwest"/>
    <n v="249"/>
    <n v="3"/>
    <n v="34"/>
  </r>
  <r>
    <x v="109"/>
    <x v="42"/>
    <s v=" South"/>
    <s v="South"/>
    <n v="399"/>
    <n v="1"/>
    <n v="241"/>
  </r>
  <r>
    <x v="109"/>
    <x v="43"/>
    <s v=" South"/>
    <s v="South"/>
    <n v="906"/>
    <n v="27"/>
    <n v="1086"/>
  </r>
  <r>
    <x v="109"/>
    <x v="44"/>
    <s v=" West"/>
    <s v="West"/>
    <n v="184"/>
    <n v="5"/>
    <n v="66"/>
  </r>
  <r>
    <x v="109"/>
    <x v="45"/>
    <s v=" Northeast"/>
    <s v="Northeast"/>
    <n v="2"/>
    <n v="0"/>
    <n v="53"/>
  </r>
  <r>
    <x v="109"/>
    <x v="46"/>
    <s v=" South"/>
    <s v="South"/>
    <n v="854"/>
    <n v="15"/>
    <n v="827"/>
  </r>
  <r>
    <x v="109"/>
    <x v="47"/>
    <s v=" West"/>
    <s v="West"/>
    <n v="152"/>
    <n v="10"/>
    <n v="925"/>
  </r>
  <r>
    <x v="109"/>
    <x v="48"/>
    <s v=" South"/>
    <s v="South"/>
    <n v="24"/>
    <n v="1"/>
    <n v="53"/>
  </r>
  <r>
    <x v="109"/>
    <x v="49"/>
    <s v=" Midwest"/>
    <s v="Midwest"/>
    <n v="349"/>
    <n v="14"/>
    <n v="398"/>
  </r>
  <r>
    <x v="109"/>
    <x v="50"/>
    <s v=" West"/>
    <s v="West"/>
    <n v="9"/>
    <n v="0"/>
    <n v="7"/>
  </r>
  <r>
    <x v="110"/>
    <x v="0"/>
    <s v=" South"/>
    <s v="South"/>
    <n v="221"/>
    <n v="3"/>
    <n v="393"/>
  </r>
  <r>
    <x v="110"/>
    <x v="1"/>
    <s v=" West"/>
    <s v="West"/>
    <n v="1"/>
    <n v="0"/>
    <n v="8"/>
  </r>
  <r>
    <x v="110"/>
    <x v="2"/>
    <s v=" West"/>
    <s v="West"/>
    <n v="159"/>
    <n v="4"/>
    <n v="536"/>
  </r>
  <r>
    <x v="110"/>
    <x v="3"/>
    <s v=" South"/>
    <s v="South"/>
    <n v="265"/>
    <n v="3"/>
    <n v="91"/>
  </r>
  <r>
    <x v="110"/>
    <x v="4"/>
    <s v=" West"/>
    <s v="West"/>
    <n v="1227"/>
    <n v="37"/>
    <n v="2769"/>
  </r>
  <r>
    <x v="110"/>
    <x v="5"/>
    <s v=" West"/>
    <s v="West"/>
    <n v="328"/>
    <n v="4"/>
    <n v="969"/>
  </r>
  <r>
    <x v="110"/>
    <x v="6"/>
    <s v=" Northeast"/>
    <s v="Northeast"/>
    <n v="570"/>
    <n v="35"/>
    <n v="2967"/>
  </r>
  <r>
    <x v="110"/>
    <x v="7"/>
    <s v=" South"/>
    <s v="South"/>
    <n v="170"/>
    <n v="3"/>
    <n v="224"/>
  </r>
  <r>
    <x v="110"/>
    <x v="8"/>
    <s v=" South"/>
    <s v="South"/>
    <n v="170"/>
    <n v="12"/>
    <n v="323"/>
  </r>
  <r>
    <x v="110"/>
    <x v="9"/>
    <s v=" South"/>
    <s v="South"/>
    <n v="595"/>
    <n v="6"/>
    <n v="1720"/>
  </r>
  <r>
    <x v="110"/>
    <x v="10"/>
    <s v=" South"/>
    <s v="South"/>
    <n v="786"/>
    <n v="3"/>
    <n v="1383"/>
  </r>
  <r>
    <x v="110"/>
    <x v="11"/>
    <s v=" West"/>
    <s v="West"/>
    <n v="1"/>
    <n v="0"/>
    <n v="17"/>
  </r>
  <r>
    <x v="110"/>
    <x v="12"/>
    <s v=" West"/>
    <s v="West"/>
    <n v="2"/>
    <n v="0"/>
    <n v="67"/>
  </r>
  <r>
    <x v="110"/>
    <x v="13"/>
    <s v=" Midwest"/>
    <s v="Midwest"/>
    <n v="1654"/>
    <n v="64"/>
    <n v="3426"/>
  </r>
  <r>
    <x v="110"/>
    <x v="14"/>
    <s v=" Midwest"/>
    <s v="Midwest"/>
    <n v="394"/>
    <n v="18"/>
    <n v="1508"/>
  </r>
  <r>
    <x v="110"/>
    <x v="15"/>
    <s v=" Midwest"/>
    <s v="Midwest"/>
    <n v="288"/>
    <n v="13"/>
    <n v="265"/>
  </r>
  <r>
    <x v="110"/>
    <x v="16"/>
    <s v=" Midwest"/>
    <s v="Midwest"/>
    <n v="122"/>
    <n v="0"/>
    <n v="172"/>
  </r>
  <r>
    <x v="110"/>
    <x v="17"/>
    <s v=" South"/>
    <s v="South"/>
    <n v="17"/>
    <n v="0"/>
    <n v="312"/>
  </r>
  <r>
    <x v="110"/>
    <x v="18"/>
    <s v=" South"/>
    <s v="South"/>
    <n v="183"/>
    <n v="19"/>
    <n v="2286"/>
  </r>
  <r>
    <x v="110"/>
    <x v="19"/>
    <s v=" Northeast"/>
    <s v="Northeast"/>
    <n v="28"/>
    <n v="0"/>
    <n v="64"/>
  </r>
  <r>
    <x v="110"/>
    <x v="20"/>
    <s v=" South"/>
    <s v="South"/>
    <n v="1055"/>
    <n v="30"/>
    <n v="1644"/>
  </r>
  <r>
    <x v="110"/>
    <x v="21"/>
    <s v=" Northeast"/>
    <s v="Northeast"/>
    <n v="1050"/>
    <n v="139"/>
    <n v="4979"/>
  </r>
  <r>
    <x v="110"/>
    <x v="22"/>
    <s v=" Midwest"/>
    <s v="Midwest"/>
    <n v="381"/>
    <n v="25"/>
    <n v="4551"/>
  </r>
  <r>
    <x v="110"/>
    <x v="23"/>
    <s v=" Midwest"/>
    <s v="Midwest"/>
    <n v="481"/>
    <n v="20"/>
    <n v="578"/>
  </r>
  <r>
    <x v="110"/>
    <x v="24"/>
    <s v=" South"/>
    <s v="South"/>
    <n v="123"/>
    <n v="9"/>
    <n v="430"/>
  </r>
  <r>
    <x v="110"/>
    <x v="25"/>
    <s v=" Midwest"/>
    <s v="Midwest"/>
    <n v="169"/>
    <n v="10"/>
    <n v="502"/>
  </r>
  <r>
    <x v="110"/>
    <x v="26"/>
    <s v=" West"/>
    <s v="West"/>
    <n v="0"/>
    <n v="0"/>
    <n v="16"/>
  </r>
  <r>
    <x v="110"/>
    <x v="27"/>
    <s v=" Midwest"/>
    <s v="Midwest"/>
    <n v="95"/>
    <n v="2"/>
    <n v="97"/>
  </r>
  <r>
    <x v="110"/>
    <x v="28"/>
    <s v=" West"/>
    <s v="West"/>
    <n v="74"/>
    <n v="0"/>
    <n v="306"/>
  </r>
  <r>
    <x v="110"/>
    <x v="29"/>
    <s v=" Northeast"/>
    <s v="Northeast"/>
    <n v="60"/>
    <n v="2"/>
    <n v="133"/>
  </r>
  <r>
    <x v="110"/>
    <x v="30"/>
    <s v=" Northeast"/>
    <s v="Northeast"/>
    <n v="1447"/>
    <n v="139"/>
    <n v="9255"/>
  </r>
  <r>
    <x v="110"/>
    <x v="31"/>
    <s v=" West"/>
    <s v="West"/>
    <n v="85"/>
    <n v="9"/>
    <n v="200"/>
  </r>
  <r>
    <x v="110"/>
    <x v="32"/>
    <s v=" Northeast"/>
    <s v="Northeast"/>
    <n v="2138"/>
    <n v="214"/>
    <n v="26798"/>
  </r>
  <r>
    <x v="110"/>
    <x v="33"/>
    <s v=" South"/>
    <s v="South"/>
    <n v="396"/>
    <n v="7"/>
    <n v="561"/>
  </r>
  <r>
    <x v="110"/>
    <x v="34"/>
    <s v=" Midwest"/>
    <s v="Midwest"/>
    <n v="27"/>
    <n v="0"/>
    <n v="35"/>
  </r>
  <r>
    <x v="110"/>
    <x v="35"/>
    <s v=" Midwest"/>
    <s v="Midwest"/>
    <n v="389"/>
    <n v="10"/>
    <n v="1341"/>
  </r>
  <r>
    <x v="110"/>
    <x v="36"/>
    <s v=" South"/>
    <s v="South"/>
    <n v="99"/>
    <n v="2"/>
    <n v="272"/>
  </r>
  <r>
    <x v="110"/>
    <x v="37"/>
    <s v=" West"/>
    <s v="West"/>
    <n v="68"/>
    <n v="0"/>
    <n v="127"/>
  </r>
  <r>
    <x v="110"/>
    <x v="38"/>
    <s v=" Northeast"/>
    <s v="Northeast"/>
    <n v="1376"/>
    <n v="26"/>
    <n v="3819"/>
  </r>
  <r>
    <x v="110"/>
    <x v="39"/>
    <s v=" Northeast"/>
    <s v="Northeast"/>
    <n v="285"/>
    <n v="4"/>
    <n v="422"/>
  </r>
  <r>
    <x v="110"/>
    <x v="40"/>
    <s v=" South"/>
    <s v="South"/>
    <n v="122"/>
    <n v="1"/>
    <n v="331"/>
  </r>
  <r>
    <x v="110"/>
    <x v="41"/>
    <s v=" Midwest"/>
    <s v="Midwest"/>
    <n v="124"/>
    <n v="0"/>
    <n v="34"/>
  </r>
  <r>
    <x v="110"/>
    <x v="42"/>
    <s v=" South"/>
    <s v="South"/>
    <n v="385"/>
    <n v="1"/>
    <n v="242"/>
  </r>
  <r>
    <x v="110"/>
    <x v="43"/>
    <s v=" South"/>
    <s v="South"/>
    <n v="1188"/>
    <n v="24"/>
    <n v="1110"/>
  </r>
  <r>
    <x v="110"/>
    <x v="44"/>
    <s v=" West"/>
    <s v="West"/>
    <n v="148"/>
    <n v="1"/>
    <n v="67"/>
  </r>
  <r>
    <x v="110"/>
    <x v="45"/>
    <s v=" Northeast"/>
    <s v="Northeast"/>
    <n v="5"/>
    <n v="0"/>
    <n v="53"/>
  </r>
  <r>
    <x v="110"/>
    <x v="46"/>
    <s v=" South"/>
    <s v="South"/>
    <n v="885"/>
    <n v="12"/>
    <n v="839"/>
  </r>
  <r>
    <x v="110"/>
    <x v="47"/>
    <s v=" West"/>
    <s v="West"/>
    <n v="152"/>
    <n v="14"/>
    <n v="939"/>
  </r>
  <r>
    <x v="110"/>
    <x v="48"/>
    <s v=" South"/>
    <s v="South"/>
    <n v="15"/>
    <n v="1"/>
    <n v="54"/>
  </r>
  <r>
    <x v="110"/>
    <x v="49"/>
    <s v=" Midwest"/>
    <s v="Midwest"/>
    <n v="280"/>
    <n v="2"/>
    <n v="400"/>
  </r>
  <r>
    <x v="110"/>
    <x v="50"/>
    <s v=" West"/>
    <s v="West"/>
    <n v="9"/>
    <n v="0"/>
    <n v="7"/>
  </r>
  <r>
    <x v="111"/>
    <x v="0"/>
    <s v=" South"/>
    <s v="South"/>
    <n v="275"/>
    <n v="10"/>
    <n v="403"/>
  </r>
  <r>
    <x v="111"/>
    <x v="1"/>
    <s v=" West"/>
    <s v="West"/>
    <n v="2"/>
    <n v="0"/>
    <n v="8"/>
  </r>
  <r>
    <x v="111"/>
    <x v="2"/>
    <s v=" West"/>
    <s v="West"/>
    <n v="261"/>
    <n v="6"/>
    <n v="542"/>
  </r>
  <r>
    <x v="111"/>
    <x v="3"/>
    <s v=" South"/>
    <s v="South"/>
    <n v="31"/>
    <n v="3"/>
    <n v="94"/>
  </r>
  <r>
    <x v="111"/>
    <x v="4"/>
    <s v=" West"/>
    <s v="West"/>
    <n v="1463"/>
    <n v="51"/>
    <n v="2820"/>
  </r>
  <r>
    <x v="111"/>
    <x v="5"/>
    <s v=" West"/>
    <s v="West"/>
    <n v="198"/>
    <n v="17"/>
    <n v="986"/>
  </r>
  <r>
    <x v="111"/>
    <x v="6"/>
    <s v=" Northeast"/>
    <s v="Northeast"/>
    <n v="211"/>
    <n v="41"/>
    <n v="3008"/>
  </r>
  <r>
    <x v="111"/>
    <x v="7"/>
    <s v=" South"/>
    <s v="South"/>
    <n v="118"/>
    <n v="1"/>
    <n v="225"/>
  </r>
  <r>
    <x v="111"/>
    <x v="8"/>
    <s v=" South"/>
    <s v="South"/>
    <n v="117"/>
    <n v="5"/>
    <n v="328"/>
  </r>
  <r>
    <x v="111"/>
    <x v="9"/>
    <s v=" South"/>
    <s v="South"/>
    <n v="386"/>
    <n v="14"/>
    <n v="1734"/>
  </r>
  <r>
    <x v="111"/>
    <x v="10"/>
    <s v=" South"/>
    <s v="South"/>
    <n v="181"/>
    <n v="37"/>
    <n v="1420"/>
  </r>
  <r>
    <x v="111"/>
    <x v="11"/>
    <s v=" West"/>
    <s v="West"/>
    <n v="2"/>
    <n v="0"/>
    <n v="17"/>
  </r>
  <r>
    <x v="111"/>
    <x v="12"/>
    <s v=" West"/>
    <s v="West"/>
    <n v="29"/>
    <n v="2"/>
    <n v="69"/>
  </r>
  <r>
    <x v="111"/>
    <x v="13"/>
    <s v=" Midwest"/>
    <s v="Midwest"/>
    <n v="1461"/>
    <n v="54"/>
    <n v="3480"/>
  </r>
  <r>
    <x v="111"/>
    <x v="14"/>
    <s v=" Midwest"/>
    <s v="Midwest"/>
    <n v="501"/>
    <n v="32"/>
    <n v="1540"/>
  </r>
  <r>
    <x v="111"/>
    <x v="15"/>
    <s v=" Midwest"/>
    <s v="Midwest"/>
    <n v="414"/>
    <n v="6"/>
    <n v="271"/>
  </r>
  <r>
    <x v="111"/>
    <x v="16"/>
    <s v=" Midwest"/>
    <s v="Midwest"/>
    <n v="116"/>
    <n v="2"/>
    <n v="174"/>
  </r>
  <r>
    <x v="111"/>
    <x v="17"/>
    <s v=" South"/>
    <s v="South"/>
    <n v="224"/>
    <n v="13"/>
    <n v="325"/>
  </r>
  <r>
    <x v="111"/>
    <x v="18"/>
    <s v=" South"/>
    <s v="South"/>
    <n v="208"/>
    <n v="22"/>
    <n v="2308"/>
  </r>
  <r>
    <x v="111"/>
    <x v="19"/>
    <s v=" Northeast"/>
    <s v="Northeast"/>
    <n v="26"/>
    <n v="1"/>
    <n v="65"/>
  </r>
  <r>
    <x v="111"/>
    <x v="20"/>
    <s v=" South"/>
    <s v="South"/>
    <n v="790"/>
    <n v="39"/>
    <n v="1683"/>
  </r>
  <r>
    <x v="111"/>
    <x v="21"/>
    <s v=" Northeast"/>
    <s v="Northeast"/>
    <n v="669"/>
    <n v="129"/>
    <n v="5108"/>
  </r>
  <r>
    <x v="111"/>
    <x v="22"/>
    <s v=" Midwest"/>
    <s v="Midwest"/>
    <n v="410"/>
    <n v="33"/>
    <n v="4584"/>
  </r>
  <r>
    <x v="111"/>
    <x v="23"/>
    <s v=" Midwest"/>
    <s v="Midwest"/>
    <n v="528"/>
    <n v="13"/>
    <n v="591"/>
  </r>
  <r>
    <x v="111"/>
    <x v="24"/>
    <s v=" South"/>
    <s v="South"/>
    <n v="173"/>
    <n v="5"/>
    <n v="435"/>
  </r>
  <r>
    <x v="111"/>
    <x v="25"/>
    <s v=" Midwest"/>
    <s v="Midwest"/>
    <n v="119"/>
    <n v="10"/>
    <n v="512"/>
  </r>
  <r>
    <x v="111"/>
    <x v="26"/>
    <s v=" West"/>
    <s v="West"/>
    <n v="1"/>
    <n v="0"/>
    <n v="16"/>
  </r>
  <r>
    <x v="111"/>
    <x v="27"/>
    <s v=" Midwest"/>
    <s v="Midwest"/>
    <n v="247"/>
    <n v="2"/>
    <n v="99"/>
  </r>
  <r>
    <x v="111"/>
    <x v="28"/>
    <s v=" West"/>
    <s v="West"/>
    <n v="32"/>
    <n v="6"/>
    <n v="312"/>
  </r>
  <r>
    <x v="111"/>
    <x v="29"/>
    <s v=" Northeast"/>
    <s v="Northeast"/>
    <n v="89"/>
    <n v="0"/>
    <n v="133"/>
  </r>
  <r>
    <x v="111"/>
    <x v="30"/>
    <s v=" Northeast"/>
    <s v="Northeast"/>
    <n v="1413"/>
    <n v="55"/>
    <n v="9310"/>
  </r>
  <r>
    <x v="111"/>
    <x v="31"/>
    <s v=" West"/>
    <s v="West"/>
    <n v="217"/>
    <n v="8"/>
    <n v="208"/>
  </r>
  <r>
    <x v="111"/>
    <x v="32"/>
    <s v=" Northeast"/>
    <s v="Northeast"/>
    <n v="1610"/>
    <n v="205"/>
    <n v="27003"/>
  </r>
  <r>
    <x v="111"/>
    <x v="33"/>
    <s v=" South"/>
    <s v="South"/>
    <n v="286"/>
    <n v="10"/>
    <n v="571"/>
  </r>
  <r>
    <x v="111"/>
    <x v="34"/>
    <s v=" Midwest"/>
    <s v="Midwest"/>
    <n v="27"/>
    <n v="1"/>
    <n v="36"/>
  </r>
  <r>
    <x v="111"/>
    <x v="35"/>
    <s v=" Midwest"/>
    <s v="Midwest"/>
    <n v="699"/>
    <n v="16"/>
    <n v="1357"/>
  </r>
  <r>
    <x v="111"/>
    <x v="36"/>
    <s v=" South"/>
    <s v="South"/>
    <n v="24"/>
    <n v="2"/>
    <n v="274"/>
  </r>
  <r>
    <x v="111"/>
    <x v="37"/>
    <s v=" West"/>
    <s v="West"/>
    <n v="58"/>
    <n v="3"/>
    <n v="130"/>
  </r>
  <r>
    <x v="111"/>
    <x v="38"/>
    <s v=" Northeast"/>
    <s v="Northeast"/>
    <n v="520"/>
    <n v="27"/>
    <n v="3846"/>
  </r>
  <r>
    <x v="111"/>
    <x v="39"/>
    <s v=" Northeast"/>
    <s v="Northeast"/>
    <n v="176"/>
    <n v="8"/>
    <n v="430"/>
  </r>
  <r>
    <x v="111"/>
    <x v="40"/>
    <s v=" South"/>
    <s v="South"/>
    <n v="139"/>
    <n v="15"/>
    <n v="346"/>
  </r>
  <r>
    <x v="111"/>
    <x v="41"/>
    <s v=" Midwest"/>
    <s v="Midwest"/>
    <n v="97"/>
    <n v="0"/>
    <n v="34"/>
  </r>
  <r>
    <x v="111"/>
    <x v="42"/>
    <s v=" South"/>
    <s v="South"/>
    <n v="363"/>
    <n v="6"/>
    <n v="248"/>
  </r>
  <r>
    <x v="111"/>
    <x v="43"/>
    <s v=" South"/>
    <s v="South"/>
    <n v="951"/>
    <n v="27"/>
    <n v="1137"/>
  </r>
  <r>
    <x v="111"/>
    <x v="44"/>
    <s v=" West"/>
    <s v="West"/>
    <n v="113"/>
    <n v="1"/>
    <n v="68"/>
  </r>
  <r>
    <x v="111"/>
    <x v="45"/>
    <s v=" Northeast"/>
    <s v="Northeast"/>
    <n v="0"/>
    <n v="0"/>
    <n v="53"/>
  </r>
  <r>
    <x v="111"/>
    <x v="46"/>
    <s v=" South"/>
    <s v="South"/>
    <n v="989"/>
    <n v="11"/>
    <n v="850"/>
  </r>
  <r>
    <x v="111"/>
    <x v="47"/>
    <s v=" West"/>
    <s v="West"/>
    <n v="391"/>
    <n v="18"/>
    <n v="957"/>
  </r>
  <r>
    <x v="111"/>
    <x v="48"/>
    <s v=" South"/>
    <s v="South"/>
    <n v="7"/>
    <n v="3"/>
    <n v="57"/>
  </r>
  <r>
    <x v="111"/>
    <x v="49"/>
    <s v=" Midwest"/>
    <s v="Midwest"/>
    <n v="199"/>
    <n v="9"/>
    <n v="409"/>
  </r>
  <r>
    <x v="111"/>
    <x v="50"/>
    <s v=" West"/>
    <s v="West"/>
    <n v="7"/>
    <n v="0"/>
    <n v="7"/>
  </r>
  <r>
    <x v="112"/>
    <x v="0"/>
    <s v=" South"/>
    <s v="South"/>
    <n v="300"/>
    <n v="32"/>
    <n v="435"/>
  </r>
  <r>
    <x v="112"/>
    <x v="1"/>
    <s v=" West"/>
    <s v="West"/>
    <n v="3"/>
    <n v="0"/>
    <n v="8"/>
  </r>
  <r>
    <x v="112"/>
    <x v="2"/>
    <s v=" West"/>
    <s v="West"/>
    <n v="356"/>
    <n v="20"/>
    <n v="562"/>
  </r>
  <r>
    <x v="112"/>
    <x v="3"/>
    <s v=" South"/>
    <s v="South"/>
    <n v="121"/>
    <n v="1"/>
    <n v="95"/>
  </r>
  <r>
    <x v="112"/>
    <x v="4"/>
    <s v=" West"/>
    <s v="West"/>
    <n v="1636"/>
    <n v="82"/>
    <n v="2902"/>
  </r>
  <r>
    <x v="112"/>
    <x v="5"/>
    <s v=" West"/>
    <s v="West"/>
    <n v="310"/>
    <n v="23"/>
    <n v="1009"/>
  </r>
  <r>
    <x v="112"/>
    <x v="6"/>
    <s v=" Northeast"/>
    <s v="Northeast"/>
    <n v="568"/>
    <n v="33"/>
    <n v="3041"/>
  </r>
  <r>
    <x v="112"/>
    <x v="7"/>
    <s v=" South"/>
    <s v="South"/>
    <n v="176"/>
    <n v="12"/>
    <n v="237"/>
  </r>
  <r>
    <x v="112"/>
    <x v="8"/>
    <s v=" South"/>
    <s v="South"/>
    <n v="96"/>
    <n v="8"/>
    <n v="336"/>
  </r>
  <r>
    <x v="112"/>
    <x v="9"/>
    <s v=" South"/>
    <s v="South"/>
    <n v="941"/>
    <n v="44"/>
    <n v="1778"/>
  </r>
  <r>
    <x v="112"/>
    <x v="10"/>
    <s v=" South"/>
    <s v="South"/>
    <n v="863"/>
    <n v="50"/>
    <n v="1470"/>
  </r>
  <r>
    <x v="112"/>
    <x v="11"/>
    <s v=" West"/>
    <s v="West"/>
    <n v="1"/>
    <n v="0"/>
    <n v="17"/>
  </r>
  <r>
    <x v="112"/>
    <x v="12"/>
    <s v=" West"/>
    <s v="West"/>
    <n v="33"/>
    <n v="0"/>
    <n v="69"/>
  </r>
  <r>
    <x v="112"/>
    <x v="13"/>
    <s v=" Midwest"/>
    <s v="Midwest"/>
    <n v="4045"/>
    <n v="137"/>
    <n v="3617"/>
  </r>
  <r>
    <x v="112"/>
    <x v="14"/>
    <s v=" Midwest"/>
    <s v="Midwest"/>
    <n v="542"/>
    <n v="38"/>
    <n v="1578"/>
  </r>
  <r>
    <x v="112"/>
    <x v="15"/>
    <s v=" Midwest"/>
    <s v="Midwest"/>
    <n v="539"/>
    <n v="18"/>
    <n v="289"/>
  </r>
  <r>
    <x v="112"/>
    <x v="16"/>
    <s v=" Midwest"/>
    <s v="Midwest"/>
    <n v="191"/>
    <n v="4"/>
    <n v="178"/>
  </r>
  <r>
    <x v="112"/>
    <x v="17"/>
    <s v=" South"/>
    <s v="South"/>
    <n v="293"/>
    <n v="8"/>
    <n v="333"/>
  </r>
  <r>
    <x v="112"/>
    <x v="18"/>
    <s v=" South"/>
    <s v="South"/>
    <n v="235"/>
    <n v="39"/>
    <n v="2347"/>
  </r>
  <r>
    <x v="112"/>
    <x v="19"/>
    <s v=" Northeast"/>
    <s v="Northeast"/>
    <n v="15"/>
    <n v="0"/>
    <n v="65"/>
  </r>
  <r>
    <x v="112"/>
    <x v="20"/>
    <s v=" South"/>
    <s v="South"/>
    <n v="691"/>
    <n v="73"/>
    <n v="1756"/>
  </r>
  <r>
    <x v="112"/>
    <x v="21"/>
    <s v=" Northeast"/>
    <s v="Northeast"/>
    <n v="870"/>
    <n v="33"/>
    <n v="5141"/>
  </r>
  <r>
    <x v="112"/>
    <x v="22"/>
    <s v=" Midwest"/>
    <s v="Midwest"/>
    <n v="420"/>
    <n v="90"/>
    <n v="4674"/>
  </r>
  <r>
    <x v="112"/>
    <x v="23"/>
    <s v=" Midwest"/>
    <s v="Midwest"/>
    <n v="695"/>
    <n v="23"/>
    <n v="614"/>
  </r>
  <r>
    <x v="112"/>
    <x v="24"/>
    <s v=" South"/>
    <s v="South"/>
    <n v="234"/>
    <n v="22"/>
    <n v="457"/>
  </r>
  <r>
    <x v="112"/>
    <x v="25"/>
    <s v=" Midwest"/>
    <s v="Midwest"/>
    <n v="99"/>
    <n v="16"/>
    <n v="528"/>
  </r>
  <r>
    <x v="112"/>
    <x v="26"/>
    <s v=" West"/>
    <s v="West"/>
    <n v="2"/>
    <n v="0"/>
    <n v="16"/>
  </r>
  <r>
    <x v="112"/>
    <x v="27"/>
    <s v=" Midwest"/>
    <s v="Midwest"/>
    <n v="158"/>
    <n v="3"/>
    <n v="102"/>
  </r>
  <r>
    <x v="112"/>
    <x v="28"/>
    <s v=" West"/>
    <s v="West"/>
    <n v="159"/>
    <n v="9"/>
    <n v="321"/>
  </r>
  <r>
    <x v="112"/>
    <x v="29"/>
    <s v=" Northeast"/>
    <s v="Northeast"/>
    <n v="79"/>
    <n v="9"/>
    <n v="142"/>
  </r>
  <r>
    <x v="112"/>
    <x v="30"/>
    <s v=" Northeast"/>
    <s v="Northeast"/>
    <n v="798"/>
    <n v="198"/>
    <n v="9508"/>
  </r>
  <r>
    <x v="112"/>
    <x v="31"/>
    <s v=" West"/>
    <s v="West"/>
    <n v="132"/>
    <n v="11"/>
    <n v="219"/>
  </r>
  <r>
    <x v="112"/>
    <x v="32"/>
    <s v=" Northeast"/>
    <s v="Northeast"/>
    <n v="1438"/>
    <n v="279"/>
    <n v="27282"/>
  </r>
  <r>
    <x v="112"/>
    <x v="33"/>
    <s v=" South"/>
    <s v="South"/>
    <n v="333"/>
    <n v="26"/>
    <n v="597"/>
  </r>
  <r>
    <x v="112"/>
    <x v="34"/>
    <s v=" Midwest"/>
    <s v="Midwest"/>
    <n v="53"/>
    <n v="2"/>
    <n v="38"/>
  </r>
  <r>
    <x v="112"/>
    <x v="35"/>
    <s v=" Midwest"/>
    <s v="Midwest"/>
    <n v="472"/>
    <n v="79"/>
    <n v="1436"/>
  </r>
  <r>
    <x v="112"/>
    <x v="36"/>
    <s v=" South"/>
    <s v="South"/>
    <n v="118"/>
    <n v="4"/>
    <n v="278"/>
  </r>
  <r>
    <x v="112"/>
    <x v="37"/>
    <s v=" West"/>
    <s v="West"/>
    <n v="73"/>
    <n v="0"/>
    <n v="130"/>
  </r>
  <r>
    <x v="112"/>
    <x v="38"/>
    <s v=" Northeast"/>
    <s v="Northeast"/>
    <n v="850"/>
    <n v="78"/>
    <n v="3924"/>
  </r>
  <r>
    <x v="112"/>
    <x v="39"/>
    <s v=" Northeast"/>
    <s v="Northeast"/>
    <n v="164"/>
    <n v="14"/>
    <n v="444"/>
  </r>
  <r>
    <x v="112"/>
    <x v="40"/>
    <s v=" South"/>
    <s v="South"/>
    <n v="135"/>
    <n v="9"/>
    <n v="355"/>
  </r>
  <r>
    <x v="112"/>
    <x v="41"/>
    <s v=" Midwest"/>
    <s v="Midwest"/>
    <n v="49"/>
    <n v="5"/>
    <n v="39"/>
  </r>
  <r>
    <x v="112"/>
    <x v="42"/>
    <s v=" South"/>
    <s v="South"/>
    <n v="354"/>
    <n v="16"/>
    <n v="264"/>
  </r>
  <r>
    <x v="112"/>
    <x v="43"/>
    <s v=" South"/>
    <s v="South"/>
    <n v="1361"/>
    <n v="32"/>
    <n v="1169"/>
  </r>
  <r>
    <x v="112"/>
    <x v="44"/>
    <s v=" West"/>
    <s v="West"/>
    <n v="90"/>
    <n v="5"/>
    <n v="73"/>
  </r>
  <r>
    <x v="112"/>
    <x v="45"/>
    <s v=" Northeast"/>
    <s v="Northeast"/>
    <n v="1"/>
    <n v="0"/>
    <n v="53"/>
  </r>
  <r>
    <x v="112"/>
    <x v="46"/>
    <s v=" South"/>
    <s v="South"/>
    <n v="730"/>
    <n v="41"/>
    <n v="891"/>
  </r>
  <r>
    <x v="112"/>
    <x v="47"/>
    <s v=" West"/>
    <s v="West"/>
    <n v="210"/>
    <n v="15"/>
    <n v="972"/>
  </r>
  <r>
    <x v="112"/>
    <x v="48"/>
    <s v=" South"/>
    <s v="South"/>
    <n v="9"/>
    <n v="1"/>
    <n v="58"/>
  </r>
  <r>
    <x v="112"/>
    <x v="49"/>
    <s v=" Midwest"/>
    <s v="Midwest"/>
    <n v="199"/>
    <n v="9"/>
    <n v="418"/>
  </r>
  <r>
    <x v="112"/>
    <x v="50"/>
    <s v=" West"/>
    <s v="West"/>
    <n v="6"/>
    <n v="0"/>
    <n v="7"/>
  </r>
  <r>
    <x v="113"/>
    <x v="0"/>
    <s v=" South"/>
    <s v="South"/>
    <n v="236"/>
    <n v="15"/>
    <n v="450"/>
  </r>
  <r>
    <x v="113"/>
    <x v="1"/>
    <s v=" West"/>
    <s v="West"/>
    <n v="0"/>
    <n v="0"/>
    <n v="8"/>
  </r>
  <r>
    <x v="113"/>
    <x v="2"/>
    <s v=" West"/>
    <s v="West"/>
    <n v="440"/>
    <n v="32"/>
    <n v="594"/>
  </r>
  <r>
    <x v="113"/>
    <x v="3"/>
    <s v=" South"/>
    <s v="South"/>
    <n v="72"/>
    <n v="2"/>
    <n v="97"/>
  </r>
  <r>
    <x v="113"/>
    <x v="4"/>
    <s v=" West"/>
    <s v="West"/>
    <n v="2068"/>
    <n v="112"/>
    <n v="3014"/>
  </r>
  <r>
    <x v="113"/>
    <x v="5"/>
    <s v=" West"/>
    <s v="West"/>
    <n v="339"/>
    <n v="53"/>
    <n v="1062"/>
  </r>
  <r>
    <x v="113"/>
    <x v="6"/>
    <s v=" Northeast"/>
    <s v="Northeast"/>
    <n v="522"/>
    <n v="84"/>
    <n v="3125"/>
  </r>
  <r>
    <x v="113"/>
    <x v="7"/>
    <s v=" South"/>
    <s v="South"/>
    <n v="211"/>
    <n v="10"/>
    <n v="247"/>
  </r>
  <r>
    <x v="113"/>
    <x v="8"/>
    <s v=" South"/>
    <s v="South"/>
    <n v="99"/>
    <n v="14"/>
    <n v="350"/>
  </r>
  <r>
    <x v="113"/>
    <x v="9"/>
    <s v=" South"/>
    <s v="South"/>
    <n v="479"/>
    <n v="48"/>
    <n v="1826"/>
  </r>
  <r>
    <x v="113"/>
    <x v="10"/>
    <s v=" South"/>
    <s v="South"/>
    <n v="555"/>
    <n v="24"/>
    <n v="1494"/>
  </r>
  <r>
    <x v="113"/>
    <x v="11"/>
    <s v=" West"/>
    <s v="West"/>
    <n v="3"/>
    <n v="0"/>
    <n v="17"/>
  </r>
  <r>
    <x v="113"/>
    <x v="12"/>
    <s v=" West"/>
    <s v="West"/>
    <n v="31"/>
    <n v="0"/>
    <n v="69"/>
  </r>
  <r>
    <x v="113"/>
    <x v="13"/>
    <s v=" Midwest"/>
    <s v="Midwest"/>
    <n v="1706"/>
    <n v="198"/>
    <n v="3815"/>
  </r>
  <r>
    <x v="113"/>
    <x v="14"/>
    <s v=" Midwest"/>
    <s v="Midwest"/>
    <n v="368"/>
    <n v="41"/>
    <n v="1619"/>
  </r>
  <r>
    <x v="113"/>
    <x v="15"/>
    <s v=" Midwest"/>
    <s v="Midwest"/>
    <n v="377"/>
    <n v="17"/>
    <n v="306"/>
  </r>
  <r>
    <x v="113"/>
    <x v="16"/>
    <s v=" Midwest"/>
    <s v="Midwest"/>
    <n v="200"/>
    <n v="1"/>
    <n v="179"/>
  </r>
  <r>
    <x v="113"/>
    <x v="17"/>
    <s v=" South"/>
    <s v="South"/>
    <n v="99"/>
    <n v="1"/>
    <n v="334"/>
  </r>
  <r>
    <x v="113"/>
    <x v="18"/>
    <s v=" South"/>
    <s v="South"/>
    <n v="612"/>
    <n v="34"/>
    <n v="2381"/>
  </r>
  <r>
    <x v="113"/>
    <x v="19"/>
    <s v=" Northeast"/>
    <s v="Northeast"/>
    <n v="38"/>
    <n v="1"/>
    <n v="66"/>
  </r>
  <r>
    <x v="113"/>
    <x v="20"/>
    <s v=" South"/>
    <s v="South"/>
    <n v="753"/>
    <n v="53"/>
    <n v="1809"/>
  </r>
  <r>
    <x v="113"/>
    <x v="21"/>
    <s v=" Northeast"/>
    <s v="Northeast"/>
    <n v="1165"/>
    <n v="174"/>
    <n v="5315"/>
  </r>
  <r>
    <x v="113"/>
    <x v="22"/>
    <s v=" Midwest"/>
    <s v="Midwest"/>
    <n v="361"/>
    <n v="40"/>
    <n v="4714"/>
  </r>
  <r>
    <x v="113"/>
    <x v="23"/>
    <s v=" Midwest"/>
    <s v="Midwest"/>
    <n v="423"/>
    <n v="24"/>
    <n v="638"/>
  </r>
  <r>
    <x v="113"/>
    <x v="24"/>
    <s v=" South"/>
    <s v="South"/>
    <n v="182"/>
    <n v="8"/>
    <n v="465"/>
  </r>
  <r>
    <x v="113"/>
    <x v="25"/>
    <s v=" Midwest"/>
    <s v="Midwest"/>
    <n v="245"/>
    <n v="20"/>
    <n v="548"/>
  </r>
  <r>
    <x v="113"/>
    <x v="26"/>
    <s v=" West"/>
    <s v="West"/>
    <n v="1"/>
    <n v="0"/>
    <n v="16"/>
  </r>
  <r>
    <x v="113"/>
    <x v="27"/>
    <s v=" Midwest"/>
    <s v="Midwest"/>
    <n v="340"/>
    <n v="4"/>
    <n v="106"/>
  </r>
  <r>
    <x v="113"/>
    <x v="28"/>
    <s v=" West"/>
    <s v="West"/>
    <n v="171"/>
    <n v="10"/>
    <n v="331"/>
  </r>
  <r>
    <x v="113"/>
    <x v="29"/>
    <s v=" Northeast"/>
    <s v="Northeast"/>
    <n v="60"/>
    <n v="8"/>
    <n v="150"/>
  </r>
  <r>
    <x v="113"/>
    <x v="30"/>
    <s v=" Northeast"/>
    <s v="Northeast"/>
    <n v="817"/>
    <n v="194"/>
    <n v="9702"/>
  </r>
  <r>
    <x v="113"/>
    <x v="31"/>
    <s v=" West"/>
    <s v="West"/>
    <n v="152"/>
    <n v="12"/>
    <n v="231"/>
  </r>
  <r>
    <x v="113"/>
    <x v="32"/>
    <s v=" Northeast"/>
    <s v="Northeast"/>
    <n v="2123"/>
    <n v="166"/>
    <n v="27448"/>
  </r>
  <r>
    <x v="113"/>
    <x v="33"/>
    <s v=" South"/>
    <s v="South"/>
    <n v="448"/>
    <n v="18"/>
    <n v="615"/>
  </r>
  <r>
    <x v="113"/>
    <x v="34"/>
    <s v=" Midwest"/>
    <s v="Midwest"/>
    <n v="76"/>
    <n v="2"/>
    <n v="40"/>
  </r>
  <r>
    <x v="113"/>
    <x v="35"/>
    <s v=" Midwest"/>
    <s v="Midwest"/>
    <n v="470"/>
    <n v="47"/>
    <n v="1483"/>
  </r>
  <r>
    <x v="113"/>
    <x v="36"/>
    <s v=" South"/>
    <s v="South"/>
    <n v="121"/>
    <n v="0"/>
    <n v="278"/>
  </r>
  <r>
    <x v="113"/>
    <x v="37"/>
    <s v=" West"/>
    <s v="West"/>
    <n v="109"/>
    <n v="4"/>
    <n v="134"/>
  </r>
  <r>
    <x v="113"/>
    <x v="38"/>
    <s v=" Northeast"/>
    <s v="Northeast"/>
    <n v="787"/>
    <n v="180"/>
    <n v="4104"/>
  </r>
  <r>
    <x v="113"/>
    <x v="39"/>
    <s v=" Northeast"/>
    <s v="Northeast"/>
    <n v="221"/>
    <n v="18"/>
    <n v="462"/>
  </r>
  <r>
    <x v="113"/>
    <x v="40"/>
    <s v=" South"/>
    <s v="South"/>
    <n v="103"/>
    <n v="7"/>
    <n v="362"/>
  </r>
  <r>
    <x v="113"/>
    <x v="41"/>
    <s v=" Midwest"/>
    <s v="Midwest"/>
    <n v="69"/>
    <n v="0"/>
    <n v="39"/>
  </r>
  <r>
    <x v="113"/>
    <x v="42"/>
    <s v=" South"/>
    <s v="South"/>
    <n v="484"/>
    <n v="7"/>
    <n v="271"/>
  </r>
  <r>
    <x v="113"/>
    <x v="43"/>
    <s v=" South"/>
    <s v="South"/>
    <n v="1473"/>
    <n v="36"/>
    <n v="1205"/>
  </r>
  <r>
    <x v="113"/>
    <x v="44"/>
    <s v=" West"/>
    <s v="West"/>
    <n v="170"/>
    <n v="3"/>
    <n v="76"/>
  </r>
  <r>
    <x v="113"/>
    <x v="45"/>
    <s v=" Northeast"/>
    <s v="Northeast"/>
    <n v="2"/>
    <n v="0"/>
    <n v="53"/>
  </r>
  <r>
    <x v="113"/>
    <x v="46"/>
    <s v=" South"/>
    <s v="South"/>
    <n v="946"/>
    <n v="36"/>
    <n v="927"/>
  </r>
  <r>
    <x v="113"/>
    <x v="47"/>
    <s v=" West"/>
    <s v="West"/>
    <n v="110"/>
    <n v="5"/>
    <n v="977"/>
  </r>
  <r>
    <x v="113"/>
    <x v="48"/>
    <s v=" South"/>
    <s v="South"/>
    <n v="26"/>
    <n v="1"/>
    <n v="59"/>
  </r>
  <r>
    <x v="113"/>
    <x v="49"/>
    <s v=" Midwest"/>
    <s v="Midwest"/>
    <n v="286"/>
    <n v="3"/>
    <n v="421"/>
  </r>
  <r>
    <x v="113"/>
    <x v="50"/>
    <s v=" West"/>
    <s v="West"/>
    <n v="13"/>
    <n v="0"/>
    <n v="7"/>
  </r>
  <r>
    <x v="114"/>
    <x v="0"/>
    <s v=" South"/>
    <s v="South"/>
    <n v="401"/>
    <n v="23"/>
    <n v="473"/>
  </r>
  <r>
    <x v="114"/>
    <x v="1"/>
    <s v=" West"/>
    <s v="West"/>
    <n v="4"/>
    <n v="0"/>
    <n v="8"/>
  </r>
  <r>
    <x v="114"/>
    <x v="2"/>
    <s v=" West"/>
    <s v="West"/>
    <n v="498"/>
    <n v="30"/>
    <n v="624"/>
  </r>
  <r>
    <x v="114"/>
    <x v="3"/>
    <s v=" South"/>
    <s v="South"/>
    <n v="130"/>
    <n v="1"/>
    <n v="98"/>
  </r>
  <r>
    <x v="114"/>
    <x v="4"/>
    <s v=" West"/>
    <s v="West"/>
    <n v="1729"/>
    <n v="25"/>
    <n v="3039"/>
  </r>
  <r>
    <x v="114"/>
    <x v="5"/>
    <s v=" West"/>
    <s v="West"/>
    <n v="371"/>
    <n v="29"/>
    <n v="1091"/>
  </r>
  <r>
    <x v="114"/>
    <x v="6"/>
    <s v=" Northeast"/>
    <s v="Northeast"/>
    <n v="609"/>
    <n v="94"/>
    <n v="3219"/>
  </r>
  <r>
    <x v="114"/>
    <x v="7"/>
    <s v=" South"/>
    <s v="South"/>
    <n v="271"/>
    <n v="13"/>
    <n v="260"/>
  </r>
  <r>
    <x v="114"/>
    <x v="8"/>
    <s v=" South"/>
    <s v="South"/>
    <n v="152"/>
    <n v="8"/>
    <n v="358"/>
  </r>
  <r>
    <x v="114"/>
    <x v="9"/>
    <s v=" South"/>
    <s v="South"/>
    <n v="808"/>
    <n v="48"/>
    <n v="1874"/>
  </r>
  <r>
    <x v="114"/>
    <x v="10"/>
    <s v=" South"/>
    <s v="South"/>
    <n v="556"/>
    <n v="27"/>
    <n v="1521"/>
  </r>
  <r>
    <x v="114"/>
    <x v="11"/>
    <s v=" West"/>
    <s v="West"/>
    <n v="0"/>
    <n v="0"/>
    <n v="17"/>
  </r>
  <r>
    <x v="114"/>
    <x v="12"/>
    <s v=" West"/>
    <s v="West"/>
    <n v="27"/>
    <n v="3"/>
    <n v="72"/>
  </r>
  <r>
    <x v="114"/>
    <x v="13"/>
    <s v=" Midwest"/>
    <s v="Midwest"/>
    <n v="3207"/>
    <n v="130"/>
    <n v="3945"/>
  </r>
  <r>
    <x v="114"/>
    <x v="14"/>
    <s v=" Midwest"/>
    <s v="Midwest"/>
    <n v="583"/>
    <n v="27"/>
    <n v="1646"/>
  </r>
  <r>
    <x v="114"/>
    <x v="15"/>
    <s v=" Midwest"/>
    <s v="Midwest"/>
    <n v="386"/>
    <n v="12"/>
    <n v="318"/>
  </r>
  <r>
    <x v="114"/>
    <x v="16"/>
    <s v=" Midwest"/>
    <s v="Midwest"/>
    <n v="116"/>
    <n v="2"/>
    <n v="181"/>
  </r>
  <r>
    <x v="114"/>
    <x v="17"/>
    <s v=" South"/>
    <s v="South"/>
    <n v="295"/>
    <n v="7"/>
    <n v="341"/>
  </r>
  <r>
    <x v="114"/>
    <x v="18"/>
    <s v=" South"/>
    <s v="South"/>
    <n v="827"/>
    <n v="36"/>
    <n v="2417"/>
  </r>
  <r>
    <x v="114"/>
    <x v="19"/>
    <s v=" Northeast"/>
    <s v="Northeast"/>
    <n v="50"/>
    <n v="3"/>
    <n v="69"/>
  </r>
  <r>
    <x v="114"/>
    <x v="20"/>
    <s v=" South"/>
    <s v="South"/>
    <n v="1094"/>
    <n v="57"/>
    <n v="1866"/>
  </r>
  <r>
    <x v="114"/>
    <x v="21"/>
    <s v=" Northeast"/>
    <s v="Northeast"/>
    <n v="1685"/>
    <n v="167"/>
    <n v="5482"/>
  </r>
  <r>
    <x v="114"/>
    <x v="22"/>
    <s v=" Midwest"/>
    <s v="Midwest"/>
    <n v="1182"/>
    <n v="73"/>
    <n v="4787"/>
  </r>
  <r>
    <x v="114"/>
    <x v="23"/>
    <s v=" Midwest"/>
    <s v="Midwest"/>
    <n v="527"/>
    <n v="34"/>
    <n v="672"/>
  </r>
  <r>
    <x v="114"/>
    <x v="24"/>
    <s v=" South"/>
    <s v="South"/>
    <n v="393"/>
    <n v="15"/>
    <n v="480"/>
  </r>
  <r>
    <x v="114"/>
    <x v="25"/>
    <s v=" Midwest"/>
    <s v="Midwest"/>
    <n v="121"/>
    <n v="16"/>
    <n v="564"/>
  </r>
  <r>
    <x v="114"/>
    <x v="26"/>
    <s v=" West"/>
    <s v="West"/>
    <n v="0"/>
    <n v="0"/>
    <n v="16"/>
  </r>
  <r>
    <x v="114"/>
    <x v="27"/>
    <s v=" Midwest"/>
    <s v="Midwest"/>
    <n v="339"/>
    <n v="11"/>
    <n v="117"/>
  </r>
  <r>
    <x v="114"/>
    <x v="28"/>
    <s v=" West"/>
    <s v="West"/>
    <n v="122"/>
    <n v="8"/>
    <n v="339"/>
  </r>
  <r>
    <x v="114"/>
    <x v="29"/>
    <s v=" Northeast"/>
    <s v="Northeast"/>
    <n v="83"/>
    <n v="1"/>
    <n v="151"/>
  </r>
  <r>
    <x v="114"/>
    <x v="30"/>
    <s v=" Northeast"/>
    <s v="Northeast"/>
    <n v="1144"/>
    <n v="244"/>
    <n v="9946"/>
  </r>
  <r>
    <x v="114"/>
    <x v="31"/>
    <s v=" West"/>
    <s v="West"/>
    <n v="139"/>
    <n v="11"/>
    <n v="242"/>
  </r>
  <r>
    <x v="114"/>
    <x v="32"/>
    <s v=" Northeast"/>
    <s v="Northeast"/>
    <n v="2364"/>
    <n v="169"/>
    <n v="27617"/>
  </r>
  <r>
    <x v="114"/>
    <x v="33"/>
    <s v=" South"/>
    <s v="South"/>
    <n v="743"/>
    <n v="17"/>
    <n v="632"/>
  </r>
  <r>
    <x v="114"/>
    <x v="34"/>
    <s v=" Midwest"/>
    <s v="Midwest"/>
    <n v="65"/>
    <n v="0"/>
    <n v="40"/>
  </r>
  <r>
    <x v="114"/>
    <x v="35"/>
    <s v=" Midwest"/>
    <s v="Midwest"/>
    <n v="636"/>
    <n v="51"/>
    <n v="1534"/>
  </r>
  <r>
    <x v="114"/>
    <x v="36"/>
    <s v=" South"/>
    <s v="South"/>
    <n v="110"/>
    <n v="6"/>
    <n v="284"/>
  </r>
  <r>
    <x v="114"/>
    <x v="37"/>
    <s v=" West"/>
    <s v="West"/>
    <n v="132"/>
    <n v="3"/>
    <n v="137"/>
  </r>
  <r>
    <x v="114"/>
    <x v="38"/>
    <s v=" Northeast"/>
    <s v="Northeast"/>
    <n v="964"/>
    <n v="194"/>
    <n v="4298"/>
  </r>
  <r>
    <x v="114"/>
    <x v="39"/>
    <s v=" Northeast"/>
    <s v="Northeast"/>
    <n v="181"/>
    <n v="6"/>
    <n v="468"/>
  </r>
  <r>
    <x v="114"/>
    <x v="40"/>
    <s v=" South"/>
    <s v="South"/>
    <n v="159"/>
    <n v="9"/>
    <n v="371"/>
  </r>
  <r>
    <x v="114"/>
    <x v="41"/>
    <s v=" Midwest"/>
    <s v="Midwest"/>
    <n v="60"/>
    <n v="4"/>
    <n v="43"/>
  </r>
  <r>
    <x v="114"/>
    <x v="42"/>
    <s v=" South"/>
    <s v="South"/>
    <n v="327"/>
    <n v="13"/>
    <n v="284"/>
  </r>
  <r>
    <x v="114"/>
    <x v="43"/>
    <s v=" South"/>
    <s v="South"/>
    <n v="1347"/>
    <n v="51"/>
    <n v="1256"/>
  </r>
  <r>
    <x v="114"/>
    <x v="44"/>
    <s v=" West"/>
    <s v="West"/>
    <n v="136"/>
    <n v="0"/>
    <n v="76"/>
  </r>
  <r>
    <x v="114"/>
    <x v="45"/>
    <s v=" Northeast"/>
    <s v="Northeast"/>
    <n v="3"/>
    <n v="0"/>
    <n v="53"/>
  </r>
  <r>
    <x v="114"/>
    <x v="46"/>
    <s v=" South"/>
    <s v="South"/>
    <n v="1067"/>
    <n v="28"/>
    <n v="955"/>
  </r>
  <r>
    <x v="114"/>
    <x v="47"/>
    <s v=" West"/>
    <s v="West"/>
    <n v="369"/>
    <n v="14"/>
    <n v="991"/>
  </r>
  <r>
    <x v="114"/>
    <x v="48"/>
    <s v=" South"/>
    <s v="South"/>
    <n v="30"/>
    <n v="3"/>
    <n v="62"/>
  </r>
  <r>
    <x v="114"/>
    <x v="49"/>
    <s v=" Midwest"/>
    <s v="Midwest"/>
    <n v="377"/>
    <n v="13"/>
    <n v="434"/>
  </r>
  <r>
    <x v="114"/>
    <x v="50"/>
    <s v=" West"/>
    <s v="West"/>
    <n v="13"/>
    <n v="0"/>
    <n v="7"/>
  </r>
  <r>
    <x v="115"/>
    <x v="0"/>
    <s v=" South"/>
    <s v="South"/>
    <n v="272"/>
    <n v="10"/>
    <n v="483"/>
  </r>
  <r>
    <x v="115"/>
    <x v="1"/>
    <s v=" West"/>
    <s v="West"/>
    <n v="1"/>
    <n v="0"/>
    <n v="8"/>
  </r>
  <r>
    <x v="115"/>
    <x v="2"/>
    <s v=" West"/>
    <s v="West"/>
    <n v="495"/>
    <n v="27"/>
    <n v="651"/>
  </r>
  <r>
    <x v="115"/>
    <x v="3"/>
    <s v=" South"/>
    <s v="South"/>
    <n v="97"/>
    <n v="0"/>
    <n v="98"/>
  </r>
  <r>
    <x v="115"/>
    <x v="4"/>
    <s v=" West"/>
    <s v="West"/>
    <n v="2068"/>
    <n v="153"/>
    <n v="3192"/>
  </r>
  <r>
    <x v="115"/>
    <x v="5"/>
    <s v=" West"/>
    <s v="West"/>
    <n v="394"/>
    <n v="59"/>
    <n v="1150"/>
  </r>
  <r>
    <x v="115"/>
    <x v="6"/>
    <s v=" Northeast"/>
    <s v="Northeast"/>
    <n v="621"/>
    <n v="66"/>
    <n v="3285"/>
  </r>
  <r>
    <x v="115"/>
    <x v="7"/>
    <s v=" South"/>
    <s v="South"/>
    <n v="150"/>
    <n v="11"/>
    <n v="271"/>
  </r>
  <r>
    <x v="115"/>
    <x v="8"/>
    <s v=" South"/>
    <s v="South"/>
    <n v="135"/>
    <n v="10"/>
    <n v="368"/>
  </r>
  <r>
    <x v="115"/>
    <x v="9"/>
    <s v=" South"/>
    <s v="South"/>
    <n v="928"/>
    <n v="42"/>
    <n v="1916"/>
  </r>
  <r>
    <x v="115"/>
    <x v="10"/>
    <s v=" South"/>
    <s v="South"/>
    <n v="820"/>
    <n v="42"/>
    <n v="1563"/>
  </r>
  <r>
    <x v="115"/>
    <x v="11"/>
    <s v=" West"/>
    <s v="West"/>
    <n v="1"/>
    <n v="0"/>
    <n v="17"/>
  </r>
  <r>
    <x v="115"/>
    <x v="12"/>
    <s v=" West"/>
    <s v="West"/>
    <n v="37"/>
    <n v="1"/>
    <n v="73"/>
  </r>
  <r>
    <x v="115"/>
    <x v="13"/>
    <s v=" Midwest"/>
    <s v="Midwest"/>
    <n v="2448"/>
    <n v="130"/>
    <n v="4075"/>
  </r>
  <r>
    <x v="115"/>
    <x v="14"/>
    <s v=" Midwest"/>
    <s v="Midwest"/>
    <n v="654"/>
    <n v="45"/>
    <n v="1691"/>
  </r>
  <r>
    <x v="115"/>
    <x v="15"/>
    <s v=" Midwest"/>
    <s v="Midwest"/>
    <n v="374"/>
    <n v="18"/>
    <n v="336"/>
  </r>
  <r>
    <x v="115"/>
    <x v="16"/>
    <s v=" Midwest"/>
    <s v="Midwest"/>
    <n v="339"/>
    <n v="6"/>
    <n v="187"/>
  </r>
  <r>
    <x v="115"/>
    <x v="17"/>
    <s v=" South"/>
    <s v="South"/>
    <n v="181"/>
    <n v="2"/>
    <n v="343"/>
  </r>
  <r>
    <x v="115"/>
    <x v="18"/>
    <s v=" South"/>
    <s v="South"/>
    <n v="348"/>
    <n v="31"/>
    <n v="2448"/>
  </r>
  <r>
    <x v="115"/>
    <x v="19"/>
    <s v=" Northeast"/>
    <s v="Northeast"/>
    <n v="38"/>
    <n v="0"/>
    <n v="69"/>
  </r>
  <r>
    <x v="115"/>
    <x v="20"/>
    <s v=" South"/>
    <s v="South"/>
    <n v="1084"/>
    <n v="45"/>
    <n v="1911"/>
  </r>
  <r>
    <x v="115"/>
    <x v="21"/>
    <s v=" Northeast"/>
    <s v="Northeast"/>
    <n v="1239"/>
    <n v="110"/>
    <n v="5592"/>
  </r>
  <r>
    <x v="115"/>
    <x v="22"/>
    <s v=" Midwest"/>
    <s v="Midwest"/>
    <n v="493"/>
    <n v="38"/>
    <n v="4825"/>
  </r>
  <r>
    <x v="115"/>
    <x v="23"/>
    <s v=" Midwest"/>
    <s v="Midwest"/>
    <n v="796"/>
    <n v="20"/>
    <n v="692"/>
  </r>
  <r>
    <x v="115"/>
    <x v="24"/>
    <s v=" South"/>
    <s v="South"/>
    <n v="318"/>
    <n v="13"/>
    <n v="493"/>
  </r>
  <r>
    <x v="115"/>
    <x v="25"/>
    <s v=" Midwest"/>
    <s v="Midwest"/>
    <n v="77"/>
    <n v="15"/>
    <n v="579"/>
  </r>
  <r>
    <x v="115"/>
    <x v="26"/>
    <s v=" West"/>
    <s v="West"/>
    <n v="4"/>
    <n v="0"/>
    <n v="16"/>
  </r>
  <r>
    <x v="115"/>
    <x v="27"/>
    <s v=" Midwest"/>
    <s v="Midwest"/>
    <n v="356"/>
    <n v="5"/>
    <n v="122"/>
  </r>
  <r>
    <x v="115"/>
    <x v="28"/>
    <s v=" West"/>
    <s v="West"/>
    <n v="129"/>
    <n v="6"/>
    <n v="345"/>
  </r>
  <r>
    <x v="115"/>
    <x v="29"/>
    <s v=" Northeast"/>
    <s v="Northeast"/>
    <n v="82"/>
    <n v="8"/>
    <n v="159"/>
  </r>
  <r>
    <x v="115"/>
    <x v="30"/>
    <s v=" Northeast"/>
    <s v="Northeast"/>
    <n v="1201"/>
    <n v="192"/>
    <n v="10138"/>
  </r>
  <r>
    <x v="115"/>
    <x v="31"/>
    <s v=" West"/>
    <s v="West"/>
    <n v="159"/>
    <n v="11"/>
    <n v="253"/>
  </r>
  <r>
    <x v="115"/>
    <x v="32"/>
    <s v=" Northeast"/>
    <s v="Northeast"/>
    <n v="2759"/>
    <n v="138"/>
    <n v="27755"/>
  </r>
  <r>
    <x v="115"/>
    <x v="33"/>
    <s v=" South"/>
    <s v="South"/>
    <n v="597"/>
    <n v="28"/>
    <n v="660"/>
  </r>
  <r>
    <x v="115"/>
    <x v="34"/>
    <s v=" Midwest"/>
    <s v="Midwest"/>
    <n v="49"/>
    <n v="2"/>
    <n v="42"/>
  </r>
  <r>
    <x v="115"/>
    <x v="35"/>
    <s v=" Midwest"/>
    <s v="Midwest"/>
    <n v="593"/>
    <n v="47"/>
    <n v="1581"/>
  </r>
  <r>
    <x v="115"/>
    <x v="36"/>
    <s v=" South"/>
    <s v="South"/>
    <n v="124"/>
    <n v="1"/>
    <n v="285"/>
  </r>
  <r>
    <x v="115"/>
    <x v="37"/>
    <s v=" West"/>
    <s v="West"/>
    <n v="-59"/>
    <n v="0"/>
    <n v="137"/>
  </r>
  <r>
    <x v="115"/>
    <x v="38"/>
    <s v=" Northeast"/>
    <s v="Northeast"/>
    <n v="1020"/>
    <n v="134"/>
    <n v="4432"/>
  </r>
  <r>
    <x v="115"/>
    <x v="39"/>
    <s v=" Northeast"/>
    <s v="Northeast"/>
    <n v="203"/>
    <n v="11"/>
    <n v="479"/>
  </r>
  <r>
    <x v="115"/>
    <x v="40"/>
    <s v=" South"/>
    <s v="South"/>
    <n v="218"/>
    <n v="9"/>
    <n v="380"/>
  </r>
  <r>
    <x v="115"/>
    <x v="41"/>
    <s v=" Midwest"/>
    <s v="Midwest"/>
    <n v="95"/>
    <n v="1"/>
    <n v="44"/>
  </r>
  <r>
    <x v="115"/>
    <x v="42"/>
    <s v=" South"/>
    <s v="South"/>
    <n v="329"/>
    <n v="4"/>
    <n v="288"/>
  </r>
  <r>
    <x v="115"/>
    <x v="43"/>
    <s v=" South"/>
    <s v="South"/>
    <n v="1818"/>
    <n v="44"/>
    <n v="1300"/>
  </r>
  <r>
    <x v="115"/>
    <x v="44"/>
    <s v=" West"/>
    <s v="West"/>
    <n v="170"/>
    <n v="1"/>
    <n v="77"/>
  </r>
  <r>
    <x v="115"/>
    <x v="45"/>
    <s v=" Northeast"/>
    <s v="Northeast"/>
    <n v="1"/>
    <n v="0"/>
    <n v="53"/>
  </r>
  <r>
    <x v="115"/>
    <x v="46"/>
    <s v=" South"/>
    <s v="South"/>
    <n v="859"/>
    <n v="22"/>
    <n v="977"/>
  </r>
  <r>
    <x v="115"/>
    <x v="47"/>
    <s v=" West"/>
    <s v="West"/>
    <n v="270"/>
    <n v="17"/>
    <n v="1008"/>
  </r>
  <r>
    <x v="115"/>
    <x v="48"/>
    <s v=" South"/>
    <s v="South"/>
    <n v="13"/>
    <n v="2"/>
    <n v="64"/>
  </r>
  <r>
    <x v="115"/>
    <x v="49"/>
    <s v=" Midwest"/>
    <s v="Midwest"/>
    <n v="574"/>
    <n v="11"/>
    <n v="445"/>
  </r>
  <r>
    <x v="115"/>
    <x v="50"/>
    <s v=" West"/>
    <s v="West"/>
    <n v="15"/>
    <n v="0"/>
    <n v="7"/>
  </r>
  <r>
    <x v="116"/>
    <x v="0"/>
    <s v=" South"/>
    <s v="South"/>
    <n v="301"/>
    <n v="2"/>
    <n v="485"/>
  </r>
  <r>
    <x v="116"/>
    <x v="1"/>
    <s v=" West"/>
    <s v="West"/>
    <n v="4"/>
    <n v="0"/>
    <n v="8"/>
  </r>
  <r>
    <x v="116"/>
    <x v="2"/>
    <s v=" West"/>
    <s v="West"/>
    <n v="462"/>
    <n v="28"/>
    <n v="679"/>
  </r>
  <r>
    <x v="116"/>
    <x v="3"/>
    <s v=" South"/>
    <s v="South"/>
    <n v="115"/>
    <n v="0"/>
    <n v="98"/>
  </r>
  <r>
    <x v="116"/>
    <x v="4"/>
    <s v=" West"/>
    <s v="West"/>
    <n v="1918"/>
    <n v="62"/>
    <n v="3254"/>
  </r>
  <r>
    <x v="116"/>
    <x v="5"/>
    <s v=" West"/>
    <s v="West"/>
    <n v="397"/>
    <n v="42"/>
    <n v="1192"/>
  </r>
  <r>
    <x v="116"/>
    <x v="6"/>
    <s v=" Northeast"/>
    <s v="Northeast"/>
    <n v="618"/>
    <n v="54"/>
    <n v="3339"/>
  </r>
  <r>
    <x v="116"/>
    <x v="7"/>
    <s v=" South"/>
    <s v="South"/>
    <n v="174"/>
    <n v="15"/>
    <n v="286"/>
  </r>
  <r>
    <x v="116"/>
    <x v="8"/>
    <s v=" South"/>
    <s v="South"/>
    <n v="171"/>
    <n v="7"/>
    <n v="375"/>
  </r>
  <r>
    <x v="116"/>
    <x v="9"/>
    <s v=" South"/>
    <s v="South"/>
    <n v="673"/>
    <n v="47"/>
    <n v="1963"/>
  </r>
  <r>
    <x v="116"/>
    <x v="10"/>
    <s v=" South"/>
    <s v="South"/>
    <n v="413"/>
    <n v="10"/>
    <n v="1573"/>
  </r>
  <r>
    <x v="116"/>
    <x v="11"/>
    <s v=" West"/>
    <s v="West"/>
    <n v="1"/>
    <n v="0"/>
    <n v="17"/>
  </r>
  <r>
    <x v="116"/>
    <x v="12"/>
    <s v=" West"/>
    <s v="West"/>
    <n v="30"/>
    <n v="0"/>
    <n v="73"/>
  </r>
  <r>
    <x v="116"/>
    <x v="13"/>
    <s v=" Midwest"/>
    <s v="Midwest"/>
    <n v="2140"/>
    <n v="74"/>
    <n v="4149"/>
  </r>
  <r>
    <x v="116"/>
    <x v="14"/>
    <s v=" Midwest"/>
    <s v="Midwest"/>
    <n v="638"/>
    <n v="50"/>
    <n v="1741"/>
  </r>
  <r>
    <x v="116"/>
    <x v="15"/>
    <s v=" Midwest"/>
    <s v="Midwest"/>
    <n v="279"/>
    <n v="10"/>
    <n v="346"/>
  </r>
  <r>
    <x v="116"/>
    <x v="16"/>
    <s v=" Midwest"/>
    <s v="Midwest"/>
    <n v="53"/>
    <n v="2"/>
    <n v="189"/>
  </r>
  <r>
    <x v="116"/>
    <x v="17"/>
    <s v=" South"/>
    <s v="South"/>
    <n v="195"/>
    <n v="3"/>
    <n v="346"/>
  </r>
  <r>
    <x v="116"/>
    <x v="18"/>
    <s v=" South"/>
    <s v="South"/>
    <n v="280"/>
    <n v="31"/>
    <n v="2479"/>
  </r>
  <r>
    <x v="116"/>
    <x v="19"/>
    <s v=" Northeast"/>
    <s v="Northeast"/>
    <n v="45"/>
    <n v="1"/>
    <n v="70"/>
  </r>
  <r>
    <x v="116"/>
    <x v="20"/>
    <s v=" South"/>
    <s v="South"/>
    <n v="978"/>
    <n v="46"/>
    <n v="1957"/>
  </r>
  <r>
    <x v="116"/>
    <x v="21"/>
    <s v=" Northeast"/>
    <s v="Northeast"/>
    <n v="1512"/>
    <n v="113"/>
    <n v="5705"/>
  </r>
  <r>
    <x v="116"/>
    <x v="22"/>
    <s v=" Midwest"/>
    <s v="Midwest"/>
    <n v="434"/>
    <n v="55"/>
    <n v="4880"/>
  </r>
  <r>
    <x v="116"/>
    <x v="23"/>
    <s v=" Midwest"/>
    <s v="Midwest"/>
    <n v="729"/>
    <n v="17"/>
    <n v="709"/>
  </r>
  <r>
    <x v="116"/>
    <x v="24"/>
    <s v=" South"/>
    <s v="South"/>
    <n v="322"/>
    <n v="17"/>
    <n v="510"/>
  </r>
  <r>
    <x v="116"/>
    <x v="25"/>
    <s v=" Midwest"/>
    <s v="Midwest"/>
    <n v="227"/>
    <n v="14"/>
    <n v="593"/>
  </r>
  <r>
    <x v="116"/>
    <x v="26"/>
    <s v=" West"/>
    <s v="West"/>
    <n v="2"/>
    <n v="0"/>
    <n v="16"/>
  </r>
  <r>
    <x v="116"/>
    <x v="27"/>
    <s v=" Midwest"/>
    <s v="Midwest"/>
    <n v="452"/>
    <n v="7"/>
    <n v="129"/>
  </r>
  <r>
    <x v="116"/>
    <x v="28"/>
    <s v=" West"/>
    <s v="West"/>
    <n v="77"/>
    <n v="4"/>
    <n v="349"/>
  </r>
  <r>
    <x v="116"/>
    <x v="29"/>
    <s v=" Northeast"/>
    <s v="Northeast"/>
    <n v="92"/>
    <n v="12"/>
    <n v="171"/>
  </r>
  <r>
    <x v="116"/>
    <x v="30"/>
    <s v=" Northeast"/>
    <s v="Northeast"/>
    <n v="1184"/>
    <n v="111"/>
    <n v="10249"/>
  </r>
  <r>
    <x v="116"/>
    <x v="31"/>
    <s v=" West"/>
    <s v="West"/>
    <n v="185"/>
    <n v="6"/>
    <n v="259"/>
  </r>
  <r>
    <x v="116"/>
    <x v="32"/>
    <s v=" Northeast"/>
    <s v="Northeast"/>
    <n v="2185"/>
    <n v="198"/>
    <n v="27953"/>
  </r>
  <r>
    <x v="116"/>
    <x v="33"/>
    <s v=" South"/>
    <s v="South"/>
    <n v="819"/>
    <n v="11"/>
    <n v="671"/>
  </r>
  <r>
    <x v="116"/>
    <x v="34"/>
    <s v=" Midwest"/>
    <s v="Midwest"/>
    <n v="87"/>
    <n v="0"/>
    <n v="42"/>
  </r>
  <r>
    <x v="116"/>
    <x v="35"/>
    <s v=" Midwest"/>
    <s v="Midwest"/>
    <n v="520"/>
    <n v="29"/>
    <n v="1610"/>
  </r>
  <r>
    <x v="116"/>
    <x v="36"/>
    <s v=" South"/>
    <s v="South"/>
    <n v="151"/>
    <n v="3"/>
    <n v="288"/>
  </r>
  <r>
    <x v="116"/>
    <x v="37"/>
    <s v=" West"/>
    <s v="West"/>
    <n v="71"/>
    <n v="0"/>
    <n v="137"/>
  </r>
  <r>
    <x v="116"/>
    <x v="38"/>
    <s v=" Northeast"/>
    <s v="Northeast"/>
    <n v="1050"/>
    <n v="58"/>
    <n v="4490"/>
  </r>
  <r>
    <x v="116"/>
    <x v="39"/>
    <s v=" Northeast"/>
    <s v="Northeast"/>
    <n v="215"/>
    <n v="10"/>
    <n v="489"/>
  </r>
  <r>
    <x v="116"/>
    <x v="40"/>
    <s v=" South"/>
    <s v="South"/>
    <n v="254"/>
    <n v="0"/>
    <n v="380"/>
  </r>
  <r>
    <x v="116"/>
    <x v="41"/>
    <s v=" Midwest"/>
    <s v="Midwest"/>
    <n v="72"/>
    <n v="0"/>
    <n v="44"/>
  </r>
  <r>
    <x v="116"/>
    <x v="42"/>
    <s v=" South"/>
    <s v="South"/>
    <n v="287"/>
    <n v="4"/>
    <n v="292"/>
  </r>
  <r>
    <x v="116"/>
    <x v="43"/>
    <s v=" South"/>
    <s v="South"/>
    <n v="879"/>
    <n v="30"/>
    <n v="1330"/>
  </r>
  <r>
    <x v="116"/>
    <x v="44"/>
    <s v=" West"/>
    <s v="West"/>
    <n v="138"/>
    <n v="1"/>
    <n v="78"/>
  </r>
  <r>
    <x v="116"/>
    <x v="45"/>
    <s v=" Northeast"/>
    <s v="Northeast"/>
    <n v="1"/>
    <n v="0"/>
    <n v="53"/>
  </r>
  <r>
    <x v="116"/>
    <x v="46"/>
    <s v=" South"/>
    <s v="South"/>
    <n v="1011"/>
    <n v="25"/>
    <n v="1002"/>
  </r>
  <r>
    <x v="116"/>
    <x v="47"/>
    <s v=" West"/>
    <s v="West"/>
    <n v="205"/>
    <n v="7"/>
    <n v="1015"/>
  </r>
  <r>
    <x v="116"/>
    <x v="48"/>
    <s v=" South"/>
    <s v="South"/>
    <n v="22"/>
    <n v="1"/>
    <n v="65"/>
  </r>
  <r>
    <x v="116"/>
    <x v="49"/>
    <s v=" Midwest"/>
    <s v="Midwest"/>
    <n v="514"/>
    <n v="8"/>
    <n v="453"/>
  </r>
  <r>
    <x v="116"/>
    <x v="50"/>
    <s v=" West"/>
    <s v="West"/>
    <n v="25"/>
    <n v="0"/>
    <n v="7"/>
  </r>
  <r>
    <x v="117"/>
    <x v="0"/>
    <s v=" South"/>
    <s v="South"/>
    <n v="97"/>
    <n v="3"/>
    <n v="488"/>
  </r>
  <r>
    <x v="117"/>
    <x v="1"/>
    <s v=" West"/>
    <s v="West"/>
    <n v="4"/>
    <n v="0"/>
    <n v="8"/>
  </r>
  <r>
    <x v="117"/>
    <x v="2"/>
    <s v=" West"/>
    <s v="West"/>
    <n v="306"/>
    <n v="1"/>
    <n v="680"/>
  </r>
  <r>
    <x v="117"/>
    <x v="3"/>
    <s v=" South"/>
    <s v="South"/>
    <n v="181"/>
    <n v="0"/>
    <n v="98"/>
  </r>
  <r>
    <x v="117"/>
    <x v="4"/>
    <s v=" West"/>
    <s v="West"/>
    <n v="1433"/>
    <n v="36"/>
    <n v="3290"/>
  </r>
  <r>
    <x v="117"/>
    <x v="5"/>
    <s v=" West"/>
    <s v="West"/>
    <n v="305"/>
    <n v="23"/>
    <n v="1215"/>
  </r>
  <r>
    <x v="117"/>
    <x v="6"/>
    <s v=" Northeast"/>
    <s v="Northeast"/>
    <n v="716"/>
    <n v="69"/>
    <n v="3408"/>
  </r>
  <r>
    <x v="117"/>
    <x v="7"/>
    <s v=" South"/>
    <s v="South"/>
    <n v="123"/>
    <n v="4"/>
    <n v="290"/>
  </r>
  <r>
    <x v="117"/>
    <x v="8"/>
    <s v=" South"/>
    <s v="South"/>
    <n v="81"/>
    <n v="8"/>
    <n v="383"/>
  </r>
  <r>
    <x v="117"/>
    <x v="9"/>
    <s v=" South"/>
    <s v="South"/>
    <n v="777"/>
    <n v="9"/>
    <n v="1972"/>
  </r>
  <r>
    <x v="117"/>
    <x v="10"/>
    <s v=" South"/>
    <s v="South"/>
    <n v="299"/>
    <n v="11"/>
    <n v="1584"/>
  </r>
  <r>
    <x v="117"/>
    <x v="11"/>
    <s v=" West"/>
    <s v="West"/>
    <n v="1"/>
    <n v="0"/>
    <n v="17"/>
  </r>
  <r>
    <x v="117"/>
    <x v="12"/>
    <s v=" West"/>
    <s v="West"/>
    <n v="2"/>
    <n v="0"/>
    <n v="73"/>
  </r>
  <r>
    <x v="117"/>
    <x v="13"/>
    <s v=" Midwest"/>
    <s v="Midwest"/>
    <n v="1691"/>
    <n v="49"/>
    <n v="4198"/>
  </r>
  <r>
    <x v="117"/>
    <x v="14"/>
    <s v=" Midwest"/>
    <s v="Midwest"/>
    <n v="500"/>
    <n v="10"/>
    <n v="1751"/>
  </r>
  <r>
    <x v="117"/>
    <x v="15"/>
    <s v=" Midwest"/>
    <s v="Midwest"/>
    <n v="323"/>
    <n v="5"/>
    <n v="351"/>
  </r>
  <r>
    <x v="117"/>
    <x v="16"/>
    <s v=" Midwest"/>
    <s v="Midwest"/>
    <n v="7"/>
    <n v="0"/>
    <n v="189"/>
  </r>
  <r>
    <x v="117"/>
    <x v="17"/>
    <s v=" South"/>
    <s v="South"/>
    <n v="20"/>
    <n v="0"/>
    <n v="346"/>
  </r>
  <r>
    <x v="117"/>
    <x v="18"/>
    <s v=" South"/>
    <s v="South"/>
    <n v="315"/>
    <n v="12"/>
    <n v="2491"/>
  </r>
  <r>
    <x v="117"/>
    <x v="19"/>
    <s v=" Northeast"/>
    <s v="Northeast"/>
    <n v="39"/>
    <n v="0"/>
    <n v="70"/>
  </r>
  <r>
    <x v="117"/>
    <x v="20"/>
    <s v=" South"/>
    <s v="South"/>
    <n v="837"/>
    <n v="35"/>
    <n v="1992"/>
  </r>
  <r>
    <x v="117"/>
    <x v="21"/>
    <s v=" Northeast"/>
    <s v="Northeast"/>
    <n v="1077"/>
    <n v="92"/>
    <n v="5797"/>
  </r>
  <r>
    <x v="117"/>
    <x v="22"/>
    <s v=" Midwest"/>
    <s v="Midwest"/>
    <n v="638"/>
    <n v="11"/>
    <n v="4891"/>
  </r>
  <r>
    <x v="117"/>
    <x v="23"/>
    <s v=" Midwest"/>
    <s v="Midwest"/>
    <n v="708"/>
    <n v="22"/>
    <n v="731"/>
  </r>
  <r>
    <x v="117"/>
    <x v="24"/>
    <s v=" South"/>
    <s v="South"/>
    <n v="173"/>
    <n v="11"/>
    <n v="521"/>
  </r>
  <r>
    <x v="117"/>
    <x v="25"/>
    <s v=" Midwest"/>
    <s v="Midwest"/>
    <n v="275"/>
    <n v="8"/>
    <n v="601"/>
  </r>
  <r>
    <x v="117"/>
    <x v="26"/>
    <s v=" West"/>
    <s v="West"/>
    <n v="0"/>
    <n v="0"/>
    <n v="16"/>
  </r>
  <r>
    <x v="117"/>
    <x v="27"/>
    <s v=" Midwest"/>
    <s v="Midwest"/>
    <n v="128"/>
    <n v="0"/>
    <n v="129"/>
  </r>
  <r>
    <x v="117"/>
    <x v="28"/>
    <s v=" West"/>
    <s v="West"/>
    <n v="125"/>
    <n v="1"/>
    <n v="350"/>
  </r>
  <r>
    <x v="117"/>
    <x v="29"/>
    <s v=" Northeast"/>
    <s v="Northeast"/>
    <n v="40"/>
    <n v="1"/>
    <n v="172"/>
  </r>
  <r>
    <x v="117"/>
    <x v="30"/>
    <s v=" Northeast"/>
    <s v="Northeast"/>
    <n v="1245"/>
    <n v="107"/>
    <n v="10356"/>
  </r>
  <r>
    <x v="117"/>
    <x v="31"/>
    <s v=" West"/>
    <s v="West"/>
    <n v="91"/>
    <n v="6"/>
    <n v="265"/>
  </r>
  <r>
    <x v="117"/>
    <x v="32"/>
    <s v=" Northeast"/>
    <s v="Northeast"/>
    <n v="1901"/>
    <n v="215"/>
    <n v="28168"/>
  </r>
  <r>
    <x v="117"/>
    <x v="33"/>
    <s v=" South"/>
    <s v="South"/>
    <n v="528"/>
    <n v="8"/>
    <n v="679"/>
  </r>
  <r>
    <x v="117"/>
    <x v="34"/>
    <s v=" Midwest"/>
    <s v="Midwest"/>
    <n v="52"/>
    <n v="1"/>
    <n v="43"/>
  </r>
  <r>
    <x v="117"/>
    <x v="35"/>
    <s v=" Midwest"/>
    <s v="Midwest"/>
    <n v="449"/>
    <n v="15"/>
    <n v="1625"/>
  </r>
  <r>
    <x v="117"/>
    <x v="36"/>
    <s v=" South"/>
    <s v="South"/>
    <n v="73"/>
    <n v="0"/>
    <n v="288"/>
  </r>
  <r>
    <x v="117"/>
    <x v="37"/>
    <s v=" West"/>
    <s v="West"/>
    <n v="11"/>
    <n v="0"/>
    <n v="137"/>
  </r>
  <r>
    <x v="117"/>
    <x v="38"/>
    <s v=" Northeast"/>
    <s v="Northeast"/>
    <n v="517"/>
    <n v="14"/>
    <n v="4504"/>
  </r>
  <r>
    <x v="117"/>
    <x v="39"/>
    <s v=" Northeast"/>
    <s v="Northeast"/>
    <n v="240"/>
    <n v="10"/>
    <n v="499"/>
  </r>
  <r>
    <x v="117"/>
    <x v="40"/>
    <s v=" South"/>
    <s v="South"/>
    <n v="155"/>
    <n v="5"/>
    <n v="385"/>
  </r>
  <r>
    <x v="117"/>
    <x v="41"/>
    <s v=" Midwest"/>
    <s v="Midwest"/>
    <n v="28"/>
    <n v="0"/>
    <n v="44"/>
  </r>
  <r>
    <x v="117"/>
    <x v="42"/>
    <s v=" South"/>
    <s v="South"/>
    <n v="187"/>
    <n v="1"/>
    <n v="293"/>
  </r>
  <r>
    <x v="117"/>
    <x v="43"/>
    <s v=" South"/>
    <s v="South"/>
    <n v="962"/>
    <n v="26"/>
    <n v="1356"/>
  </r>
  <r>
    <x v="117"/>
    <x v="44"/>
    <s v=" West"/>
    <s v="West"/>
    <n v="170"/>
    <n v="2"/>
    <n v="80"/>
  </r>
  <r>
    <x v="117"/>
    <x v="45"/>
    <s v=" Northeast"/>
    <s v="Northeast"/>
    <n v="6"/>
    <n v="1"/>
    <n v="54"/>
  </r>
  <r>
    <x v="117"/>
    <x v="46"/>
    <s v=" South"/>
    <s v="South"/>
    <n v="705"/>
    <n v="7"/>
    <n v="1009"/>
  </r>
  <r>
    <x v="117"/>
    <x v="47"/>
    <s v=" West"/>
    <s v="West"/>
    <n v="178"/>
    <n v="1"/>
    <n v="1016"/>
  </r>
  <r>
    <x v="117"/>
    <x v="48"/>
    <s v=" South"/>
    <s v="South"/>
    <n v="22"/>
    <n v="2"/>
    <n v="67"/>
  </r>
  <r>
    <x v="117"/>
    <x v="49"/>
    <s v=" Midwest"/>
    <s v="Midwest"/>
    <n v="203"/>
    <n v="0"/>
    <n v="453"/>
  </r>
  <r>
    <x v="117"/>
    <x v="50"/>
    <s v=" West"/>
    <s v="West"/>
    <n v="13"/>
    <n v="1"/>
    <n v="8"/>
  </r>
  <r>
    <x v="118"/>
    <x v="0"/>
    <s v=" South"/>
    <s v="South"/>
    <n v="315"/>
    <n v="1"/>
    <n v="489"/>
  </r>
  <r>
    <x v="118"/>
    <x v="1"/>
    <s v=" West"/>
    <s v="West"/>
    <n v="3"/>
    <n v="0"/>
    <n v="8"/>
  </r>
  <r>
    <x v="118"/>
    <x v="2"/>
    <s v=" West"/>
    <s v="West"/>
    <n v="233"/>
    <n v="6"/>
    <n v="686"/>
  </r>
  <r>
    <x v="118"/>
    <x v="3"/>
    <s v=" South"/>
    <s v="South"/>
    <n v="54"/>
    <n v="2"/>
    <n v="100"/>
  </r>
  <r>
    <x v="118"/>
    <x v="4"/>
    <s v=" West"/>
    <s v="West"/>
    <n v="1577"/>
    <n v="32"/>
    <n v="3322"/>
  </r>
  <r>
    <x v="118"/>
    <x v="5"/>
    <s v=" West"/>
    <s v="West"/>
    <n v="265"/>
    <n v="9"/>
    <n v="1224"/>
  </r>
  <r>
    <x v="118"/>
    <x v="6"/>
    <s v=" Northeast"/>
    <s v="Northeast"/>
    <n v="697"/>
    <n v="41"/>
    <n v="3449"/>
  </r>
  <r>
    <x v="118"/>
    <x v="7"/>
    <s v=" South"/>
    <s v="South"/>
    <n v="199"/>
    <n v="7"/>
    <n v="297"/>
  </r>
  <r>
    <x v="118"/>
    <x v="8"/>
    <s v=" South"/>
    <s v="South"/>
    <n v="147"/>
    <n v="9"/>
    <n v="392"/>
  </r>
  <r>
    <x v="118"/>
    <x v="9"/>
    <s v=" South"/>
    <s v="South"/>
    <n v="854"/>
    <n v="24"/>
    <n v="1996"/>
  </r>
  <r>
    <x v="118"/>
    <x v="10"/>
    <s v=" South"/>
    <s v="South"/>
    <n v="680"/>
    <n v="40"/>
    <n v="1624"/>
  </r>
  <r>
    <x v="118"/>
    <x v="11"/>
    <s v=" West"/>
    <s v="West"/>
    <n v="0"/>
    <n v="0"/>
    <n v="17"/>
  </r>
  <r>
    <x v="118"/>
    <x v="12"/>
    <s v=" West"/>
    <s v="West"/>
    <n v="34"/>
    <n v="1"/>
    <n v="74"/>
  </r>
  <r>
    <x v="118"/>
    <x v="13"/>
    <s v=" Midwest"/>
    <s v="Midwest"/>
    <n v="2418"/>
    <n v="59"/>
    <n v="4257"/>
  </r>
  <r>
    <x v="118"/>
    <x v="14"/>
    <s v=" Midwest"/>
    <s v="Midwest"/>
    <n v="478"/>
    <n v="14"/>
    <n v="1765"/>
  </r>
  <r>
    <x v="118"/>
    <x v="15"/>
    <s v=" Midwest"/>
    <s v="Midwest"/>
    <n v="304"/>
    <n v="4"/>
    <n v="355"/>
  </r>
  <r>
    <x v="118"/>
    <x v="16"/>
    <s v=" Midwest"/>
    <s v="Midwest"/>
    <n v="372"/>
    <n v="1"/>
    <n v="190"/>
  </r>
  <r>
    <x v="118"/>
    <x v="17"/>
    <s v=" South"/>
    <s v="South"/>
    <n v="248"/>
    <n v="8"/>
    <n v="354"/>
  </r>
  <r>
    <x v="118"/>
    <x v="18"/>
    <s v=" South"/>
    <s v="South"/>
    <n v="334"/>
    <n v="72"/>
    <n v="2563"/>
  </r>
  <r>
    <x v="118"/>
    <x v="19"/>
    <s v=" Northeast"/>
    <s v="Northeast"/>
    <n v="26"/>
    <n v="1"/>
    <n v="71"/>
  </r>
  <r>
    <x v="118"/>
    <x v="20"/>
    <s v=" South"/>
    <s v="South"/>
    <n v="962"/>
    <n v="31"/>
    <n v="2023"/>
  </r>
  <r>
    <x v="118"/>
    <x v="21"/>
    <s v=" Northeast"/>
    <s v="Northeast"/>
    <n v="1042"/>
    <n v="65"/>
    <n v="5862"/>
  </r>
  <r>
    <x v="118"/>
    <x v="22"/>
    <s v=" Midwest"/>
    <s v="Midwest"/>
    <n v="799"/>
    <n v="24"/>
    <n v="4915"/>
  </r>
  <r>
    <x v="118"/>
    <x v="23"/>
    <s v=" Midwest"/>
    <s v="Midwest"/>
    <n v="695"/>
    <n v="9"/>
    <n v="740"/>
  </r>
  <r>
    <x v="118"/>
    <x v="24"/>
    <s v=" South"/>
    <s v="South"/>
    <n v="136"/>
    <n v="7"/>
    <n v="528"/>
  </r>
  <r>
    <x v="118"/>
    <x v="25"/>
    <s v=" Midwest"/>
    <s v="Midwest"/>
    <n v="156"/>
    <n v="8"/>
    <n v="609"/>
  </r>
  <r>
    <x v="118"/>
    <x v="26"/>
    <s v=" West"/>
    <s v="West"/>
    <n v="2"/>
    <n v="0"/>
    <n v="16"/>
  </r>
  <r>
    <x v="118"/>
    <x v="27"/>
    <s v=" Midwest"/>
    <s v="Midwest"/>
    <n v="277"/>
    <n v="3"/>
    <n v="132"/>
  </r>
  <r>
    <x v="118"/>
    <x v="28"/>
    <s v=" West"/>
    <s v="West"/>
    <n v="124"/>
    <n v="14"/>
    <n v="364"/>
  </r>
  <r>
    <x v="118"/>
    <x v="29"/>
    <s v=" Northeast"/>
    <s v="Northeast"/>
    <n v="56"/>
    <n v="0"/>
    <n v="172"/>
  </r>
  <r>
    <x v="118"/>
    <x v="30"/>
    <s v=" Northeast"/>
    <s v="Northeast"/>
    <n v="1705"/>
    <n v="79"/>
    <n v="10435"/>
  </r>
  <r>
    <x v="118"/>
    <x v="31"/>
    <s v=" West"/>
    <s v="West"/>
    <n v="158"/>
    <n v="5"/>
    <n v="270"/>
  </r>
  <r>
    <x v="118"/>
    <x v="32"/>
    <s v=" Northeast"/>
    <s v="Northeast"/>
    <n v="1241"/>
    <n v="134"/>
    <n v="28302"/>
  </r>
  <r>
    <x v="118"/>
    <x v="33"/>
    <s v=" South"/>
    <s v="South"/>
    <n v="584"/>
    <n v="5"/>
    <n v="684"/>
  </r>
  <r>
    <x v="118"/>
    <x v="34"/>
    <s v=" Midwest"/>
    <s v="Midwest"/>
    <n v="31"/>
    <n v="1"/>
    <n v="44"/>
  </r>
  <r>
    <x v="118"/>
    <x v="35"/>
    <s v=" Midwest"/>
    <s v="Midwest"/>
    <n v="530"/>
    <n v="32"/>
    <n v="1657"/>
  </r>
  <r>
    <x v="118"/>
    <x v="36"/>
    <s v=" South"/>
    <s v="South"/>
    <n v="88"/>
    <n v="0"/>
    <n v="288"/>
  </r>
  <r>
    <x v="118"/>
    <x v="37"/>
    <s v=" West"/>
    <s v="West"/>
    <n v="64"/>
    <n v="1"/>
    <n v="138"/>
  </r>
  <r>
    <x v="118"/>
    <x v="38"/>
    <s v=" Northeast"/>
    <s v="Northeast"/>
    <n v="931"/>
    <n v="50"/>
    <n v="4554"/>
  </r>
  <r>
    <x v="118"/>
    <x v="39"/>
    <s v=" Northeast"/>
    <s v="Northeast"/>
    <n v="121"/>
    <n v="7"/>
    <n v="506"/>
  </r>
  <r>
    <x v="118"/>
    <x v="40"/>
    <s v=" South"/>
    <s v="South"/>
    <n v="126"/>
    <n v="6"/>
    <n v="391"/>
  </r>
  <r>
    <x v="118"/>
    <x v="41"/>
    <s v=" Midwest"/>
    <s v="Midwest"/>
    <n v="40"/>
    <n v="0"/>
    <n v="44"/>
  </r>
  <r>
    <x v="118"/>
    <x v="42"/>
    <s v=" South"/>
    <s v="South"/>
    <n v="376"/>
    <n v="3"/>
    <n v="296"/>
  </r>
  <r>
    <x v="118"/>
    <x v="43"/>
    <s v=" South"/>
    <s v="South"/>
    <n v="960"/>
    <n v="6"/>
    <n v="1362"/>
  </r>
  <r>
    <x v="118"/>
    <x v="44"/>
    <s v=" West"/>
    <s v="West"/>
    <n v="146"/>
    <n v="0"/>
    <n v="80"/>
  </r>
  <r>
    <x v="118"/>
    <x v="45"/>
    <s v=" Northeast"/>
    <s v="Northeast"/>
    <n v="0"/>
    <n v="0"/>
    <n v="54"/>
  </r>
  <r>
    <x v="118"/>
    <x v="46"/>
    <s v=" South"/>
    <s v="South"/>
    <n v="752"/>
    <n v="5"/>
    <n v="1014"/>
  </r>
  <r>
    <x v="118"/>
    <x v="47"/>
    <s v=" West"/>
    <s v="West"/>
    <n v="242"/>
    <n v="4"/>
    <n v="1020"/>
  </r>
  <r>
    <x v="118"/>
    <x v="48"/>
    <s v=" South"/>
    <s v="South"/>
    <n v="10"/>
    <n v="1"/>
    <n v="68"/>
  </r>
  <r>
    <x v="118"/>
    <x v="49"/>
    <s v=" Midwest"/>
    <s v="Midwest"/>
    <n v="151"/>
    <n v="6"/>
    <n v="459"/>
  </r>
  <r>
    <x v="118"/>
    <x v="50"/>
    <s v=" West"/>
    <s v="West"/>
    <n v="12"/>
    <n v="2"/>
    <n v="10"/>
  </r>
  <r>
    <x v="119"/>
    <x v="0"/>
    <s v=" South"/>
    <s v="South"/>
    <n v="290"/>
    <n v="15"/>
    <n v="504"/>
  </r>
  <r>
    <x v="119"/>
    <x v="1"/>
    <s v=" West"/>
    <s v="West"/>
    <n v="0"/>
    <n v="0"/>
    <n v="8"/>
  </r>
  <r>
    <x v="119"/>
    <x v="2"/>
    <s v=" West"/>
    <s v="West"/>
    <n v="396"/>
    <n v="18"/>
    <n v="704"/>
  </r>
  <r>
    <x v="119"/>
    <x v="3"/>
    <s v=" South"/>
    <s v="South"/>
    <n v="110"/>
    <n v="2"/>
    <n v="102"/>
  </r>
  <r>
    <x v="119"/>
    <x v="4"/>
    <s v=" West"/>
    <s v="West"/>
    <n v="2038"/>
    <n v="100"/>
    <n v="3422"/>
  </r>
  <r>
    <x v="119"/>
    <x v="5"/>
    <s v=" West"/>
    <s v="West"/>
    <n v="280"/>
    <n v="33"/>
    <n v="1257"/>
  </r>
  <r>
    <x v="119"/>
    <x v="6"/>
    <s v=" Northeast"/>
    <s v="Northeast"/>
    <n v="314"/>
    <n v="23"/>
    <n v="3472"/>
  </r>
  <r>
    <x v="119"/>
    <x v="7"/>
    <s v=" South"/>
    <s v="South"/>
    <n v="168"/>
    <n v="7"/>
    <n v="304"/>
  </r>
  <r>
    <x v="119"/>
    <x v="8"/>
    <s v=" South"/>
    <s v="South"/>
    <n v="164"/>
    <n v="8"/>
    <n v="400"/>
  </r>
  <r>
    <x v="119"/>
    <x v="9"/>
    <s v=" South"/>
    <s v="South"/>
    <n v="502"/>
    <n v="55"/>
    <n v="2051"/>
  </r>
  <r>
    <x v="119"/>
    <x v="10"/>
    <s v=" South"/>
    <s v="South"/>
    <n v="580"/>
    <n v="26"/>
    <n v="1650"/>
  </r>
  <r>
    <x v="119"/>
    <x v="11"/>
    <s v=" West"/>
    <s v="West"/>
    <n v="1"/>
    <n v="0"/>
    <n v="17"/>
  </r>
  <r>
    <x v="119"/>
    <x v="12"/>
    <s v=" West"/>
    <s v="West"/>
    <n v="21"/>
    <n v="3"/>
    <n v="77"/>
  </r>
  <r>
    <x v="119"/>
    <x v="13"/>
    <s v=" Midwest"/>
    <s v="Midwest"/>
    <n v="1520"/>
    <n v="142"/>
    <n v="4399"/>
  </r>
  <r>
    <x v="119"/>
    <x v="14"/>
    <s v=" Midwest"/>
    <s v="Midwest"/>
    <n v="505"/>
    <n v="59"/>
    <n v="1824"/>
  </r>
  <r>
    <x v="119"/>
    <x v="15"/>
    <s v=" Midwest"/>
    <s v="Midwest"/>
    <n v="341"/>
    <n v="12"/>
    <n v="367"/>
  </r>
  <r>
    <x v="119"/>
    <x v="16"/>
    <s v=" Midwest"/>
    <s v="Midwest"/>
    <n v="49"/>
    <n v="3"/>
    <n v="193"/>
  </r>
  <r>
    <x v="119"/>
    <x v="17"/>
    <s v=" South"/>
    <s v="South"/>
    <n v="164"/>
    <n v="15"/>
    <n v="369"/>
  </r>
  <r>
    <x v="119"/>
    <x v="18"/>
    <s v=" South"/>
    <s v="South"/>
    <n v="329"/>
    <n v="18"/>
    <n v="2581"/>
  </r>
  <r>
    <x v="119"/>
    <x v="19"/>
    <s v=" Northeast"/>
    <s v="Northeast"/>
    <n v="28"/>
    <n v="2"/>
    <n v="73"/>
  </r>
  <r>
    <x v="119"/>
    <x v="20"/>
    <s v=" South"/>
    <s v="South"/>
    <n v="1782"/>
    <n v="58"/>
    <n v="2081"/>
  </r>
  <r>
    <x v="119"/>
    <x v="21"/>
    <s v=" Northeast"/>
    <s v="Northeast"/>
    <n v="873"/>
    <n v="76"/>
    <n v="5938"/>
  </r>
  <r>
    <x v="119"/>
    <x v="22"/>
    <s v=" Midwest"/>
    <s v="Midwest"/>
    <n v="484"/>
    <n v="102"/>
    <n v="5017"/>
  </r>
  <r>
    <x v="119"/>
    <x v="23"/>
    <s v=" Midwest"/>
    <s v="Midwest"/>
    <n v="666"/>
    <n v="17"/>
    <n v="757"/>
  </r>
  <r>
    <x v="119"/>
    <x v="24"/>
    <s v=" South"/>
    <s v="South"/>
    <n v="272"/>
    <n v="26"/>
    <n v="554"/>
  </r>
  <r>
    <x v="119"/>
    <x v="25"/>
    <s v=" Midwest"/>
    <s v="Midwest"/>
    <n v="144"/>
    <n v="22"/>
    <n v="631"/>
  </r>
  <r>
    <x v="119"/>
    <x v="26"/>
    <s v=" West"/>
    <s v="West"/>
    <n v="1"/>
    <n v="0"/>
    <n v="16"/>
  </r>
  <r>
    <x v="119"/>
    <x v="27"/>
    <s v=" Midwest"/>
    <s v="Midwest"/>
    <n v="221"/>
    <n v="4"/>
    <n v="136"/>
  </r>
  <r>
    <x v="119"/>
    <x v="28"/>
    <s v=" West"/>
    <s v="West"/>
    <n v="110"/>
    <n v="9"/>
    <n v="373"/>
  </r>
  <r>
    <x v="119"/>
    <x v="29"/>
    <s v=" Northeast"/>
    <s v="Northeast"/>
    <n v="69"/>
    <n v="10"/>
    <n v="182"/>
  </r>
  <r>
    <x v="119"/>
    <x v="30"/>
    <s v=" Northeast"/>
    <s v="Northeast"/>
    <n v="974"/>
    <n v="151"/>
    <n v="10586"/>
  </r>
  <r>
    <x v="119"/>
    <x v="31"/>
    <s v=" West"/>
    <s v="West"/>
    <n v="96"/>
    <n v="6"/>
    <n v="276"/>
  </r>
  <r>
    <x v="119"/>
    <x v="32"/>
    <s v=" Northeast"/>
    <s v="Northeast"/>
    <n v="1479"/>
    <n v="135"/>
    <n v="28437"/>
  </r>
  <r>
    <x v="119"/>
    <x v="33"/>
    <s v=" South"/>
    <s v="South"/>
    <n v="641"/>
    <n v="27"/>
    <n v="711"/>
  </r>
  <r>
    <x v="119"/>
    <x v="34"/>
    <s v=" Midwest"/>
    <s v="Midwest"/>
    <n v="63"/>
    <n v="1"/>
    <n v="45"/>
  </r>
  <r>
    <x v="119"/>
    <x v="35"/>
    <s v=" Midwest"/>
    <s v="Midwest"/>
    <n v="498"/>
    <n v="63"/>
    <n v="1720"/>
  </r>
  <r>
    <x v="119"/>
    <x v="36"/>
    <s v=" South"/>
    <s v="South"/>
    <n v="91"/>
    <n v="6"/>
    <n v="294"/>
  </r>
  <r>
    <x v="119"/>
    <x v="37"/>
    <s v=" West"/>
    <s v="West"/>
    <n v="39"/>
    <n v="2"/>
    <n v="140"/>
  </r>
  <r>
    <x v="119"/>
    <x v="38"/>
    <s v=" Northeast"/>
    <s v="Northeast"/>
    <n v="728"/>
    <n v="115"/>
    <n v="4669"/>
  </r>
  <r>
    <x v="119"/>
    <x v="39"/>
    <s v=" Northeast"/>
    <s v="Northeast"/>
    <n v="156"/>
    <n v="26"/>
    <n v="532"/>
  </r>
  <r>
    <x v="119"/>
    <x v="40"/>
    <s v=" South"/>
    <s v="South"/>
    <n v="114"/>
    <n v="8"/>
    <n v="399"/>
  </r>
  <r>
    <x v="119"/>
    <x v="41"/>
    <s v=" Midwest"/>
    <s v="Midwest"/>
    <n v="58"/>
    <n v="2"/>
    <n v="46"/>
  </r>
  <r>
    <x v="119"/>
    <x v="42"/>
    <s v=" South"/>
    <s v="South"/>
    <n v="534"/>
    <n v="5"/>
    <n v="301"/>
  </r>
  <r>
    <x v="119"/>
    <x v="43"/>
    <s v=" South"/>
    <s v="South"/>
    <n v="1292"/>
    <n v="43"/>
    <n v="1405"/>
  </r>
  <r>
    <x v="119"/>
    <x v="44"/>
    <s v=" West"/>
    <s v="West"/>
    <n v="146"/>
    <n v="8"/>
    <n v="88"/>
  </r>
  <r>
    <x v="119"/>
    <x v="45"/>
    <s v=" Northeast"/>
    <s v="Northeast"/>
    <n v="4"/>
    <n v="0"/>
    <n v="54"/>
  </r>
  <r>
    <x v="119"/>
    <x v="46"/>
    <s v=" South"/>
    <s v="South"/>
    <n v="1005"/>
    <n v="27"/>
    <n v="1041"/>
  </r>
  <r>
    <x v="119"/>
    <x v="47"/>
    <s v=" West"/>
    <s v="West"/>
    <n v="232"/>
    <n v="22"/>
    <n v="1042"/>
  </r>
  <r>
    <x v="119"/>
    <x v="48"/>
    <s v=" South"/>
    <s v="South"/>
    <n v="12"/>
    <n v="0"/>
    <n v="68"/>
  </r>
  <r>
    <x v="119"/>
    <x v="49"/>
    <s v=" Midwest"/>
    <s v="Midwest"/>
    <n v="279"/>
    <n v="8"/>
    <n v="467"/>
  </r>
  <r>
    <x v="119"/>
    <x v="50"/>
    <s v=" West"/>
    <s v="West"/>
    <n v="10"/>
    <n v="0"/>
    <n v="10"/>
  </r>
  <r>
    <x v="120"/>
    <x v="0"/>
    <s v=" South"/>
    <s v="South"/>
    <n v="676"/>
    <n v="18"/>
    <n v="522"/>
  </r>
  <r>
    <x v="120"/>
    <x v="1"/>
    <s v=" West"/>
    <s v="West"/>
    <n v="3"/>
    <n v="0"/>
    <n v="8"/>
  </r>
  <r>
    <x v="120"/>
    <x v="2"/>
    <s v=" West"/>
    <s v="West"/>
    <n v="331"/>
    <n v="43"/>
    <n v="747"/>
  </r>
  <r>
    <x v="120"/>
    <x v="3"/>
    <s v=" South"/>
    <s v="South"/>
    <n v="80"/>
    <n v="5"/>
    <n v="107"/>
  </r>
  <r>
    <x v="120"/>
    <x v="4"/>
    <s v=" West"/>
    <s v="West"/>
    <n v="2144"/>
    <n v="92"/>
    <n v="3514"/>
  </r>
  <r>
    <x v="120"/>
    <x v="5"/>
    <s v=" West"/>
    <s v="West"/>
    <n v="315"/>
    <n v="42"/>
    <n v="1299"/>
  </r>
  <r>
    <x v="120"/>
    <x v="6"/>
    <s v=" Northeast"/>
    <s v="Northeast"/>
    <n v="587"/>
    <n v="57"/>
    <n v="3529"/>
  </r>
  <r>
    <x v="120"/>
    <x v="7"/>
    <s v=" South"/>
    <s v="South"/>
    <n v="157"/>
    <n v="6"/>
    <n v="310"/>
  </r>
  <r>
    <x v="120"/>
    <x v="8"/>
    <s v=" South"/>
    <s v="South"/>
    <n v="117"/>
    <n v="7"/>
    <n v="407"/>
  </r>
  <r>
    <x v="120"/>
    <x v="9"/>
    <s v=" South"/>
    <s v="South"/>
    <n v="527"/>
    <n v="44"/>
    <n v="2095"/>
  </r>
  <r>
    <x v="120"/>
    <x v="10"/>
    <s v=" South"/>
    <s v="South"/>
    <n v="948"/>
    <n v="22"/>
    <n v="1672"/>
  </r>
  <r>
    <x v="120"/>
    <x v="11"/>
    <s v=" West"/>
    <s v="West"/>
    <n v="2"/>
    <n v="0"/>
    <n v="17"/>
  </r>
  <r>
    <x v="120"/>
    <x v="12"/>
    <s v=" West"/>
    <s v="West"/>
    <n v="30"/>
    <n v="0"/>
    <n v="77"/>
  </r>
  <r>
    <x v="120"/>
    <x v="13"/>
    <s v=" Midwest"/>
    <s v="Midwest"/>
    <n v="2415"/>
    <n v="148"/>
    <n v="4547"/>
  </r>
  <r>
    <x v="120"/>
    <x v="14"/>
    <s v=" Midwest"/>
    <s v="Midwest"/>
    <n v="584"/>
    <n v="40"/>
    <n v="1864"/>
  </r>
  <r>
    <x v="120"/>
    <x v="15"/>
    <s v=" Midwest"/>
    <s v="Midwest"/>
    <n v="574"/>
    <n v="33"/>
    <n v="400"/>
  </r>
  <r>
    <x v="120"/>
    <x v="16"/>
    <s v=" Midwest"/>
    <s v="Midwest"/>
    <n v="173"/>
    <n v="4"/>
    <n v="197"/>
  </r>
  <r>
    <x v="120"/>
    <x v="17"/>
    <s v=" South"/>
    <s v="South"/>
    <n v="131"/>
    <n v="12"/>
    <n v="381"/>
  </r>
  <r>
    <x v="120"/>
    <x v="18"/>
    <s v=" South"/>
    <s v="South"/>
    <n v="278"/>
    <n v="27"/>
    <n v="2608"/>
  </r>
  <r>
    <x v="120"/>
    <x v="19"/>
    <s v=" Northeast"/>
    <s v="Northeast"/>
    <n v="78"/>
    <n v="0"/>
    <n v="73"/>
  </r>
  <r>
    <x v="120"/>
    <x v="20"/>
    <s v=" South"/>
    <s v="South"/>
    <n v="778"/>
    <n v="42"/>
    <n v="2123"/>
  </r>
  <r>
    <x v="120"/>
    <x v="21"/>
    <s v=" Northeast"/>
    <s v="Northeast"/>
    <n v="1045"/>
    <n v="128"/>
    <n v="6066"/>
  </r>
  <r>
    <x v="120"/>
    <x v="22"/>
    <s v=" Midwest"/>
    <s v="Midwest"/>
    <n v="651"/>
    <n v="43"/>
    <n v="5060"/>
  </r>
  <r>
    <x v="120"/>
    <x v="23"/>
    <s v=" Midwest"/>
    <s v="Midwest"/>
    <n v="641"/>
    <n v="29"/>
    <n v="786"/>
  </r>
  <r>
    <x v="120"/>
    <x v="24"/>
    <s v=" South"/>
    <s v="South"/>
    <n v="263"/>
    <n v="16"/>
    <n v="570"/>
  </r>
  <r>
    <x v="120"/>
    <x v="25"/>
    <s v=" Midwest"/>
    <s v="Midwest"/>
    <n v="141"/>
    <n v="12"/>
    <n v="643"/>
  </r>
  <r>
    <x v="120"/>
    <x v="26"/>
    <s v=" West"/>
    <s v="West"/>
    <n v="7"/>
    <n v="0"/>
    <n v="16"/>
  </r>
  <r>
    <x v="120"/>
    <x v="27"/>
    <s v=" Midwest"/>
    <s v="Midwest"/>
    <n v="276"/>
    <n v="5"/>
    <n v="141"/>
  </r>
  <r>
    <x v="120"/>
    <x v="28"/>
    <s v=" West"/>
    <s v="West"/>
    <n v="132"/>
    <n v="5"/>
    <n v="378"/>
  </r>
  <r>
    <x v="120"/>
    <x v="29"/>
    <s v=" Northeast"/>
    <s v="Northeast"/>
    <n v="147"/>
    <n v="8"/>
    <n v="190"/>
  </r>
  <r>
    <x v="120"/>
    <x v="30"/>
    <s v=" Northeast"/>
    <s v="Northeast"/>
    <n v="1386"/>
    <n v="161"/>
    <n v="10747"/>
  </r>
  <r>
    <x v="120"/>
    <x v="31"/>
    <s v=" West"/>
    <s v="West"/>
    <n v="146"/>
    <n v="7"/>
    <n v="283"/>
  </r>
  <r>
    <x v="120"/>
    <x v="32"/>
    <s v=" Northeast"/>
    <s v="Northeast"/>
    <n v="1478"/>
    <n v="103"/>
    <n v="28540"/>
  </r>
  <r>
    <x v="120"/>
    <x v="33"/>
    <s v=" South"/>
    <s v="South"/>
    <n v="459"/>
    <n v="10"/>
    <n v="721"/>
  </r>
  <r>
    <x v="120"/>
    <x v="34"/>
    <s v=" Midwest"/>
    <s v="Midwest"/>
    <n v="101"/>
    <n v="4"/>
    <n v="49"/>
  </r>
  <r>
    <x v="120"/>
    <x v="35"/>
    <s v=" Midwest"/>
    <s v="Midwest"/>
    <n v="484"/>
    <n v="61"/>
    <n v="1781"/>
  </r>
  <r>
    <x v="120"/>
    <x v="36"/>
    <s v=" South"/>
    <s v="South"/>
    <n v="43"/>
    <n v="5"/>
    <n v="299"/>
  </r>
  <r>
    <x v="120"/>
    <x v="37"/>
    <s v=" West"/>
    <s v="West"/>
    <n v="75"/>
    <n v="4"/>
    <n v="144"/>
  </r>
  <r>
    <x v="120"/>
    <x v="38"/>
    <s v=" Northeast"/>
    <s v="Northeast"/>
    <n v="747"/>
    <n v="125"/>
    <n v="4794"/>
  </r>
  <r>
    <x v="120"/>
    <x v="39"/>
    <s v=" Northeast"/>
    <s v="Northeast"/>
    <n v="405"/>
    <n v="6"/>
    <n v="538"/>
  </r>
  <r>
    <x v="120"/>
    <x v="40"/>
    <s v=" South"/>
    <s v="South"/>
    <n v="119"/>
    <n v="8"/>
    <n v="407"/>
  </r>
  <r>
    <x v="120"/>
    <x v="41"/>
    <s v=" Midwest"/>
    <s v="Midwest"/>
    <n v="92"/>
    <n v="0"/>
    <n v="46"/>
  </r>
  <r>
    <x v="120"/>
    <x v="42"/>
    <s v=" South"/>
    <s v="South"/>
    <n v="233"/>
    <n v="8"/>
    <n v="309"/>
  </r>
  <r>
    <x v="120"/>
    <x v="43"/>
    <s v=" South"/>
    <s v="South"/>
    <n v="1289"/>
    <n v="38"/>
    <n v="1443"/>
  </r>
  <r>
    <x v="120"/>
    <x v="44"/>
    <s v=" West"/>
    <s v="West"/>
    <n v="187"/>
    <n v="2"/>
    <n v="90"/>
  </r>
  <r>
    <x v="120"/>
    <x v="45"/>
    <s v=" Northeast"/>
    <s v="Northeast"/>
    <n v="0"/>
    <n v="0"/>
    <n v="54"/>
  </r>
  <r>
    <x v="120"/>
    <x v="46"/>
    <s v=" South"/>
    <s v="South"/>
    <n v="763"/>
    <n v="33"/>
    <n v="1074"/>
  </r>
  <r>
    <x v="120"/>
    <x v="47"/>
    <s v=" West"/>
    <s v="West"/>
    <n v="122"/>
    <n v="3"/>
    <n v="1045"/>
  </r>
  <r>
    <x v="120"/>
    <x v="48"/>
    <s v=" South"/>
    <s v="South"/>
    <n v="53"/>
    <n v="1"/>
    <n v="69"/>
  </r>
  <r>
    <x v="120"/>
    <x v="49"/>
    <s v=" Midwest"/>
    <s v="Midwest"/>
    <n v="573"/>
    <n v="14"/>
    <n v="481"/>
  </r>
  <r>
    <x v="120"/>
    <x v="50"/>
    <s v=" West"/>
    <s v="West"/>
    <n v="11"/>
    <n v="1"/>
    <n v="11"/>
  </r>
  <r>
    <x v="121"/>
    <x v="0"/>
    <s v=" South"/>
    <s v="South"/>
    <n v="488"/>
    <n v="7"/>
    <n v="529"/>
  </r>
  <r>
    <x v="121"/>
    <x v="1"/>
    <s v=" West"/>
    <s v="West"/>
    <n v="0"/>
    <n v="0"/>
    <n v="8"/>
  </r>
  <r>
    <x v="121"/>
    <x v="2"/>
    <s v=" West"/>
    <s v="West"/>
    <n v="418"/>
    <n v="16"/>
    <n v="763"/>
  </r>
  <r>
    <x v="121"/>
    <x v="3"/>
    <s v=" South"/>
    <s v="South"/>
    <n v="455"/>
    <n v="3"/>
    <n v="110"/>
  </r>
  <r>
    <x v="121"/>
    <x v="4"/>
    <s v=" West"/>
    <s v="West"/>
    <n v="2363"/>
    <n v="110"/>
    <n v="3624"/>
  </r>
  <r>
    <x v="121"/>
    <x v="5"/>
    <s v=" West"/>
    <s v="West"/>
    <n v="392"/>
    <n v="11"/>
    <n v="1310"/>
  </r>
  <r>
    <x v="121"/>
    <x v="6"/>
    <s v=" Northeast"/>
    <s v="Northeast"/>
    <n v="191"/>
    <n v="53"/>
    <n v="3582"/>
  </r>
  <r>
    <x v="121"/>
    <x v="7"/>
    <s v=" South"/>
    <s v="South"/>
    <n v="192"/>
    <n v="7"/>
    <n v="317"/>
  </r>
  <r>
    <x v="121"/>
    <x v="8"/>
    <s v=" South"/>
    <s v="South"/>
    <n v="237"/>
    <n v="5"/>
    <n v="412"/>
  </r>
  <r>
    <x v="121"/>
    <x v="9"/>
    <s v=" South"/>
    <s v="South"/>
    <n v="1204"/>
    <n v="48"/>
    <n v="2143"/>
  </r>
  <r>
    <x v="121"/>
    <x v="10"/>
    <s v=" South"/>
    <s v="South"/>
    <n v="807"/>
    <n v="77"/>
    <n v="1749"/>
  </r>
  <r>
    <x v="121"/>
    <x v="11"/>
    <s v=" West"/>
    <s v="West"/>
    <n v="4"/>
    <n v="0"/>
    <n v="17"/>
  </r>
  <r>
    <x v="121"/>
    <x v="12"/>
    <s v=" West"/>
    <s v="West"/>
    <n v="28"/>
    <n v="0"/>
    <n v="77"/>
  </r>
  <r>
    <x v="121"/>
    <x v="13"/>
    <s v=" Midwest"/>
    <s v="Midwest"/>
    <n v="2282"/>
    <n v="87"/>
    <n v="4634"/>
  </r>
  <r>
    <x v="121"/>
    <x v="14"/>
    <s v=" Midwest"/>
    <s v="Midwest"/>
    <n v="687"/>
    <n v="49"/>
    <n v="1913"/>
  </r>
  <r>
    <x v="121"/>
    <x v="15"/>
    <s v=" Midwest"/>
    <s v="Midwest"/>
    <n v="300"/>
    <n v="14"/>
    <n v="414"/>
  </r>
  <r>
    <x v="121"/>
    <x v="16"/>
    <s v=" Midwest"/>
    <s v="Midwest"/>
    <n v="110"/>
    <n v="2"/>
    <n v="199"/>
  </r>
  <r>
    <x v="121"/>
    <x v="17"/>
    <s v=" South"/>
    <s v="South"/>
    <n v="139"/>
    <n v="12"/>
    <n v="393"/>
  </r>
  <r>
    <x v="121"/>
    <x v="18"/>
    <s v=" South"/>
    <s v="South"/>
    <n v="1188"/>
    <n v="21"/>
    <n v="2629"/>
  </r>
  <r>
    <x v="121"/>
    <x v="19"/>
    <s v=" Northeast"/>
    <s v="Northeast"/>
    <n v="58"/>
    <n v="0"/>
    <n v="73"/>
  </r>
  <r>
    <x v="121"/>
    <x v="20"/>
    <s v=" South"/>
    <s v="South"/>
    <n v="1203"/>
    <n v="36"/>
    <n v="2159"/>
  </r>
  <r>
    <x v="121"/>
    <x v="21"/>
    <s v=" Northeast"/>
    <s v="Northeast"/>
    <n v="1114"/>
    <n v="82"/>
    <n v="6148"/>
  </r>
  <r>
    <x v="121"/>
    <x v="22"/>
    <s v=" Midwest"/>
    <s v="Midwest"/>
    <n v="481"/>
    <n v="69"/>
    <n v="5129"/>
  </r>
  <r>
    <x v="121"/>
    <x v="23"/>
    <s v=" Midwest"/>
    <s v="Midwest"/>
    <n v="530"/>
    <n v="32"/>
    <n v="818"/>
  </r>
  <r>
    <x v="121"/>
    <x v="24"/>
    <s v=" South"/>
    <s v="South"/>
    <n v="255"/>
    <n v="10"/>
    <n v="580"/>
  </r>
  <r>
    <x v="121"/>
    <x v="25"/>
    <s v=" Midwest"/>
    <s v="Midwest"/>
    <n v="147"/>
    <n v="27"/>
    <n v="670"/>
  </r>
  <r>
    <x v="121"/>
    <x v="26"/>
    <s v=" West"/>
    <s v="West"/>
    <n v="1"/>
    <n v="0"/>
    <n v="16"/>
  </r>
  <r>
    <x v="121"/>
    <x v="27"/>
    <s v=" Midwest"/>
    <s v="Midwest"/>
    <n v="303"/>
    <n v="7"/>
    <n v="148"/>
  </r>
  <r>
    <x v="121"/>
    <x v="28"/>
    <s v=" West"/>
    <s v="West"/>
    <n v="103"/>
    <n v="3"/>
    <n v="381"/>
  </r>
  <r>
    <x v="121"/>
    <x v="29"/>
    <s v=" Northeast"/>
    <s v="Northeast"/>
    <n v="67"/>
    <n v="9"/>
    <n v="199"/>
  </r>
  <r>
    <x v="121"/>
    <x v="30"/>
    <s v=" Northeast"/>
    <s v="Northeast"/>
    <n v="1073"/>
    <n v="96"/>
    <n v="10843"/>
  </r>
  <r>
    <x v="121"/>
    <x v="31"/>
    <s v=" West"/>
    <s v="West"/>
    <n v="134"/>
    <n v="11"/>
    <n v="294"/>
  </r>
  <r>
    <x v="121"/>
    <x v="32"/>
    <s v=" Northeast"/>
    <s v="Northeast"/>
    <n v="2078"/>
    <n v="123"/>
    <n v="28663"/>
  </r>
  <r>
    <x v="121"/>
    <x v="33"/>
    <s v=" South"/>
    <s v="South"/>
    <n v="713"/>
    <n v="13"/>
    <n v="734"/>
  </r>
  <r>
    <x v="121"/>
    <x v="34"/>
    <s v=" Midwest"/>
    <s v="Midwest"/>
    <n v="134"/>
    <n v="2"/>
    <n v="51"/>
  </r>
  <r>
    <x v="121"/>
    <x v="35"/>
    <s v=" Midwest"/>
    <s v="Midwest"/>
    <n v="731"/>
    <n v="55"/>
    <n v="1836"/>
  </r>
  <r>
    <x v="121"/>
    <x v="36"/>
    <s v=" South"/>
    <s v="South"/>
    <n v="148"/>
    <n v="5"/>
    <n v="304"/>
  </r>
  <r>
    <x v="121"/>
    <x v="37"/>
    <s v=" West"/>
    <s v="West"/>
    <n v="16"/>
    <n v="1"/>
    <n v="145"/>
  </r>
  <r>
    <x v="121"/>
    <x v="38"/>
    <s v=" Northeast"/>
    <s v="Northeast"/>
    <n v="1101"/>
    <n v="93"/>
    <n v="4887"/>
  </r>
  <r>
    <x v="121"/>
    <x v="39"/>
    <s v=" Northeast"/>
    <s v="Northeast"/>
    <n v="215"/>
    <n v="18"/>
    <n v="556"/>
  </r>
  <r>
    <x v="121"/>
    <x v="40"/>
    <s v=" South"/>
    <s v="South"/>
    <n v="204"/>
    <n v="9"/>
    <n v="416"/>
  </r>
  <r>
    <x v="121"/>
    <x v="41"/>
    <s v=" Midwest"/>
    <s v="Midwest"/>
    <n v="0"/>
    <n v="1"/>
    <n v="47"/>
  </r>
  <r>
    <x v="121"/>
    <x v="42"/>
    <s v=" South"/>
    <s v="South"/>
    <n v="436"/>
    <n v="4"/>
    <n v="313"/>
  </r>
  <r>
    <x v="121"/>
    <x v="43"/>
    <s v=" South"/>
    <s v="South"/>
    <n v="1072"/>
    <n v="37"/>
    <n v="1480"/>
  </r>
  <r>
    <x v="121"/>
    <x v="44"/>
    <s v=" West"/>
    <s v="West"/>
    <n v="159"/>
    <n v="2"/>
    <n v="92"/>
  </r>
  <r>
    <x v="121"/>
    <x v="45"/>
    <s v=" Northeast"/>
    <s v="Northeast"/>
    <n v="6"/>
    <n v="0"/>
    <n v="54"/>
  </r>
  <r>
    <x v="121"/>
    <x v="46"/>
    <s v=" South"/>
    <s v="South"/>
    <n v="1229"/>
    <n v="25"/>
    <n v="1099"/>
  </r>
  <r>
    <x v="121"/>
    <x v="47"/>
    <s v=" West"/>
    <s v="West"/>
    <n v="170"/>
    <n v="9"/>
    <n v="1054"/>
  </r>
  <r>
    <x v="121"/>
    <x v="48"/>
    <s v=" South"/>
    <s v="South"/>
    <n v="36"/>
    <n v="2"/>
    <n v="71"/>
  </r>
  <r>
    <x v="121"/>
    <x v="49"/>
    <s v=" Midwest"/>
    <s v="Midwest"/>
    <n v="393"/>
    <n v="6"/>
    <n v="487"/>
  </r>
  <r>
    <x v="121"/>
    <x v="50"/>
    <s v=" West"/>
    <s v="West"/>
    <n v="14"/>
    <n v="1"/>
    <n v="12"/>
  </r>
  <r>
    <x v="122"/>
    <x v="0"/>
    <s v=" South"/>
    <s v="South"/>
    <n v="130"/>
    <n v="12"/>
    <n v="541"/>
  </r>
  <r>
    <x v="122"/>
    <x v="1"/>
    <s v=" West"/>
    <s v="West"/>
    <n v="2"/>
    <n v="0"/>
    <n v="8"/>
  </r>
  <r>
    <x v="122"/>
    <x v="2"/>
    <s v=" West"/>
    <s v="West"/>
    <n v="293"/>
    <n v="12"/>
    <n v="775"/>
  </r>
  <r>
    <x v="122"/>
    <x v="3"/>
    <s v=" South"/>
    <s v="South"/>
    <n v="154"/>
    <n v="3"/>
    <n v="113"/>
  </r>
  <r>
    <x v="122"/>
    <x v="4"/>
    <s v=" West"/>
    <s v="West"/>
    <n v="2313"/>
    <n v="66"/>
    <n v="3690"/>
  </r>
  <r>
    <x v="122"/>
    <x v="5"/>
    <s v=" West"/>
    <s v="West"/>
    <n v="295"/>
    <n v="14"/>
    <n v="1324"/>
  </r>
  <r>
    <x v="122"/>
    <x v="6"/>
    <s v=" Northeast"/>
    <s v="Northeast"/>
    <n v="432"/>
    <n v="55"/>
    <n v="3637"/>
  </r>
  <r>
    <x v="122"/>
    <x v="7"/>
    <s v=" South"/>
    <s v="South"/>
    <n v="143"/>
    <n v="5"/>
    <n v="322"/>
  </r>
  <r>
    <x v="122"/>
    <x v="8"/>
    <s v=" South"/>
    <s v="South"/>
    <n v="105"/>
    <n v="6"/>
    <n v="418"/>
  </r>
  <r>
    <x v="122"/>
    <x v="9"/>
    <s v=" South"/>
    <s v="South"/>
    <n v="776"/>
    <n v="46"/>
    <n v="2189"/>
  </r>
  <r>
    <x v="122"/>
    <x v="10"/>
    <s v=" South"/>
    <s v="South"/>
    <n v="765"/>
    <n v="30"/>
    <n v="1779"/>
  </r>
  <r>
    <x v="122"/>
    <x v="11"/>
    <s v=" West"/>
    <s v="West"/>
    <n v="-5"/>
    <n v="0"/>
    <n v="17"/>
  </r>
  <r>
    <x v="122"/>
    <x v="12"/>
    <s v=" West"/>
    <s v="West"/>
    <n v="61"/>
    <n v="2"/>
    <n v="79"/>
  </r>
  <r>
    <x v="122"/>
    <x v="13"/>
    <s v=" Midwest"/>
    <s v="Midwest"/>
    <n v="2715"/>
    <n v="106"/>
    <n v="4740"/>
  </r>
  <r>
    <x v="122"/>
    <x v="14"/>
    <s v=" Midwest"/>
    <s v="Midwest"/>
    <n v="492"/>
    <n v="28"/>
    <n v="1941"/>
  </r>
  <r>
    <x v="122"/>
    <x v="15"/>
    <s v=" Midwest"/>
    <s v="Midwest"/>
    <n v="340"/>
    <n v="27"/>
    <n v="441"/>
  </r>
  <r>
    <x v="122"/>
    <x v="16"/>
    <s v=" Midwest"/>
    <s v="Midwest"/>
    <n v="297"/>
    <n v="1"/>
    <n v="200"/>
  </r>
  <r>
    <x v="122"/>
    <x v="17"/>
    <s v=" South"/>
    <s v="South"/>
    <n v="213"/>
    <n v="5"/>
    <n v="398"/>
  </r>
  <r>
    <x v="122"/>
    <x v="18"/>
    <s v=" South"/>
    <s v="South"/>
    <n v="421"/>
    <n v="40"/>
    <n v="2669"/>
  </r>
  <r>
    <x v="122"/>
    <x v="19"/>
    <s v=" Northeast"/>
    <s v="Northeast"/>
    <n v="71"/>
    <n v="2"/>
    <n v="75"/>
  </r>
  <r>
    <x v="122"/>
    <x v="20"/>
    <s v=" South"/>
    <s v="South"/>
    <n v="894"/>
    <n v="48"/>
    <n v="2207"/>
  </r>
  <r>
    <x v="122"/>
    <x v="21"/>
    <s v=" Northeast"/>
    <s v="Northeast"/>
    <n v="805"/>
    <n v="80"/>
    <n v="6228"/>
  </r>
  <r>
    <x v="122"/>
    <x v="22"/>
    <s v=" Midwest"/>
    <s v="Midwest"/>
    <n v="397"/>
    <n v="29"/>
    <n v="5158"/>
  </r>
  <r>
    <x v="122"/>
    <x v="23"/>
    <s v=" Midwest"/>
    <s v="Midwest"/>
    <n v="805"/>
    <n v="33"/>
    <n v="851"/>
  </r>
  <r>
    <x v="122"/>
    <x v="24"/>
    <s v=" South"/>
    <s v="South"/>
    <n v="402"/>
    <n v="16"/>
    <n v="596"/>
  </r>
  <r>
    <x v="122"/>
    <x v="25"/>
    <s v=" Midwest"/>
    <s v="Midwest"/>
    <n v="140"/>
    <n v="10"/>
    <n v="680"/>
  </r>
  <r>
    <x v="122"/>
    <x v="26"/>
    <s v=" West"/>
    <s v="West"/>
    <n v="0"/>
    <n v="0"/>
    <n v="16"/>
  </r>
  <r>
    <x v="122"/>
    <x v="27"/>
    <s v=" Midwest"/>
    <s v="Midwest"/>
    <n v="237"/>
    <n v="1"/>
    <n v="149"/>
  </r>
  <r>
    <x v="122"/>
    <x v="28"/>
    <s v=" West"/>
    <s v="West"/>
    <n v="127"/>
    <n v="6"/>
    <n v="387"/>
  </r>
  <r>
    <x v="122"/>
    <x v="29"/>
    <s v=" Northeast"/>
    <s v="Northeast"/>
    <n v="79"/>
    <n v="5"/>
    <n v="204"/>
  </r>
  <r>
    <x v="122"/>
    <x v="30"/>
    <s v=" Northeast"/>
    <s v="Northeast"/>
    <n v="1247"/>
    <n v="142"/>
    <n v="10985"/>
  </r>
  <r>
    <x v="122"/>
    <x v="31"/>
    <s v=" West"/>
    <s v="West"/>
    <n v="153"/>
    <n v="8"/>
    <n v="302"/>
  </r>
  <r>
    <x v="122"/>
    <x v="32"/>
    <s v=" Northeast"/>
    <s v="Northeast"/>
    <n v="1678"/>
    <n v="139"/>
    <n v="28802"/>
  </r>
  <r>
    <x v="122"/>
    <x v="33"/>
    <s v=" South"/>
    <s v="South"/>
    <n v="727"/>
    <n v="20"/>
    <n v="754"/>
  </r>
  <r>
    <x v="122"/>
    <x v="34"/>
    <s v=" Midwest"/>
    <s v="Midwest"/>
    <n v="88"/>
    <n v="1"/>
    <n v="52"/>
  </r>
  <r>
    <x v="122"/>
    <x v="35"/>
    <s v=" Midwest"/>
    <s v="Midwest"/>
    <n v="627"/>
    <n v="36"/>
    <n v="1872"/>
  </r>
  <r>
    <x v="122"/>
    <x v="36"/>
    <s v=" South"/>
    <s v="South"/>
    <n v="169"/>
    <n v="3"/>
    <n v="307"/>
  </r>
  <r>
    <x v="122"/>
    <x v="37"/>
    <s v=" West"/>
    <s v="West"/>
    <n v="47"/>
    <n v="2"/>
    <n v="147"/>
  </r>
  <r>
    <x v="122"/>
    <x v="38"/>
    <s v=" Northeast"/>
    <s v="Northeast"/>
    <n v="1053"/>
    <n v="145"/>
    <n v="5032"/>
  </r>
  <r>
    <x v="122"/>
    <x v="39"/>
    <s v=" Northeast"/>
    <s v="Northeast"/>
    <n v="165"/>
    <n v="23"/>
    <n v="579"/>
  </r>
  <r>
    <x v="122"/>
    <x v="40"/>
    <s v=" South"/>
    <s v="South"/>
    <n v="259"/>
    <n v="3"/>
    <n v="419"/>
  </r>
  <r>
    <x v="122"/>
    <x v="41"/>
    <s v=" Midwest"/>
    <s v="Midwest"/>
    <n v="179"/>
    <n v="3"/>
    <n v="50"/>
  </r>
  <r>
    <x v="122"/>
    <x v="42"/>
    <s v=" South"/>
    <s v="South"/>
    <n v="394"/>
    <n v="2"/>
    <n v="315"/>
  </r>
  <r>
    <x v="122"/>
    <x v="43"/>
    <s v=" South"/>
    <s v="South"/>
    <n v="928"/>
    <n v="18"/>
    <n v="1498"/>
  </r>
  <r>
    <x v="122"/>
    <x v="44"/>
    <s v=" West"/>
    <s v="West"/>
    <n v="181"/>
    <n v="1"/>
    <n v="93"/>
  </r>
  <r>
    <x v="122"/>
    <x v="45"/>
    <s v=" Northeast"/>
    <s v="Northeast"/>
    <n v="2"/>
    <n v="0"/>
    <n v="54"/>
  </r>
  <r>
    <x v="122"/>
    <x v="46"/>
    <s v=" South"/>
    <s v="South"/>
    <n v="813"/>
    <n v="37"/>
    <n v="1136"/>
  </r>
  <r>
    <x v="122"/>
    <x v="47"/>
    <s v=" West"/>
    <s v="West"/>
    <n v="246"/>
    <n v="7"/>
    <n v="1061"/>
  </r>
  <r>
    <x v="122"/>
    <x v="48"/>
    <s v=" South"/>
    <s v="South"/>
    <n v="102"/>
    <n v="1"/>
    <n v="72"/>
  </r>
  <r>
    <x v="122"/>
    <x v="49"/>
    <s v=" Midwest"/>
    <s v="Midwest"/>
    <n v="590"/>
    <n v="9"/>
    <n v="496"/>
  </r>
  <r>
    <x v="122"/>
    <x v="50"/>
    <s v=" West"/>
    <s v="West"/>
    <n v="2"/>
    <n v="0"/>
    <n v="12"/>
  </r>
  <r>
    <x v="123"/>
    <x v="0"/>
    <s v=" South"/>
    <s v="South"/>
    <n v="479"/>
    <n v="8"/>
    <n v="549"/>
  </r>
  <r>
    <x v="123"/>
    <x v="1"/>
    <s v=" West"/>
    <s v="West"/>
    <n v="5"/>
    <n v="0"/>
    <n v="8"/>
  </r>
  <r>
    <x v="123"/>
    <x v="2"/>
    <s v=" West"/>
    <s v="West"/>
    <n v="432"/>
    <n v="24"/>
    <n v="799"/>
  </r>
  <r>
    <x v="123"/>
    <x v="3"/>
    <s v=" South"/>
    <s v="South"/>
    <n v="163"/>
    <n v="2"/>
    <n v="115"/>
  </r>
  <r>
    <x v="123"/>
    <x v="4"/>
    <s v=" West"/>
    <s v="West"/>
    <n v="2014"/>
    <n v="78"/>
    <n v="3768"/>
  </r>
  <r>
    <x v="123"/>
    <x v="5"/>
    <s v=" West"/>
    <s v="West"/>
    <n v="476"/>
    <n v="3"/>
    <n v="1327"/>
  </r>
  <r>
    <x v="123"/>
    <x v="6"/>
    <s v=" Northeast"/>
    <s v="Northeast"/>
    <n v="382"/>
    <n v="38"/>
    <n v="3675"/>
  </r>
  <r>
    <x v="123"/>
    <x v="7"/>
    <s v=" South"/>
    <s v="South"/>
    <n v="161"/>
    <n v="2"/>
    <n v="324"/>
  </r>
  <r>
    <x v="123"/>
    <x v="8"/>
    <s v=" South"/>
    <s v="South"/>
    <n v="73"/>
    <n v="9"/>
    <n v="427"/>
  </r>
  <r>
    <x v="123"/>
    <x v="9"/>
    <s v=" South"/>
    <s v="South"/>
    <n v="676"/>
    <n v="43"/>
    <n v="2232"/>
  </r>
  <r>
    <x v="123"/>
    <x v="10"/>
    <s v=" South"/>
    <s v="South"/>
    <n v="674"/>
    <n v="15"/>
    <n v="1794"/>
  </r>
  <r>
    <x v="123"/>
    <x v="11"/>
    <s v=" West"/>
    <s v="West"/>
    <n v="1"/>
    <n v="0"/>
    <n v="17"/>
  </r>
  <r>
    <x v="123"/>
    <x v="12"/>
    <s v=" West"/>
    <s v="West"/>
    <n v="62"/>
    <n v="0"/>
    <n v="79"/>
  </r>
  <r>
    <x v="123"/>
    <x v="13"/>
    <s v=" Midwest"/>
    <s v="Midwest"/>
    <n v="2390"/>
    <n v="77"/>
    <n v="4817"/>
  </r>
  <r>
    <x v="123"/>
    <x v="14"/>
    <s v=" Midwest"/>
    <s v="Midwest"/>
    <n v="509"/>
    <n v="23"/>
    <n v="1964"/>
  </r>
  <r>
    <x v="123"/>
    <x v="15"/>
    <s v=" Midwest"/>
    <s v="Midwest"/>
    <n v="388"/>
    <n v="5"/>
    <n v="446"/>
  </r>
  <r>
    <x v="123"/>
    <x v="16"/>
    <s v=" Midwest"/>
    <s v="Midwest"/>
    <n v="51"/>
    <n v="0"/>
    <n v="200"/>
  </r>
  <r>
    <x v="123"/>
    <x v="17"/>
    <s v=" South"/>
    <s v="South"/>
    <n v="124"/>
    <n v="1"/>
    <n v="399"/>
  </r>
  <r>
    <x v="123"/>
    <x v="18"/>
    <s v=" South"/>
    <s v="South"/>
    <n v="117"/>
    <n v="14"/>
    <n v="2683"/>
  </r>
  <r>
    <x v="123"/>
    <x v="19"/>
    <s v=" Northeast"/>
    <s v="Northeast"/>
    <n v="65"/>
    <n v="2"/>
    <n v="77"/>
  </r>
  <r>
    <x v="123"/>
    <x v="20"/>
    <s v=" South"/>
    <s v="South"/>
    <n v="1069"/>
    <n v="36"/>
    <n v="2243"/>
  </r>
  <r>
    <x v="123"/>
    <x v="21"/>
    <s v=" Northeast"/>
    <s v="Northeast"/>
    <n v="773"/>
    <n v="76"/>
    <n v="6304"/>
  </r>
  <r>
    <x v="123"/>
    <x v="22"/>
    <s v=" Midwest"/>
    <s v="Midwest"/>
    <n v="439"/>
    <n v="65"/>
    <n v="5223"/>
  </r>
  <r>
    <x v="123"/>
    <x v="23"/>
    <s v=" Midwest"/>
    <s v="Midwest"/>
    <n v="840"/>
    <n v="10"/>
    <n v="861"/>
  </r>
  <r>
    <x v="123"/>
    <x v="24"/>
    <s v=" South"/>
    <s v="South"/>
    <n v="381"/>
    <n v="20"/>
    <n v="616"/>
  </r>
  <r>
    <x v="123"/>
    <x v="25"/>
    <s v=" Midwest"/>
    <s v="Midwest"/>
    <n v="125"/>
    <n v="5"/>
    <n v="685"/>
  </r>
  <r>
    <x v="123"/>
    <x v="26"/>
    <s v=" West"/>
    <s v="West"/>
    <n v="0"/>
    <n v="0"/>
    <n v="16"/>
  </r>
  <r>
    <x v="123"/>
    <x v="27"/>
    <s v=" Midwest"/>
    <s v="Midwest"/>
    <n v="327"/>
    <n v="1"/>
    <n v="150"/>
  </r>
  <r>
    <x v="123"/>
    <x v="28"/>
    <s v=" West"/>
    <s v="West"/>
    <n v="238"/>
    <n v="5"/>
    <n v="392"/>
  </r>
  <r>
    <x v="123"/>
    <x v="29"/>
    <s v=" Northeast"/>
    <s v="Northeast"/>
    <n v="75"/>
    <n v="4"/>
    <n v="208"/>
  </r>
  <r>
    <x v="123"/>
    <x v="30"/>
    <s v=" Northeast"/>
    <s v="Northeast"/>
    <n v="385"/>
    <n v="96"/>
    <n v="11081"/>
  </r>
  <r>
    <x v="123"/>
    <x v="31"/>
    <s v=" West"/>
    <s v="West"/>
    <n v="170"/>
    <n v="6"/>
    <n v="308"/>
  </r>
  <r>
    <x v="123"/>
    <x v="32"/>
    <s v=" Northeast"/>
    <s v="Northeast"/>
    <n v="1754"/>
    <n v="98"/>
    <n v="28900"/>
  </r>
  <r>
    <x v="123"/>
    <x v="33"/>
    <s v=" South"/>
    <s v="South"/>
    <n v="1070"/>
    <n v="9"/>
    <n v="763"/>
  </r>
  <r>
    <x v="123"/>
    <x v="34"/>
    <s v=" Midwest"/>
    <s v="Midwest"/>
    <n v="48"/>
    <n v="0"/>
    <n v="52"/>
  </r>
  <r>
    <x v="123"/>
    <x v="35"/>
    <s v=" Midwest"/>
    <s v="Midwest"/>
    <n v="613"/>
    <n v="84"/>
    <n v="1956"/>
  </r>
  <r>
    <x v="123"/>
    <x v="36"/>
    <s v=" South"/>
    <s v="South"/>
    <n v="111"/>
    <n v="4"/>
    <n v="311"/>
  </r>
  <r>
    <x v="123"/>
    <x v="37"/>
    <s v=" West"/>
    <s v="West"/>
    <n v="24"/>
    <n v="0"/>
    <n v="147"/>
  </r>
  <r>
    <x v="123"/>
    <x v="38"/>
    <s v=" Northeast"/>
    <s v="Northeast"/>
    <n v="797"/>
    <n v="89"/>
    <n v="5121"/>
  </r>
  <r>
    <x v="123"/>
    <x v="39"/>
    <s v=" Northeast"/>
    <s v="Northeast"/>
    <n v="216"/>
    <n v="18"/>
    <n v="597"/>
  </r>
  <r>
    <x v="123"/>
    <x v="40"/>
    <s v=" South"/>
    <s v="South"/>
    <n v="257"/>
    <n v="6"/>
    <n v="425"/>
  </r>
  <r>
    <x v="123"/>
    <x v="41"/>
    <s v=" Midwest"/>
    <s v="Midwest"/>
    <n v="112"/>
    <n v="0"/>
    <n v="50"/>
  </r>
  <r>
    <x v="123"/>
    <x v="42"/>
    <s v=" South"/>
    <s v="South"/>
    <n v="401"/>
    <n v="10"/>
    <n v="325"/>
  </r>
  <r>
    <x v="123"/>
    <x v="43"/>
    <s v=" South"/>
    <s v="South"/>
    <n v="1082"/>
    <n v="24"/>
    <n v="1522"/>
  </r>
  <r>
    <x v="123"/>
    <x v="44"/>
    <s v=" West"/>
    <s v="West"/>
    <n v="203"/>
    <n v="4"/>
    <n v="97"/>
  </r>
  <r>
    <x v="123"/>
    <x v="45"/>
    <s v=" Northeast"/>
    <s v="Northeast"/>
    <n v="2"/>
    <n v="0"/>
    <n v="54"/>
  </r>
  <r>
    <x v="123"/>
    <x v="46"/>
    <s v=" South"/>
    <s v="South"/>
    <n v="799"/>
    <n v="23"/>
    <n v="1159"/>
  </r>
  <r>
    <x v="123"/>
    <x v="47"/>
    <s v=" West"/>
    <s v="West"/>
    <n v="214"/>
    <n v="1"/>
    <n v="1062"/>
  </r>
  <r>
    <x v="123"/>
    <x v="48"/>
    <s v=" South"/>
    <s v="South"/>
    <n v="24"/>
    <n v="0"/>
    <n v="72"/>
  </r>
  <r>
    <x v="123"/>
    <x v="49"/>
    <s v=" Midwest"/>
    <s v="Midwest"/>
    <n v="428"/>
    <n v="11"/>
    <n v="507"/>
  </r>
  <r>
    <x v="123"/>
    <x v="50"/>
    <s v=" West"/>
    <s v="West"/>
    <n v="10"/>
    <n v="0"/>
    <n v="12"/>
  </r>
  <r>
    <x v="124"/>
    <x v="0"/>
    <s v=" South"/>
    <s v="South"/>
    <n v="329"/>
    <n v="2"/>
    <n v="551"/>
  </r>
  <r>
    <x v="124"/>
    <x v="1"/>
    <s v=" West"/>
    <s v="West"/>
    <n v="0"/>
    <n v="0"/>
    <n v="8"/>
  </r>
  <r>
    <x v="124"/>
    <x v="2"/>
    <s v=" West"/>
    <s v="West"/>
    <n v="299"/>
    <n v="1"/>
    <n v="800"/>
  </r>
  <r>
    <x v="124"/>
    <x v="3"/>
    <s v=" South"/>
    <s v="South"/>
    <n v="147"/>
    <n v="1"/>
    <n v="116"/>
  </r>
  <r>
    <x v="124"/>
    <x v="4"/>
    <s v=" West"/>
    <s v="West"/>
    <n v="1928"/>
    <n v="22"/>
    <n v="3790"/>
  </r>
  <r>
    <x v="124"/>
    <x v="5"/>
    <s v=" West"/>
    <s v="West"/>
    <n v="208"/>
    <n v="5"/>
    <n v="1332"/>
  </r>
  <r>
    <x v="124"/>
    <x v="6"/>
    <s v=" Northeast"/>
    <s v="Northeast"/>
    <n v="446"/>
    <n v="18"/>
    <n v="3693"/>
  </r>
  <r>
    <x v="124"/>
    <x v="7"/>
    <s v=" South"/>
    <s v="South"/>
    <n v="119"/>
    <n v="2"/>
    <n v="326"/>
  </r>
  <r>
    <x v="124"/>
    <x v="8"/>
    <s v=" South"/>
    <s v="South"/>
    <n v="144"/>
    <n v="5"/>
    <n v="432"/>
  </r>
  <r>
    <x v="124"/>
    <x v="9"/>
    <s v=" South"/>
    <s v="South"/>
    <n v="740"/>
    <n v="4"/>
    <n v="2236"/>
  </r>
  <r>
    <x v="124"/>
    <x v="10"/>
    <s v=" South"/>
    <s v="South"/>
    <n v="581"/>
    <n v="5"/>
    <n v="1799"/>
  </r>
  <r>
    <x v="124"/>
    <x v="11"/>
    <s v=" West"/>
    <s v="West"/>
    <n v="0"/>
    <n v="0"/>
    <n v="17"/>
  </r>
  <r>
    <x v="124"/>
    <x v="12"/>
    <s v=" West"/>
    <s v="West"/>
    <n v="24"/>
    <n v="0"/>
    <n v="79"/>
  </r>
  <r>
    <x v="124"/>
    <x v="13"/>
    <s v=" Midwest"/>
    <s v="Midwest"/>
    <n v="2441"/>
    <n v="67"/>
    <n v="4884"/>
  </r>
  <r>
    <x v="124"/>
    <x v="14"/>
    <s v=" Midwest"/>
    <s v="Midwest"/>
    <n v="477"/>
    <n v="12"/>
    <n v="1976"/>
  </r>
  <r>
    <x v="124"/>
    <x v="15"/>
    <s v=" Midwest"/>
    <s v="Midwest"/>
    <n v="536"/>
    <n v="10"/>
    <n v="456"/>
  </r>
  <r>
    <x v="124"/>
    <x v="16"/>
    <s v=" Midwest"/>
    <s v="Midwest"/>
    <n v="16"/>
    <n v="0"/>
    <n v="200"/>
  </r>
  <r>
    <x v="124"/>
    <x v="17"/>
    <s v=" South"/>
    <s v="South"/>
    <n v="30"/>
    <n v="0"/>
    <n v="399"/>
  </r>
  <r>
    <x v="124"/>
    <x v="18"/>
    <s v=" South"/>
    <s v="South"/>
    <n v="128"/>
    <n v="7"/>
    <n v="2690"/>
  </r>
  <r>
    <x v="124"/>
    <x v="19"/>
    <s v=" Northeast"/>
    <s v="Northeast"/>
    <n v="42"/>
    <n v="1"/>
    <n v="78"/>
  </r>
  <r>
    <x v="124"/>
    <x v="20"/>
    <s v=" South"/>
    <s v="South"/>
    <n v="1311"/>
    <n v="34"/>
    <n v="2277"/>
  </r>
  <r>
    <x v="124"/>
    <x v="21"/>
    <s v=" Northeast"/>
    <s v="Northeast"/>
    <n v="1013"/>
    <n v="68"/>
    <n v="6372"/>
  </r>
  <r>
    <x v="124"/>
    <x v="22"/>
    <s v=" Midwest"/>
    <s v="Midwest"/>
    <n v="312"/>
    <n v="5"/>
    <n v="5228"/>
  </r>
  <r>
    <x v="124"/>
    <x v="23"/>
    <s v=" Midwest"/>
    <s v="Midwest"/>
    <n v="728"/>
    <n v="17"/>
    <n v="878"/>
  </r>
  <r>
    <x v="124"/>
    <x v="24"/>
    <s v=" South"/>
    <s v="South"/>
    <n v="247"/>
    <n v="9"/>
    <n v="625"/>
  </r>
  <r>
    <x v="124"/>
    <x v="25"/>
    <s v=" Midwest"/>
    <s v="Midwest"/>
    <n v="192"/>
    <n v="4"/>
    <n v="689"/>
  </r>
  <r>
    <x v="124"/>
    <x v="26"/>
    <s v=" West"/>
    <s v="West"/>
    <n v="0"/>
    <n v="0"/>
    <n v="16"/>
  </r>
  <r>
    <x v="124"/>
    <x v="27"/>
    <s v=" Midwest"/>
    <s v="Midwest"/>
    <n v="145"/>
    <n v="3"/>
    <n v="153"/>
  </r>
  <r>
    <x v="124"/>
    <x v="28"/>
    <s v=" West"/>
    <s v="West"/>
    <n v="117"/>
    <n v="2"/>
    <n v="394"/>
  </r>
  <r>
    <x v="124"/>
    <x v="29"/>
    <s v=" Northeast"/>
    <s v="Northeast"/>
    <n v="60"/>
    <n v="1"/>
    <n v="209"/>
  </r>
  <r>
    <x v="124"/>
    <x v="30"/>
    <s v=" Northeast"/>
    <s v="Northeast"/>
    <n v="1050"/>
    <n v="52"/>
    <n v="11133"/>
  </r>
  <r>
    <x v="124"/>
    <x v="31"/>
    <s v=" West"/>
    <s v="West"/>
    <n v="148"/>
    <n v="9"/>
    <n v="317"/>
  </r>
  <r>
    <x v="124"/>
    <x v="32"/>
    <s v=" Northeast"/>
    <s v="Northeast"/>
    <n v="1601"/>
    <n v="146"/>
    <n v="29046"/>
  </r>
  <r>
    <x v="124"/>
    <x v="33"/>
    <s v=" South"/>
    <s v="South"/>
    <n v="500"/>
    <n v="8"/>
    <n v="771"/>
  </r>
  <r>
    <x v="124"/>
    <x v="34"/>
    <s v=" Midwest"/>
    <s v="Midwest"/>
    <n v="53"/>
    <n v="1"/>
    <n v="53"/>
  </r>
  <r>
    <x v="124"/>
    <x v="35"/>
    <s v=" Midwest"/>
    <s v="Midwest"/>
    <n v="503"/>
    <n v="13"/>
    <n v="1969"/>
  </r>
  <r>
    <x v="124"/>
    <x v="36"/>
    <s v=" South"/>
    <s v="South"/>
    <n v="77"/>
    <n v="0"/>
    <n v="311"/>
  </r>
  <r>
    <x v="124"/>
    <x v="37"/>
    <s v=" West"/>
    <s v="West"/>
    <n v="39"/>
    <n v="1"/>
    <n v="148"/>
  </r>
  <r>
    <x v="124"/>
    <x v="38"/>
    <s v=" Northeast"/>
    <s v="Northeast"/>
    <n v="554"/>
    <n v="24"/>
    <n v="5145"/>
  </r>
  <r>
    <x v="124"/>
    <x v="39"/>
    <s v=" Northeast"/>
    <s v="Northeast"/>
    <n v="113"/>
    <n v="11"/>
    <n v="608"/>
  </r>
  <r>
    <x v="124"/>
    <x v="40"/>
    <s v=" South"/>
    <s v="South"/>
    <n v="201"/>
    <n v="10"/>
    <n v="435"/>
  </r>
  <r>
    <x v="124"/>
    <x v="41"/>
    <s v=" Midwest"/>
    <s v="Midwest"/>
    <n v="95"/>
    <n v="0"/>
    <n v="50"/>
  </r>
  <r>
    <x v="124"/>
    <x v="42"/>
    <s v=" South"/>
    <s v="South"/>
    <n v="351"/>
    <n v="7"/>
    <n v="332"/>
  </r>
  <r>
    <x v="124"/>
    <x v="43"/>
    <s v=" South"/>
    <s v="South"/>
    <n v="599"/>
    <n v="11"/>
    <n v="1533"/>
  </r>
  <r>
    <x v="124"/>
    <x v="44"/>
    <s v=" West"/>
    <s v="West"/>
    <n v="132"/>
    <n v="0"/>
    <n v="97"/>
  </r>
  <r>
    <x v="124"/>
    <x v="45"/>
    <s v=" Northeast"/>
    <s v="Northeast"/>
    <n v="2"/>
    <n v="0"/>
    <n v="54"/>
  </r>
  <r>
    <x v="124"/>
    <x v="46"/>
    <s v=" South"/>
    <s v="South"/>
    <n v="495"/>
    <n v="12"/>
    <n v="1171"/>
  </r>
  <r>
    <x v="124"/>
    <x v="47"/>
    <s v=" West"/>
    <s v="West"/>
    <n v="249"/>
    <n v="7"/>
    <n v="1069"/>
  </r>
  <r>
    <x v="124"/>
    <x v="48"/>
    <s v=" South"/>
    <s v="South"/>
    <n v="42"/>
    <n v="0"/>
    <n v="72"/>
  </r>
  <r>
    <x v="124"/>
    <x v="49"/>
    <s v=" Midwest"/>
    <s v="Midwest"/>
    <n v="377"/>
    <n v="3"/>
    <n v="510"/>
  </r>
  <r>
    <x v="124"/>
    <x v="50"/>
    <s v=" West"/>
    <s v="West"/>
    <n v="0"/>
    <n v="0"/>
    <n v="12"/>
  </r>
  <r>
    <x v="125"/>
    <x v="0"/>
    <s v=" South"/>
    <s v="South"/>
    <n v="508"/>
    <n v="15"/>
    <n v="566"/>
  </r>
  <r>
    <x v="125"/>
    <x v="1"/>
    <s v=" West"/>
    <s v="West"/>
    <n v="3"/>
    <n v="0"/>
    <n v="8"/>
  </r>
  <r>
    <x v="125"/>
    <x v="2"/>
    <s v=" West"/>
    <s v="West"/>
    <n v="222"/>
    <n v="6"/>
    <n v="806"/>
  </r>
  <r>
    <x v="125"/>
    <x v="3"/>
    <s v=" South"/>
    <s v="South"/>
    <n v="107"/>
    <n v="1"/>
    <n v="117"/>
  </r>
  <r>
    <x v="125"/>
    <x v="4"/>
    <s v=" West"/>
    <s v="West"/>
    <n v="2274"/>
    <n v="18"/>
    <n v="3808"/>
  </r>
  <r>
    <x v="125"/>
    <x v="5"/>
    <s v=" West"/>
    <s v="West"/>
    <n v="116"/>
    <n v="1"/>
    <n v="1333"/>
  </r>
  <r>
    <x v="125"/>
    <x v="6"/>
    <s v=" Northeast"/>
    <s v="Northeast"/>
    <n v="405"/>
    <n v="49"/>
    <n v="3742"/>
  </r>
  <r>
    <x v="125"/>
    <x v="7"/>
    <s v=" South"/>
    <s v="South"/>
    <n v="156"/>
    <n v="6"/>
    <n v="332"/>
  </r>
  <r>
    <x v="125"/>
    <x v="8"/>
    <s v=" South"/>
    <s v="South"/>
    <n v="115"/>
    <n v="8"/>
    <n v="440"/>
  </r>
  <r>
    <x v="125"/>
    <x v="9"/>
    <s v=" South"/>
    <s v="South"/>
    <n v="879"/>
    <n v="15"/>
    <n v="2251"/>
  </r>
  <r>
    <x v="125"/>
    <x v="10"/>
    <s v=" South"/>
    <s v="South"/>
    <n v="425"/>
    <n v="21"/>
    <n v="1820"/>
  </r>
  <r>
    <x v="125"/>
    <x v="11"/>
    <s v=" West"/>
    <s v="West"/>
    <n v="0"/>
    <n v="0"/>
    <n v="17"/>
  </r>
  <r>
    <x v="125"/>
    <x v="12"/>
    <s v=" West"/>
    <s v="West"/>
    <n v="-17"/>
    <n v="0"/>
    <n v="79"/>
  </r>
  <r>
    <x v="125"/>
    <x v="13"/>
    <s v=" Midwest"/>
    <s v="Midwest"/>
    <n v="1707"/>
    <n v="28"/>
    <n v="4912"/>
  </r>
  <r>
    <x v="125"/>
    <x v="14"/>
    <s v=" Midwest"/>
    <s v="Midwest"/>
    <n v="338"/>
    <n v="8"/>
    <n v="1984"/>
  </r>
  <r>
    <x v="125"/>
    <x v="15"/>
    <s v=" Midwest"/>
    <s v="Midwest"/>
    <n v="194"/>
    <n v="4"/>
    <n v="460"/>
  </r>
  <r>
    <x v="125"/>
    <x v="16"/>
    <s v=" Midwest"/>
    <s v="Midwest"/>
    <n v="137"/>
    <n v="1"/>
    <n v="201"/>
  </r>
  <r>
    <x v="125"/>
    <x v="17"/>
    <s v=" South"/>
    <s v="South"/>
    <n v="57"/>
    <n v="4"/>
    <n v="403"/>
  </r>
  <r>
    <x v="125"/>
    <x v="18"/>
    <s v=" South"/>
    <s v="South"/>
    <n v="623"/>
    <n v="0"/>
    <n v="2690"/>
  </r>
  <r>
    <x v="125"/>
    <x v="19"/>
    <s v=" Northeast"/>
    <s v="Northeast"/>
    <n v="19"/>
    <n v="0"/>
    <n v="78"/>
  </r>
  <r>
    <x v="125"/>
    <x v="20"/>
    <s v=" South"/>
    <s v="South"/>
    <n v="835"/>
    <n v="25"/>
    <n v="2302"/>
  </r>
  <r>
    <x v="125"/>
    <x v="21"/>
    <s v=" Northeast"/>
    <s v="Northeast"/>
    <n v="596"/>
    <n v="44"/>
    <n v="6416"/>
  </r>
  <r>
    <x v="125"/>
    <x v="22"/>
    <s v=" Midwest"/>
    <s v="Midwest"/>
    <n v="200"/>
    <n v="12"/>
    <n v="5240"/>
  </r>
  <r>
    <x v="125"/>
    <x v="23"/>
    <s v=" Midwest"/>
    <s v="Midwest"/>
    <n v="742"/>
    <n v="12"/>
    <n v="890"/>
  </r>
  <r>
    <x v="125"/>
    <x v="24"/>
    <s v=" South"/>
    <s v="South"/>
    <n v="206"/>
    <n v="10"/>
    <n v="635"/>
  </r>
  <r>
    <x v="125"/>
    <x v="25"/>
    <s v=" Midwest"/>
    <s v="Midwest"/>
    <n v="182"/>
    <n v="5"/>
    <n v="694"/>
  </r>
  <r>
    <x v="125"/>
    <x v="26"/>
    <s v=" West"/>
    <s v="West"/>
    <n v="0"/>
    <n v="0"/>
    <n v="16"/>
  </r>
  <r>
    <x v="125"/>
    <x v="27"/>
    <s v=" Midwest"/>
    <s v="Midwest"/>
    <n v="221"/>
    <n v="2"/>
    <n v="155"/>
  </r>
  <r>
    <x v="125"/>
    <x v="28"/>
    <s v=" West"/>
    <s v="West"/>
    <n v="73"/>
    <n v="2"/>
    <n v="396"/>
  </r>
  <r>
    <x v="125"/>
    <x v="29"/>
    <s v=" Northeast"/>
    <s v="Northeast"/>
    <n v="48"/>
    <n v="1"/>
    <n v="210"/>
  </r>
  <r>
    <x v="125"/>
    <x v="30"/>
    <s v=" Northeast"/>
    <s v="Northeast"/>
    <n v="938"/>
    <n v="11"/>
    <n v="11144"/>
  </r>
  <r>
    <x v="125"/>
    <x v="31"/>
    <s v=" West"/>
    <s v="West"/>
    <n v="83"/>
    <n v="3"/>
    <n v="320"/>
  </r>
  <r>
    <x v="125"/>
    <x v="32"/>
    <s v=" Northeast"/>
    <s v="Northeast"/>
    <n v="1279"/>
    <n v="92"/>
    <n v="29138"/>
  </r>
  <r>
    <x v="125"/>
    <x v="33"/>
    <s v=" South"/>
    <s v="South"/>
    <n v="766"/>
    <n v="9"/>
    <n v="780"/>
  </r>
  <r>
    <x v="125"/>
    <x v="34"/>
    <s v=" Midwest"/>
    <s v="Midwest"/>
    <n v="39"/>
    <n v="1"/>
    <n v="54"/>
  </r>
  <r>
    <x v="125"/>
    <x v="35"/>
    <s v=" Midwest"/>
    <s v="Midwest"/>
    <n v="566"/>
    <n v="18"/>
    <n v="1987"/>
  </r>
  <r>
    <x v="125"/>
    <x v="36"/>
    <s v=" South"/>
    <s v="South"/>
    <n v="53"/>
    <n v="2"/>
    <n v="313"/>
  </r>
  <r>
    <x v="125"/>
    <x v="37"/>
    <s v=" West"/>
    <s v="West"/>
    <n v="22"/>
    <n v="0"/>
    <n v="148"/>
  </r>
  <r>
    <x v="125"/>
    <x v="38"/>
    <s v=" Northeast"/>
    <s v="Northeast"/>
    <n v="700"/>
    <n v="14"/>
    <n v="5159"/>
  </r>
  <r>
    <x v="125"/>
    <x v="39"/>
    <s v=" Northeast"/>
    <s v="Northeast"/>
    <n v="0"/>
    <n v="0"/>
    <n v="608"/>
  </r>
  <r>
    <x v="125"/>
    <x v="40"/>
    <s v=" South"/>
    <s v="South"/>
    <n v="82"/>
    <n v="5"/>
    <n v="440"/>
  </r>
  <r>
    <x v="125"/>
    <x v="41"/>
    <s v=" Midwest"/>
    <s v="Midwest"/>
    <n v="23"/>
    <n v="0"/>
    <n v="50"/>
  </r>
  <r>
    <x v="125"/>
    <x v="42"/>
    <s v=" South"/>
    <s v="South"/>
    <n v="417"/>
    <n v="2"/>
    <n v="334"/>
  </r>
  <r>
    <x v="125"/>
    <x v="43"/>
    <s v=" South"/>
    <s v="South"/>
    <n v="440"/>
    <n v="3"/>
    <n v="1536"/>
  </r>
  <r>
    <x v="125"/>
    <x v="44"/>
    <s v=" West"/>
    <s v="West"/>
    <n v="129"/>
    <n v="1"/>
    <n v="98"/>
  </r>
  <r>
    <x v="125"/>
    <x v="45"/>
    <s v=" Northeast"/>
    <s v="Northeast"/>
    <n v="6"/>
    <n v="0"/>
    <n v="54"/>
  </r>
  <r>
    <x v="125"/>
    <x v="46"/>
    <s v=" South"/>
    <s v="South"/>
    <n v="1483"/>
    <n v="37"/>
    <n v="1208"/>
  </r>
  <r>
    <x v="125"/>
    <x v="47"/>
    <s v=" West"/>
    <s v="West"/>
    <n v="276"/>
    <n v="7"/>
    <n v="1076"/>
  </r>
  <r>
    <x v="125"/>
    <x v="48"/>
    <s v=" South"/>
    <s v="South"/>
    <n v="11"/>
    <n v="1"/>
    <n v="73"/>
  </r>
  <r>
    <x v="125"/>
    <x v="49"/>
    <s v=" Midwest"/>
    <s v="Midwest"/>
    <n v="284"/>
    <n v="4"/>
    <n v="514"/>
  </r>
  <r>
    <x v="125"/>
    <x v="50"/>
    <s v=" West"/>
    <s v="West"/>
    <n v="30"/>
    <n v="0"/>
    <n v="12"/>
  </r>
  <r>
    <x v="126"/>
    <x v="0"/>
    <s v=" South"/>
    <s v="South"/>
    <n v="664"/>
    <n v="14"/>
    <n v="580"/>
  </r>
  <r>
    <x v="126"/>
    <x v="1"/>
    <s v=" West"/>
    <s v="West"/>
    <n v="4"/>
    <n v="0"/>
    <n v="8"/>
  </r>
  <r>
    <x v="126"/>
    <x v="2"/>
    <s v=" West"/>
    <s v="West"/>
    <n v="222"/>
    <n v="1"/>
    <n v="807"/>
  </r>
  <r>
    <x v="126"/>
    <x v="3"/>
    <s v=" South"/>
    <s v="South"/>
    <n v="151"/>
    <n v="2"/>
    <n v="119"/>
  </r>
  <r>
    <x v="126"/>
    <x v="4"/>
    <s v=" West"/>
    <s v="West"/>
    <n v="2908"/>
    <n v="51"/>
    <n v="3859"/>
  </r>
  <r>
    <x v="126"/>
    <x v="5"/>
    <s v=" West"/>
    <s v="West"/>
    <n v="297"/>
    <n v="19"/>
    <n v="1352"/>
  </r>
  <r>
    <x v="126"/>
    <x v="6"/>
    <s v=" Northeast"/>
    <s v="Northeast"/>
    <n v="430"/>
    <n v="27"/>
    <n v="3769"/>
  </r>
  <r>
    <x v="126"/>
    <x v="7"/>
    <s v=" South"/>
    <s v="South"/>
    <n v="101"/>
    <n v="3"/>
    <n v="335"/>
  </r>
  <r>
    <x v="126"/>
    <x v="8"/>
    <s v=" South"/>
    <s v="South"/>
    <n v="109"/>
    <n v="0"/>
    <n v="440"/>
  </r>
  <r>
    <x v="126"/>
    <x v="9"/>
    <s v=" South"/>
    <s v="South"/>
    <n v="509"/>
    <n v="7"/>
    <n v="2258"/>
  </r>
  <r>
    <x v="126"/>
    <x v="10"/>
    <s v=" South"/>
    <s v="South"/>
    <n v="652"/>
    <n v="47"/>
    <n v="1867"/>
  </r>
  <r>
    <x v="126"/>
    <x v="11"/>
    <s v=" West"/>
    <s v="West"/>
    <n v="0"/>
    <n v="0"/>
    <n v="17"/>
  </r>
  <r>
    <x v="126"/>
    <x v="12"/>
    <s v=" West"/>
    <s v="West"/>
    <n v="35"/>
    <n v="2"/>
    <n v="81"/>
  </r>
  <r>
    <x v="126"/>
    <x v="13"/>
    <s v=" Midwest"/>
    <s v="Midwest"/>
    <n v="1238"/>
    <n v="48"/>
    <n v="4960"/>
  </r>
  <r>
    <x v="126"/>
    <x v="14"/>
    <s v=" Midwest"/>
    <s v="Midwest"/>
    <n v="367"/>
    <n v="20"/>
    <n v="2004"/>
  </r>
  <r>
    <x v="126"/>
    <x v="15"/>
    <s v=" Midwest"/>
    <s v="Midwest"/>
    <n v="371"/>
    <n v="20"/>
    <n v="480"/>
  </r>
  <r>
    <x v="126"/>
    <x v="16"/>
    <s v=" Midwest"/>
    <s v="Midwest"/>
    <n v="80"/>
    <n v="3"/>
    <n v="204"/>
  </r>
  <r>
    <x v="126"/>
    <x v="17"/>
    <s v=" South"/>
    <s v="South"/>
    <n v="276"/>
    <n v="4"/>
    <n v="407"/>
  </r>
  <r>
    <x v="126"/>
    <x v="18"/>
    <s v=" South"/>
    <s v="South"/>
    <n v="336"/>
    <n v="11"/>
    <n v="2701"/>
  </r>
  <r>
    <x v="126"/>
    <x v="19"/>
    <s v=" Northeast"/>
    <s v="Northeast"/>
    <n v="35"/>
    <n v="1"/>
    <n v="79"/>
  </r>
  <r>
    <x v="126"/>
    <x v="20"/>
    <s v=" South"/>
    <s v="South"/>
    <n v="536"/>
    <n v="31"/>
    <n v="2333"/>
  </r>
  <r>
    <x v="126"/>
    <x v="21"/>
    <s v=" Northeast"/>
    <s v="Northeast"/>
    <n v="422"/>
    <n v="57"/>
    <n v="6473"/>
  </r>
  <r>
    <x v="126"/>
    <x v="22"/>
    <s v=" Midwest"/>
    <s v="Midwest"/>
    <n v="223"/>
    <n v="26"/>
    <n v="5266"/>
  </r>
  <r>
    <x v="126"/>
    <x v="23"/>
    <s v=" Midwest"/>
    <s v="Midwest"/>
    <n v="645"/>
    <n v="18"/>
    <n v="908"/>
  </r>
  <r>
    <x v="126"/>
    <x v="24"/>
    <s v=" South"/>
    <s v="South"/>
    <n v="273"/>
    <n v="17"/>
    <n v="652"/>
  </r>
  <r>
    <x v="126"/>
    <x v="25"/>
    <s v=" Midwest"/>
    <s v="Midwest"/>
    <n v="141"/>
    <n v="4"/>
    <n v="698"/>
  </r>
  <r>
    <x v="126"/>
    <x v="26"/>
    <s v=" West"/>
    <s v="West"/>
    <n v="0"/>
    <n v="1"/>
    <n v="17"/>
  </r>
  <r>
    <x v="126"/>
    <x v="27"/>
    <s v=" Midwest"/>
    <s v="Midwest"/>
    <n v="264"/>
    <n v="5"/>
    <n v="160"/>
  </r>
  <r>
    <x v="126"/>
    <x v="28"/>
    <s v=" West"/>
    <s v="West"/>
    <n v="100"/>
    <n v="0"/>
    <n v="396"/>
  </r>
  <r>
    <x v="126"/>
    <x v="29"/>
    <s v=" Northeast"/>
    <s v="Northeast"/>
    <n v="34"/>
    <n v="4"/>
    <n v="214"/>
  </r>
  <r>
    <x v="126"/>
    <x v="30"/>
    <s v=" Northeast"/>
    <s v="Northeast"/>
    <n v="672"/>
    <n v="47"/>
    <n v="11191"/>
  </r>
  <r>
    <x v="126"/>
    <x v="31"/>
    <s v=" West"/>
    <s v="West"/>
    <n v="104"/>
    <n v="5"/>
    <n v="325"/>
  </r>
  <r>
    <x v="126"/>
    <x v="32"/>
    <s v=" Northeast"/>
    <s v="Northeast"/>
    <n v="1044"/>
    <n v="103"/>
    <n v="29241"/>
  </r>
  <r>
    <x v="126"/>
    <x v="33"/>
    <s v=" South"/>
    <s v="South"/>
    <n v="191"/>
    <n v="9"/>
    <n v="789"/>
  </r>
  <r>
    <x v="126"/>
    <x v="34"/>
    <s v=" Midwest"/>
    <s v="Midwest"/>
    <n v="-35"/>
    <n v="0"/>
    <n v="54"/>
  </r>
  <r>
    <x v="126"/>
    <x v="35"/>
    <s v=" Midwest"/>
    <s v="Midwest"/>
    <n v="529"/>
    <n v="15"/>
    <n v="2002"/>
  </r>
  <r>
    <x v="126"/>
    <x v="36"/>
    <s v=" South"/>
    <s v="South"/>
    <n v="47"/>
    <n v="5"/>
    <n v="318"/>
  </r>
  <r>
    <x v="126"/>
    <x v="37"/>
    <s v=" West"/>
    <s v="West"/>
    <n v="19"/>
    <n v="0"/>
    <n v="148"/>
  </r>
  <r>
    <x v="126"/>
    <x v="38"/>
    <s v=" Northeast"/>
    <s v="Northeast"/>
    <n v="517"/>
    <n v="16"/>
    <n v="5175"/>
  </r>
  <r>
    <x v="126"/>
    <x v="39"/>
    <s v=" Northeast"/>
    <s v="Northeast"/>
    <n v="145"/>
    <n v="26"/>
    <n v="634"/>
  </r>
  <r>
    <x v="126"/>
    <x v="40"/>
    <s v=" South"/>
    <s v="South"/>
    <n v="238"/>
    <n v="6"/>
    <n v="446"/>
  </r>
  <r>
    <x v="126"/>
    <x v="41"/>
    <s v=" Midwest"/>
    <s v="Midwest"/>
    <n v="67"/>
    <n v="0"/>
    <n v="50"/>
  </r>
  <r>
    <x v="126"/>
    <x v="42"/>
    <s v=" South"/>
    <s v="South"/>
    <n v="427"/>
    <n v="5"/>
    <n v="339"/>
  </r>
  <r>
    <x v="126"/>
    <x v="43"/>
    <s v=" South"/>
    <s v="South"/>
    <n v="1083"/>
    <n v="16"/>
    <n v="1552"/>
  </r>
  <r>
    <x v="126"/>
    <x v="44"/>
    <s v=" West"/>
    <s v="West"/>
    <n v="101"/>
    <n v="3"/>
    <n v="101"/>
  </r>
  <r>
    <x v="126"/>
    <x v="45"/>
    <s v=" Northeast"/>
    <s v="Northeast"/>
    <n v="5"/>
    <n v="0"/>
    <n v="54"/>
  </r>
  <r>
    <x v="126"/>
    <x v="46"/>
    <s v=" South"/>
    <s v="South"/>
    <n v="1615"/>
    <n v="28"/>
    <n v="1236"/>
  </r>
  <r>
    <x v="126"/>
    <x v="47"/>
    <s v=" West"/>
    <s v="West"/>
    <n v="273"/>
    <n v="15"/>
    <n v="1091"/>
  </r>
  <r>
    <x v="126"/>
    <x v="48"/>
    <s v=" South"/>
    <s v="South"/>
    <n v="72"/>
    <n v="1"/>
    <n v="74"/>
  </r>
  <r>
    <x v="126"/>
    <x v="49"/>
    <s v=" Midwest"/>
    <s v="Midwest"/>
    <n v="277"/>
    <n v="3"/>
    <n v="517"/>
  </r>
  <r>
    <x v="126"/>
    <x v="50"/>
    <s v=" West"/>
    <s v="West"/>
    <n v="7"/>
    <n v="1"/>
    <n v="13"/>
  </r>
  <r>
    <x v="127"/>
    <x v="0"/>
    <s v=" South"/>
    <s v="South"/>
    <n v="382"/>
    <n v="3"/>
    <n v="583"/>
  </r>
  <r>
    <x v="127"/>
    <x v="1"/>
    <s v=" West"/>
    <s v="West"/>
    <n v="1"/>
    <n v="0"/>
    <n v="8"/>
  </r>
  <r>
    <x v="127"/>
    <x v="2"/>
    <s v=" West"/>
    <s v="West"/>
    <n v="479"/>
    <n v="24"/>
    <n v="831"/>
  </r>
  <r>
    <x v="127"/>
    <x v="3"/>
    <s v=" South"/>
    <s v="South"/>
    <n v="97"/>
    <n v="1"/>
    <n v="120"/>
  </r>
  <r>
    <x v="127"/>
    <x v="4"/>
    <s v=" West"/>
    <s v="West"/>
    <n v="1949"/>
    <n v="102"/>
    <n v="3961"/>
  </r>
  <r>
    <x v="127"/>
    <x v="5"/>
    <s v=" West"/>
    <s v="West"/>
    <n v="222"/>
    <n v="41"/>
    <n v="1393"/>
  </r>
  <r>
    <x v="127"/>
    <x v="6"/>
    <s v=" Northeast"/>
    <s v="Northeast"/>
    <n v="-15"/>
    <n v="34"/>
    <n v="3803"/>
  </r>
  <r>
    <x v="127"/>
    <x v="7"/>
    <s v=" South"/>
    <s v="South"/>
    <n v="30"/>
    <n v="9"/>
    <n v="344"/>
  </r>
  <r>
    <x v="127"/>
    <x v="8"/>
    <s v=" South"/>
    <s v="South"/>
    <n v="72"/>
    <n v="5"/>
    <n v="445"/>
  </r>
  <r>
    <x v="127"/>
    <x v="9"/>
    <s v=" South"/>
    <s v="South"/>
    <n v="379"/>
    <n v="60"/>
    <n v="2318"/>
  </r>
  <r>
    <x v="127"/>
    <x v="10"/>
    <s v=" South"/>
    <s v="South"/>
    <n v="647"/>
    <n v="37"/>
    <n v="1904"/>
  </r>
  <r>
    <x v="127"/>
    <x v="11"/>
    <s v=" West"/>
    <s v="West"/>
    <n v="1"/>
    <n v="0"/>
    <n v="17"/>
  </r>
  <r>
    <x v="127"/>
    <x v="12"/>
    <s v=" West"/>
    <s v="West"/>
    <n v="32"/>
    <n v="1"/>
    <n v="82"/>
  </r>
  <r>
    <x v="127"/>
    <x v="13"/>
    <s v=" Midwest"/>
    <s v="Midwest"/>
    <n v="1126"/>
    <n v="158"/>
    <n v="5118"/>
  </r>
  <r>
    <x v="127"/>
    <x v="14"/>
    <s v=" Midwest"/>
    <s v="Midwest"/>
    <n v="386"/>
    <n v="26"/>
    <n v="2030"/>
  </r>
  <r>
    <x v="127"/>
    <x v="15"/>
    <s v=" Midwest"/>
    <s v="Midwest"/>
    <n v="447"/>
    <n v="16"/>
    <n v="496"/>
  </r>
  <r>
    <x v="127"/>
    <x v="16"/>
    <s v=" Midwest"/>
    <s v="Midwest"/>
    <n v="101"/>
    <n v="3"/>
    <n v="207"/>
  </r>
  <r>
    <x v="127"/>
    <x v="17"/>
    <s v=" South"/>
    <s v="South"/>
    <n v="138"/>
    <n v="13"/>
    <n v="420"/>
  </r>
  <r>
    <x v="127"/>
    <x v="18"/>
    <s v=" South"/>
    <s v="South"/>
    <n v="442"/>
    <n v="21"/>
    <n v="2722"/>
  </r>
  <r>
    <x v="127"/>
    <x v="19"/>
    <s v=" Northeast"/>
    <s v="Northeast"/>
    <n v="28"/>
    <n v="2"/>
    <n v="81"/>
  </r>
  <r>
    <x v="127"/>
    <x v="20"/>
    <s v=" South"/>
    <s v="South"/>
    <n v="752"/>
    <n v="59"/>
    <n v="2392"/>
  </r>
  <r>
    <x v="127"/>
    <x v="21"/>
    <s v=" Northeast"/>
    <s v="Northeast"/>
    <n v="527"/>
    <n v="74"/>
    <n v="6547"/>
  </r>
  <r>
    <x v="127"/>
    <x v="22"/>
    <s v=" Midwest"/>
    <s v="Midwest"/>
    <n v="504"/>
    <n v="68"/>
    <n v="5334"/>
  </r>
  <r>
    <x v="127"/>
    <x v="23"/>
    <s v=" Midwest"/>
    <s v="Midwest"/>
    <n v="505"/>
    <n v="34"/>
    <n v="942"/>
  </r>
  <r>
    <x v="127"/>
    <x v="24"/>
    <s v=" South"/>
    <s v="South"/>
    <n v="313"/>
    <n v="18"/>
    <n v="670"/>
  </r>
  <r>
    <x v="127"/>
    <x v="25"/>
    <s v=" Midwest"/>
    <s v="Midwest"/>
    <n v="187"/>
    <n v="7"/>
    <n v="705"/>
  </r>
  <r>
    <x v="127"/>
    <x v="26"/>
    <s v=" West"/>
    <s v="West"/>
    <n v="2"/>
    <n v="0"/>
    <n v="17"/>
  </r>
  <r>
    <x v="127"/>
    <x v="27"/>
    <s v=" Midwest"/>
    <s v="Midwest"/>
    <n v="357"/>
    <n v="8"/>
    <n v="168"/>
  </r>
  <r>
    <x v="127"/>
    <x v="28"/>
    <s v=" West"/>
    <s v="West"/>
    <n v="91"/>
    <n v="6"/>
    <n v="402"/>
  </r>
  <r>
    <x v="127"/>
    <x v="29"/>
    <s v=" Northeast"/>
    <s v="Northeast"/>
    <n v="55"/>
    <n v="9"/>
    <n v="223"/>
  </r>
  <r>
    <x v="127"/>
    <x v="30"/>
    <s v=" Northeast"/>
    <s v="Northeast"/>
    <n v="864"/>
    <n v="148"/>
    <n v="11339"/>
  </r>
  <r>
    <x v="127"/>
    <x v="31"/>
    <s v=" West"/>
    <s v="West"/>
    <n v="122"/>
    <n v="4"/>
    <n v="329"/>
  </r>
  <r>
    <x v="127"/>
    <x v="32"/>
    <s v=" Northeast"/>
    <s v="Northeast"/>
    <n v="1132"/>
    <n v="98"/>
    <n v="29339"/>
  </r>
  <r>
    <x v="127"/>
    <x v="33"/>
    <s v=" South"/>
    <s v="South"/>
    <n v="599"/>
    <n v="38"/>
    <n v="827"/>
  </r>
  <r>
    <x v="127"/>
    <x v="34"/>
    <s v=" Midwest"/>
    <s v="Midwest"/>
    <n v="20"/>
    <n v="5"/>
    <n v="59"/>
  </r>
  <r>
    <x v="127"/>
    <x v="35"/>
    <s v=" Midwest"/>
    <s v="Midwest"/>
    <n v="433"/>
    <n v="42"/>
    <n v="2044"/>
  </r>
  <r>
    <x v="127"/>
    <x v="36"/>
    <s v=" South"/>
    <s v="South"/>
    <n v="92"/>
    <n v="4"/>
    <n v="322"/>
  </r>
  <r>
    <x v="127"/>
    <x v="37"/>
    <s v=" West"/>
    <s v="West"/>
    <n v="73"/>
    <n v="0"/>
    <n v="148"/>
  </r>
  <r>
    <x v="127"/>
    <x v="38"/>
    <s v=" Northeast"/>
    <s v="Northeast"/>
    <n v="773"/>
    <n v="115"/>
    <n v="5290"/>
  </r>
  <r>
    <x v="127"/>
    <x v="39"/>
    <s v=" Northeast"/>
    <s v="Northeast"/>
    <n v="143"/>
    <n v="21"/>
    <n v="655"/>
  </r>
  <r>
    <x v="127"/>
    <x v="40"/>
    <s v=" South"/>
    <s v="South"/>
    <n v="207"/>
    <n v="20"/>
    <n v="466"/>
  </r>
  <r>
    <x v="127"/>
    <x v="41"/>
    <s v=" Midwest"/>
    <s v="Midwest"/>
    <n v="57"/>
    <n v="4"/>
    <n v="54"/>
  </r>
  <r>
    <x v="127"/>
    <x v="42"/>
    <s v=" South"/>
    <s v="South"/>
    <n v="400"/>
    <n v="14"/>
    <n v="353"/>
  </r>
  <r>
    <x v="127"/>
    <x v="43"/>
    <s v=" South"/>
    <s v="South"/>
    <n v="1532"/>
    <n v="46"/>
    <n v="1598"/>
  </r>
  <r>
    <x v="127"/>
    <x v="44"/>
    <s v=" West"/>
    <s v="West"/>
    <n v="88"/>
    <n v="4"/>
    <n v="105"/>
  </r>
  <r>
    <x v="127"/>
    <x v="45"/>
    <s v=" Northeast"/>
    <s v="Northeast"/>
    <n v="4"/>
    <n v="0"/>
    <n v="54"/>
  </r>
  <r>
    <x v="127"/>
    <x v="46"/>
    <s v=" South"/>
    <s v="South"/>
    <n v="907"/>
    <n v="45"/>
    <n v="1281"/>
  </r>
  <r>
    <x v="127"/>
    <x v="47"/>
    <s v=" West"/>
    <s v="West"/>
    <n v="287"/>
    <n v="15"/>
    <n v="1106"/>
  </r>
  <r>
    <x v="127"/>
    <x v="48"/>
    <s v=" South"/>
    <s v="South"/>
    <n v="45"/>
    <n v="0"/>
    <n v="74"/>
  </r>
  <r>
    <x v="127"/>
    <x v="49"/>
    <s v=" Midwest"/>
    <s v="Midwest"/>
    <n v="642"/>
    <n v="22"/>
    <n v="539"/>
  </r>
  <r>
    <x v="127"/>
    <x v="50"/>
    <s v=" West"/>
    <s v="West"/>
    <n v="10"/>
    <n v="1"/>
    <n v="14"/>
  </r>
  <r>
    <x v="128"/>
    <x v="0"/>
    <s v=" South"/>
    <s v="South"/>
    <n v="498"/>
    <n v="8"/>
    <n v="591"/>
  </r>
  <r>
    <x v="128"/>
    <x v="1"/>
    <s v=" West"/>
    <s v="West"/>
    <n v="13"/>
    <n v="0"/>
    <n v="8"/>
  </r>
  <r>
    <x v="128"/>
    <x v="2"/>
    <s v=" West"/>
    <s v="West"/>
    <n v="501"/>
    <n v="26"/>
    <n v="857"/>
  </r>
  <r>
    <x v="128"/>
    <x v="3"/>
    <s v=" South"/>
    <s v="South"/>
    <n v="261"/>
    <n v="5"/>
    <n v="125"/>
  </r>
  <r>
    <x v="128"/>
    <x v="4"/>
    <s v=" West"/>
    <s v="West"/>
    <n v="2197"/>
    <n v="81"/>
    <n v="4042"/>
  </r>
  <r>
    <x v="128"/>
    <x v="5"/>
    <s v=" West"/>
    <s v="West"/>
    <n v="341"/>
    <n v="29"/>
    <n v="1422"/>
  </r>
  <r>
    <x v="128"/>
    <x v="6"/>
    <s v=" Northeast"/>
    <s v="Northeast"/>
    <n v="271"/>
    <n v="23"/>
    <n v="3826"/>
  </r>
  <r>
    <x v="128"/>
    <x v="7"/>
    <s v=" South"/>
    <s v="South"/>
    <n v="75"/>
    <n v="1"/>
    <n v="345"/>
  </r>
  <r>
    <x v="128"/>
    <x v="8"/>
    <s v=" South"/>
    <s v="South"/>
    <n v="86"/>
    <n v="8"/>
    <n v="453"/>
  </r>
  <r>
    <x v="128"/>
    <x v="9"/>
    <s v=" South"/>
    <s v="South"/>
    <n v="651"/>
    <n v="45"/>
    <n v="2363"/>
  </r>
  <r>
    <x v="128"/>
    <x v="10"/>
    <s v=" South"/>
    <s v="South"/>
    <n v="650"/>
    <n v="38"/>
    <n v="1942"/>
  </r>
  <r>
    <x v="128"/>
    <x v="11"/>
    <s v=" West"/>
    <s v="West"/>
    <n v="3"/>
    <n v="0"/>
    <n v="17"/>
  </r>
  <r>
    <x v="128"/>
    <x v="12"/>
    <s v=" West"/>
    <s v="West"/>
    <n v="39"/>
    <n v="0"/>
    <n v="82"/>
  </r>
  <r>
    <x v="128"/>
    <x v="13"/>
    <s v=" Midwest"/>
    <s v="Midwest"/>
    <n v="1516"/>
    <n v="107"/>
    <n v="5225"/>
  </r>
  <r>
    <x v="128"/>
    <x v="14"/>
    <s v=" Midwest"/>
    <s v="Midwest"/>
    <n v="643"/>
    <n v="38"/>
    <n v="2068"/>
  </r>
  <r>
    <x v="128"/>
    <x v="15"/>
    <s v=" Midwest"/>
    <s v="Midwest"/>
    <n v="226"/>
    <n v="14"/>
    <n v="510"/>
  </r>
  <r>
    <x v="128"/>
    <x v="16"/>
    <s v=" Midwest"/>
    <s v="Midwest"/>
    <n v="60"/>
    <n v="2"/>
    <n v="209"/>
  </r>
  <r>
    <x v="128"/>
    <x v="17"/>
    <s v=" South"/>
    <s v="South"/>
    <n v="197"/>
    <n v="4"/>
    <n v="424"/>
  </r>
  <r>
    <x v="128"/>
    <x v="18"/>
    <s v=" South"/>
    <s v="South"/>
    <n v="213"/>
    <n v="18"/>
    <n v="2740"/>
  </r>
  <r>
    <x v="128"/>
    <x v="19"/>
    <s v=" Northeast"/>
    <s v="Northeast"/>
    <n v="52"/>
    <n v="3"/>
    <n v="84"/>
  </r>
  <r>
    <x v="128"/>
    <x v="20"/>
    <s v=" South"/>
    <s v="South"/>
    <n v="1292"/>
    <n v="36"/>
    <n v="2428"/>
  </r>
  <r>
    <x v="128"/>
    <x v="21"/>
    <s v=" Northeast"/>
    <s v="Northeast"/>
    <n v="675"/>
    <n v="93"/>
    <n v="6640"/>
  </r>
  <r>
    <x v="128"/>
    <x v="22"/>
    <s v=" Midwest"/>
    <s v="Midwest"/>
    <n v="400"/>
    <n v="38"/>
    <n v="5372"/>
  </r>
  <r>
    <x v="128"/>
    <x v="23"/>
    <s v=" Midwest"/>
    <s v="Midwest"/>
    <n v="483"/>
    <n v="35"/>
    <n v="977"/>
  </r>
  <r>
    <x v="128"/>
    <x v="24"/>
    <s v=" South"/>
    <s v="South"/>
    <n v="328"/>
    <n v="23"/>
    <n v="693"/>
  </r>
  <r>
    <x v="128"/>
    <x v="25"/>
    <s v=" Midwest"/>
    <s v="Midwest"/>
    <n v="191"/>
    <n v="10"/>
    <n v="715"/>
  </r>
  <r>
    <x v="128"/>
    <x v="26"/>
    <s v=" West"/>
    <s v="West"/>
    <n v="4"/>
    <n v="0"/>
    <n v="17"/>
  </r>
  <r>
    <x v="128"/>
    <x v="27"/>
    <s v=" Midwest"/>
    <s v="Midwest"/>
    <n v="285"/>
    <n v="2"/>
    <n v="170"/>
  </r>
  <r>
    <x v="128"/>
    <x v="28"/>
    <s v=" West"/>
    <s v="West"/>
    <n v="97"/>
    <n v="8"/>
    <n v="410"/>
  </r>
  <r>
    <x v="128"/>
    <x v="29"/>
    <s v=" Northeast"/>
    <s v="Northeast"/>
    <n v="103"/>
    <n v="9"/>
    <n v="232"/>
  </r>
  <r>
    <x v="128"/>
    <x v="30"/>
    <s v=" Northeast"/>
    <s v="Northeast"/>
    <n v="1187"/>
    <n v="62"/>
    <n v="11401"/>
  </r>
  <r>
    <x v="128"/>
    <x v="31"/>
    <s v=" West"/>
    <s v="West"/>
    <n v="112"/>
    <n v="6"/>
    <n v="335"/>
  </r>
  <r>
    <x v="128"/>
    <x v="32"/>
    <s v=" Northeast"/>
    <s v="Northeast"/>
    <n v="1758"/>
    <n v="99"/>
    <n v="29438"/>
  </r>
  <r>
    <x v="128"/>
    <x v="33"/>
    <s v=" South"/>
    <s v="South"/>
    <n v="829"/>
    <n v="32"/>
    <n v="859"/>
  </r>
  <r>
    <x v="128"/>
    <x v="34"/>
    <s v=" Midwest"/>
    <s v="Midwest"/>
    <n v="42"/>
    <n v="1"/>
    <n v="60"/>
  </r>
  <r>
    <x v="128"/>
    <x v="35"/>
    <s v=" Midwest"/>
    <s v="Midwest"/>
    <n v="476"/>
    <n v="54"/>
    <n v="2098"/>
  </r>
  <r>
    <x v="128"/>
    <x v="36"/>
    <s v=" South"/>
    <s v="South"/>
    <n v="41"/>
    <n v="4"/>
    <n v="326"/>
  </r>
  <r>
    <x v="128"/>
    <x v="37"/>
    <s v=" West"/>
    <s v="West"/>
    <n v="46"/>
    <n v="3"/>
    <n v="151"/>
  </r>
  <r>
    <x v="128"/>
    <x v="38"/>
    <s v=" Northeast"/>
    <s v="Northeast"/>
    <n v="666"/>
    <n v="107"/>
    <n v="5397"/>
  </r>
  <r>
    <x v="128"/>
    <x v="39"/>
    <s v=" Northeast"/>
    <s v="Northeast"/>
    <n v="141"/>
    <n v="22"/>
    <n v="677"/>
  </r>
  <r>
    <x v="128"/>
    <x v="40"/>
    <s v=" South"/>
    <s v="South"/>
    <n v="165"/>
    <n v="4"/>
    <n v="470"/>
  </r>
  <r>
    <x v="128"/>
    <x v="41"/>
    <s v=" Midwest"/>
    <s v="Midwest"/>
    <n v="83"/>
    <n v="0"/>
    <n v="54"/>
  </r>
  <r>
    <x v="128"/>
    <x v="42"/>
    <s v=" South"/>
    <s v="South"/>
    <n v="403"/>
    <n v="-1"/>
    <n v="352"/>
  </r>
  <r>
    <x v="128"/>
    <x v="43"/>
    <s v=" South"/>
    <s v="South"/>
    <n v="1715"/>
    <n v="20"/>
    <n v="1618"/>
  </r>
  <r>
    <x v="128"/>
    <x v="44"/>
    <s v=" West"/>
    <s v="West"/>
    <n v="243"/>
    <n v="1"/>
    <n v="106"/>
  </r>
  <r>
    <x v="128"/>
    <x v="45"/>
    <s v=" Northeast"/>
    <s v="Northeast"/>
    <n v="3"/>
    <n v="1"/>
    <n v="55"/>
  </r>
  <r>
    <x v="128"/>
    <x v="46"/>
    <s v=" South"/>
    <s v="South"/>
    <n v="1152"/>
    <n v="57"/>
    <n v="1338"/>
  </r>
  <r>
    <x v="128"/>
    <x v="47"/>
    <s v=" West"/>
    <s v="West"/>
    <n v="266"/>
    <n v="10"/>
    <n v="1116"/>
  </r>
  <r>
    <x v="128"/>
    <x v="48"/>
    <s v=" South"/>
    <s v="South"/>
    <n v="36"/>
    <n v="0"/>
    <n v="74"/>
  </r>
  <r>
    <x v="128"/>
    <x v="49"/>
    <s v=" Midwest"/>
    <s v="Midwest"/>
    <n v="646"/>
    <n v="11"/>
    <n v="550"/>
  </r>
  <r>
    <x v="128"/>
    <x v="50"/>
    <s v=" West"/>
    <s v="West"/>
    <n v="16"/>
    <n v="1"/>
    <n v="15"/>
  </r>
  <r>
    <x v="129"/>
    <x v="0"/>
    <s v=" South"/>
    <s v="South"/>
    <n v="501"/>
    <n v="19"/>
    <n v="610"/>
  </r>
  <r>
    <x v="129"/>
    <x v="1"/>
    <s v=" West"/>
    <s v="West"/>
    <n v="6"/>
    <n v="0"/>
    <n v="8"/>
  </r>
  <r>
    <x v="129"/>
    <x v="2"/>
    <s v=" West"/>
    <s v="West"/>
    <n v="702"/>
    <n v="28"/>
    <n v="885"/>
  </r>
  <r>
    <x v="129"/>
    <x v="3"/>
    <s v=" South"/>
    <s v="South"/>
    <n v="239"/>
    <n v="7"/>
    <n v="132"/>
  </r>
  <r>
    <x v="129"/>
    <x v="4"/>
    <s v=" West"/>
    <s v="West"/>
    <n v="2972"/>
    <n v="102"/>
    <n v="4144"/>
  </r>
  <r>
    <x v="129"/>
    <x v="5"/>
    <s v=" West"/>
    <s v="West"/>
    <n v="486"/>
    <n v="15"/>
    <n v="1437"/>
  </r>
  <r>
    <x v="129"/>
    <x v="6"/>
    <s v=" Northeast"/>
    <s v="Northeast"/>
    <n v="203"/>
    <n v="42"/>
    <n v="3868"/>
  </r>
  <r>
    <x v="129"/>
    <x v="7"/>
    <s v=" South"/>
    <s v="South"/>
    <n v="65"/>
    <n v="11"/>
    <n v="356"/>
  </r>
  <r>
    <x v="129"/>
    <x v="8"/>
    <s v=" South"/>
    <s v="South"/>
    <n v="46"/>
    <n v="7"/>
    <n v="460"/>
  </r>
  <r>
    <x v="129"/>
    <x v="9"/>
    <s v=" South"/>
    <s v="South"/>
    <n v="1212"/>
    <n v="49"/>
    <n v="2412"/>
  </r>
  <r>
    <x v="129"/>
    <x v="10"/>
    <s v=" South"/>
    <s v="South"/>
    <n v="525"/>
    <n v="11"/>
    <n v="1953"/>
  </r>
  <r>
    <x v="129"/>
    <x v="11"/>
    <s v=" West"/>
    <s v="West"/>
    <n v="2"/>
    <n v="0"/>
    <n v="17"/>
  </r>
  <r>
    <x v="129"/>
    <x v="12"/>
    <s v=" West"/>
    <s v="West"/>
    <n v="34"/>
    <n v="0"/>
    <n v="82"/>
  </r>
  <r>
    <x v="129"/>
    <x v="13"/>
    <s v=" Midwest"/>
    <s v="Midwest"/>
    <n v="1666"/>
    <n v="83"/>
    <n v="5308"/>
  </r>
  <r>
    <x v="129"/>
    <x v="14"/>
    <s v=" Midwest"/>
    <s v="Midwest"/>
    <n v="514"/>
    <n v="42"/>
    <n v="2110"/>
  </r>
  <r>
    <x v="129"/>
    <x v="15"/>
    <s v=" Midwest"/>
    <s v="Midwest"/>
    <n v="347"/>
    <n v="15"/>
    <n v="525"/>
  </r>
  <r>
    <x v="129"/>
    <x v="16"/>
    <s v=" Midwest"/>
    <s v="Midwest"/>
    <n v="313"/>
    <n v="0"/>
    <n v="209"/>
  </r>
  <r>
    <x v="129"/>
    <x v="17"/>
    <s v=" South"/>
    <s v="South"/>
    <n v="178"/>
    <n v="10"/>
    <n v="434"/>
  </r>
  <r>
    <x v="129"/>
    <x v="18"/>
    <s v=" South"/>
    <s v="South"/>
    <n v="0"/>
    <n v="26"/>
    <n v="2766"/>
  </r>
  <r>
    <x v="129"/>
    <x v="19"/>
    <s v=" Northeast"/>
    <s v="Northeast"/>
    <n v="37"/>
    <n v="1"/>
    <n v="85"/>
  </r>
  <r>
    <x v="129"/>
    <x v="20"/>
    <s v=" South"/>
    <s v="South"/>
    <n v="1297"/>
    <n v="38"/>
    <n v="2466"/>
  </r>
  <r>
    <x v="129"/>
    <x v="21"/>
    <s v=" Northeast"/>
    <s v="Northeast"/>
    <n v="617"/>
    <n v="78"/>
    <n v="6718"/>
  </r>
  <r>
    <x v="129"/>
    <x v="22"/>
    <s v=" Midwest"/>
    <s v="Midwest"/>
    <n v="645"/>
    <n v="34"/>
    <n v="5406"/>
  </r>
  <r>
    <x v="129"/>
    <x v="23"/>
    <s v=" Midwest"/>
    <s v="Midwest"/>
    <n v="584"/>
    <n v="29"/>
    <n v="1006"/>
  </r>
  <r>
    <x v="129"/>
    <x v="24"/>
    <s v=" South"/>
    <s v="South"/>
    <n v="418"/>
    <n v="17"/>
    <n v="710"/>
  </r>
  <r>
    <x v="129"/>
    <x v="25"/>
    <s v=" Midwest"/>
    <s v="Midwest"/>
    <n v="134"/>
    <n v="25"/>
    <n v="740"/>
  </r>
  <r>
    <x v="129"/>
    <x v="26"/>
    <s v=" West"/>
    <s v="West"/>
    <n v="8"/>
    <n v="0"/>
    <n v="17"/>
  </r>
  <r>
    <x v="129"/>
    <x v="27"/>
    <s v=" Midwest"/>
    <s v="Midwest"/>
    <n v="393"/>
    <n v="7"/>
    <n v="177"/>
  </r>
  <r>
    <x v="129"/>
    <x v="28"/>
    <s v=" West"/>
    <s v="West"/>
    <n v="128"/>
    <n v="5"/>
    <n v="415"/>
  </r>
  <r>
    <x v="129"/>
    <x v="29"/>
    <s v=" Northeast"/>
    <s v="Northeast"/>
    <n v="103"/>
    <n v="6"/>
    <n v="238"/>
  </r>
  <r>
    <x v="129"/>
    <x v="30"/>
    <s v=" Northeast"/>
    <s v="Northeast"/>
    <n v="1029"/>
    <n v="130"/>
    <n v="11531"/>
  </r>
  <r>
    <x v="129"/>
    <x v="31"/>
    <s v=" West"/>
    <s v="West"/>
    <n v="129"/>
    <n v="9"/>
    <n v="344"/>
  </r>
  <r>
    <x v="129"/>
    <x v="32"/>
    <s v=" Northeast"/>
    <s v="Northeast"/>
    <n v="1549"/>
    <n v="97"/>
    <n v="29535"/>
  </r>
  <r>
    <x v="129"/>
    <x v="33"/>
    <s v=" South"/>
    <s v="South"/>
    <n v="1119"/>
    <n v="29"/>
    <n v="888"/>
  </r>
  <r>
    <x v="129"/>
    <x v="34"/>
    <s v=" Midwest"/>
    <s v="Midwest"/>
    <n v="39"/>
    <n v="2"/>
    <n v="62"/>
  </r>
  <r>
    <x v="129"/>
    <x v="35"/>
    <s v=" Midwest"/>
    <s v="Midwest"/>
    <n v="651"/>
    <n v="33"/>
    <n v="2131"/>
  </r>
  <r>
    <x v="129"/>
    <x v="36"/>
    <s v=" South"/>
    <s v="South"/>
    <n v="68"/>
    <n v="3"/>
    <n v="329"/>
  </r>
  <r>
    <x v="129"/>
    <x v="37"/>
    <s v=" West"/>
    <s v="West"/>
    <n v="46"/>
    <n v="0"/>
    <n v="151"/>
  </r>
  <r>
    <x v="129"/>
    <x v="38"/>
    <s v=" Northeast"/>
    <s v="Northeast"/>
    <n v="761"/>
    <n v="70"/>
    <n v="5467"/>
  </r>
  <r>
    <x v="129"/>
    <x v="39"/>
    <s v=" Northeast"/>
    <s v="Northeast"/>
    <n v="141"/>
    <n v="16"/>
    <n v="693"/>
  </r>
  <r>
    <x v="129"/>
    <x v="40"/>
    <s v=" South"/>
    <s v="South"/>
    <n v="343"/>
    <n v="13"/>
    <n v="483"/>
  </r>
  <r>
    <x v="129"/>
    <x v="41"/>
    <s v=" Midwest"/>
    <s v="Midwest"/>
    <n v="73"/>
    <n v="5"/>
    <n v="59"/>
  </r>
  <r>
    <x v="129"/>
    <x v="42"/>
    <s v=" South"/>
    <s v="South"/>
    <n v="436"/>
    <n v="4"/>
    <n v="356"/>
  </r>
  <r>
    <x v="129"/>
    <x v="43"/>
    <s v=" South"/>
    <s v="South"/>
    <n v="1253"/>
    <n v="27"/>
    <n v="1645"/>
  </r>
  <r>
    <x v="129"/>
    <x v="44"/>
    <s v=" West"/>
    <s v="West"/>
    <n v="329"/>
    <n v="1"/>
    <n v="107"/>
  </r>
  <r>
    <x v="129"/>
    <x v="45"/>
    <s v=" Northeast"/>
    <s v="Northeast"/>
    <n v="1"/>
    <n v="0"/>
    <n v="55"/>
  </r>
  <r>
    <x v="129"/>
    <x v="46"/>
    <s v=" South"/>
    <s v="South"/>
    <n v="1132"/>
    <n v="20"/>
    <n v="1358"/>
  </r>
  <r>
    <x v="129"/>
    <x v="47"/>
    <s v=" West"/>
    <s v="West"/>
    <n v="286"/>
    <n v="4"/>
    <n v="1120"/>
  </r>
  <r>
    <x v="129"/>
    <x v="48"/>
    <s v=" South"/>
    <s v="South"/>
    <n v="37"/>
    <n v="0"/>
    <n v="74"/>
  </r>
  <r>
    <x v="129"/>
    <x v="49"/>
    <s v=" Midwest"/>
    <s v="Midwest"/>
    <n v="573"/>
    <n v="19"/>
    <n v="569"/>
  </r>
  <r>
    <x v="129"/>
    <x v="50"/>
    <s v=" West"/>
    <s v="West"/>
    <n v="15"/>
    <n v="0"/>
    <n v="15"/>
  </r>
  <r>
    <x v="130"/>
    <x v="0"/>
    <s v=" South"/>
    <s v="South"/>
    <n v="328"/>
    <n v="8"/>
    <n v="618"/>
  </r>
  <r>
    <x v="130"/>
    <x v="1"/>
    <s v=" West"/>
    <s v="West"/>
    <n v="5"/>
    <n v="0"/>
    <n v="8"/>
  </r>
  <r>
    <x v="130"/>
    <x v="2"/>
    <s v=" West"/>
    <s v="West"/>
    <n v="790"/>
    <n v="18"/>
    <n v="903"/>
  </r>
  <r>
    <x v="130"/>
    <x v="3"/>
    <s v=" South"/>
    <s v="South"/>
    <n v="236"/>
    <n v="1"/>
    <n v="133"/>
  </r>
  <r>
    <x v="130"/>
    <x v="4"/>
    <s v=" West"/>
    <s v="West"/>
    <n v="3057"/>
    <n v="70"/>
    <n v="4214"/>
  </r>
  <r>
    <x v="130"/>
    <x v="5"/>
    <s v=" West"/>
    <s v="West"/>
    <n v="482"/>
    <n v="6"/>
    <n v="1443"/>
  </r>
  <r>
    <x v="130"/>
    <x v="6"/>
    <s v=" Northeast"/>
    <s v="Northeast"/>
    <n v="260"/>
    <n v="44"/>
    <n v="3912"/>
  </r>
  <r>
    <x v="130"/>
    <x v="7"/>
    <s v=" South"/>
    <s v="South"/>
    <n v="186"/>
    <n v="5"/>
    <n v="361"/>
  </r>
  <r>
    <x v="130"/>
    <x v="8"/>
    <s v=" South"/>
    <s v="South"/>
    <n v="179"/>
    <n v="2"/>
    <n v="462"/>
  </r>
  <r>
    <x v="130"/>
    <x v="9"/>
    <s v=" South"/>
    <s v="South"/>
    <n v="927"/>
    <n v="34"/>
    <n v="2446"/>
  </r>
  <r>
    <x v="130"/>
    <x v="10"/>
    <s v=" South"/>
    <s v="South"/>
    <n v="448"/>
    <n v="20"/>
    <n v="1973"/>
  </r>
  <r>
    <x v="130"/>
    <x v="11"/>
    <s v=" West"/>
    <s v="West"/>
    <n v="2"/>
    <n v="0"/>
    <n v="17"/>
  </r>
  <r>
    <x v="130"/>
    <x v="12"/>
    <s v=" West"/>
    <s v="West"/>
    <n v="36"/>
    <n v="0"/>
    <n v="82"/>
  </r>
  <r>
    <x v="130"/>
    <x v="13"/>
    <s v=" Midwest"/>
    <s v="Midwest"/>
    <n v="1496"/>
    <n v="60"/>
    <n v="5368"/>
  </r>
  <r>
    <x v="130"/>
    <x v="14"/>
    <s v=" Midwest"/>
    <s v="Midwest"/>
    <n v="665"/>
    <n v="15"/>
    <n v="2125"/>
  </r>
  <r>
    <x v="130"/>
    <x v="15"/>
    <s v=" Midwest"/>
    <s v="Midwest"/>
    <n v="317"/>
    <n v="6"/>
    <n v="531"/>
  </r>
  <r>
    <x v="130"/>
    <x v="16"/>
    <s v=" Midwest"/>
    <s v="Midwest"/>
    <n v="21"/>
    <n v="0"/>
    <n v="209"/>
  </r>
  <r>
    <x v="130"/>
    <x v="17"/>
    <s v=" South"/>
    <s v="South"/>
    <n v="199"/>
    <n v="7"/>
    <n v="441"/>
  </r>
  <r>
    <x v="130"/>
    <x v="18"/>
    <s v=" South"/>
    <s v="South"/>
    <n v="775"/>
    <n v="19"/>
    <n v="2785"/>
  </r>
  <r>
    <x v="130"/>
    <x v="19"/>
    <s v=" Northeast"/>
    <s v="Northeast"/>
    <n v="56"/>
    <n v="4"/>
    <n v="89"/>
  </r>
  <r>
    <x v="130"/>
    <x v="20"/>
    <s v=" South"/>
    <s v="South"/>
    <n v="1031"/>
    <n v="43"/>
    <n v="2509"/>
  </r>
  <r>
    <x v="130"/>
    <x v="21"/>
    <s v=" Northeast"/>
    <s v="Northeast"/>
    <n v="789"/>
    <n v="50"/>
    <n v="6768"/>
  </r>
  <r>
    <x v="130"/>
    <x v="22"/>
    <s v=" Midwest"/>
    <s v="Midwest"/>
    <n v="259"/>
    <n v="57"/>
    <n v="5463"/>
  </r>
  <r>
    <x v="130"/>
    <x v="23"/>
    <s v=" Midwest"/>
    <s v="Midwest"/>
    <n v="659"/>
    <n v="30"/>
    <n v="1036"/>
  </r>
  <r>
    <x v="130"/>
    <x v="24"/>
    <s v=" South"/>
    <s v="South"/>
    <n v="439"/>
    <n v="13"/>
    <n v="723"/>
  </r>
  <r>
    <x v="130"/>
    <x v="25"/>
    <s v=" Midwest"/>
    <s v="Midwest"/>
    <n v="169"/>
    <n v="42"/>
    <n v="782"/>
  </r>
  <r>
    <x v="130"/>
    <x v="26"/>
    <s v=" West"/>
    <s v="West"/>
    <n v="12"/>
    <n v="0"/>
    <n v="17"/>
  </r>
  <r>
    <x v="130"/>
    <x v="27"/>
    <s v=" Midwest"/>
    <s v="Midwest"/>
    <n v="251"/>
    <n v="0"/>
    <n v="177"/>
  </r>
  <r>
    <x v="130"/>
    <x v="28"/>
    <s v=" West"/>
    <s v="West"/>
    <n v="144"/>
    <n v="2"/>
    <n v="417"/>
  </r>
  <r>
    <x v="130"/>
    <x v="29"/>
    <s v=" Northeast"/>
    <s v="Northeast"/>
    <n v="53"/>
    <n v="4"/>
    <n v="242"/>
  </r>
  <r>
    <x v="130"/>
    <x v="30"/>
    <s v=" Northeast"/>
    <s v="Northeast"/>
    <n v="764"/>
    <n v="103"/>
    <n v="11634"/>
  </r>
  <r>
    <x v="130"/>
    <x v="31"/>
    <s v=" West"/>
    <s v="West"/>
    <n v="131"/>
    <n v="7"/>
    <n v="351"/>
  </r>
  <r>
    <x v="130"/>
    <x v="32"/>
    <s v=" Northeast"/>
    <s v="Northeast"/>
    <n v="1363"/>
    <n v="77"/>
    <n v="29612"/>
  </r>
  <r>
    <x v="130"/>
    <x v="33"/>
    <s v=" South"/>
    <s v="South"/>
    <n v="1026"/>
    <n v="15"/>
    <n v="903"/>
  </r>
  <r>
    <x v="130"/>
    <x v="34"/>
    <s v=" Midwest"/>
    <s v="Midwest"/>
    <n v="34"/>
    <n v="1"/>
    <n v="63"/>
  </r>
  <r>
    <x v="130"/>
    <x v="35"/>
    <s v=" Midwest"/>
    <s v="Midwest"/>
    <n v="468"/>
    <n v="18"/>
    <n v="2149"/>
  </r>
  <r>
    <x v="130"/>
    <x v="36"/>
    <s v=" South"/>
    <s v="South"/>
    <n v="80"/>
    <n v="5"/>
    <n v="334"/>
  </r>
  <r>
    <x v="130"/>
    <x v="37"/>
    <s v=" West"/>
    <s v="West"/>
    <n v="52"/>
    <n v="2"/>
    <n v="153"/>
  </r>
  <r>
    <x v="130"/>
    <x v="38"/>
    <s v=" Northeast"/>
    <s v="Northeast"/>
    <n v="716"/>
    <n v="70"/>
    <n v="5537"/>
  </r>
  <r>
    <x v="130"/>
    <x v="39"/>
    <s v=" Northeast"/>
    <s v="Northeast"/>
    <n v="184"/>
    <n v="18"/>
    <n v="711"/>
  </r>
  <r>
    <x v="130"/>
    <x v="40"/>
    <s v=" South"/>
    <s v="South"/>
    <n v="263"/>
    <n v="4"/>
    <n v="487"/>
  </r>
  <r>
    <x v="130"/>
    <x v="41"/>
    <s v=" Midwest"/>
    <s v="Midwest"/>
    <n v="94"/>
    <n v="3"/>
    <n v="62"/>
  </r>
  <r>
    <x v="130"/>
    <x v="42"/>
    <s v=" South"/>
    <s v="South"/>
    <n v="477"/>
    <n v="4"/>
    <n v="360"/>
  </r>
  <r>
    <x v="130"/>
    <x v="43"/>
    <s v=" South"/>
    <s v="South"/>
    <n v="1323"/>
    <n v="31"/>
    <n v="1676"/>
  </r>
  <r>
    <x v="130"/>
    <x v="44"/>
    <s v=" West"/>
    <s v="West"/>
    <n v="269"/>
    <n v="5"/>
    <n v="112"/>
  </r>
  <r>
    <x v="130"/>
    <x v="45"/>
    <s v=" Northeast"/>
    <s v="Northeast"/>
    <n v="2"/>
    <n v="0"/>
    <n v="55"/>
  </r>
  <r>
    <x v="130"/>
    <x v="46"/>
    <s v=" South"/>
    <s v="South"/>
    <n v="1078"/>
    <n v="12"/>
    <n v="1370"/>
  </r>
  <r>
    <x v="130"/>
    <x v="47"/>
    <s v=" West"/>
    <s v="West"/>
    <n v="241"/>
    <n v="6"/>
    <n v="1126"/>
  </r>
  <r>
    <x v="130"/>
    <x v="48"/>
    <s v=" South"/>
    <s v="South"/>
    <n v="17"/>
    <n v="1"/>
    <n v="75"/>
  </r>
  <r>
    <x v="130"/>
    <x v="49"/>
    <s v=" Midwest"/>
    <s v="Midwest"/>
    <n v="465"/>
    <n v="19"/>
    <n v="588"/>
  </r>
  <r>
    <x v="130"/>
    <x v="50"/>
    <s v=" West"/>
    <s v="West"/>
    <n v="7"/>
    <n v="1"/>
    <n v="16"/>
  </r>
  <r>
    <x v="131"/>
    <x v="0"/>
    <s v=" South"/>
    <s v="South"/>
    <n v="593"/>
    <n v="12"/>
    <n v="630"/>
  </r>
  <r>
    <x v="131"/>
    <x v="1"/>
    <s v=" West"/>
    <s v="West"/>
    <n v="28"/>
    <n v="0"/>
    <n v="8"/>
  </r>
  <r>
    <x v="131"/>
    <x v="2"/>
    <s v=" West"/>
    <s v="West"/>
    <n v="681"/>
    <n v="3"/>
    <n v="906"/>
  </r>
  <r>
    <x v="131"/>
    <x v="3"/>
    <s v=" South"/>
    <s v="South"/>
    <n v="240"/>
    <n v="0"/>
    <n v="133"/>
  </r>
  <r>
    <x v="131"/>
    <x v="4"/>
    <s v=" West"/>
    <s v="West"/>
    <n v="3014"/>
    <n v="28"/>
    <n v="4242"/>
  </r>
  <r>
    <x v="131"/>
    <x v="5"/>
    <s v=" West"/>
    <s v="West"/>
    <n v="280"/>
    <n v="2"/>
    <n v="1445"/>
  </r>
  <r>
    <x v="131"/>
    <x v="6"/>
    <s v=" Northeast"/>
    <s v="Northeast"/>
    <n v="179"/>
    <n v="32"/>
    <n v="3944"/>
  </r>
  <r>
    <x v="131"/>
    <x v="7"/>
    <s v=" South"/>
    <s v="South"/>
    <n v="76"/>
    <n v="5"/>
    <n v="366"/>
  </r>
  <r>
    <x v="131"/>
    <x v="8"/>
    <s v=" South"/>
    <s v="South"/>
    <n v="84"/>
    <n v="4"/>
    <n v="466"/>
  </r>
  <r>
    <x v="131"/>
    <x v="9"/>
    <s v=" South"/>
    <s v="South"/>
    <n v="739"/>
    <n v="4"/>
    <n v="2450"/>
  </r>
  <r>
    <x v="131"/>
    <x v="10"/>
    <s v=" South"/>
    <s v="South"/>
    <n v="715"/>
    <n v="46"/>
    <n v="2019"/>
  </r>
  <r>
    <x v="131"/>
    <x v="11"/>
    <s v=" West"/>
    <s v="West"/>
    <n v="1"/>
    <n v="0"/>
    <n v="17"/>
  </r>
  <r>
    <x v="131"/>
    <x v="12"/>
    <s v=" West"/>
    <s v="West"/>
    <n v="15"/>
    <n v="0"/>
    <n v="82"/>
  </r>
  <r>
    <x v="131"/>
    <x v="13"/>
    <s v=" Midwest"/>
    <s v="Midwest"/>
    <n v="1298"/>
    <n v="58"/>
    <n v="5426"/>
  </r>
  <r>
    <x v="131"/>
    <x v="14"/>
    <s v=" Midwest"/>
    <s v="Midwest"/>
    <n v="365"/>
    <n v="9"/>
    <n v="2134"/>
  </r>
  <r>
    <x v="131"/>
    <x v="15"/>
    <s v=" Midwest"/>
    <s v="Midwest"/>
    <n v="285"/>
    <n v="6"/>
    <n v="537"/>
  </r>
  <r>
    <x v="131"/>
    <x v="16"/>
    <s v=" Midwest"/>
    <s v="Midwest"/>
    <n v="31"/>
    <n v="2"/>
    <n v="211"/>
  </r>
  <r>
    <x v="131"/>
    <x v="17"/>
    <s v=" South"/>
    <s v="South"/>
    <n v="50"/>
    <n v="0"/>
    <n v="441"/>
  </r>
  <r>
    <x v="131"/>
    <x v="18"/>
    <s v=" South"/>
    <s v="South"/>
    <n v="339"/>
    <n v="6"/>
    <n v="2791"/>
  </r>
  <r>
    <x v="131"/>
    <x v="19"/>
    <s v=" Northeast"/>
    <s v="Northeast"/>
    <n v="43"/>
    <n v="0"/>
    <n v="89"/>
  </r>
  <r>
    <x v="131"/>
    <x v="20"/>
    <s v=" South"/>
    <s v="South"/>
    <n v="794"/>
    <n v="23"/>
    <n v="2532"/>
  </r>
  <r>
    <x v="131"/>
    <x v="21"/>
    <s v=" Northeast"/>
    <s v="Northeast"/>
    <n v="664"/>
    <n v="78"/>
    <n v="6846"/>
  </r>
  <r>
    <x v="131"/>
    <x v="22"/>
    <s v=" Midwest"/>
    <s v="Midwest"/>
    <n v="507"/>
    <n v="28"/>
    <n v="5491"/>
  </r>
  <r>
    <x v="131"/>
    <x v="23"/>
    <s v=" Midwest"/>
    <s v="Midwest"/>
    <n v="660"/>
    <n v="14"/>
    <n v="1050"/>
  </r>
  <r>
    <x v="131"/>
    <x v="24"/>
    <s v=" South"/>
    <s v="South"/>
    <n v="272"/>
    <n v="11"/>
    <n v="734"/>
  </r>
  <r>
    <x v="131"/>
    <x v="25"/>
    <s v=" Midwest"/>
    <s v="Midwest"/>
    <n v="179"/>
    <n v="2"/>
    <n v="784"/>
  </r>
  <r>
    <x v="131"/>
    <x v="26"/>
    <s v=" West"/>
    <s v="West"/>
    <n v="10"/>
    <n v="0"/>
    <n v="17"/>
  </r>
  <r>
    <x v="131"/>
    <x v="27"/>
    <s v=" Midwest"/>
    <s v="Midwest"/>
    <n v="196"/>
    <n v="1"/>
    <n v="178"/>
  </r>
  <r>
    <x v="131"/>
    <x v="28"/>
    <s v=" West"/>
    <s v="West"/>
    <n v="109"/>
    <n v="2"/>
    <n v="419"/>
  </r>
  <r>
    <x v="131"/>
    <x v="29"/>
    <s v=" Northeast"/>
    <s v="Northeast"/>
    <n v="106"/>
    <n v="3"/>
    <n v="245"/>
  </r>
  <r>
    <x v="131"/>
    <x v="30"/>
    <s v=" Northeast"/>
    <s v="Northeast"/>
    <n v="837"/>
    <n v="64"/>
    <n v="11698"/>
  </r>
  <r>
    <x v="131"/>
    <x v="31"/>
    <s v=" West"/>
    <s v="West"/>
    <n v="65"/>
    <n v="5"/>
    <n v="356"/>
  </r>
  <r>
    <x v="131"/>
    <x v="32"/>
    <s v=" Northeast"/>
    <s v="Northeast"/>
    <n v="1104"/>
    <n v="87"/>
    <n v="29699"/>
  </r>
  <r>
    <x v="131"/>
    <x v="33"/>
    <s v=" South"/>
    <s v="South"/>
    <n v="925"/>
    <n v="8"/>
    <n v="911"/>
  </r>
  <r>
    <x v="131"/>
    <x v="34"/>
    <s v=" Midwest"/>
    <s v="Midwest"/>
    <n v="23"/>
    <n v="1"/>
    <n v="64"/>
  </r>
  <r>
    <x v="131"/>
    <x v="35"/>
    <s v=" Midwest"/>
    <s v="Midwest"/>
    <n v="479"/>
    <n v="6"/>
    <n v="2155"/>
  </r>
  <r>
    <x v="131"/>
    <x v="36"/>
    <s v=" South"/>
    <s v="South"/>
    <n v="88"/>
    <n v="0"/>
    <n v="334"/>
  </r>
  <r>
    <x v="131"/>
    <x v="37"/>
    <s v=" West"/>
    <s v="West"/>
    <n v="58"/>
    <n v="0"/>
    <n v="153"/>
  </r>
  <r>
    <x v="131"/>
    <x v="38"/>
    <s v=" Northeast"/>
    <s v="Northeast"/>
    <n v="429"/>
    <n v="18"/>
    <n v="5555"/>
  </r>
  <r>
    <x v="131"/>
    <x v="39"/>
    <s v=" Northeast"/>
    <s v="Northeast"/>
    <n v="109"/>
    <n v="7"/>
    <n v="718"/>
  </r>
  <r>
    <x v="131"/>
    <x v="40"/>
    <s v=" South"/>
    <s v="South"/>
    <n v="467"/>
    <n v="7"/>
    <n v="494"/>
  </r>
  <r>
    <x v="131"/>
    <x v="41"/>
    <s v=" Midwest"/>
    <s v="Midwest"/>
    <n v="33"/>
    <n v="0"/>
    <n v="62"/>
  </r>
  <r>
    <x v="131"/>
    <x v="42"/>
    <s v=" South"/>
    <s v="South"/>
    <n v="156"/>
    <n v="0"/>
    <n v="360"/>
  </r>
  <r>
    <x v="131"/>
    <x v="43"/>
    <s v=" South"/>
    <s v="South"/>
    <n v="1578"/>
    <n v="7"/>
    <n v="1683"/>
  </r>
  <r>
    <x v="131"/>
    <x v="44"/>
    <s v=" West"/>
    <s v="West"/>
    <n v="278"/>
    <n v="1"/>
    <n v="113"/>
  </r>
  <r>
    <x v="131"/>
    <x v="45"/>
    <s v=" Northeast"/>
    <s v="Northeast"/>
    <n v="4"/>
    <n v="0"/>
    <n v="55"/>
  </r>
  <r>
    <x v="131"/>
    <x v="46"/>
    <s v=" South"/>
    <s v="South"/>
    <n v="996"/>
    <n v="5"/>
    <n v="1375"/>
  </r>
  <r>
    <x v="131"/>
    <x v="47"/>
    <s v=" West"/>
    <s v="West"/>
    <n v="196"/>
    <n v="0"/>
    <n v="1126"/>
  </r>
  <r>
    <x v="131"/>
    <x v="48"/>
    <s v=" South"/>
    <s v="South"/>
    <n v="21"/>
    <n v="0"/>
    <n v="75"/>
  </r>
  <r>
    <x v="131"/>
    <x v="49"/>
    <s v=" Midwest"/>
    <s v="Midwest"/>
    <n v="169"/>
    <n v="6"/>
    <n v="594"/>
  </r>
  <r>
    <x v="131"/>
    <x v="50"/>
    <s v=" West"/>
    <s v="West"/>
    <n v="5"/>
    <n v="0"/>
    <n v="16"/>
  </r>
  <r>
    <x v="132"/>
    <x v="0"/>
    <s v=" South"/>
    <s v="South"/>
    <n v="582"/>
    <n v="16"/>
    <n v="646"/>
  </r>
  <r>
    <x v="132"/>
    <x v="1"/>
    <s v=" West"/>
    <s v="West"/>
    <n v="7"/>
    <n v="0"/>
    <n v="8"/>
  </r>
  <r>
    <x v="132"/>
    <x v="2"/>
    <s v=" West"/>
    <s v="West"/>
    <n v="187"/>
    <n v="12"/>
    <n v="918"/>
  </r>
  <r>
    <x v="132"/>
    <x v="3"/>
    <s v=" South"/>
    <s v="South"/>
    <n v="190"/>
    <n v="0"/>
    <n v="133"/>
  </r>
  <r>
    <x v="132"/>
    <x v="4"/>
    <s v=" West"/>
    <s v="West"/>
    <n v="2529"/>
    <n v="45"/>
    <n v="4287"/>
  </r>
  <r>
    <x v="132"/>
    <x v="5"/>
    <s v=" West"/>
    <s v="West"/>
    <n v="199"/>
    <n v="13"/>
    <n v="1458"/>
  </r>
  <r>
    <x v="132"/>
    <x v="6"/>
    <s v=" Northeast"/>
    <s v="Northeast"/>
    <n v="539"/>
    <n v="20"/>
    <n v="3964"/>
  </r>
  <r>
    <x v="132"/>
    <x v="7"/>
    <s v=" South"/>
    <s v="South"/>
    <n v="107"/>
    <n v="2"/>
    <n v="368"/>
  </r>
  <r>
    <x v="132"/>
    <x v="8"/>
    <s v=" South"/>
    <s v="South"/>
    <n v="56"/>
    <n v="2"/>
    <n v="468"/>
  </r>
  <r>
    <x v="132"/>
    <x v="9"/>
    <s v=" South"/>
    <s v="South"/>
    <n v="667"/>
    <n v="9"/>
    <n v="2459"/>
  </r>
  <r>
    <x v="132"/>
    <x v="10"/>
    <s v=" South"/>
    <s v="South"/>
    <n v="706"/>
    <n v="38"/>
    <n v="2057"/>
  </r>
  <r>
    <x v="132"/>
    <x v="11"/>
    <s v=" West"/>
    <s v="West"/>
    <n v="0"/>
    <n v="0"/>
    <n v="17"/>
  </r>
  <r>
    <x v="132"/>
    <x v="12"/>
    <s v=" West"/>
    <s v="West"/>
    <n v="53"/>
    <n v="1"/>
    <n v="83"/>
  </r>
  <r>
    <x v="132"/>
    <x v="13"/>
    <s v=" Midwest"/>
    <s v="Midwest"/>
    <n v="1078"/>
    <n v="32"/>
    <n v="5458"/>
  </r>
  <r>
    <x v="132"/>
    <x v="14"/>
    <s v=" Midwest"/>
    <s v="Midwest"/>
    <n v="255"/>
    <n v="8"/>
    <n v="2142"/>
  </r>
  <r>
    <x v="132"/>
    <x v="15"/>
    <s v=" Midwest"/>
    <s v="Midwest"/>
    <n v="168"/>
    <n v="21"/>
    <n v="558"/>
  </r>
  <r>
    <x v="132"/>
    <x v="16"/>
    <s v=" Midwest"/>
    <s v="Midwest"/>
    <n v="225"/>
    <n v="6"/>
    <n v="217"/>
  </r>
  <r>
    <x v="132"/>
    <x v="17"/>
    <s v=" South"/>
    <s v="South"/>
    <n v="213"/>
    <n v="4"/>
    <n v="445"/>
  </r>
  <r>
    <x v="132"/>
    <x v="18"/>
    <s v=" South"/>
    <s v="South"/>
    <n v="431"/>
    <n v="10"/>
    <n v="2801"/>
  </r>
  <r>
    <x v="132"/>
    <x v="19"/>
    <s v=" Northeast"/>
    <s v="Northeast"/>
    <n v="24"/>
    <n v="0"/>
    <n v="89"/>
  </r>
  <r>
    <x v="132"/>
    <x v="20"/>
    <s v=" South"/>
    <s v="South"/>
    <n v="579"/>
    <n v="20"/>
    <n v="2552"/>
  </r>
  <r>
    <x v="132"/>
    <x v="21"/>
    <s v=" Northeast"/>
    <s v="Northeast"/>
    <n v="3840"/>
    <n v="189"/>
    <n v="7035"/>
  </r>
  <r>
    <x v="132"/>
    <x v="22"/>
    <s v=" Midwest"/>
    <s v="Midwest"/>
    <n v="1080"/>
    <n v="34"/>
    <n v="5525"/>
  </r>
  <r>
    <x v="132"/>
    <x v="23"/>
    <s v=" Midwest"/>
    <s v="Midwest"/>
    <n v="358"/>
    <n v="10"/>
    <n v="1060"/>
  </r>
  <r>
    <x v="132"/>
    <x v="24"/>
    <s v=" South"/>
    <s v="South"/>
    <n v="251"/>
    <n v="5"/>
    <n v="739"/>
  </r>
  <r>
    <x v="132"/>
    <x v="25"/>
    <s v=" Midwest"/>
    <s v="Midwest"/>
    <n v="226"/>
    <n v="2"/>
    <n v="786"/>
  </r>
  <r>
    <x v="132"/>
    <x v="26"/>
    <s v=" West"/>
    <s v="West"/>
    <n v="4"/>
    <n v="0"/>
    <n v="17"/>
  </r>
  <r>
    <x v="132"/>
    <x v="27"/>
    <s v=" Midwest"/>
    <s v="Midwest"/>
    <n v="244"/>
    <n v="5"/>
    <n v="183"/>
  </r>
  <r>
    <x v="132"/>
    <x v="28"/>
    <s v=" West"/>
    <s v="West"/>
    <n v="73"/>
    <n v="1"/>
    <n v="420"/>
  </r>
  <r>
    <x v="132"/>
    <x v="29"/>
    <s v=" Northeast"/>
    <s v="Northeast"/>
    <n v="34"/>
    <n v="0"/>
    <n v="245"/>
  </r>
  <r>
    <x v="132"/>
    <x v="30"/>
    <s v=" Northeast"/>
    <s v="Northeast"/>
    <n v="473"/>
    <n v="23"/>
    <n v="11721"/>
  </r>
  <r>
    <x v="132"/>
    <x v="31"/>
    <s v=" West"/>
    <s v="West"/>
    <n v="111"/>
    <n v="6"/>
    <n v="362"/>
  </r>
  <r>
    <x v="132"/>
    <x v="32"/>
    <s v=" Northeast"/>
    <s v="Northeast"/>
    <n v="945"/>
    <n v="67"/>
    <n v="29766"/>
  </r>
  <r>
    <x v="132"/>
    <x v="33"/>
    <s v=" South"/>
    <s v="South"/>
    <n v="682"/>
    <n v="12"/>
    <n v="923"/>
  </r>
  <r>
    <x v="132"/>
    <x v="34"/>
    <s v=" Midwest"/>
    <s v="Midwest"/>
    <n v="48"/>
    <n v="0"/>
    <n v="64"/>
  </r>
  <r>
    <x v="132"/>
    <x v="35"/>
    <s v=" Midwest"/>
    <s v="Midwest"/>
    <n v="471"/>
    <n v="51"/>
    <n v="2206"/>
  </r>
  <r>
    <x v="132"/>
    <x v="36"/>
    <s v=" South"/>
    <s v="South"/>
    <n v="67"/>
    <n v="0"/>
    <n v="334"/>
  </r>
  <r>
    <x v="132"/>
    <x v="37"/>
    <s v=" West"/>
    <s v="West"/>
    <n v="60"/>
    <n v="1"/>
    <n v="154"/>
  </r>
  <r>
    <x v="132"/>
    <x v="38"/>
    <s v=" Northeast"/>
    <s v="Northeast"/>
    <n v="516"/>
    <n v="19"/>
    <n v="5574"/>
  </r>
  <r>
    <x v="132"/>
    <x v="39"/>
    <s v=" Northeast"/>
    <s v="Northeast"/>
    <n v="63"/>
    <n v="2"/>
    <n v="720"/>
  </r>
  <r>
    <x v="132"/>
    <x v="40"/>
    <s v=" South"/>
    <s v="South"/>
    <n v="287"/>
    <n v="6"/>
    <n v="500"/>
  </r>
  <r>
    <x v="132"/>
    <x v="41"/>
    <s v=" Midwest"/>
    <s v="Midwest"/>
    <n v="41"/>
    <n v="0"/>
    <n v="62"/>
  </r>
  <r>
    <x v="132"/>
    <x v="42"/>
    <s v=" South"/>
    <s v="South"/>
    <n v="410"/>
    <n v="1"/>
    <n v="361"/>
  </r>
  <r>
    <x v="132"/>
    <x v="43"/>
    <s v=" South"/>
    <s v="South"/>
    <n v="1107"/>
    <n v="12"/>
    <n v="1695"/>
  </r>
  <r>
    <x v="132"/>
    <x v="44"/>
    <s v=" West"/>
    <s v="West"/>
    <n v="197"/>
    <n v="0"/>
    <n v="113"/>
  </r>
  <r>
    <x v="132"/>
    <x v="45"/>
    <s v=" Northeast"/>
    <s v="Northeast"/>
    <n v="2"/>
    <n v="0"/>
    <n v="55"/>
  </r>
  <r>
    <x v="132"/>
    <x v="46"/>
    <s v=" South"/>
    <s v="South"/>
    <n v="791"/>
    <n v="17"/>
    <n v="1392"/>
  </r>
  <r>
    <x v="132"/>
    <x v="47"/>
    <s v=" West"/>
    <s v="West"/>
    <n v="458"/>
    <n v="7"/>
    <n v="1133"/>
  </r>
  <r>
    <x v="132"/>
    <x v="48"/>
    <s v=" South"/>
    <s v="South"/>
    <n v="18"/>
    <n v="1"/>
    <n v="76"/>
  </r>
  <r>
    <x v="132"/>
    <x v="49"/>
    <s v=" Midwest"/>
    <s v="Midwest"/>
    <n v="138"/>
    <n v="3"/>
    <n v="597"/>
  </r>
  <r>
    <x v="132"/>
    <x v="50"/>
    <s v=" West"/>
    <s v="West"/>
    <n v="7"/>
    <n v="1"/>
    <n v="17"/>
  </r>
  <r>
    <x v="133"/>
    <x v="0"/>
    <s v=" South"/>
    <s v="South"/>
    <n v="237"/>
    <n v="7"/>
    <n v="653"/>
  </r>
  <r>
    <x v="133"/>
    <x v="1"/>
    <s v=" West"/>
    <s v="West"/>
    <n v="21"/>
    <n v="0"/>
    <n v="8"/>
  </r>
  <r>
    <x v="133"/>
    <x v="2"/>
    <s v=" West"/>
    <s v="West"/>
    <n v="1127"/>
    <n v="25"/>
    <n v="943"/>
  </r>
  <r>
    <x v="133"/>
    <x v="3"/>
    <s v=" South"/>
    <s v="South"/>
    <n v="375"/>
    <n v="3"/>
    <n v="136"/>
  </r>
  <r>
    <x v="133"/>
    <x v="4"/>
    <s v=" West"/>
    <s v="West"/>
    <n v="2438"/>
    <n v="73"/>
    <n v="4360"/>
  </r>
  <r>
    <x v="133"/>
    <x v="5"/>
    <s v=" West"/>
    <s v="West"/>
    <n v="211"/>
    <n v="16"/>
    <n v="1474"/>
  </r>
  <r>
    <x v="133"/>
    <x v="6"/>
    <s v=" Northeast"/>
    <s v="Northeast"/>
    <n v="239"/>
    <n v="8"/>
    <n v="3972"/>
  </r>
  <r>
    <x v="133"/>
    <x v="7"/>
    <s v=" South"/>
    <s v="South"/>
    <n v="80"/>
    <n v="5"/>
    <n v="373"/>
  </r>
  <r>
    <x v="133"/>
    <x v="8"/>
    <s v=" South"/>
    <s v="South"/>
    <n v="29"/>
    <n v="2"/>
    <n v="470"/>
  </r>
  <r>
    <x v="133"/>
    <x v="9"/>
    <s v=" South"/>
    <s v="South"/>
    <n v="617"/>
    <n v="70"/>
    <n v="2529"/>
  </r>
  <r>
    <x v="133"/>
    <x v="10"/>
    <s v=" South"/>
    <s v="South"/>
    <n v="306"/>
    <n v="13"/>
    <n v="2070"/>
  </r>
  <r>
    <x v="133"/>
    <x v="11"/>
    <s v=" West"/>
    <s v="West"/>
    <n v="1"/>
    <n v="0"/>
    <n v="17"/>
  </r>
  <r>
    <x v="133"/>
    <x v="12"/>
    <s v=" West"/>
    <s v="West"/>
    <n v="27"/>
    <n v="0"/>
    <n v="83"/>
  </r>
  <r>
    <x v="133"/>
    <x v="13"/>
    <s v=" Midwest"/>
    <s v="Midwest"/>
    <n v="1578"/>
    <n v="109"/>
    <n v="5567"/>
  </r>
  <r>
    <x v="133"/>
    <x v="14"/>
    <s v=" Midwest"/>
    <s v="Midwest"/>
    <n v="445"/>
    <n v="55"/>
    <n v="2197"/>
  </r>
  <r>
    <x v="133"/>
    <x v="15"/>
    <s v=" Midwest"/>
    <s v="Midwest"/>
    <n v="228"/>
    <n v="6"/>
    <n v="564"/>
  </r>
  <r>
    <x v="133"/>
    <x v="16"/>
    <s v=" Midwest"/>
    <s v="Midwest"/>
    <n v="40"/>
    <n v="10"/>
    <n v="227"/>
  </r>
  <r>
    <x v="133"/>
    <x v="17"/>
    <s v=" South"/>
    <s v="South"/>
    <n v="137"/>
    <n v="6"/>
    <n v="451"/>
  </r>
  <r>
    <x v="133"/>
    <x v="18"/>
    <s v=" South"/>
    <s v="South"/>
    <n v="405"/>
    <n v="34"/>
    <n v="2835"/>
  </r>
  <r>
    <x v="133"/>
    <x v="19"/>
    <s v=" Northeast"/>
    <s v="Northeast"/>
    <n v="28"/>
    <n v="5"/>
    <n v="94"/>
  </r>
  <r>
    <x v="133"/>
    <x v="20"/>
    <s v=" South"/>
    <s v="South"/>
    <n v="796"/>
    <n v="45"/>
    <n v="2597"/>
  </r>
  <r>
    <x v="133"/>
    <x v="21"/>
    <s v=" Northeast"/>
    <s v="Northeast"/>
    <n v="358"/>
    <n v="50"/>
    <n v="7085"/>
  </r>
  <r>
    <x v="133"/>
    <x v="22"/>
    <s v=" Midwest"/>
    <s v="Midwest"/>
    <n v="245"/>
    <n v="37"/>
    <n v="5562"/>
  </r>
  <r>
    <x v="133"/>
    <x v="23"/>
    <s v=" Midwest"/>
    <s v="Midwest"/>
    <n v="300"/>
    <n v="22"/>
    <n v="1082"/>
  </r>
  <r>
    <x v="133"/>
    <x v="24"/>
    <s v=" South"/>
    <s v="South"/>
    <n v="268"/>
    <n v="28"/>
    <n v="767"/>
  </r>
  <r>
    <x v="133"/>
    <x v="25"/>
    <s v=" Midwest"/>
    <s v="Midwest"/>
    <n v="299"/>
    <n v="11"/>
    <n v="797"/>
  </r>
  <r>
    <x v="133"/>
    <x v="26"/>
    <s v=" West"/>
    <s v="West"/>
    <n v="4"/>
    <n v="0"/>
    <n v="17"/>
  </r>
  <r>
    <x v="133"/>
    <x v="27"/>
    <s v=" Midwest"/>
    <s v="Midwest"/>
    <n v="266"/>
    <n v="4"/>
    <n v="187"/>
  </r>
  <r>
    <x v="133"/>
    <x v="28"/>
    <s v=" West"/>
    <s v="West"/>
    <n v="157"/>
    <n v="0"/>
    <n v="420"/>
  </r>
  <r>
    <x v="133"/>
    <x v="29"/>
    <s v=" Northeast"/>
    <s v="Northeast"/>
    <n v="64"/>
    <n v="11"/>
    <n v="256"/>
  </r>
  <r>
    <x v="133"/>
    <x v="30"/>
    <s v=" Northeast"/>
    <s v="Northeast"/>
    <n v="627"/>
    <n v="49"/>
    <n v="11770"/>
  </r>
  <r>
    <x v="133"/>
    <x v="31"/>
    <s v=" West"/>
    <s v="West"/>
    <n v="224"/>
    <n v="5"/>
    <n v="367"/>
  </r>
  <r>
    <x v="133"/>
    <x v="32"/>
    <s v=" Northeast"/>
    <s v="Northeast"/>
    <n v="1361"/>
    <n v="81"/>
    <n v="29847"/>
  </r>
  <r>
    <x v="133"/>
    <x v="33"/>
    <s v=" South"/>
    <s v="South"/>
    <n v="684"/>
    <n v="27"/>
    <n v="950"/>
  </r>
  <r>
    <x v="133"/>
    <x v="34"/>
    <s v=" Midwest"/>
    <s v="Midwest"/>
    <n v="21"/>
    <n v="4"/>
    <n v="68"/>
  </r>
  <r>
    <x v="133"/>
    <x v="35"/>
    <s v=" Midwest"/>
    <s v="Midwest"/>
    <n v="366"/>
    <n v="52"/>
    <n v="2258"/>
  </r>
  <r>
    <x v="133"/>
    <x v="36"/>
    <s v=" South"/>
    <s v="South"/>
    <n v="119"/>
    <n v="5"/>
    <n v="339"/>
  </r>
  <r>
    <x v="133"/>
    <x v="37"/>
    <s v=" West"/>
    <s v="West"/>
    <n v="35"/>
    <n v="3"/>
    <n v="157"/>
  </r>
  <r>
    <x v="133"/>
    <x v="38"/>
    <s v=" Northeast"/>
    <s v="Northeast"/>
    <n v="581"/>
    <n v="96"/>
    <n v="5670"/>
  </r>
  <r>
    <x v="133"/>
    <x v="39"/>
    <s v=" Northeast"/>
    <s v="Northeast"/>
    <n v="121"/>
    <n v="12"/>
    <n v="732"/>
  </r>
  <r>
    <x v="133"/>
    <x v="40"/>
    <s v=" South"/>
    <s v="South"/>
    <n v="267"/>
    <n v="1"/>
    <n v="501"/>
  </r>
  <r>
    <x v="133"/>
    <x v="41"/>
    <s v=" Midwest"/>
    <s v="Midwest"/>
    <n v="33"/>
    <n v="0"/>
    <n v="62"/>
  </r>
  <r>
    <x v="133"/>
    <x v="42"/>
    <s v=" South"/>
    <s v="South"/>
    <n v="1256"/>
    <n v="17"/>
    <n v="378"/>
  </r>
  <r>
    <x v="133"/>
    <x v="43"/>
    <s v=" South"/>
    <s v="South"/>
    <n v="1885"/>
    <n v="37"/>
    <n v="1732"/>
  </r>
  <r>
    <x v="133"/>
    <x v="44"/>
    <s v=" West"/>
    <s v="West"/>
    <n v="211"/>
    <n v="0"/>
    <n v="113"/>
  </r>
  <r>
    <x v="133"/>
    <x v="45"/>
    <s v=" Northeast"/>
    <s v="Northeast"/>
    <n v="5"/>
    <n v="0"/>
    <n v="55"/>
  </r>
  <r>
    <x v="133"/>
    <x v="46"/>
    <s v=" South"/>
    <s v="South"/>
    <n v="841"/>
    <n v="15"/>
    <n v="1407"/>
  </r>
  <r>
    <x v="133"/>
    <x v="47"/>
    <s v=" West"/>
    <s v="West"/>
    <n v="336"/>
    <n v="6"/>
    <n v="1139"/>
  </r>
  <r>
    <x v="133"/>
    <x v="48"/>
    <s v=" South"/>
    <s v="South"/>
    <n v="28"/>
    <n v="2"/>
    <n v="78"/>
  </r>
  <r>
    <x v="133"/>
    <x v="49"/>
    <s v=" Midwest"/>
    <s v="Midwest"/>
    <n v="393"/>
    <n v="13"/>
    <n v="610"/>
  </r>
  <r>
    <x v="133"/>
    <x v="50"/>
    <s v=" West"/>
    <s v="West"/>
    <n v="2"/>
    <n v="0"/>
    <n v="17"/>
  </r>
  <r>
    <x v="134"/>
    <x v="0"/>
    <s v=" South"/>
    <s v="South"/>
    <n v="80"/>
    <n v="0"/>
    <n v="653"/>
  </r>
  <r>
    <x v="134"/>
    <x v="1"/>
    <s v=" West"/>
    <s v="West"/>
    <n v="19"/>
    <n v="0"/>
    <n v="8"/>
  </r>
  <r>
    <x v="134"/>
    <x v="2"/>
    <s v=" West"/>
    <s v="West"/>
    <n v="995"/>
    <n v="40"/>
    <n v="983"/>
  </r>
  <r>
    <x v="134"/>
    <x v="3"/>
    <s v=" South"/>
    <s v="South"/>
    <n v="249"/>
    <n v="6"/>
    <n v="142"/>
  </r>
  <r>
    <x v="134"/>
    <x v="4"/>
    <s v=" West"/>
    <s v="West"/>
    <n v="2326"/>
    <n v="62"/>
    <n v="4422"/>
  </r>
  <r>
    <x v="134"/>
    <x v="5"/>
    <s v=" West"/>
    <s v="West"/>
    <n v="272"/>
    <n v="20"/>
    <n v="1494"/>
  </r>
  <r>
    <x v="134"/>
    <x v="6"/>
    <s v=" Northeast"/>
    <s v="Northeast"/>
    <n v="112"/>
    <n v="17"/>
    <n v="3989"/>
  </r>
  <r>
    <x v="134"/>
    <x v="7"/>
    <s v=" South"/>
    <s v="South"/>
    <n v="27"/>
    <n v="2"/>
    <n v="375"/>
  </r>
  <r>
    <x v="134"/>
    <x v="8"/>
    <s v=" South"/>
    <s v="South"/>
    <n v="130"/>
    <n v="3"/>
    <n v="473"/>
  </r>
  <r>
    <x v="134"/>
    <x v="9"/>
    <s v=" South"/>
    <s v="South"/>
    <n v="1317"/>
    <n v="36"/>
    <n v="2565"/>
  </r>
  <r>
    <x v="134"/>
    <x v="10"/>
    <s v=" South"/>
    <s v="South"/>
    <n v="648"/>
    <n v="22"/>
    <n v="2092"/>
  </r>
  <r>
    <x v="134"/>
    <x v="11"/>
    <s v=" West"/>
    <s v="West"/>
    <n v="0"/>
    <n v="0"/>
    <n v="17"/>
  </r>
  <r>
    <x v="134"/>
    <x v="12"/>
    <s v=" West"/>
    <s v="West"/>
    <n v="55"/>
    <n v="0"/>
    <n v="83"/>
  </r>
  <r>
    <x v="134"/>
    <x v="13"/>
    <s v=" Midwest"/>
    <s v="Midwest"/>
    <n v="1035"/>
    <n v="98"/>
    <n v="5665"/>
  </r>
  <r>
    <x v="134"/>
    <x v="14"/>
    <s v=" Midwest"/>
    <s v="Midwest"/>
    <n v="480"/>
    <n v="10"/>
    <n v="2207"/>
  </r>
  <r>
    <x v="134"/>
    <x v="15"/>
    <s v=" Midwest"/>
    <s v="Midwest"/>
    <n v="359"/>
    <n v="10"/>
    <n v="574"/>
  </r>
  <r>
    <x v="134"/>
    <x v="16"/>
    <s v=" Midwest"/>
    <s v="Midwest"/>
    <n v="138"/>
    <n v="0"/>
    <n v="227"/>
  </r>
  <r>
    <x v="134"/>
    <x v="17"/>
    <s v=" South"/>
    <s v="South"/>
    <n v="198"/>
    <n v="7"/>
    <n v="458"/>
  </r>
  <r>
    <x v="134"/>
    <x v="18"/>
    <s v=" South"/>
    <s v="South"/>
    <n v="387"/>
    <n v="35"/>
    <n v="2870"/>
  </r>
  <r>
    <x v="134"/>
    <x v="19"/>
    <s v=" Northeast"/>
    <s v="Northeast"/>
    <n v="41"/>
    <n v="1"/>
    <n v="95"/>
  </r>
  <r>
    <x v="134"/>
    <x v="20"/>
    <s v=" South"/>
    <s v="South"/>
    <n v="786"/>
    <n v="44"/>
    <n v="2641"/>
  </r>
  <r>
    <x v="134"/>
    <x v="21"/>
    <s v=" Northeast"/>
    <s v="Northeast"/>
    <n v="429"/>
    <n v="67"/>
    <n v="7152"/>
  </r>
  <r>
    <x v="134"/>
    <x v="22"/>
    <s v=" Midwest"/>
    <s v="Midwest"/>
    <n v="310"/>
    <n v="17"/>
    <n v="5579"/>
  </r>
  <r>
    <x v="134"/>
    <x v="23"/>
    <s v=" Midwest"/>
    <s v="Midwest"/>
    <n v="363"/>
    <n v="15"/>
    <n v="1097"/>
  </r>
  <r>
    <x v="134"/>
    <x v="24"/>
    <s v=" South"/>
    <s v="South"/>
    <n v="302"/>
    <n v="15"/>
    <n v="782"/>
  </r>
  <r>
    <x v="134"/>
    <x v="25"/>
    <s v=" Midwest"/>
    <s v="Midwest"/>
    <n v="198"/>
    <n v="4"/>
    <n v="801"/>
  </r>
  <r>
    <x v="134"/>
    <x v="26"/>
    <s v=" West"/>
    <s v="West"/>
    <n v="2"/>
    <n v="0"/>
    <n v="17"/>
  </r>
  <r>
    <x v="134"/>
    <x v="27"/>
    <s v=" Midwest"/>
    <s v="Midwest"/>
    <n v="255"/>
    <n v="2"/>
    <n v="189"/>
  </r>
  <r>
    <x v="134"/>
    <x v="28"/>
    <s v=" West"/>
    <s v="West"/>
    <n v="92"/>
    <n v="9"/>
    <n v="429"/>
  </r>
  <r>
    <x v="134"/>
    <x v="29"/>
    <s v=" Northeast"/>
    <s v="Northeast"/>
    <n v="46"/>
    <n v="9"/>
    <n v="265"/>
  </r>
  <r>
    <x v="134"/>
    <x v="30"/>
    <s v=" Northeast"/>
    <s v="Northeast"/>
    <n v="523"/>
    <n v="110"/>
    <n v="11880"/>
  </r>
  <r>
    <x v="134"/>
    <x v="31"/>
    <s v=" West"/>
    <s v="West"/>
    <n v="116"/>
    <n v="8"/>
    <n v="375"/>
  </r>
  <r>
    <x v="134"/>
    <x v="32"/>
    <s v=" Northeast"/>
    <s v="Northeast"/>
    <n v="1043"/>
    <n v="71"/>
    <n v="29918"/>
  </r>
  <r>
    <x v="134"/>
    <x v="33"/>
    <s v=" South"/>
    <s v="South"/>
    <n v="961"/>
    <n v="21"/>
    <n v="971"/>
  </r>
  <r>
    <x v="134"/>
    <x v="34"/>
    <s v=" Midwest"/>
    <s v="Midwest"/>
    <n v="33"/>
    <n v="1"/>
    <n v="69"/>
  </r>
  <r>
    <x v="134"/>
    <x v="35"/>
    <s v=" Midwest"/>
    <s v="Midwest"/>
    <n v="442"/>
    <n v="41"/>
    <n v="2299"/>
  </r>
  <r>
    <x v="134"/>
    <x v="36"/>
    <s v=" South"/>
    <s v="South"/>
    <n v="113"/>
    <n v="2"/>
    <n v="341"/>
  </r>
  <r>
    <x v="134"/>
    <x v="37"/>
    <s v=" West"/>
    <s v="West"/>
    <n v="61"/>
    <n v="2"/>
    <n v="159"/>
  </r>
  <r>
    <x v="134"/>
    <x v="38"/>
    <s v=" Northeast"/>
    <s v="Northeast"/>
    <n v="556"/>
    <n v="72"/>
    <n v="5742"/>
  </r>
  <r>
    <x v="134"/>
    <x v="39"/>
    <s v=" Northeast"/>
    <s v="Northeast"/>
    <n v="107"/>
    <n v="10"/>
    <n v="742"/>
  </r>
  <r>
    <x v="134"/>
    <x v="40"/>
    <s v=" South"/>
    <s v="South"/>
    <n v="236"/>
    <n v="17"/>
    <n v="518"/>
  </r>
  <r>
    <x v="134"/>
    <x v="41"/>
    <s v=" Midwest"/>
    <s v="Midwest"/>
    <n v="95"/>
    <n v="0"/>
    <n v="62"/>
  </r>
  <r>
    <x v="134"/>
    <x v="42"/>
    <s v=" South"/>
    <s v="South"/>
    <n v="526"/>
    <n v="8"/>
    <n v="386"/>
  </r>
  <r>
    <x v="134"/>
    <x v="43"/>
    <s v=" South"/>
    <s v="South"/>
    <n v="1580"/>
    <n v="34"/>
    <n v="1766"/>
  </r>
  <r>
    <x v="134"/>
    <x v="44"/>
    <s v=" West"/>
    <s v="West"/>
    <n v="321"/>
    <n v="4"/>
    <n v="117"/>
  </r>
  <r>
    <x v="134"/>
    <x v="45"/>
    <s v=" Northeast"/>
    <s v="Northeast"/>
    <n v="2"/>
    <n v="0"/>
    <n v="55"/>
  </r>
  <r>
    <x v="134"/>
    <x v="46"/>
    <s v=" South"/>
    <s v="South"/>
    <n v="666"/>
    <n v="21"/>
    <n v="1428"/>
  </r>
  <r>
    <x v="134"/>
    <x v="47"/>
    <s v=" West"/>
    <s v="West"/>
    <n v="168"/>
    <n v="6"/>
    <n v="1145"/>
  </r>
  <r>
    <x v="134"/>
    <x v="48"/>
    <s v=" South"/>
    <s v="South"/>
    <n v="21"/>
    <n v="0"/>
    <n v="78"/>
  </r>
  <r>
    <x v="134"/>
    <x v="49"/>
    <s v=" Midwest"/>
    <s v="Midwest"/>
    <n v="665"/>
    <n v="8"/>
    <n v="618"/>
  </r>
  <r>
    <x v="134"/>
    <x v="50"/>
    <s v=" West"/>
    <s v="West"/>
    <n v="3"/>
    <n v="0"/>
    <n v="17"/>
  </r>
  <r>
    <x v="135"/>
    <x v="0"/>
    <s v=" South"/>
    <s v="South"/>
    <n v="221"/>
    <n v="0"/>
    <n v="653"/>
  </r>
  <r>
    <x v="135"/>
    <x v="1"/>
    <s v=" West"/>
    <s v="West"/>
    <n v="26"/>
    <n v="0"/>
    <n v="8"/>
  </r>
  <r>
    <x v="135"/>
    <x v="2"/>
    <s v=" West"/>
    <s v="West"/>
    <n v="573"/>
    <n v="17"/>
    <n v="1000"/>
  </r>
  <r>
    <x v="135"/>
    <x v="3"/>
    <s v=" South"/>
    <s v="South"/>
    <n v="358"/>
    <n v="9"/>
    <n v="151"/>
  </r>
  <r>
    <x v="135"/>
    <x v="4"/>
    <s v=" West"/>
    <s v="West"/>
    <n v="2510"/>
    <n v="62"/>
    <n v="4484"/>
  </r>
  <r>
    <x v="135"/>
    <x v="5"/>
    <s v=" West"/>
    <s v="West"/>
    <n v="300"/>
    <n v="18"/>
    <n v="1512"/>
  </r>
  <r>
    <x v="135"/>
    <x v="6"/>
    <s v=" Northeast"/>
    <s v="Northeast"/>
    <n v="148"/>
    <n v="18"/>
    <n v="4007"/>
  </r>
  <r>
    <x v="135"/>
    <x v="7"/>
    <s v=" South"/>
    <s v="South"/>
    <n v="34"/>
    <n v="11"/>
    <n v="386"/>
  </r>
  <r>
    <x v="135"/>
    <x v="8"/>
    <s v=" South"/>
    <s v="South"/>
    <n v="104"/>
    <n v="2"/>
    <n v="475"/>
  </r>
  <r>
    <x v="135"/>
    <x v="9"/>
    <s v=" South"/>
    <s v="South"/>
    <n v="1419"/>
    <n v="41"/>
    <n v="2606"/>
  </r>
  <r>
    <x v="135"/>
    <x v="10"/>
    <s v=" South"/>
    <s v="South"/>
    <n v="817"/>
    <n v="24"/>
    <n v="2116"/>
  </r>
  <r>
    <x v="135"/>
    <x v="11"/>
    <s v=" West"/>
    <s v="West"/>
    <n v="1"/>
    <n v="0"/>
    <n v="17"/>
  </r>
  <r>
    <x v="135"/>
    <x v="12"/>
    <s v=" West"/>
    <s v="West"/>
    <n v="64"/>
    <n v="0"/>
    <n v="83"/>
  </r>
  <r>
    <x v="135"/>
    <x v="13"/>
    <s v=" Midwest"/>
    <s v="Midwest"/>
    <n v="870"/>
    <n v="107"/>
    <n v="5772"/>
  </r>
  <r>
    <x v="135"/>
    <x v="14"/>
    <s v=" Midwest"/>
    <s v="Midwest"/>
    <n v="396"/>
    <n v="24"/>
    <n v="2231"/>
  </r>
  <r>
    <x v="135"/>
    <x v="15"/>
    <s v=" Midwest"/>
    <s v="Midwest"/>
    <n v="567"/>
    <n v="16"/>
    <n v="590"/>
  </r>
  <r>
    <x v="135"/>
    <x v="16"/>
    <s v=" Midwest"/>
    <s v="Midwest"/>
    <n v="51"/>
    <n v="3"/>
    <n v="230"/>
  </r>
  <r>
    <x v="135"/>
    <x v="17"/>
    <s v=" South"/>
    <s v="South"/>
    <n v="296"/>
    <n v="11"/>
    <n v="469"/>
  </r>
  <r>
    <x v="135"/>
    <x v="18"/>
    <s v=" South"/>
    <s v="South"/>
    <n v="429"/>
    <n v="13"/>
    <n v="2883"/>
  </r>
  <r>
    <x v="135"/>
    <x v="19"/>
    <s v=" Northeast"/>
    <s v="Northeast"/>
    <n v="28"/>
    <n v="0"/>
    <n v="95"/>
  </r>
  <r>
    <x v="135"/>
    <x v="20"/>
    <s v=" South"/>
    <s v="South"/>
    <n v="873"/>
    <n v="27"/>
    <n v="2668"/>
  </r>
  <r>
    <x v="135"/>
    <x v="21"/>
    <s v=" Northeast"/>
    <s v="Northeast"/>
    <n v="471"/>
    <n v="49"/>
    <n v="7201"/>
  </r>
  <r>
    <x v="135"/>
    <x v="22"/>
    <s v=" Midwest"/>
    <s v="Midwest"/>
    <n v="225"/>
    <n v="25"/>
    <n v="5604"/>
  </r>
  <r>
    <x v="135"/>
    <x v="23"/>
    <s v=" Midwest"/>
    <s v="Midwest"/>
    <n v="403"/>
    <n v="29"/>
    <n v="1126"/>
  </r>
  <r>
    <x v="135"/>
    <x v="24"/>
    <s v=" South"/>
    <s v="South"/>
    <n v="238"/>
    <n v="12"/>
    <n v="794"/>
  </r>
  <r>
    <x v="135"/>
    <x v="25"/>
    <s v=" Midwest"/>
    <s v="Midwest"/>
    <n v="266"/>
    <n v="5"/>
    <n v="806"/>
  </r>
  <r>
    <x v="135"/>
    <x v="26"/>
    <s v=" West"/>
    <s v="West"/>
    <n v="12"/>
    <n v="0"/>
    <n v="17"/>
  </r>
  <r>
    <x v="135"/>
    <x v="27"/>
    <s v=" Midwest"/>
    <s v="Midwest"/>
    <n v="251"/>
    <n v="4"/>
    <n v="193"/>
  </r>
  <r>
    <x v="135"/>
    <x v="28"/>
    <s v=" West"/>
    <s v="West"/>
    <n v="168"/>
    <n v="0"/>
    <n v="429"/>
  </r>
  <r>
    <x v="135"/>
    <x v="29"/>
    <s v=" Northeast"/>
    <s v="Northeast"/>
    <n v="81"/>
    <n v="8"/>
    <n v="273"/>
  </r>
  <r>
    <x v="135"/>
    <x v="30"/>
    <s v=" Northeast"/>
    <s v="Northeast"/>
    <n v="462"/>
    <n v="90"/>
    <n v="11970"/>
  </r>
  <r>
    <x v="135"/>
    <x v="31"/>
    <s v=" West"/>
    <s v="West"/>
    <n v="322"/>
    <n v="8"/>
    <n v="383"/>
  </r>
  <r>
    <x v="135"/>
    <x v="32"/>
    <s v=" Northeast"/>
    <s v="Northeast"/>
    <n v="1053"/>
    <n v="93"/>
    <n v="30011"/>
  </r>
  <r>
    <x v="135"/>
    <x v="33"/>
    <s v=" South"/>
    <s v="South"/>
    <n v="1263"/>
    <n v="22"/>
    <n v="993"/>
  </r>
  <r>
    <x v="135"/>
    <x v="34"/>
    <s v=" Midwest"/>
    <s v="Midwest"/>
    <n v="27"/>
    <n v="0"/>
    <n v="69"/>
  </r>
  <r>
    <x v="135"/>
    <x v="35"/>
    <s v=" Midwest"/>
    <s v="Midwest"/>
    <n v="490"/>
    <n v="40"/>
    <n v="2339"/>
  </r>
  <r>
    <x v="135"/>
    <x v="36"/>
    <s v=" South"/>
    <s v="South"/>
    <n v="102"/>
    <n v="3"/>
    <n v="344"/>
  </r>
  <r>
    <x v="135"/>
    <x v="37"/>
    <s v=" West"/>
    <s v="West"/>
    <n v="76"/>
    <n v="0"/>
    <n v="159"/>
  </r>
  <r>
    <x v="135"/>
    <x v="38"/>
    <s v=" Northeast"/>
    <s v="Northeast"/>
    <n v="557"/>
    <n v="120"/>
    <n v="5862"/>
  </r>
  <r>
    <x v="135"/>
    <x v="39"/>
    <s v=" Northeast"/>
    <s v="Northeast"/>
    <n v="106"/>
    <n v="14"/>
    <n v="756"/>
  </r>
  <r>
    <x v="135"/>
    <x v="40"/>
    <s v=" South"/>
    <s v="South"/>
    <n v="354"/>
    <n v="7"/>
    <n v="525"/>
  </r>
  <r>
    <x v="135"/>
    <x v="41"/>
    <s v=" Midwest"/>
    <s v="Midwest"/>
    <n v="85"/>
    <n v="2"/>
    <n v="64"/>
  </r>
  <r>
    <x v="135"/>
    <x v="42"/>
    <s v=" South"/>
    <s v="South"/>
    <n v="350"/>
    <n v="15"/>
    <n v="401"/>
  </r>
  <r>
    <x v="135"/>
    <x v="43"/>
    <s v=" South"/>
    <s v="South"/>
    <n v="1784"/>
    <n v="27"/>
    <n v="1793"/>
  </r>
  <r>
    <x v="135"/>
    <x v="44"/>
    <s v=" West"/>
    <s v="West"/>
    <n v="300"/>
    <n v="0"/>
    <n v="117"/>
  </r>
  <r>
    <x v="135"/>
    <x v="45"/>
    <s v=" Northeast"/>
    <s v="Northeast"/>
    <n v="36"/>
    <n v="0"/>
    <n v="55"/>
  </r>
  <r>
    <x v="135"/>
    <x v="46"/>
    <s v=" South"/>
    <s v="South"/>
    <n v="951"/>
    <n v="17"/>
    <n v="1445"/>
  </r>
  <r>
    <x v="135"/>
    <x v="47"/>
    <s v=" West"/>
    <s v="West"/>
    <n v="223"/>
    <n v="5"/>
    <n v="1150"/>
  </r>
  <r>
    <x v="135"/>
    <x v="48"/>
    <s v=" South"/>
    <s v="South"/>
    <n v="25"/>
    <n v="1"/>
    <n v="79"/>
  </r>
  <r>
    <x v="135"/>
    <x v="49"/>
    <s v=" Midwest"/>
    <s v="Midwest"/>
    <n v="461"/>
    <n v="9"/>
    <n v="627"/>
  </r>
  <r>
    <x v="135"/>
    <x v="50"/>
    <s v=" West"/>
    <s v="West"/>
    <n v="6"/>
    <n v="0"/>
    <n v="17"/>
  </r>
  <r>
    <x v="136"/>
    <x v="0"/>
    <s v=" South"/>
    <s v="South"/>
    <n v="315"/>
    <n v="23"/>
    <n v="676"/>
  </r>
  <r>
    <x v="136"/>
    <x v="1"/>
    <s v=" West"/>
    <s v="West"/>
    <n v="23"/>
    <n v="0"/>
    <n v="8"/>
  </r>
  <r>
    <x v="136"/>
    <x v="2"/>
    <s v=" West"/>
    <s v="West"/>
    <n v="1551"/>
    <n v="16"/>
    <n v="1016"/>
  </r>
  <r>
    <x v="136"/>
    <x v="3"/>
    <s v=" South"/>
    <s v="South"/>
    <n v="226"/>
    <n v="1"/>
    <n v="152"/>
  </r>
  <r>
    <x v="136"/>
    <x v="4"/>
    <s v=" West"/>
    <s v="West"/>
    <n v="3593"/>
    <n v="66"/>
    <n v="4550"/>
  </r>
  <r>
    <x v="136"/>
    <x v="5"/>
    <s v=" West"/>
    <s v="West"/>
    <n v="255"/>
    <n v="12"/>
    <n v="1524"/>
  </r>
  <r>
    <x v="136"/>
    <x v="6"/>
    <s v=" Northeast"/>
    <s v="Northeast"/>
    <n v="221"/>
    <n v="31"/>
    <n v="4038"/>
  </r>
  <r>
    <x v="136"/>
    <x v="7"/>
    <s v=" South"/>
    <s v="South"/>
    <n v="27"/>
    <n v="2"/>
    <n v="388"/>
  </r>
  <r>
    <x v="136"/>
    <x v="8"/>
    <s v=" South"/>
    <s v="South"/>
    <n v="79"/>
    <n v="4"/>
    <n v="479"/>
  </r>
  <r>
    <x v="136"/>
    <x v="9"/>
    <s v=" South"/>
    <s v="South"/>
    <n v="1305"/>
    <n v="53"/>
    <n v="2659"/>
  </r>
  <r>
    <x v="136"/>
    <x v="10"/>
    <s v=" South"/>
    <s v="South"/>
    <n v="752"/>
    <n v="27"/>
    <n v="2143"/>
  </r>
  <r>
    <x v="136"/>
    <x v="11"/>
    <s v=" West"/>
    <s v="West"/>
    <n v="9"/>
    <n v="0"/>
    <n v="17"/>
  </r>
  <r>
    <x v="136"/>
    <x v="12"/>
    <s v=" West"/>
    <s v="West"/>
    <n v="57"/>
    <n v="0"/>
    <n v="83"/>
  </r>
  <r>
    <x v="136"/>
    <x v="13"/>
    <s v=" Midwest"/>
    <s v="Midwest"/>
    <n v="1168"/>
    <n v="62"/>
    <n v="5834"/>
  </r>
  <r>
    <x v="136"/>
    <x v="14"/>
    <s v=" Midwest"/>
    <s v="Midwest"/>
    <n v="494"/>
    <n v="27"/>
    <n v="2258"/>
  </r>
  <r>
    <x v="136"/>
    <x v="15"/>
    <s v=" Midwest"/>
    <s v="Midwest"/>
    <n v="389"/>
    <n v="7"/>
    <n v="597"/>
  </r>
  <r>
    <x v="136"/>
    <x v="16"/>
    <s v=" Midwest"/>
    <s v="Midwest"/>
    <n v="161"/>
    <n v="3"/>
    <n v="233"/>
  </r>
  <r>
    <x v="136"/>
    <x v="17"/>
    <s v=" South"/>
    <s v="South"/>
    <n v="270"/>
    <n v="7"/>
    <n v="476"/>
  </r>
  <r>
    <x v="136"/>
    <x v="18"/>
    <s v=" South"/>
    <s v="South"/>
    <n v="427"/>
    <n v="29"/>
    <n v="2912"/>
  </r>
  <r>
    <x v="136"/>
    <x v="19"/>
    <s v=" Northeast"/>
    <s v="Northeast"/>
    <n v="36"/>
    <n v="3"/>
    <n v="98"/>
  </r>
  <r>
    <x v="136"/>
    <x v="20"/>
    <s v=" South"/>
    <s v="South"/>
    <n v="917"/>
    <n v="34"/>
    <n v="2702"/>
  </r>
  <r>
    <x v="136"/>
    <x v="21"/>
    <s v=" Northeast"/>
    <s v="Northeast"/>
    <n v="494"/>
    <n v="34"/>
    <n v="7235"/>
  </r>
  <r>
    <x v="136"/>
    <x v="22"/>
    <s v=" Midwest"/>
    <s v="Midwest"/>
    <n v="4529"/>
    <n v="250"/>
    <n v="5854"/>
  </r>
  <r>
    <x v="136"/>
    <x v="23"/>
    <s v=" Midwest"/>
    <s v="Midwest"/>
    <n v="707"/>
    <n v="33"/>
    <n v="1159"/>
  </r>
  <r>
    <x v="136"/>
    <x v="24"/>
    <s v=" South"/>
    <s v="South"/>
    <n v="209"/>
    <n v="9"/>
    <n v="803"/>
  </r>
  <r>
    <x v="136"/>
    <x v="25"/>
    <s v=" Midwest"/>
    <s v="Midwest"/>
    <n v="229"/>
    <n v="10"/>
    <n v="816"/>
  </r>
  <r>
    <x v="136"/>
    <x v="26"/>
    <s v=" West"/>
    <s v="West"/>
    <n v="2"/>
    <n v="1"/>
    <n v="18"/>
  </r>
  <r>
    <x v="136"/>
    <x v="27"/>
    <s v=" Midwest"/>
    <s v="Midwest"/>
    <n v="262"/>
    <n v="0"/>
    <n v="193"/>
  </r>
  <r>
    <x v="136"/>
    <x v="28"/>
    <s v=" West"/>
    <s v="West"/>
    <n v="188"/>
    <n v="7"/>
    <n v="436"/>
  </r>
  <r>
    <x v="136"/>
    <x v="29"/>
    <s v=" Northeast"/>
    <s v="Northeast"/>
    <n v="77"/>
    <n v="5"/>
    <n v="278"/>
  </r>
  <r>
    <x v="136"/>
    <x v="30"/>
    <s v=" Northeast"/>
    <s v="Northeast"/>
    <n v="806"/>
    <n v="79"/>
    <n v="12049"/>
  </r>
  <r>
    <x v="136"/>
    <x v="31"/>
    <s v=" West"/>
    <s v="West"/>
    <n v="210"/>
    <n v="4"/>
    <n v="387"/>
  </r>
  <r>
    <x v="136"/>
    <x v="32"/>
    <s v=" Northeast"/>
    <s v="Northeast"/>
    <n v="1042"/>
    <n v="55"/>
    <n v="30066"/>
  </r>
  <r>
    <x v="136"/>
    <x v="33"/>
    <s v=" South"/>
    <s v="South"/>
    <n v="1141"/>
    <n v="8"/>
    <n v="1001"/>
  </r>
  <r>
    <x v="136"/>
    <x v="34"/>
    <s v=" Midwest"/>
    <s v="Midwest"/>
    <n v="39"/>
    <n v="5"/>
    <n v="74"/>
  </r>
  <r>
    <x v="136"/>
    <x v="35"/>
    <s v=" Midwest"/>
    <s v="Midwest"/>
    <n v="476"/>
    <n v="16"/>
    <n v="2355"/>
  </r>
  <r>
    <x v="136"/>
    <x v="36"/>
    <s v=" South"/>
    <s v="South"/>
    <n v="97"/>
    <n v="1"/>
    <n v="345"/>
  </r>
  <r>
    <x v="136"/>
    <x v="37"/>
    <s v=" West"/>
    <s v="West"/>
    <n v="110"/>
    <n v="2"/>
    <n v="161"/>
  </r>
  <r>
    <x v="136"/>
    <x v="38"/>
    <s v=" Northeast"/>
    <s v="Northeast"/>
    <n v="480"/>
    <n v="90"/>
    <n v="5952"/>
  </r>
  <r>
    <x v="136"/>
    <x v="39"/>
    <s v=" Northeast"/>
    <s v="Northeast"/>
    <n v="116"/>
    <n v="16"/>
    <n v="772"/>
  </r>
  <r>
    <x v="136"/>
    <x v="40"/>
    <s v=" South"/>
    <s v="South"/>
    <n v="448"/>
    <n v="13"/>
    <n v="538"/>
  </r>
  <r>
    <x v="136"/>
    <x v="41"/>
    <s v=" Midwest"/>
    <s v="Midwest"/>
    <n v="30"/>
    <n v="1"/>
    <n v="65"/>
  </r>
  <r>
    <x v="136"/>
    <x v="42"/>
    <s v=" South"/>
    <s v="South"/>
    <n v="425"/>
    <n v="4"/>
    <n v="405"/>
  </r>
  <r>
    <x v="136"/>
    <x v="43"/>
    <s v=" South"/>
    <s v="South"/>
    <n v="1994"/>
    <n v="28"/>
    <n v="1821"/>
  </r>
  <r>
    <x v="136"/>
    <x v="44"/>
    <s v=" West"/>
    <s v="West"/>
    <n v="486"/>
    <n v="3"/>
    <n v="120"/>
  </r>
  <r>
    <x v="136"/>
    <x v="45"/>
    <s v=" Northeast"/>
    <s v="Northeast"/>
    <n v="1"/>
    <n v="0"/>
    <n v="55"/>
  </r>
  <r>
    <x v="136"/>
    <x v="46"/>
    <s v=" South"/>
    <s v="South"/>
    <n v="676"/>
    <n v="8"/>
    <n v="1453"/>
  </r>
  <r>
    <x v="136"/>
    <x v="47"/>
    <s v=" West"/>
    <s v="West"/>
    <n v="547"/>
    <n v="10"/>
    <n v="1160"/>
  </r>
  <r>
    <x v="136"/>
    <x v="48"/>
    <s v=" South"/>
    <s v="South"/>
    <n v="17"/>
    <n v="5"/>
    <n v="84"/>
  </r>
  <r>
    <x v="136"/>
    <x v="49"/>
    <s v=" Midwest"/>
    <s v="Midwest"/>
    <n v="352"/>
    <n v="7"/>
    <n v="634"/>
  </r>
  <r>
    <x v="136"/>
    <x v="50"/>
    <s v=" West"/>
    <s v="West"/>
    <n v="12"/>
    <n v="0"/>
    <n v="17"/>
  </r>
  <r>
    <x v="137"/>
    <x v="0"/>
    <s v=" South"/>
    <s v="South"/>
    <n v="656"/>
    <n v="13"/>
    <n v="689"/>
  </r>
  <r>
    <x v="137"/>
    <x v="1"/>
    <s v=" West"/>
    <s v="West"/>
    <n v="14"/>
    <n v="0"/>
    <n v="8"/>
  </r>
  <r>
    <x v="137"/>
    <x v="2"/>
    <s v=" West"/>
    <s v="West"/>
    <n v="1148"/>
    <n v="30"/>
    <n v="1046"/>
  </r>
  <r>
    <x v="137"/>
    <x v="3"/>
    <s v=" South"/>
    <s v="South"/>
    <n v="450"/>
    <n v="2"/>
    <n v="154"/>
  </r>
  <r>
    <x v="137"/>
    <x v="4"/>
    <s v=" West"/>
    <s v="West"/>
    <n v="2637"/>
    <n v="76"/>
    <n v="4626"/>
  </r>
  <r>
    <x v="137"/>
    <x v="5"/>
    <s v=" West"/>
    <s v="West"/>
    <n v="233"/>
    <n v="3"/>
    <n v="1527"/>
  </r>
  <r>
    <x v="137"/>
    <x v="6"/>
    <s v=" Northeast"/>
    <s v="Northeast"/>
    <n v="358"/>
    <n v="17"/>
    <n v="4055"/>
  </r>
  <r>
    <x v="137"/>
    <x v="7"/>
    <s v=" South"/>
    <s v="South"/>
    <n v="72"/>
    <n v="2"/>
    <n v="390"/>
  </r>
  <r>
    <x v="137"/>
    <x v="8"/>
    <s v=" South"/>
    <s v="South"/>
    <n v="70"/>
    <n v="4"/>
    <n v="483"/>
  </r>
  <r>
    <x v="137"/>
    <x v="9"/>
    <s v=" South"/>
    <s v="South"/>
    <n v="1270"/>
    <n v="28"/>
    <n v="2687"/>
  </r>
  <r>
    <x v="137"/>
    <x v="10"/>
    <s v=" South"/>
    <s v="South"/>
    <n v="663"/>
    <n v="4"/>
    <n v="2147"/>
  </r>
  <r>
    <x v="137"/>
    <x v="11"/>
    <s v=" West"/>
    <s v="West"/>
    <n v="8"/>
    <n v="0"/>
    <n v="17"/>
  </r>
  <r>
    <x v="137"/>
    <x v="12"/>
    <s v=" West"/>
    <s v="West"/>
    <n v="28"/>
    <n v="0"/>
    <n v="83"/>
  </r>
  <r>
    <x v="137"/>
    <x v="13"/>
    <s v=" Midwest"/>
    <s v="Midwest"/>
    <n v="934"/>
    <n v="64"/>
    <n v="5898"/>
  </r>
  <r>
    <x v="137"/>
    <x v="14"/>
    <s v=" Midwest"/>
    <s v="Midwest"/>
    <n v="429"/>
    <n v="34"/>
    <n v="2292"/>
  </r>
  <r>
    <x v="137"/>
    <x v="15"/>
    <s v=" Midwest"/>
    <s v="Midwest"/>
    <n v="195"/>
    <n v="5"/>
    <n v="602"/>
  </r>
  <r>
    <x v="137"/>
    <x v="16"/>
    <s v=" Midwest"/>
    <s v="Midwest"/>
    <n v="24"/>
    <n v="1"/>
    <n v="234"/>
  </r>
  <r>
    <x v="137"/>
    <x v="17"/>
    <s v=" South"/>
    <s v="South"/>
    <n v="308"/>
    <n v="4"/>
    <n v="480"/>
  </r>
  <r>
    <x v="137"/>
    <x v="18"/>
    <s v=" South"/>
    <s v="South"/>
    <n v="497"/>
    <n v="13"/>
    <n v="2925"/>
  </r>
  <r>
    <x v="137"/>
    <x v="19"/>
    <s v=" Northeast"/>
    <s v="Northeast"/>
    <n v="42"/>
    <n v="0"/>
    <n v="98"/>
  </r>
  <r>
    <x v="137"/>
    <x v="20"/>
    <s v=" South"/>
    <s v="South"/>
    <n v="692"/>
    <n v="38"/>
    <n v="2740"/>
  </r>
  <r>
    <x v="137"/>
    <x v="21"/>
    <s v=" Northeast"/>
    <s v="Northeast"/>
    <n v="575"/>
    <n v="54"/>
    <n v="7289"/>
  </r>
  <r>
    <x v="137"/>
    <x v="22"/>
    <s v=" Midwest"/>
    <s v="Midwest"/>
    <n v="452"/>
    <n v="40"/>
    <n v="5894"/>
  </r>
  <r>
    <x v="137"/>
    <x v="23"/>
    <s v=" Midwest"/>
    <s v="Midwest"/>
    <n v="521"/>
    <n v="22"/>
    <n v="1181"/>
  </r>
  <r>
    <x v="137"/>
    <x v="24"/>
    <s v=" South"/>
    <s v="South"/>
    <n v="265"/>
    <n v="8"/>
    <n v="811"/>
  </r>
  <r>
    <x v="137"/>
    <x v="25"/>
    <s v=" Midwest"/>
    <s v="Midwest"/>
    <n v="144"/>
    <n v="7"/>
    <n v="823"/>
  </r>
  <r>
    <x v="137"/>
    <x v="26"/>
    <s v=" West"/>
    <s v="West"/>
    <n v="1"/>
    <n v="0"/>
    <n v="18"/>
  </r>
  <r>
    <x v="137"/>
    <x v="27"/>
    <s v=" Midwest"/>
    <s v="Midwest"/>
    <n v="164"/>
    <n v="3"/>
    <n v="196"/>
  </r>
  <r>
    <x v="137"/>
    <x v="28"/>
    <s v=" West"/>
    <s v="West"/>
    <n v="188"/>
    <n v="1"/>
    <n v="437"/>
  </r>
  <r>
    <x v="137"/>
    <x v="29"/>
    <s v=" Northeast"/>
    <s v="Northeast"/>
    <n v="66"/>
    <n v="5"/>
    <n v="283"/>
  </r>
  <r>
    <x v="137"/>
    <x v="30"/>
    <s v=" Northeast"/>
    <s v="Northeast"/>
    <n v="557"/>
    <n v="57"/>
    <n v="12106"/>
  </r>
  <r>
    <x v="137"/>
    <x v="31"/>
    <s v=" West"/>
    <s v="West"/>
    <n v="128"/>
    <n v="5"/>
    <n v="392"/>
  </r>
  <r>
    <x v="137"/>
    <x v="32"/>
    <s v=" Northeast"/>
    <s v="Northeast"/>
    <n v="1083"/>
    <n v="57"/>
    <n v="30123"/>
  </r>
  <r>
    <x v="137"/>
    <x v="33"/>
    <s v=" South"/>
    <s v="South"/>
    <n v="1392"/>
    <n v="19"/>
    <n v="1020"/>
  </r>
  <r>
    <x v="137"/>
    <x v="34"/>
    <s v=" Midwest"/>
    <s v="Midwest"/>
    <n v="71"/>
    <n v="1"/>
    <n v="75"/>
  </r>
  <r>
    <x v="137"/>
    <x v="35"/>
    <s v=" Midwest"/>
    <s v="Midwest"/>
    <n v="353"/>
    <n v="15"/>
    <n v="2370"/>
  </r>
  <r>
    <x v="137"/>
    <x v="36"/>
    <s v=" South"/>
    <s v="South"/>
    <n v="56"/>
    <n v="2"/>
    <n v="347"/>
  </r>
  <r>
    <x v="137"/>
    <x v="37"/>
    <s v=" West"/>
    <s v="West"/>
    <n v="87"/>
    <n v="2"/>
    <n v="163"/>
  </r>
  <r>
    <x v="137"/>
    <x v="38"/>
    <s v=" Northeast"/>
    <s v="Northeast"/>
    <n v="599"/>
    <n v="34"/>
    <n v="5986"/>
  </r>
  <r>
    <x v="137"/>
    <x v="39"/>
    <s v=" Northeast"/>
    <s v="Northeast"/>
    <n v="0"/>
    <n v="0"/>
    <n v="772"/>
  </r>
  <r>
    <x v="137"/>
    <x v="40"/>
    <s v=" South"/>
    <s v="South"/>
    <n v="463"/>
    <n v="7"/>
    <n v="545"/>
  </r>
  <r>
    <x v="137"/>
    <x v="41"/>
    <s v=" Midwest"/>
    <s v="Midwest"/>
    <n v="90"/>
    <n v="0"/>
    <n v="65"/>
  </r>
  <r>
    <x v="137"/>
    <x v="42"/>
    <s v=" South"/>
    <s v="South"/>
    <n v="560"/>
    <n v="8"/>
    <n v="413"/>
  </r>
  <r>
    <x v="137"/>
    <x v="43"/>
    <s v=" South"/>
    <s v="South"/>
    <n v="1753"/>
    <n v="19"/>
    <n v="1840"/>
  </r>
  <r>
    <x v="137"/>
    <x v="44"/>
    <s v=" West"/>
    <s v="West"/>
    <n v="522"/>
    <n v="1"/>
    <n v="121"/>
  </r>
  <r>
    <x v="137"/>
    <x v="45"/>
    <s v=" Northeast"/>
    <s v="Northeast"/>
    <n v="19"/>
    <n v="0"/>
    <n v="55"/>
  </r>
  <r>
    <x v="137"/>
    <x v="46"/>
    <s v=" South"/>
    <s v="South"/>
    <n v="865"/>
    <n v="7"/>
    <n v="1460"/>
  </r>
  <r>
    <x v="137"/>
    <x v="47"/>
    <s v=" West"/>
    <s v="West"/>
    <n v="221"/>
    <n v="3"/>
    <n v="1163"/>
  </r>
  <r>
    <x v="137"/>
    <x v="48"/>
    <s v=" South"/>
    <s v="South"/>
    <n v="17"/>
    <n v="0"/>
    <n v="84"/>
  </r>
  <r>
    <x v="137"/>
    <x v="49"/>
    <s v=" Midwest"/>
    <s v="Midwest"/>
    <n v="274"/>
    <n v="12"/>
    <n v="646"/>
  </r>
  <r>
    <x v="137"/>
    <x v="50"/>
    <s v=" West"/>
    <s v="West"/>
    <n v="6"/>
    <n v="0"/>
    <n v="17"/>
  </r>
  <r>
    <x v="138"/>
    <x v="0"/>
    <s v=" South"/>
    <s v="South"/>
    <n v="457"/>
    <n v="3"/>
    <n v="692"/>
  </r>
  <r>
    <x v="138"/>
    <x v="1"/>
    <s v=" West"/>
    <s v="West"/>
    <n v="9"/>
    <n v="0"/>
    <n v="8"/>
  </r>
  <r>
    <x v="138"/>
    <x v="2"/>
    <s v=" West"/>
    <s v="West"/>
    <n v="1407"/>
    <n v="2"/>
    <n v="1048"/>
  </r>
  <r>
    <x v="138"/>
    <x v="3"/>
    <s v=" South"/>
    <s v="South"/>
    <n v="325"/>
    <n v="0"/>
    <n v="154"/>
  </r>
  <r>
    <x v="138"/>
    <x v="4"/>
    <s v=" West"/>
    <s v="West"/>
    <n v="2850"/>
    <n v="27"/>
    <n v="4653"/>
  </r>
  <r>
    <x v="138"/>
    <x v="5"/>
    <s v=" West"/>
    <s v="West"/>
    <n v="153"/>
    <n v="0"/>
    <n v="1527"/>
  </r>
  <r>
    <x v="138"/>
    <x v="6"/>
    <s v=" Northeast"/>
    <s v="Northeast"/>
    <n v="150"/>
    <n v="16"/>
    <n v="4071"/>
  </r>
  <r>
    <x v="138"/>
    <x v="7"/>
    <s v=" South"/>
    <s v="South"/>
    <n v="97"/>
    <n v="8"/>
    <n v="398"/>
  </r>
  <r>
    <x v="138"/>
    <x v="8"/>
    <s v=" South"/>
    <s v="South"/>
    <n v="63"/>
    <n v="6"/>
    <n v="489"/>
  </r>
  <r>
    <x v="138"/>
    <x v="9"/>
    <s v=" South"/>
    <s v="South"/>
    <n v="1180"/>
    <n v="12"/>
    <n v="2699"/>
  </r>
  <r>
    <x v="138"/>
    <x v="10"/>
    <s v=" South"/>
    <s v="South"/>
    <n v="428"/>
    <n v="1"/>
    <n v="2148"/>
  </r>
  <r>
    <x v="138"/>
    <x v="11"/>
    <s v=" West"/>
    <s v="West"/>
    <n v="2"/>
    <n v="0"/>
    <n v="17"/>
  </r>
  <r>
    <x v="138"/>
    <x v="12"/>
    <s v=" West"/>
    <s v="West"/>
    <n v="14"/>
    <n v="0"/>
    <n v="83"/>
  </r>
  <r>
    <x v="138"/>
    <x v="13"/>
    <s v=" Midwest"/>
    <s v="Midwest"/>
    <n v="819"/>
    <n v="41"/>
    <n v="5939"/>
  </r>
  <r>
    <x v="138"/>
    <x v="14"/>
    <s v=" Midwest"/>
    <s v="Midwest"/>
    <n v="400"/>
    <n v="11"/>
    <n v="2303"/>
  </r>
  <r>
    <x v="138"/>
    <x v="15"/>
    <s v=" Midwest"/>
    <s v="Midwest"/>
    <n v="267"/>
    <n v="4"/>
    <n v="606"/>
  </r>
  <r>
    <x v="138"/>
    <x v="16"/>
    <s v=" Midwest"/>
    <s v="Midwest"/>
    <n v="32"/>
    <n v="0"/>
    <n v="234"/>
  </r>
  <r>
    <x v="138"/>
    <x v="17"/>
    <s v=" South"/>
    <s v="South"/>
    <n v="34"/>
    <n v="1"/>
    <n v="481"/>
  </r>
  <r>
    <x v="138"/>
    <x v="18"/>
    <s v=" South"/>
    <s v="South"/>
    <n v="330"/>
    <n v="11"/>
    <n v="2936"/>
  </r>
  <r>
    <x v="138"/>
    <x v="19"/>
    <s v=" Northeast"/>
    <s v="Northeast"/>
    <n v="46"/>
    <n v="1"/>
    <n v="99"/>
  </r>
  <r>
    <x v="138"/>
    <x v="20"/>
    <s v=" South"/>
    <s v="South"/>
    <n v="494"/>
    <n v="9"/>
    <n v="2749"/>
  </r>
  <r>
    <x v="138"/>
    <x v="21"/>
    <s v=" Northeast"/>
    <s v="Northeast"/>
    <n v="304"/>
    <n v="27"/>
    <n v="7316"/>
  </r>
  <r>
    <x v="138"/>
    <x v="22"/>
    <s v=" Midwest"/>
    <s v="Midwest"/>
    <n v="419"/>
    <n v="4"/>
    <n v="5898"/>
  </r>
  <r>
    <x v="138"/>
    <x v="23"/>
    <s v=" Midwest"/>
    <s v="Midwest"/>
    <n v="385"/>
    <n v="16"/>
    <n v="1197"/>
  </r>
  <r>
    <x v="138"/>
    <x v="24"/>
    <s v=" South"/>
    <s v="South"/>
    <n v="236"/>
    <n v="6"/>
    <n v="817"/>
  </r>
  <r>
    <x v="138"/>
    <x v="25"/>
    <s v=" Midwest"/>
    <s v="Midwest"/>
    <n v="326"/>
    <n v="0"/>
    <n v="823"/>
  </r>
  <r>
    <x v="138"/>
    <x v="26"/>
    <s v=" West"/>
    <s v="West"/>
    <n v="5"/>
    <n v="0"/>
    <n v="18"/>
  </r>
  <r>
    <x v="138"/>
    <x v="27"/>
    <s v=" Midwest"/>
    <s v="Midwest"/>
    <n v="91"/>
    <n v="0"/>
    <n v="196"/>
  </r>
  <r>
    <x v="138"/>
    <x v="28"/>
    <s v=" West"/>
    <s v="West"/>
    <n v="179"/>
    <n v="1"/>
    <n v="438"/>
  </r>
  <r>
    <x v="138"/>
    <x v="29"/>
    <s v=" Northeast"/>
    <s v="Northeast"/>
    <n v="24"/>
    <n v="3"/>
    <n v="286"/>
  </r>
  <r>
    <x v="138"/>
    <x v="30"/>
    <s v=" Northeast"/>
    <s v="Northeast"/>
    <n v="271"/>
    <n v="70"/>
    <n v="12176"/>
  </r>
  <r>
    <x v="138"/>
    <x v="31"/>
    <s v=" West"/>
    <s v="West"/>
    <n v="140"/>
    <n v="4"/>
    <n v="396"/>
  </r>
  <r>
    <x v="138"/>
    <x v="32"/>
    <s v=" Northeast"/>
    <s v="Northeast"/>
    <n v="777"/>
    <n v="60"/>
    <n v="30183"/>
  </r>
  <r>
    <x v="138"/>
    <x v="33"/>
    <s v=" South"/>
    <s v="South"/>
    <n v="854"/>
    <n v="4"/>
    <n v="1024"/>
  </r>
  <r>
    <x v="138"/>
    <x v="34"/>
    <s v=" Midwest"/>
    <s v="Midwest"/>
    <n v="45"/>
    <n v="0"/>
    <n v="75"/>
  </r>
  <r>
    <x v="138"/>
    <x v="35"/>
    <s v=" Midwest"/>
    <s v="Midwest"/>
    <n v="365"/>
    <n v="7"/>
    <n v="2377"/>
  </r>
  <r>
    <x v="138"/>
    <x v="36"/>
    <s v=" South"/>
    <s v="South"/>
    <n v="91"/>
    <n v="1"/>
    <n v="348"/>
  </r>
  <r>
    <x v="138"/>
    <x v="37"/>
    <s v=" West"/>
    <s v="West"/>
    <n v="137"/>
    <n v="1"/>
    <n v="164"/>
  </r>
  <r>
    <x v="138"/>
    <x v="38"/>
    <s v=" Northeast"/>
    <s v="Northeast"/>
    <n v="494"/>
    <n v="11"/>
    <n v="5997"/>
  </r>
  <r>
    <x v="138"/>
    <x v="39"/>
    <s v=" Northeast"/>
    <s v="Northeast"/>
    <n v="0"/>
    <n v="0"/>
    <n v="772"/>
  </r>
  <r>
    <x v="138"/>
    <x v="40"/>
    <s v=" South"/>
    <s v="South"/>
    <n v="370"/>
    <n v="1"/>
    <n v="546"/>
  </r>
  <r>
    <x v="138"/>
    <x v="41"/>
    <s v=" Midwest"/>
    <s v="Midwest"/>
    <n v="71"/>
    <n v="0"/>
    <n v="65"/>
  </r>
  <r>
    <x v="138"/>
    <x v="42"/>
    <s v=" South"/>
    <s v="South"/>
    <n v="452"/>
    <n v="1"/>
    <n v="414"/>
  </r>
  <r>
    <x v="138"/>
    <x v="43"/>
    <s v=" South"/>
    <s v="South"/>
    <n v="871"/>
    <n v="6"/>
    <n v="1846"/>
  </r>
  <r>
    <x v="138"/>
    <x v="44"/>
    <s v=" West"/>
    <s v="West"/>
    <n v="218"/>
    <n v="0"/>
    <n v="121"/>
  </r>
  <r>
    <x v="138"/>
    <x v="45"/>
    <s v=" Northeast"/>
    <s v="Northeast"/>
    <n v="17"/>
    <n v="0"/>
    <n v="55"/>
  </r>
  <r>
    <x v="138"/>
    <x v="46"/>
    <s v=" South"/>
    <s v="South"/>
    <n v="1284"/>
    <n v="12"/>
    <n v="1472"/>
  </r>
  <r>
    <x v="138"/>
    <x v="47"/>
    <s v=" West"/>
    <s v="West"/>
    <n v="297"/>
    <n v="0"/>
    <n v="1163"/>
  </r>
  <r>
    <x v="138"/>
    <x v="48"/>
    <s v=" South"/>
    <s v="South"/>
    <n v="8"/>
    <n v="0"/>
    <n v="84"/>
  </r>
  <r>
    <x v="138"/>
    <x v="49"/>
    <s v=" Midwest"/>
    <s v="Midwest"/>
    <n v="249"/>
    <n v="2"/>
    <n v="648"/>
  </r>
  <r>
    <x v="138"/>
    <x v="50"/>
    <s v=" West"/>
    <s v="West"/>
    <n v="8"/>
    <n v="0"/>
    <n v="17"/>
  </r>
  <r>
    <x v="139"/>
    <x v="0"/>
    <s v=" South"/>
    <s v="South"/>
    <n v="425"/>
    <n v="26"/>
    <n v="718"/>
  </r>
  <r>
    <x v="139"/>
    <x v="1"/>
    <s v=" West"/>
    <s v="West"/>
    <n v="19"/>
    <n v="0"/>
    <n v="8"/>
  </r>
  <r>
    <x v="139"/>
    <x v="2"/>
    <s v=" West"/>
    <s v="West"/>
    <n v="837"/>
    <n v="4"/>
    <n v="1052"/>
  </r>
  <r>
    <x v="139"/>
    <x v="3"/>
    <s v=" South"/>
    <s v="South"/>
    <n v="314"/>
    <n v="1"/>
    <n v="155"/>
  </r>
  <r>
    <x v="139"/>
    <x v="4"/>
    <s v=" West"/>
    <s v="West"/>
    <n v="2290"/>
    <n v="26"/>
    <n v="4679"/>
  </r>
  <r>
    <x v="139"/>
    <x v="5"/>
    <s v=" West"/>
    <s v="West"/>
    <n v="182"/>
    <n v="16"/>
    <n v="1543"/>
  </r>
  <r>
    <x v="139"/>
    <x v="6"/>
    <s v=" Northeast"/>
    <s v="Northeast"/>
    <n v="124"/>
    <n v="13"/>
    <n v="4084"/>
  </r>
  <r>
    <x v="139"/>
    <x v="7"/>
    <s v=" South"/>
    <s v="South"/>
    <n v="30"/>
    <n v="0"/>
    <n v="398"/>
  </r>
  <r>
    <x v="139"/>
    <x v="8"/>
    <s v=" South"/>
    <s v="South"/>
    <n v="57"/>
    <n v="2"/>
    <n v="491"/>
  </r>
  <r>
    <x v="139"/>
    <x v="9"/>
    <s v=" South"/>
    <s v="South"/>
    <n v="966"/>
    <n v="12"/>
    <n v="2711"/>
  </r>
  <r>
    <x v="139"/>
    <x v="10"/>
    <s v=" South"/>
    <s v="South"/>
    <n v="624"/>
    <n v="28"/>
    <n v="2176"/>
  </r>
  <r>
    <x v="139"/>
    <x v="11"/>
    <s v=" West"/>
    <s v="West"/>
    <n v="1"/>
    <n v="0"/>
    <n v="17"/>
  </r>
  <r>
    <x v="139"/>
    <x v="12"/>
    <s v=" West"/>
    <s v="West"/>
    <n v="44"/>
    <n v="0"/>
    <n v="83"/>
  </r>
  <r>
    <x v="139"/>
    <x v="13"/>
    <s v=" Midwest"/>
    <s v="Midwest"/>
    <n v="1473"/>
    <n v="203"/>
    <n v="6142"/>
  </r>
  <r>
    <x v="139"/>
    <x v="14"/>
    <s v=" Midwest"/>
    <s v="Midwest"/>
    <n v="225"/>
    <n v="13"/>
    <n v="2316"/>
  </r>
  <r>
    <x v="139"/>
    <x v="15"/>
    <s v=" Midwest"/>
    <s v="Midwest"/>
    <n v="317"/>
    <n v="17"/>
    <n v="623"/>
  </r>
  <r>
    <x v="139"/>
    <x v="16"/>
    <s v=" Midwest"/>
    <s v="Midwest"/>
    <n v="175"/>
    <n v="3"/>
    <n v="237"/>
  </r>
  <r>
    <x v="139"/>
    <x v="17"/>
    <s v=" South"/>
    <s v="South"/>
    <n v="308"/>
    <n v="6"/>
    <n v="487"/>
  </r>
  <r>
    <x v="139"/>
    <x v="18"/>
    <s v=" South"/>
    <s v="South"/>
    <n v="236"/>
    <n v="8"/>
    <n v="2944"/>
  </r>
  <r>
    <x v="139"/>
    <x v="19"/>
    <s v=" Northeast"/>
    <s v="Northeast"/>
    <n v="18"/>
    <n v="0"/>
    <n v="99"/>
  </r>
  <r>
    <x v="139"/>
    <x v="20"/>
    <s v=" South"/>
    <s v="South"/>
    <n v="431"/>
    <n v="27"/>
    <n v="2776"/>
  </r>
  <r>
    <x v="139"/>
    <x v="21"/>
    <s v=" Northeast"/>
    <s v="Northeast"/>
    <n v="190"/>
    <n v="37"/>
    <n v="7353"/>
  </r>
  <r>
    <x v="139"/>
    <x v="22"/>
    <s v=" Midwest"/>
    <s v="Midwest"/>
    <n v="296"/>
    <n v="18"/>
    <n v="5916"/>
  </r>
  <r>
    <x v="139"/>
    <x v="23"/>
    <s v=" Midwest"/>
    <s v="Midwest"/>
    <n v="338"/>
    <n v="11"/>
    <n v="1208"/>
  </r>
  <r>
    <x v="139"/>
    <x v="24"/>
    <s v=" South"/>
    <s v="South"/>
    <n v="498"/>
    <n v="20"/>
    <n v="837"/>
  </r>
  <r>
    <x v="139"/>
    <x v="25"/>
    <s v=" Midwest"/>
    <s v="Midwest"/>
    <n v="174"/>
    <n v="9"/>
    <n v="832"/>
  </r>
  <r>
    <x v="139"/>
    <x v="26"/>
    <s v=" West"/>
    <s v="West"/>
    <n v="3"/>
    <n v="0"/>
    <n v="18"/>
  </r>
  <r>
    <x v="139"/>
    <x v="27"/>
    <s v=" Midwest"/>
    <s v="Midwest"/>
    <n v="118"/>
    <n v="0"/>
    <n v="196"/>
  </r>
  <r>
    <x v="139"/>
    <x v="28"/>
    <s v=" West"/>
    <s v="West"/>
    <n v="142"/>
    <n v="4"/>
    <n v="442"/>
  </r>
  <r>
    <x v="139"/>
    <x v="29"/>
    <s v=" Northeast"/>
    <s v="Northeast"/>
    <n v="36"/>
    <n v="0"/>
    <n v="286"/>
  </r>
  <r>
    <x v="139"/>
    <x v="30"/>
    <s v=" Northeast"/>
    <s v="Northeast"/>
    <n v="333"/>
    <n v="38"/>
    <n v="12214"/>
  </r>
  <r>
    <x v="139"/>
    <x v="31"/>
    <s v=" West"/>
    <s v="West"/>
    <n v="122"/>
    <n v="4"/>
    <n v="400"/>
  </r>
  <r>
    <x v="139"/>
    <x v="32"/>
    <s v=" Northeast"/>
    <s v="Northeast"/>
    <n v="712"/>
    <n v="56"/>
    <n v="30239"/>
  </r>
  <r>
    <x v="139"/>
    <x v="33"/>
    <s v=" South"/>
    <s v="South"/>
    <n v="918"/>
    <n v="17"/>
    <n v="1041"/>
  </r>
  <r>
    <x v="139"/>
    <x v="34"/>
    <s v=" Midwest"/>
    <s v="Midwest"/>
    <n v="19"/>
    <n v="0"/>
    <n v="75"/>
  </r>
  <r>
    <x v="139"/>
    <x v="35"/>
    <s v=" Midwest"/>
    <s v="Midwest"/>
    <n v="361"/>
    <n v="27"/>
    <n v="2404"/>
  </r>
  <r>
    <x v="139"/>
    <x v="36"/>
    <s v=" South"/>
    <s v="South"/>
    <n v="55"/>
    <n v="0"/>
    <n v="348"/>
  </r>
  <r>
    <x v="139"/>
    <x v="37"/>
    <s v=" West"/>
    <s v="West"/>
    <n v="118"/>
    <n v="0"/>
    <n v="164"/>
  </r>
  <r>
    <x v="139"/>
    <x v="38"/>
    <s v=" Northeast"/>
    <s v="Northeast"/>
    <n v="431"/>
    <n v="10"/>
    <n v="6007"/>
  </r>
  <r>
    <x v="139"/>
    <x v="39"/>
    <s v=" Northeast"/>
    <s v="Northeast"/>
    <n v="201"/>
    <n v="27"/>
    <n v="799"/>
  </r>
  <r>
    <x v="139"/>
    <x v="40"/>
    <s v=" South"/>
    <s v="South"/>
    <n v="514"/>
    <n v="11"/>
    <n v="557"/>
  </r>
  <r>
    <x v="139"/>
    <x v="41"/>
    <s v=" Midwest"/>
    <s v="Midwest"/>
    <n v="33"/>
    <n v="0"/>
    <n v="65"/>
  </r>
  <r>
    <x v="139"/>
    <x v="42"/>
    <s v=" South"/>
    <s v="South"/>
    <n v="406"/>
    <n v="3"/>
    <n v="417"/>
  </r>
  <r>
    <x v="139"/>
    <x v="43"/>
    <s v=" South"/>
    <s v="South"/>
    <n v="1378"/>
    <n v="10"/>
    <n v="1856"/>
  </r>
  <r>
    <x v="139"/>
    <x v="44"/>
    <s v=" West"/>
    <s v="West"/>
    <n v="294"/>
    <n v="3"/>
    <n v="124"/>
  </r>
  <r>
    <x v="139"/>
    <x v="45"/>
    <s v=" Northeast"/>
    <s v="Northeast"/>
    <n v="12"/>
    <n v="0"/>
    <n v="55"/>
  </r>
  <r>
    <x v="139"/>
    <x v="46"/>
    <s v=" South"/>
    <s v="South"/>
    <n v="570"/>
    <n v="5"/>
    <n v="1477"/>
  </r>
  <r>
    <x v="139"/>
    <x v="47"/>
    <s v=" West"/>
    <s v="West"/>
    <n v="529"/>
    <n v="5"/>
    <n v="1168"/>
  </r>
  <r>
    <x v="139"/>
    <x v="48"/>
    <s v=" South"/>
    <s v="South"/>
    <n v="17"/>
    <n v="0"/>
    <n v="84"/>
  </r>
  <r>
    <x v="139"/>
    <x v="49"/>
    <s v=" Midwest"/>
    <s v="Midwest"/>
    <n v="211"/>
    <n v="2"/>
    <n v="650"/>
  </r>
  <r>
    <x v="139"/>
    <x v="50"/>
    <s v=" West"/>
    <s v="West"/>
    <n v="13"/>
    <n v="0"/>
    <n v="17"/>
  </r>
  <r>
    <x v="140"/>
    <x v="0"/>
    <s v=" South"/>
    <s v="South"/>
    <n v="497"/>
    <n v="11"/>
    <n v="729"/>
  </r>
  <r>
    <x v="140"/>
    <x v="1"/>
    <s v=" West"/>
    <s v="West"/>
    <n v="13"/>
    <n v="1"/>
    <n v="9"/>
  </r>
  <r>
    <x v="140"/>
    <x v="2"/>
    <s v=" West"/>
    <s v="West"/>
    <n v="635"/>
    <n v="22"/>
    <n v="1074"/>
  </r>
  <r>
    <x v="140"/>
    <x v="3"/>
    <s v=" South"/>
    <s v="South"/>
    <n v="340"/>
    <n v="6"/>
    <n v="161"/>
  </r>
  <r>
    <x v="140"/>
    <x v="4"/>
    <s v=" West"/>
    <s v="West"/>
    <n v="2958"/>
    <n v="96"/>
    <n v="4775"/>
  </r>
  <r>
    <x v="140"/>
    <x v="5"/>
    <s v=" West"/>
    <s v="West"/>
    <n v="164"/>
    <n v="10"/>
    <n v="1553"/>
  </r>
  <r>
    <x v="140"/>
    <x v="6"/>
    <s v=" Northeast"/>
    <s v="Northeast"/>
    <n v="87"/>
    <n v="13"/>
    <n v="4097"/>
  </r>
  <r>
    <x v="140"/>
    <x v="7"/>
    <s v=" South"/>
    <s v="South"/>
    <n v="48"/>
    <n v="12"/>
    <n v="410"/>
  </r>
  <r>
    <x v="140"/>
    <x v="8"/>
    <s v=" South"/>
    <s v="South"/>
    <n v="85"/>
    <n v="4"/>
    <n v="495"/>
  </r>
  <r>
    <x v="140"/>
    <x v="9"/>
    <s v=" South"/>
    <s v="South"/>
    <n v="1096"/>
    <n v="53"/>
    <n v="2764"/>
  </r>
  <r>
    <x v="140"/>
    <x v="10"/>
    <s v=" South"/>
    <s v="South"/>
    <n v="774"/>
    <n v="74"/>
    <n v="2250"/>
  </r>
  <r>
    <x v="140"/>
    <x v="11"/>
    <s v=" West"/>
    <s v="West"/>
    <n v="6"/>
    <n v="0"/>
    <n v="17"/>
  </r>
  <r>
    <x v="140"/>
    <x v="12"/>
    <s v=" West"/>
    <s v="West"/>
    <n v="29"/>
    <n v="2"/>
    <n v="85"/>
  </r>
  <r>
    <x v="140"/>
    <x v="13"/>
    <s v=" Midwest"/>
    <s v="Midwest"/>
    <n v="778"/>
    <n v="95"/>
    <n v="6237"/>
  </r>
  <r>
    <x v="140"/>
    <x v="14"/>
    <s v=" Midwest"/>
    <s v="Midwest"/>
    <n v="432"/>
    <n v="23"/>
    <n v="2339"/>
  </r>
  <r>
    <x v="140"/>
    <x v="15"/>
    <s v=" Midwest"/>
    <s v="Midwest"/>
    <n v="160"/>
    <n v="6"/>
    <n v="629"/>
  </r>
  <r>
    <x v="140"/>
    <x v="16"/>
    <s v=" Midwest"/>
    <s v="Midwest"/>
    <n v="62"/>
    <n v="1"/>
    <n v="238"/>
  </r>
  <r>
    <x v="140"/>
    <x v="17"/>
    <s v=" South"/>
    <s v="South"/>
    <n v="190"/>
    <n v="7"/>
    <n v="494"/>
  </r>
  <r>
    <x v="140"/>
    <x v="18"/>
    <s v=" South"/>
    <s v="South"/>
    <n v="562"/>
    <n v="13"/>
    <n v="2957"/>
  </r>
  <r>
    <x v="140"/>
    <x v="19"/>
    <s v=" Northeast"/>
    <s v="Northeast"/>
    <n v="18"/>
    <n v="1"/>
    <n v="100"/>
  </r>
  <r>
    <x v="140"/>
    <x v="20"/>
    <s v=" South"/>
    <s v="South"/>
    <n v="519"/>
    <n v="35"/>
    <n v="2811"/>
  </r>
  <r>
    <x v="140"/>
    <x v="21"/>
    <s v=" Northeast"/>
    <s v="Northeast"/>
    <n v="263"/>
    <n v="55"/>
    <n v="7408"/>
  </r>
  <r>
    <x v="140"/>
    <x v="22"/>
    <s v=" Midwest"/>
    <s v="Midwest"/>
    <n v="279"/>
    <n v="30"/>
    <n v="5946"/>
  </r>
  <r>
    <x v="140"/>
    <x v="23"/>
    <s v=" Midwest"/>
    <s v="Midwest"/>
    <n v="299"/>
    <n v="20"/>
    <n v="1228"/>
  </r>
  <r>
    <x v="140"/>
    <x v="24"/>
    <s v=" South"/>
    <s v="South"/>
    <n v="341"/>
    <n v="10"/>
    <n v="847"/>
  </r>
  <r>
    <x v="140"/>
    <x v="25"/>
    <s v=" Midwest"/>
    <s v="Midwest"/>
    <n v="237"/>
    <n v="22"/>
    <n v="854"/>
  </r>
  <r>
    <x v="140"/>
    <x v="26"/>
    <s v=" West"/>
    <s v="West"/>
    <n v="6"/>
    <n v="0"/>
    <n v="18"/>
  </r>
  <r>
    <x v="140"/>
    <x v="27"/>
    <s v=" Midwest"/>
    <s v="Midwest"/>
    <n v="136"/>
    <n v="3"/>
    <n v="199"/>
  </r>
  <r>
    <x v="140"/>
    <x v="28"/>
    <s v=" West"/>
    <s v="West"/>
    <n v="231"/>
    <n v="3"/>
    <n v="445"/>
  </r>
  <r>
    <x v="140"/>
    <x v="29"/>
    <s v=" Northeast"/>
    <s v="Northeast"/>
    <n v="53"/>
    <n v="8"/>
    <n v="294"/>
  </r>
  <r>
    <x v="140"/>
    <x v="30"/>
    <s v=" Northeast"/>
    <s v="Northeast"/>
    <n v="299"/>
    <n v="89"/>
    <n v="12303"/>
  </r>
  <r>
    <x v="140"/>
    <x v="31"/>
    <s v=" West"/>
    <s v="West"/>
    <n v="43"/>
    <n v="4"/>
    <n v="404"/>
  </r>
  <r>
    <x v="140"/>
    <x v="32"/>
    <s v=" Northeast"/>
    <s v="Northeast"/>
    <n v="690"/>
    <n v="70"/>
    <n v="30309"/>
  </r>
  <r>
    <x v="140"/>
    <x v="33"/>
    <s v=" South"/>
    <s v="South"/>
    <n v="812"/>
    <n v="28"/>
    <n v="1069"/>
  </r>
  <r>
    <x v="140"/>
    <x v="34"/>
    <s v=" Midwest"/>
    <s v="Midwest"/>
    <n v="21"/>
    <n v="0"/>
    <n v="75"/>
  </r>
  <r>
    <x v="140"/>
    <x v="35"/>
    <s v=" Midwest"/>
    <s v="Midwest"/>
    <n v="325"/>
    <n v="17"/>
    <n v="2421"/>
  </r>
  <r>
    <x v="140"/>
    <x v="36"/>
    <s v=" South"/>
    <s v="South"/>
    <n v="158"/>
    <n v="5"/>
    <n v="353"/>
  </r>
  <r>
    <x v="140"/>
    <x v="37"/>
    <s v=" West"/>
    <s v="West"/>
    <n v="100"/>
    <n v="5"/>
    <n v="169"/>
  </r>
  <r>
    <x v="140"/>
    <x v="38"/>
    <s v=" Northeast"/>
    <s v="Northeast"/>
    <n v="532"/>
    <n v="63"/>
    <n v="6070"/>
  </r>
  <r>
    <x v="140"/>
    <x v="39"/>
    <s v=" Northeast"/>
    <s v="Northeast"/>
    <n v="49"/>
    <n v="9"/>
    <n v="808"/>
  </r>
  <r>
    <x v="140"/>
    <x v="40"/>
    <s v=" South"/>
    <s v="South"/>
    <n v="428"/>
    <n v="11"/>
    <n v="568"/>
  </r>
  <r>
    <x v="140"/>
    <x v="41"/>
    <s v=" Midwest"/>
    <s v="Midwest"/>
    <n v="52"/>
    <n v="3"/>
    <n v="68"/>
  </r>
  <r>
    <x v="140"/>
    <x v="42"/>
    <s v=" South"/>
    <s v="South"/>
    <n v="648"/>
    <n v="13"/>
    <n v="430"/>
  </r>
  <r>
    <x v="140"/>
    <x v="43"/>
    <s v=" South"/>
    <s v="South"/>
    <n v="1945"/>
    <n v="30"/>
    <n v="1886"/>
  </r>
  <r>
    <x v="140"/>
    <x v="44"/>
    <s v=" West"/>
    <s v="West"/>
    <n v="261"/>
    <n v="3"/>
    <n v="127"/>
  </r>
  <r>
    <x v="140"/>
    <x v="45"/>
    <s v=" Northeast"/>
    <s v="Northeast"/>
    <n v="9"/>
    <n v="0"/>
    <n v="55"/>
  </r>
  <r>
    <x v="140"/>
    <x v="46"/>
    <s v=" South"/>
    <s v="South"/>
    <n v="487"/>
    <n v="19"/>
    <n v="1496"/>
  </r>
  <r>
    <x v="140"/>
    <x v="47"/>
    <s v=" West"/>
    <s v="West"/>
    <n v="203"/>
    <n v="13"/>
    <n v="1181"/>
  </r>
  <r>
    <x v="140"/>
    <x v="48"/>
    <s v=" South"/>
    <s v="South"/>
    <n v="18"/>
    <n v="0"/>
    <n v="84"/>
  </r>
  <r>
    <x v="140"/>
    <x v="49"/>
    <s v=" Midwest"/>
    <s v="Midwest"/>
    <n v="274"/>
    <n v="12"/>
    <n v="662"/>
  </r>
  <r>
    <x v="140"/>
    <x v="50"/>
    <s v=" West"/>
    <s v="West"/>
    <n v="10"/>
    <n v="0"/>
    <n v="17"/>
  </r>
  <r>
    <x v="141"/>
    <x v="0"/>
    <s v=" South"/>
    <s v="South"/>
    <n v="567"/>
    <n v="15"/>
    <n v="744"/>
  </r>
  <r>
    <x v="141"/>
    <x v="1"/>
    <s v=" West"/>
    <s v="West"/>
    <n v="22"/>
    <n v="0"/>
    <n v="9"/>
  </r>
  <r>
    <x v="141"/>
    <x v="2"/>
    <s v=" West"/>
    <s v="West"/>
    <n v="1585"/>
    <n v="26"/>
    <n v="1100"/>
  </r>
  <r>
    <x v="141"/>
    <x v="3"/>
    <s v=" South"/>
    <s v="South"/>
    <n v="288"/>
    <n v="4"/>
    <n v="165"/>
  </r>
  <r>
    <x v="141"/>
    <x v="4"/>
    <s v=" West"/>
    <s v="West"/>
    <n v="2894"/>
    <n v="94"/>
    <n v="4869"/>
  </r>
  <r>
    <x v="141"/>
    <x v="5"/>
    <s v=" West"/>
    <s v="West"/>
    <n v="151"/>
    <n v="20"/>
    <n v="1573"/>
  </r>
  <r>
    <x v="141"/>
    <x v="6"/>
    <s v=" Northeast"/>
    <s v="Northeast"/>
    <n v="168"/>
    <n v="23"/>
    <n v="4120"/>
  </r>
  <r>
    <x v="141"/>
    <x v="7"/>
    <s v=" South"/>
    <s v="South"/>
    <n v="36"/>
    <n v="3"/>
    <n v="413"/>
  </r>
  <r>
    <x v="141"/>
    <x v="8"/>
    <s v=" South"/>
    <s v="South"/>
    <n v="63"/>
    <n v="4"/>
    <n v="499"/>
  </r>
  <r>
    <x v="141"/>
    <x v="9"/>
    <s v=" South"/>
    <s v="South"/>
    <n v="1371"/>
    <n v="36"/>
    <n v="2800"/>
  </r>
  <r>
    <x v="141"/>
    <x v="10"/>
    <s v=" South"/>
    <s v="South"/>
    <n v="696"/>
    <n v="42"/>
    <n v="2292"/>
  </r>
  <r>
    <x v="141"/>
    <x v="11"/>
    <s v=" West"/>
    <s v="West"/>
    <n v="3"/>
    <n v="0"/>
    <n v="17"/>
  </r>
  <r>
    <x v="141"/>
    <x v="12"/>
    <s v=" West"/>
    <s v="West"/>
    <n v="36"/>
    <n v="0"/>
    <n v="85"/>
  </r>
  <r>
    <x v="141"/>
    <x v="13"/>
    <s v=" Midwest"/>
    <s v="Midwest"/>
    <n v="568"/>
    <n v="65"/>
    <n v="6302"/>
  </r>
  <r>
    <x v="141"/>
    <x v="14"/>
    <s v=" Midwest"/>
    <s v="Midwest"/>
    <n v="312"/>
    <n v="16"/>
    <n v="2355"/>
  </r>
  <r>
    <x v="141"/>
    <x v="15"/>
    <s v=" Midwest"/>
    <s v="Midwest"/>
    <n v="462"/>
    <n v="9"/>
    <n v="638"/>
  </r>
  <r>
    <x v="141"/>
    <x v="16"/>
    <s v=" Midwest"/>
    <s v="Midwest"/>
    <n v="145"/>
    <n v="4"/>
    <n v="242"/>
  </r>
  <r>
    <x v="141"/>
    <x v="17"/>
    <s v=" South"/>
    <s v="South"/>
    <n v="138"/>
    <n v="4"/>
    <n v="498"/>
  </r>
  <r>
    <x v="141"/>
    <x v="18"/>
    <s v=" South"/>
    <s v="South"/>
    <n v="418"/>
    <n v="11"/>
    <n v="2968"/>
  </r>
  <r>
    <x v="141"/>
    <x v="19"/>
    <s v=" Northeast"/>
    <s v="Northeast"/>
    <n v="31"/>
    <n v="0"/>
    <n v="100"/>
  </r>
  <r>
    <x v="141"/>
    <x v="20"/>
    <s v=" South"/>
    <s v="South"/>
    <n v="571"/>
    <n v="33"/>
    <n v="2844"/>
  </r>
  <r>
    <x v="141"/>
    <x v="21"/>
    <s v=" Northeast"/>
    <s v="Northeast"/>
    <n v="267"/>
    <n v="46"/>
    <n v="7454"/>
  </r>
  <r>
    <x v="141"/>
    <x v="22"/>
    <s v=" Midwest"/>
    <s v="Midwest"/>
    <n v="187"/>
    <n v="12"/>
    <n v="5958"/>
  </r>
  <r>
    <x v="141"/>
    <x v="23"/>
    <s v=" Midwest"/>
    <s v="Midwest"/>
    <n v="366"/>
    <n v="39"/>
    <n v="1267"/>
  </r>
  <r>
    <x v="141"/>
    <x v="24"/>
    <s v=" South"/>
    <s v="South"/>
    <n v="374"/>
    <n v="21"/>
    <n v="868"/>
  </r>
  <r>
    <x v="141"/>
    <x v="25"/>
    <s v=" Midwest"/>
    <s v="Midwest"/>
    <n v="266"/>
    <n v="7"/>
    <n v="861"/>
  </r>
  <r>
    <x v="141"/>
    <x v="26"/>
    <s v=" West"/>
    <s v="West"/>
    <n v="7"/>
    <n v="0"/>
    <n v="18"/>
  </r>
  <r>
    <x v="141"/>
    <x v="27"/>
    <s v=" Midwest"/>
    <s v="Midwest"/>
    <n v="137"/>
    <n v="10"/>
    <n v="209"/>
  </r>
  <r>
    <x v="141"/>
    <x v="28"/>
    <s v=" West"/>
    <s v="West"/>
    <n v="170"/>
    <n v="4"/>
    <n v="449"/>
  </r>
  <r>
    <x v="141"/>
    <x v="29"/>
    <s v=" Northeast"/>
    <s v="Northeast"/>
    <n v="46"/>
    <n v="7"/>
    <n v="301"/>
  </r>
  <r>
    <x v="141"/>
    <x v="30"/>
    <s v=" Northeast"/>
    <s v="Northeast"/>
    <n v="550"/>
    <n v="74"/>
    <n v="12377"/>
  </r>
  <r>
    <x v="141"/>
    <x v="31"/>
    <s v=" West"/>
    <s v="West"/>
    <n v="145"/>
    <n v="6"/>
    <n v="410"/>
  </r>
  <r>
    <x v="141"/>
    <x v="32"/>
    <s v=" Northeast"/>
    <s v="Northeast"/>
    <n v="664"/>
    <n v="67"/>
    <n v="30376"/>
  </r>
  <r>
    <x v="141"/>
    <x v="33"/>
    <s v=" South"/>
    <s v="South"/>
    <n v="912"/>
    <n v="27"/>
    <n v="1096"/>
  </r>
  <r>
    <x v="141"/>
    <x v="34"/>
    <s v=" Midwest"/>
    <s v="Midwest"/>
    <n v="40"/>
    <n v="1"/>
    <n v="76"/>
  </r>
  <r>
    <x v="141"/>
    <x v="35"/>
    <s v=" Midwest"/>
    <s v="Midwest"/>
    <n v="413"/>
    <n v="36"/>
    <n v="2457"/>
  </r>
  <r>
    <x v="141"/>
    <x v="36"/>
    <s v=" South"/>
    <s v="South"/>
    <n v="116"/>
    <n v="2"/>
    <n v="355"/>
  </r>
  <r>
    <x v="141"/>
    <x v="37"/>
    <s v=" West"/>
    <s v="West"/>
    <n v="72"/>
    <n v="0"/>
    <n v="169"/>
  </r>
  <r>
    <x v="141"/>
    <x v="38"/>
    <s v=" Northeast"/>
    <s v="Northeast"/>
    <n v="446"/>
    <n v="73"/>
    <n v="6143"/>
  </r>
  <r>
    <x v="141"/>
    <x v="39"/>
    <s v=" Northeast"/>
    <s v="Northeast"/>
    <n v="65"/>
    <n v="4"/>
    <n v="812"/>
  </r>
  <r>
    <x v="141"/>
    <x v="40"/>
    <s v=" South"/>
    <s v="South"/>
    <n v="531"/>
    <n v="7"/>
    <n v="575"/>
  </r>
  <r>
    <x v="141"/>
    <x v="41"/>
    <s v=" Midwest"/>
    <s v="Midwest"/>
    <n v="81"/>
    <n v="1"/>
    <n v="69"/>
  </r>
  <r>
    <x v="141"/>
    <x v="42"/>
    <s v=" South"/>
    <s v="South"/>
    <n v="514"/>
    <n v="6"/>
    <n v="436"/>
  </r>
  <r>
    <x v="141"/>
    <x v="43"/>
    <s v=" South"/>
    <s v="South"/>
    <n v="2500"/>
    <n v="30"/>
    <n v="1916"/>
  </r>
  <r>
    <x v="141"/>
    <x v="44"/>
    <s v=" West"/>
    <s v="West"/>
    <n v="343"/>
    <n v="1"/>
    <n v="128"/>
  </r>
  <r>
    <x v="141"/>
    <x v="45"/>
    <s v=" Northeast"/>
    <s v="Northeast"/>
    <n v="11"/>
    <n v="0"/>
    <n v="55"/>
  </r>
  <r>
    <x v="141"/>
    <x v="46"/>
    <s v=" South"/>
    <s v="South"/>
    <n v="439"/>
    <n v="18"/>
    <n v="1514"/>
  </r>
  <r>
    <x v="141"/>
    <x v="47"/>
    <s v=" West"/>
    <s v="West"/>
    <n v="144"/>
    <n v="2"/>
    <n v="1183"/>
  </r>
  <r>
    <x v="141"/>
    <x v="48"/>
    <s v=" South"/>
    <s v="South"/>
    <n v="14"/>
    <n v="1"/>
    <n v="85"/>
  </r>
  <r>
    <x v="141"/>
    <x v="49"/>
    <s v=" Midwest"/>
    <s v="Midwest"/>
    <n v="2656"/>
    <n v="17"/>
    <n v="679"/>
  </r>
  <r>
    <x v="141"/>
    <x v="50"/>
    <s v=" West"/>
    <s v="West"/>
    <n v="10"/>
    <n v="1"/>
    <n v="18"/>
  </r>
  <r>
    <x v="142"/>
    <x v="0"/>
    <s v=" South"/>
    <s v="South"/>
    <n v="856"/>
    <n v="11"/>
    <n v="755"/>
  </r>
  <r>
    <x v="142"/>
    <x v="1"/>
    <s v=" West"/>
    <s v="West"/>
    <n v="24"/>
    <n v="0"/>
    <n v="9"/>
  </r>
  <r>
    <x v="142"/>
    <x v="2"/>
    <s v=" West"/>
    <s v="West"/>
    <n v="1544"/>
    <n v="30"/>
    <n v="1130"/>
  </r>
  <r>
    <x v="142"/>
    <x v="3"/>
    <s v=" South"/>
    <s v="South"/>
    <n v="448"/>
    <n v="6"/>
    <n v="171"/>
  </r>
  <r>
    <x v="142"/>
    <x v="4"/>
    <s v=" West"/>
    <s v="West"/>
    <n v="3570"/>
    <n v="72"/>
    <n v="4941"/>
  </r>
  <r>
    <x v="142"/>
    <x v="5"/>
    <s v=" West"/>
    <s v="West"/>
    <n v="148"/>
    <n v="10"/>
    <n v="1583"/>
  </r>
  <r>
    <x v="142"/>
    <x v="6"/>
    <s v=" Northeast"/>
    <s v="Northeast"/>
    <n v="114"/>
    <n v="26"/>
    <n v="4146"/>
  </r>
  <r>
    <x v="142"/>
    <x v="7"/>
    <s v=" South"/>
    <s v="South"/>
    <n v="50"/>
    <n v="1"/>
    <n v="414"/>
  </r>
  <r>
    <x v="142"/>
    <x v="8"/>
    <s v=" South"/>
    <s v="South"/>
    <n v="52"/>
    <n v="3"/>
    <n v="502"/>
  </r>
  <r>
    <x v="142"/>
    <x v="9"/>
    <s v=" South"/>
    <s v="South"/>
    <n v="1698"/>
    <n v="47"/>
    <n v="2847"/>
  </r>
  <r>
    <x v="142"/>
    <x v="10"/>
    <s v=" South"/>
    <s v="South"/>
    <n v="867"/>
    <n v="45"/>
    <n v="2337"/>
  </r>
  <r>
    <x v="142"/>
    <x v="11"/>
    <s v=" West"/>
    <s v="West"/>
    <n v="7"/>
    <n v="0"/>
    <n v="17"/>
  </r>
  <r>
    <x v="142"/>
    <x v="12"/>
    <s v=" West"/>
    <s v="West"/>
    <n v="41"/>
    <n v="1"/>
    <n v="86"/>
  </r>
  <r>
    <x v="142"/>
    <x v="13"/>
    <s v=" Midwest"/>
    <s v="Midwest"/>
    <n v="842"/>
    <n v="86"/>
    <n v="6388"/>
  </r>
  <r>
    <x v="142"/>
    <x v="14"/>
    <s v=" Midwest"/>
    <s v="Midwest"/>
    <n v="417"/>
    <n v="25"/>
    <n v="2380"/>
  </r>
  <r>
    <x v="142"/>
    <x v="15"/>
    <s v=" Midwest"/>
    <s v="Midwest"/>
    <n v="370"/>
    <n v="3"/>
    <n v="641"/>
  </r>
  <r>
    <x v="142"/>
    <x v="16"/>
    <s v=" Midwest"/>
    <s v="Midwest"/>
    <n v="53"/>
    <n v="0"/>
    <n v="242"/>
  </r>
  <r>
    <x v="142"/>
    <x v="17"/>
    <s v=" South"/>
    <s v="South"/>
    <n v="99"/>
    <n v="15"/>
    <n v="513"/>
  </r>
  <r>
    <x v="142"/>
    <x v="18"/>
    <s v=" South"/>
    <s v="South"/>
    <n v="442"/>
    <n v="19"/>
    <n v="2987"/>
  </r>
  <r>
    <x v="142"/>
    <x v="19"/>
    <s v=" Northeast"/>
    <s v="Northeast"/>
    <n v="30"/>
    <n v="0"/>
    <n v="100"/>
  </r>
  <r>
    <x v="142"/>
    <x v="20"/>
    <s v=" South"/>
    <s v="South"/>
    <n v="709"/>
    <n v="31"/>
    <n v="2875"/>
  </r>
  <r>
    <x v="142"/>
    <x v="21"/>
    <s v=" Northeast"/>
    <s v="Northeast"/>
    <n v="511"/>
    <n v="38"/>
    <n v="7492"/>
  </r>
  <r>
    <x v="142"/>
    <x v="22"/>
    <s v=" Midwest"/>
    <s v="Midwest"/>
    <n v="250"/>
    <n v="27"/>
    <n v="5985"/>
  </r>
  <r>
    <x v="142"/>
    <x v="23"/>
    <s v=" Midwest"/>
    <s v="Midwest"/>
    <n v="447"/>
    <n v="13"/>
    <n v="1280"/>
  </r>
  <r>
    <x v="142"/>
    <x v="24"/>
    <s v=" South"/>
    <s v="South"/>
    <n v="0"/>
    <n v="0"/>
    <n v="868"/>
  </r>
  <r>
    <x v="142"/>
    <x v="25"/>
    <s v=" Midwest"/>
    <s v="Midwest"/>
    <n v="262"/>
    <n v="12"/>
    <n v="873"/>
  </r>
  <r>
    <x v="142"/>
    <x v="26"/>
    <s v=" West"/>
    <s v="West"/>
    <n v="2"/>
    <n v="0"/>
    <n v="18"/>
  </r>
  <r>
    <x v="142"/>
    <x v="27"/>
    <s v=" Midwest"/>
    <s v="Midwest"/>
    <n v="290"/>
    <n v="8"/>
    <n v="217"/>
  </r>
  <r>
    <x v="142"/>
    <x v="28"/>
    <s v=" West"/>
    <s v="West"/>
    <n v="248"/>
    <n v="11"/>
    <n v="460"/>
  </r>
  <r>
    <x v="142"/>
    <x v="29"/>
    <s v=" Northeast"/>
    <s v="Northeast"/>
    <n v="31"/>
    <n v="7"/>
    <n v="308"/>
  </r>
  <r>
    <x v="142"/>
    <x v="30"/>
    <s v=" Northeast"/>
    <s v="Northeast"/>
    <n v="470"/>
    <n v="66"/>
    <n v="12443"/>
  </r>
  <r>
    <x v="142"/>
    <x v="31"/>
    <s v=" West"/>
    <s v="West"/>
    <n v="118"/>
    <n v="11"/>
    <n v="421"/>
  </r>
  <r>
    <x v="142"/>
    <x v="32"/>
    <s v=" Northeast"/>
    <s v="Northeast"/>
    <n v="724"/>
    <n v="55"/>
    <n v="30431"/>
  </r>
  <r>
    <x v="142"/>
    <x v="33"/>
    <s v=" South"/>
    <s v="South"/>
    <n v="1430"/>
    <n v="18"/>
    <n v="1114"/>
  </r>
  <r>
    <x v="142"/>
    <x v="34"/>
    <s v=" Midwest"/>
    <s v="Midwest"/>
    <n v="39"/>
    <n v="1"/>
    <n v="77"/>
  </r>
  <r>
    <x v="142"/>
    <x v="35"/>
    <s v=" Midwest"/>
    <s v="Midwest"/>
    <n v="429"/>
    <n v="33"/>
    <n v="2490"/>
  </r>
  <r>
    <x v="142"/>
    <x v="36"/>
    <s v=" South"/>
    <s v="South"/>
    <n v="146"/>
    <n v="2"/>
    <n v="357"/>
  </r>
  <r>
    <x v="142"/>
    <x v="37"/>
    <s v=" West"/>
    <s v="West"/>
    <n v="153"/>
    <n v="2"/>
    <n v="171"/>
  </r>
  <r>
    <x v="142"/>
    <x v="38"/>
    <s v=" Northeast"/>
    <s v="Northeast"/>
    <n v="534"/>
    <n v="44"/>
    <n v="6187"/>
  </r>
  <r>
    <x v="142"/>
    <x v="39"/>
    <s v=" Northeast"/>
    <s v="Northeast"/>
    <n v="106"/>
    <n v="11"/>
    <n v="823"/>
  </r>
  <r>
    <x v="142"/>
    <x v="40"/>
    <s v=" South"/>
    <s v="South"/>
    <n v="682"/>
    <n v="13"/>
    <n v="588"/>
  </r>
  <r>
    <x v="142"/>
    <x v="41"/>
    <s v=" Midwest"/>
    <s v="Midwest"/>
    <n v="61"/>
    <n v="4"/>
    <n v="73"/>
  </r>
  <r>
    <x v="142"/>
    <x v="42"/>
    <s v=" South"/>
    <s v="South"/>
    <n v="387"/>
    <n v="5"/>
    <n v="441"/>
  </r>
  <r>
    <x v="142"/>
    <x v="43"/>
    <s v=" South"/>
    <s v="South"/>
    <n v="2001"/>
    <n v="26"/>
    <n v="1942"/>
  </r>
  <r>
    <x v="142"/>
    <x v="44"/>
    <s v=" West"/>
    <s v="West"/>
    <n v="384"/>
    <n v="3"/>
    <n v="131"/>
  </r>
  <r>
    <x v="142"/>
    <x v="45"/>
    <s v=" Northeast"/>
    <s v="Northeast"/>
    <n v="15"/>
    <n v="0"/>
    <n v="55"/>
  </r>
  <r>
    <x v="142"/>
    <x v="46"/>
    <s v=" South"/>
    <s v="South"/>
    <n v="470"/>
    <n v="6"/>
    <n v="1520"/>
  </r>
  <r>
    <x v="142"/>
    <x v="47"/>
    <s v=" West"/>
    <s v="West"/>
    <n v="232"/>
    <n v="15"/>
    <n v="1198"/>
  </r>
  <r>
    <x v="142"/>
    <x v="48"/>
    <s v=" South"/>
    <s v="South"/>
    <n v="24"/>
    <n v="1"/>
    <n v="86"/>
  </r>
  <r>
    <x v="142"/>
    <x v="49"/>
    <s v=" Midwest"/>
    <s v="Midwest"/>
    <n v="320"/>
    <n v="12"/>
    <n v="691"/>
  </r>
  <r>
    <x v="142"/>
    <x v="50"/>
    <s v=" West"/>
    <s v="West"/>
    <n v="29"/>
    <n v="0"/>
    <n v="18"/>
  </r>
  <r>
    <x v="143"/>
    <x v="0"/>
    <s v=" South"/>
    <s v="South"/>
    <n v="865"/>
    <n v="14"/>
    <n v="769"/>
  </r>
  <r>
    <x v="143"/>
    <x v="1"/>
    <s v=" West"/>
    <s v="West"/>
    <n v="22"/>
    <n v="1"/>
    <n v="10"/>
  </r>
  <r>
    <x v="143"/>
    <x v="2"/>
    <s v=" West"/>
    <s v="West"/>
    <n v="1642"/>
    <n v="27"/>
    <n v="1157"/>
  </r>
  <r>
    <x v="143"/>
    <x v="3"/>
    <s v=" South"/>
    <s v="South"/>
    <n v="731"/>
    <n v="5"/>
    <n v="176"/>
  </r>
  <r>
    <x v="143"/>
    <x v="4"/>
    <s v=" West"/>
    <s v="West"/>
    <n v="3576"/>
    <n v="45"/>
    <n v="4986"/>
  </r>
  <r>
    <x v="143"/>
    <x v="5"/>
    <s v=" West"/>
    <s v="West"/>
    <n v="175"/>
    <n v="12"/>
    <n v="1595"/>
  </r>
  <r>
    <x v="143"/>
    <x v="6"/>
    <s v=" Northeast"/>
    <s v="Northeast"/>
    <n v="228"/>
    <n v="13"/>
    <n v="4159"/>
  </r>
  <r>
    <x v="143"/>
    <x v="7"/>
    <s v=" South"/>
    <s v="South"/>
    <n v="67"/>
    <n v="0"/>
    <n v="414"/>
  </r>
  <r>
    <x v="143"/>
    <x v="8"/>
    <s v=" South"/>
    <s v="South"/>
    <n v="65"/>
    <n v="4"/>
    <n v="506"/>
  </r>
  <r>
    <x v="143"/>
    <x v="9"/>
    <s v=" South"/>
    <s v="South"/>
    <n v="1902"/>
    <n v="29"/>
    <n v="2876"/>
  </r>
  <r>
    <x v="143"/>
    <x v="10"/>
    <s v=" South"/>
    <s v="South"/>
    <n v="869"/>
    <n v="47"/>
    <n v="2384"/>
  </r>
  <r>
    <x v="143"/>
    <x v="11"/>
    <s v=" West"/>
    <s v="West"/>
    <n v="14"/>
    <n v="0"/>
    <n v="17"/>
  </r>
  <r>
    <x v="143"/>
    <x v="12"/>
    <s v=" West"/>
    <s v="West"/>
    <n v="51"/>
    <n v="1"/>
    <n v="87"/>
  </r>
  <r>
    <x v="143"/>
    <x v="13"/>
    <s v=" Midwest"/>
    <s v="Midwest"/>
    <n v="758"/>
    <n v="81"/>
    <n v="6469"/>
  </r>
  <r>
    <x v="143"/>
    <x v="14"/>
    <s v=" Midwest"/>
    <s v="Midwest"/>
    <n v="400"/>
    <n v="16"/>
    <n v="2396"/>
  </r>
  <r>
    <x v="143"/>
    <x v="15"/>
    <s v=" Midwest"/>
    <s v="Midwest"/>
    <n v="352"/>
    <n v="9"/>
    <n v="650"/>
  </r>
  <r>
    <x v="143"/>
    <x v="16"/>
    <s v=" Midwest"/>
    <s v="Midwest"/>
    <n v="168"/>
    <n v="1"/>
    <n v="243"/>
  </r>
  <r>
    <x v="143"/>
    <x v="17"/>
    <s v=" South"/>
    <s v="South"/>
    <n v="224"/>
    <n v="12"/>
    <n v="525"/>
  </r>
  <r>
    <x v="143"/>
    <x v="18"/>
    <s v=" South"/>
    <s v="South"/>
    <n v="523"/>
    <n v="9"/>
    <n v="2996"/>
  </r>
  <r>
    <x v="143"/>
    <x v="19"/>
    <s v=" Northeast"/>
    <s v="Northeast"/>
    <n v="54"/>
    <n v="0"/>
    <n v="100"/>
  </r>
  <r>
    <x v="143"/>
    <x v="20"/>
    <s v=" South"/>
    <s v="South"/>
    <n v="439"/>
    <n v="25"/>
    <n v="2900"/>
  </r>
  <r>
    <x v="143"/>
    <x v="21"/>
    <s v=" Northeast"/>
    <s v="Northeast"/>
    <n v="392"/>
    <n v="46"/>
    <n v="7538"/>
  </r>
  <r>
    <x v="143"/>
    <x v="22"/>
    <s v=" Midwest"/>
    <s v="Midwest"/>
    <n v="254"/>
    <n v="9"/>
    <n v="5994"/>
  </r>
  <r>
    <x v="143"/>
    <x v="23"/>
    <s v=" Midwest"/>
    <s v="Midwest"/>
    <n v="479"/>
    <n v="25"/>
    <n v="1305"/>
  </r>
  <r>
    <x v="143"/>
    <x v="24"/>
    <s v=" South"/>
    <s v="South"/>
    <n v="608"/>
    <n v="13"/>
    <n v="881"/>
  </r>
  <r>
    <x v="143"/>
    <x v="25"/>
    <s v=" Midwest"/>
    <s v="Midwest"/>
    <n v="187"/>
    <n v="11"/>
    <n v="884"/>
  </r>
  <r>
    <x v="143"/>
    <x v="26"/>
    <s v=" West"/>
    <s v="West"/>
    <n v="10"/>
    <n v="0"/>
    <n v="18"/>
  </r>
  <r>
    <x v="143"/>
    <x v="27"/>
    <s v=" Midwest"/>
    <s v="Midwest"/>
    <n v="198"/>
    <n v="4"/>
    <n v="221"/>
  </r>
  <r>
    <x v="143"/>
    <x v="28"/>
    <s v=" West"/>
    <s v="West"/>
    <n v="240"/>
    <n v="2"/>
    <n v="462"/>
  </r>
  <r>
    <x v="143"/>
    <x v="29"/>
    <s v=" Northeast"/>
    <s v="Northeast"/>
    <n v="42"/>
    <n v="7"/>
    <n v="315"/>
  </r>
  <r>
    <x v="143"/>
    <x v="30"/>
    <s v=" Northeast"/>
    <s v="Northeast"/>
    <n v="348"/>
    <n v="46"/>
    <n v="12489"/>
  </r>
  <r>
    <x v="143"/>
    <x v="31"/>
    <s v=" West"/>
    <s v="West"/>
    <n v="158"/>
    <n v="5"/>
    <n v="426"/>
  </r>
  <r>
    <x v="143"/>
    <x v="32"/>
    <s v=" Northeast"/>
    <s v="Northeast"/>
    <n v="821"/>
    <n v="80"/>
    <n v="30511"/>
  </r>
  <r>
    <x v="143"/>
    <x v="33"/>
    <s v=" South"/>
    <s v="South"/>
    <n v="1732"/>
    <n v="14"/>
    <n v="1128"/>
  </r>
  <r>
    <x v="143"/>
    <x v="34"/>
    <s v=" Midwest"/>
    <s v="Midwest"/>
    <n v="36"/>
    <n v="0"/>
    <n v="77"/>
  </r>
  <r>
    <x v="143"/>
    <x v="35"/>
    <s v=" Midwest"/>
    <s v="Midwest"/>
    <n v="420"/>
    <n v="18"/>
    <n v="2508"/>
  </r>
  <r>
    <x v="143"/>
    <x v="36"/>
    <s v=" South"/>
    <s v="South"/>
    <n v="222"/>
    <n v="2"/>
    <n v="359"/>
  </r>
  <r>
    <x v="143"/>
    <x v="37"/>
    <s v=" West"/>
    <s v="West"/>
    <n v="136"/>
    <n v="3"/>
    <n v="174"/>
  </r>
  <r>
    <x v="143"/>
    <x v="38"/>
    <s v=" Northeast"/>
    <s v="Northeast"/>
    <n v="634"/>
    <n v="42"/>
    <n v="6229"/>
  </r>
  <r>
    <x v="143"/>
    <x v="39"/>
    <s v=" Northeast"/>
    <s v="Northeast"/>
    <n v="85"/>
    <n v="10"/>
    <n v="833"/>
  </r>
  <r>
    <x v="143"/>
    <x v="40"/>
    <s v=" South"/>
    <s v="South"/>
    <n v="729"/>
    <n v="5"/>
    <n v="593"/>
  </r>
  <r>
    <x v="143"/>
    <x v="41"/>
    <s v=" Midwest"/>
    <s v="Midwest"/>
    <n v="77"/>
    <n v="1"/>
    <n v="74"/>
  </r>
  <r>
    <x v="143"/>
    <x v="42"/>
    <s v=" South"/>
    <s v="South"/>
    <n v="452"/>
    <n v="20"/>
    <n v="461"/>
  </r>
  <r>
    <x v="143"/>
    <x v="43"/>
    <s v=" South"/>
    <s v="South"/>
    <n v="2259"/>
    <n v="23"/>
    <n v="1965"/>
  </r>
  <r>
    <x v="143"/>
    <x v="44"/>
    <s v=" West"/>
    <s v="West"/>
    <n v="315"/>
    <n v="8"/>
    <n v="139"/>
  </r>
  <r>
    <x v="143"/>
    <x v="45"/>
    <s v=" Northeast"/>
    <s v="Northeast"/>
    <n v="9"/>
    <n v="0"/>
    <n v="55"/>
  </r>
  <r>
    <x v="143"/>
    <x v="46"/>
    <s v=" South"/>
    <s v="South"/>
    <n v="564"/>
    <n v="14"/>
    <n v="1534"/>
  </r>
  <r>
    <x v="143"/>
    <x v="47"/>
    <s v=" West"/>
    <s v="West"/>
    <n v="404"/>
    <n v="9"/>
    <n v="1207"/>
  </r>
  <r>
    <x v="143"/>
    <x v="48"/>
    <s v=" South"/>
    <s v="South"/>
    <n v="32"/>
    <n v="2"/>
    <n v="88"/>
  </r>
  <r>
    <x v="143"/>
    <x v="49"/>
    <s v=" Midwest"/>
    <s v="Midwest"/>
    <n v="322"/>
    <n v="7"/>
    <n v="698"/>
  </r>
  <r>
    <x v="143"/>
    <x v="50"/>
    <s v=" West"/>
    <s v="West"/>
    <n v="18"/>
    <n v="0"/>
    <n v="18"/>
  </r>
  <r>
    <x v="144"/>
    <x v="0"/>
    <s v=" South"/>
    <s v="South"/>
    <n v="891"/>
    <n v="4"/>
    <n v="773"/>
  </r>
  <r>
    <x v="144"/>
    <x v="1"/>
    <s v=" West"/>
    <s v="West"/>
    <n v="34"/>
    <n v="0"/>
    <n v="10"/>
  </r>
  <r>
    <x v="144"/>
    <x v="2"/>
    <s v=" West"/>
    <s v="West"/>
    <n v="1606"/>
    <n v="33"/>
    <n v="1190"/>
  </r>
  <r>
    <x v="144"/>
    <x v="3"/>
    <s v=" South"/>
    <s v="South"/>
    <n v="548"/>
    <n v="1"/>
    <n v="177"/>
  </r>
  <r>
    <x v="144"/>
    <x v="4"/>
    <s v=" West"/>
    <s v="West"/>
    <n v="3149"/>
    <n v="73"/>
    <n v="5059"/>
  </r>
  <r>
    <x v="144"/>
    <x v="5"/>
    <s v=" West"/>
    <s v="West"/>
    <n v="195"/>
    <n v="3"/>
    <n v="1598"/>
  </r>
  <r>
    <x v="144"/>
    <x v="6"/>
    <s v=" Northeast"/>
    <s v="Northeast"/>
    <n v="305"/>
    <n v="27"/>
    <n v="4186"/>
  </r>
  <r>
    <x v="144"/>
    <x v="7"/>
    <s v=" South"/>
    <s v="South"/>
    <n v="56"/>
    <n v="5"/>
    <n v="419"/>
  </r>
  <r>
    <x v="144"/>
    <x v="8"/>
    <s v=" South"/>
    <s v="South"/>
    <n v="55"/>
    <n v="5"/>
    <n v="511"/>
  </r>
  <r>
    <x v="144"/>
    <x v="9"/>
    <s v=" South"/>
    <s v="South"/>
    <n v="2581"/>
    <n v="48"/>
    <n v="2924"/>
  </r>
  <r>
    <x v="144"/>
    <x v="10"/>
    <s v=" South"/>
    <s v="South"/>
    <n v="977"/>
    <n v="27"/>
    <n v="2411"/>
  </r>
  <r>
    <x v="144"/>
    <x v="11"/>
    <s v=" West"/>
    <s v="West"/>
    <n v="17"/>
    <n v="0"/>
    <n v="17"/>
  </r>
  <r>
    <x v="144"/>
    <x v="12"/>
    <s v=" West"/>
    <s v="West"/>
    <n v="45"/>
    <n v="0"/>
    <n v="87"/>
  </r>
  <r>
    <x v="144"/>
    <x v="13"/>
    <s v=" Midwest"/>
    <s v="Midwest"/>
    <n v="628"/>
    <n v="22"/>
    <n v="6491"/>
  </r>
  <r>
    <x v="144"/>
    <x v="14"/>
    <s v=" Midwest"/>
    <s v="Midwest"/>
    <n v="421"/>
    <n v="17"/>
    <n v="2413"/>
  </r>
  <r>
    <x v="144"/>
    <x v="15"/>
    <s v=" Midwest"/>
    <s v="Midwest"/>
    <n v="337"/>
    <n v="1"/>
    <n v="651"/>
  </r>
  <r>
    <x v="144"/>
    <x v="16"/>
    <s v=" Midwest"/>
    <s v="Midwest"/>
    <n v="43"/>
    <n v="1"/>
    <n v="244"/>
  </r>
  <r>
    <x v="144"/>
    <x v="17"/>
    <s v=" South"/>
    <s v="South"/>
    <n v="253"/>
    <n v="2"/>
    <n v="527"/>
  </r>
  <r>
    <x v="144"/>
    <x v="18"/>
    <s v=" South"/>
    <s v="South"/>
    <n v="1288"/>
    <n v="8"/>
    <n v="3004"/>
  </r>
  <r>
    <x v="144"/>
    <x v="19"/>
    <s v=" Northeast"/>
    <s v="Northeast"/>
    <n v="36"/>
    <n v="0"/>
    <n v="100"/>
  </r>
  <r>
    <x v="144"/>
    <x v="20"/>
    <s v=" South"/>
    <s v="South"/>
    <n v="673"/>
    <n v="26"/>
    <n v="2926"/>
  </r>
  <r>
    <x v="144"/>
    <x v="21"/>
    <s v=" Northeast"/>
    <s v="Northeast"/>
    <n v="336"/>
    <n v="38"/>
    <n v="7576"/>
  </r>
  <r>
    <x v="144"/>
    <x v="22"/>
    <s v=" Midwest"/>
    <s v="Midwest"/>
    <n v="143"/>
    <n v="23"/>
    <n v="6017"/>
  </r>
  <r>
    <x v="144"/>
    <x v="23"/>
    <s v=" Midwest"/>
    <s v="Midwest"/>
    <n v="377"/>
    <n v="9"/>
    <n v="1314"/>
  </r>
  <r>
    <x v="144"/>
    <x v="24"/>
    <s v=" South"/>
    <s v="South"/>
    <n v="257"/>
    <n v="8"/>
    <n v="889"/>
  </r>
  <r>
    <x v="144"/>
    <x v="25"/>
    <s v=" Midwest"/>
    <s v="Midwest"/>
    <n v="216"/>
    <n v="6"/>
    <n v="890"/>
  </r>
  <r>
    <x v="144"/>
    <x v="26"/>
    <s v=" West"/>
    <s v="West"/>
    <n v="15"/>
    <n v="0"/>
    <n v="18"/>
  </r>
  <r>
    <x v="144"/>
    <x v="27"/>
    <s v=" Midwest"/>
    <s v="Midwest"/>
    <n v="121"/>
    <n v="0"/>
    <n v="221"/>
  </r>
  <r>
    <x v="144"/>
    <x v="28"/>
    <s v=" West"/>
    <s v="West"/>
    <n v="288"/>
    <n v="1"/>
    <n v="463"/>
  </r>
  <r>
    <x v="144"/>
    <x v="29"/>
    <s v=" Northeast"/>
    <s v="Northeast"/>
    <n v="48"/>
    <n v="3"/>
    <n v="318"/>
  </r>
  <r>
    <x v="144"/>
    <x v="30"/>
    <s v=" Northeast"/>
    <s v="Northeast"/>
    <n v="441"/>
    <n v="100"/>
    <n v="12589"/>
  </r>
  <r>
    <x v="144"/>
    <x v="31"/>
    <s v=" West"/>
    <s v="West"/>
    <n v="95"/>
    <n v="5"/>
    <n v="431"/>
  </r>
  <r>
    <x v="144"/>
    <x v="32"/>
    <s v=" Northeast"/>
    <s v="Northeast"/>
    <n v="912"/>
    <n v="54"/>
    <n v="30565"/>
  </r>
  <r>
    <x v="144"/>
    <x v="33"/>
    <s v=" South"/>
    <s v="South"/>
    <n v="1444"/>
    <n v="7"/>
    <n v="1135"/>
  </r>
  <r>
    <x v="144"/>
    <x v="34"/>
    <s v=" Midwest"/>
    <s v="Midwest"/>
    <n v="42"/>
    <n v="0"/>
    <n v="77"/>
  </r>
  <r>
    <x v="144"/>
    <x v="35"/>
    <s v=" Midwest"/>
    <s v="Midwest"/>
    <n v="424"/>
    <n v="46"/>
    <n v="2554"/>
  </r>
  <r>
    <x v="144"/>
    <x v="36"/>
    <s v=" South"/>
    <s v="South"/>
    <n v="225"/>
    <n v="0"/>
    <n v="359"/>
  </r>
  <r>
    <x v="144"/>
    <x v="37"/>
    <s v=" West"/>
    <s v="West"/>
    <n v="155"/>
    <n v="1"/>
    <n v="175"/>
  </r>
  <r>
    <x v="144"/>
    <x v="38"/>
    <s v=" Northeast"/>
    <s v="Northeast"/>
    <n v="410"/>
    <n v="35"/>
    <n v="6264"/>
  </r>
  <r>
    <x v="144"/>
    <x v="39"/>
    <s v=" Northeast"/>
    <s v="Northeast"/>
    <n v="0"/>
    <n v="0"/>
    <n v="833"/>
  </r>
  <r>
    <x v="144"/>
    <x v="40"/>
    <s v=" South"/>
    <s v="South"/>
    <n v="785"/>
    <n v="6"/>
    <n v="599"/>
  </r>
  <r>
    <x v="144"/>
    <x v="41"/>
    <s v=" Midwest"/>
    <s v="Midwest"/>
    <n v="91"/>
    <n v="1"/>
    <n v="75"/>
  </r>
  <r>
    <x v="144"/>
    <x v="42"/>
    <s v=" South"/>
    <s v="South"/>
    <n v="398"/>
    <n v="4"/>
    <n v="465"/>
  </r>
  <r>
    <x v="144"/>
    <x v="43"/>
    <s v=" South"/>
    <s v="South"/>
    <n v="2089"/>
    <n v="24"/>
    <n v="1989"/>
  </r>
  <r>
    <x v="144"/>
    <x v="44"/>
    <s v=" West"/>
    <s v="West"/>
    <n v="380"/>
    <n v="0"/>
    <n v="139"/>
  </r>
  <r>
    <x v="144"/>
    <x v="45"/>
    <s v=" Northeast"/>
    <s v="Northeast"/>
    <n v="6"/>
    <n v="0"/>
    <n v="55"/>
  </r>
  <r>
    <x v="144"/>
    <x v="46"/>
    <s v=" South"/>
    <s v="South"/>
    <n v="658"/>
    <n v="7"/>
    <n v="1541"/>
  </r>
  <r>
    <x v="144"/>
    <x v="47"/>
    <s v=" West"/>
    <s v="West"/>
    <n v="344"/>
    <n v="9"/>
    <n v="1216"/>
  </r>
  <r>
    <x v="144"/>
    <x v="48"/>
    <s v=" South"/>
    <s v="South"/>
    <n v="25"/>
    <n v="0"/>
    <n v="88"/>
  </r>
  <r>
    <x v="144"/>
    <x v="49"/>
    <s v=" Midwest"/>
    <s v="Midwest"/>
    <n v="293"/>
    <n v="2"/>
    <n v="700"/>
  </r>
  <r>
    <x v="144"/>
    <x v="50"/>
    <s v=" West"/>
    <s v="West"/>
    <n v="23"/>
    <n v="0"/>
    <n v="18"/>
  </r>
  <r>
    <x v="145"/>
    <x v="0"/>
    <s v=" South"/>
    <s v="South"/>
    <n v="1014"/>
    <n v="0"/>
    <n v="773"/>
  </r>
  <r>
    <x v="145"/>
    <x v="1"/>
    <s v=" West"/>
    <s v="West"/>
    <n v="12"/>
    <n v="0"/>
    <n v="10"/>
  </r>
  <r>
    <x v="145"/>
    <x v="2"/>
    <s v=" West"/>
    <s v="West"/>
    <n v="1180"/>
    <n v="4"/>
    <n v="1194"/>
  </r>
  <r>
    <x v="145"/>
    <x v="3"/>
    <s v=" South"/>
    <s v="South"/>
    <n v="406"/>
    <n v="2"/>
    <n v="179"/>
  </r>
  <r>
    <x v="145"/>
    <x v="4"/>
    <s v=" West"/>
    <s v="West"/>
    <n v="2519"/>
    <n v="30"/>
    <n v="5089"/>
  </r>
  <r>
    <x v="145"/>
    <x v="5"/>
    <s v=" West"/>
    <s v="West"/>
    <n v="113"/>
    <n v="1"/>
    <n v="1599"/>
  </r>
  <r>
    <x v="145"/>
    <x v="6"/>
    <s v=" Northeast"/>
    <s v="Northeast"/>
    <n v="94"/>
    <n v="15"/>
    <n v="4201"/>
  </r>
  <r>
    <x v="145"/>
    <x v="7"/>
    <s v=" South"/>
    <s v="South"/>
    <n v="35"/>
    <n v="3"/>
    <n v="422"/>
  </r>
  <r>
    <x v="145"/>
    <x v="8"/>
    <s v=" South"/>
    <s v="South"/>
    <n v="58"/>
    <n v="4"/>
    <n v="515"/>
  </r>
  <r>
    <x v="145"/>
    <x v="9"/>
    <s v=" South"/>
    <s v="South"/>
    <n v="2016"/>
    <n v="6"/>
    <n v="2930"/>
  </r>
  <r>
    <x v="145"/>
    <x v="10"/>
    <s v=" South"/>
    <s v="South"/>
    <n v="696"/>
    <n v="5"/>
    <n v="2416"/>
  </r>
  <r>
    <x v="145"/>
    <x v="11"/>
    <s v=" West"/>
    <s v="West"/>
    <n v="5"/>
    <n v="0"/>
    <n v="17"/>
  </r>
  <r>
    <x v="145"/>
    <x v="12"/>
    <s v=" West"/>
    <s v="West"/>
    <n v="14"/>
    <n v="1"/>
    <n v="88"/>
  </r>
  <r>
    <x v="145"/>
    <x v="13"/>
    <s v=" Midwest"/>
    <s v="Midwest"/>
    <n v="602"/>
    <n v="21"/>
    <n v="6512"/>
  </r>
  <r>
    <x v="145"/>
    <x v="14"/>
    <s v=" Midwest"/>
    <s v="Midwest"/>
    <n v="366"/>
    <n v="9"/>
    <n v="2422"/>
  </r>
  <r>
    <x v="145"/>
    <x v="15"/>
    <s v=" Midwest"/>
    <s v="Midwest"/>
    <n v="167"/>
    <n v="1"/>
    <n v="652"/>
  </r>
  <r>
    <x v="145"/>
    <x v="16"/>
    <s v=" Midwest"/>
    <s v="Midwest"/>
    <n v="52"/>
    <n v="0"/>
    <n v="244"/>
  </r>
  <r>
    <x v="145"/>
    <x v="17"/>
    <s v=" South"/>
    <s v="South"/>
    <n v="47"/>
    <n v="0"/>
    <n v="527"/>
  </r>
  <r>
    <x v="145"/>
    <x v="18"/>
    <s v=" South"/>
    <s v="South"/>
    <n v="336"/>
    <n v="10"/>
    <n v="3014"/>
  </r>
  <r>
    <x v="145"/>
    <x v="19"/>
    <s v=" Northeast"/>
    <s v="Northeast"/>
    <n v="36"/>
    <n v="0"/>
    <n v="100"/>
  </r>
  <r>
    <x v="145"/>
    <x v="20"/>
    <s v=" South"/>
    <s v="South"/>
    <n v="393"/>
    <n v="13"/>
    <n v="2939"/>
  </r>
  <r>
    <x v="145"/>
    <x v="21"/>
    <s v=" Northeast"/>
    <s v="Northeast"/>
    <n v="208"/>
    <n v="48"/>
    <n v="7624"/>
  </r>
  <r>
    <x v="145"/>
    <x v="22"/>
    <s v=" Midwest"/>
    <s v="Midwest"/>
    <n v="222"/>
    <n v="3"/>
    <n v="6020"/>
  </r>
  <r>
    <x v="145"/>
    <x v="23"/>
    <s v=" Midwest"/>
    <s v="Midwest"/>
    <n v="299"/>
    <n v="15"/>
    <n v="1329"/>
  </r>
  <r>
    <x v="145"/>
    <x v="24"/>
    <s v=" South"/>
    <s v="South"/>
    <n v="168"/>
    <n v="2"/>
    <n v="891"/>
  </r>
  <r>
    <x v="145"/>
    <x v="25"/>
    <s v=" Midwest"/>
    <s v="Midwest"/>
    <n v="57"/>
    <n v="0"/>
    <n v="890"/>
  </r>
  <r>
    <x v="145"/>
    <x v="26"/>
    <s v=" West"/>
    <s v="West"/>
    <n v="13"/>
    <n v="1"/>
    <n v="19"/>
  </r>
  <r>
    <x v="145"/>
    <x v="27"/>
    <s v=" Midwest"/>
    <s v="Midwest"/>
    <n v="101"/>
    <n v="0"/>
    <n v="221"/>
  </r>
  <r>
    <x v="145"/>
    <x v="28"/>
    <s v=" West"/>
    <s v="West"/>
    <n v="207"/>
    <n v="1"/>
    <n v="464"/>
  </r>
  <r>
    <x v="145"/>
    <x v="29"/>
    <s v=" Northeast"/>
    <s v="Northeast"/>
    <n v="19"/>
    <n v="2"/>
    <n v="320"/>
  </r>
  <r>
    <x v="145"/>
    <x v="30"/>
    <s v=" Northeast"/>
    <s v="Northeast"/>
    <n v="276"/>
    <n v="36"/>
    <n v="12625"/>
  </r>
  <r>
    <x v="145"/>
    <x v="31"/>
    <s v=" West"/>
    <s v="West"/>
    <n v="102"/>
    <n v="4"/>
    <n v="435"/>
  </r>
  <r>
    <x v="145"/>
    <x v="32"/>
    <s v=" Northeast"/>
    <s v="Northeast"/>
    <n v="694"/>
    <n v="40"/>
    <n v="30605"/>
  </r>
  <r>
    <x v="145"/>
    <x v="33"/>
    <s v=" South"/>
    <s v="South"/>
    <n v="1288"/>
    <n v="4"/>
    <n v="1139"/>
  </r>
  <r>
    <x v="145"/>
    <x v="34"/>
    <s v=" Midwest"/>
    <s v="Midwest"/>
    <n v="22"/>
    <n v="0"/>
    <n v="77"/>
  </r>
  <r>
    <x v="145"/>
    <x v="35"/>
    <s v=" Midwest"/>
    <s v="Midwest"/>
    <n v="300"/>
    <n v="3"/>
    <n v="2557"/>
  </r>
  <r>
    <x v="145"/>
    <x v="36"/>
    <s v=" South"/>
    <s v="South"/>
    <n v="158"/>
    <n v="0"/>
    <n v="359"/>
  </r>
  <r>
    <x v="145"/>
    <x v="37"/>
    <s v=" West"/>
    <s v="West"/>
    <n v="101"/>
    <n v="1"/>
    <n v="176"/>
  </r>
  <r>
    <x v="145"/>
    <x v="38"/>
    <s v=" Northeast"/>
    <s v="Northeast"/>
    <n v="313"/>
    <n v="11"/>
    <n v="6275"/>
  </r>
  <r>
    <x v="145"/>
    <x v="39"/>
    <s v=" Northeast"/>
    <s v="Northeast"/>
    <n v="0"/>
    <n v="0"/>
    <n v="833"/>
  </r>
  <r>
    <x v="145"/>
    <x v="40"/>
    <s v=" South"/>
    <s v="South"/>
    <n v="841"/>
    <n v="1"/>
    <n v="600"/>
  </r>
  <r>
    <x v="145"/>
    <x v="41"/>
    <s v=" Midwest"/>
    <s v="Midwest"/>
    <n v="65"/>
    <n v="0"/>
    <n v="75"/>
  </r>
  <r>
    <x v="145"/>
    <x v="42"/>
    <s v=" South"/>
    <s v="South"/>
    <n v="558"/>
    <n v="2"/>
    <n v="467"/>
  </r>
  <r>
    <x v="145"/>
    <x v="43"/>
    <s v=" South"/>
    <s v="South"/>
    <n v="1422"/>
    <n v="6"/>
    <n v="1995"/>
  </r>
  <r>
    <x v="145"/>
    <x v="44"/>
    <s v=" West"/>
    <s v="West"/>
    <n v="252"/>
    <n v="0"/>
    <n v="139"/>
  </r>
  <r>
    <x v="145"/>
    <x v="45"/>
    <s v=" Northeast"/>
    <s v="Northeast"/>
    <n v="2"/>
    <n v="0"/>
    <n v="55"/>
  </r>
  <r>
    <x v="145"/>
    <x v="46"/>
    <s v=" South"/>
    <s v="South"/>
    <n v="637"/>
    <n v="5"/>
    <n v="1546"/>
  </r>
  <r>
    <x v="145"/>
    <x v="47"/>
    <s v=" West"/>
    <s v="West"/>
    <n v="215"/>
    <n v="4"/>
    <n v="1220"/>
  </r>
  <r>
    <x v="145"/>
    <x v="48"/>
    <s v=" South"/>
    <s v="South"/>
    <n v="16"/>
    <n v="0"/>
    <n v="88"/>
  </r>
  <r>
    <x v="145"/>
    <x v="49"/>
    <s v=" Midwest"/>
    <s v="Midwest"/>
    <n v="281"/>
    <n v="2"/>
    <n v="702"/>
  </r>
  <r>
    <x v="145"/>
    <x v="50"/>
    <s v=" West"/>
    <s v="West"/>
    <n v="10"/>
    <n v="0"/>
    <n v="18"/>
  </r>
  <r>
    <x v="146"/>
    <x v="0"/>
    <s v=" South"/>
    <s v="South"/>
    <n v="657"/>
    <n v="1"/>
    <n v="774"/>
  </r>
  <r>
    <x v="146"/>
    <x v="1"/>
    <s v=" West"/>
    <s v="West"/>
    <n v="4"/>
    <n v="0"/>
    <n v="10"/>
  </r>
  <r>
    <x v="146"/>
    <x v="2"/>
    <s v=" West"/>
    <s v="West"/>
    <n v="1052"/>
    <n v="10"/>
    <n v="1204"/>
  </r>
  <r>
    <x v="146"/>
    <x v="3"/>
    <s v=" South"/>
    <s v="South"/>
    <n v="416"/>
    <n v="3"/>
    <n v="182"/>
  </r>
  <r>
    <x v="146"/>
    <x v="4"/>
    <s v=" West"/>
    <s v="West"/>
    <n v="2709"/>
    <n v="31"/>
    <n v="5120"/>
  </r>
  <r>
    <x v="146"/>
    <x v="5"/>
    <s v=" West"/>
    <s v="West"/>
    <n v="169"/>
    <n v="6"/>
    <n v="1605"/>
  </r>
  <r>
    <x v="146"/>
    <x v="6"/>
    <s v=" Northeast"/>
    <s v="Northeast"/>
    <n v="147"/>
    <n v="3"/>
    <n v="4204"/>
  </r>
  <r>
    <x v="146"/>
    <x v="7"/>
    <s v=" South"/>
    <s v="South"/>
    <n v="76"/>
    <n v="1"/>
    <n v="423"/>
  </r>
  <r>
    <x v="146"/>
    <x v="8"/>
    <s v=" South"/>
    <s v="South"/>
    <n v="32"/>
    <n v="0"/>
    <n v="515"/>
  </r>
  <r>
    <x v="146"/>
    <x v="9"/>
    <s v=" South"/>
    <s v="South"/>
    <n v="1758"/>
    <n v="7"/>
    <n v="2937"/>
  </r>
  <r>
    <x v="146"/>
    <x v="10"/>
    <s v=" South"/>
    <s v="South"/>
    <n v="631"/>
    <n v="41"/>
    <n v="2457"/>
  </r>
  <r>
    <x v="146"/>
    <x v="11"/>
    <s v=" West"/>
    <s v="West"/>
    <n v="8"/>
    <n v="0"/>
    <n v="17"/>
  </r>
  <r>
    <x v="146"/>
    <x v="12"/>
    <s v=" West"/>
    <s v="West"/>
    <n v="59"/>
    <n v="1"/>
    <n v="89"/>
  </r>
  <r>
    <x v="146"/>
    <x v="13"/>
    <s v=" Midwest"/>
    <s v="Midwest"/>
    <n v="528"/>
    <n v="31"/>
    <n v="6543"/>
  </r>
  <r>
    <x v="146"/>
    <x v="14"/>
    <s v=" Midwest"/>
    <s v="Midwest"/>
    <n v="521"/>
    <n v="11"/>
    <n v="2433"/>
  </r>
  <r>
    <x v="146"/>
    <x v="15"/>
    <s v=" Midwest"/>
    <s v="Midwest"/>
    <n v="151"/>
    <n v="9"/>
    <n v="661"/>
  </r>
  <r>
    <x v="146"/>
    <x v="16"/>
    <s v=" Midwest"/>
    <s v="Midwest"/>
    <n v="269"/>
    <n v="2"/>
    <n v="246"/>
  </r>
  <r>
    <x v="146"/>
    <x v="17"/>
    <s v=" South"/>
    <s v="South"/>
    <n v="211"/>
    <n v="-3"/>
    <n v="524"/>
  </r>
  <r>
    <x v="146"/>
    <x v="18"/>
    <s v=" South"/>
    <s v="South"/>
    <n v="552"/>
    <n v="4"/>
    <n v="3018"/>
  </r>
  <r>
    <x v="146"/>
    <x v="19"/>
    <s v=" Northeast"/>
    <s v="Northeast"/>
    <n v="17"/>
    <n v="1"/>
    <n v="101"/>
  </r>
  <r>
    <x v="146"/>
    <x v="20"/>
    <s v=" South"/>
    <s v="South"/>
    <n v="325"/>
    <n v="8"/>
    <n v="2947"/>
  </r>
  <r>
    <x v="146"/>
    <x v="21"/>
    <s v=" Northeast"/>
    <s v="Northeast"/>
    <n v="87"/>
    <n v="22"/>
    <n v="7646"/>
  </r>
  <r>
    <x v="146"/>
    <x v="22"/>
    <s v=" Midwest"/>
    <s v="Midwest"/>
    <n v="56"/>
    <n v="5"/>
    <n v="6025"/>
  </r>
  <r>
    <x v="146"/>
    <x v="23"/>
    <s v=" Midwest"/>
    <s v="Midwest"/>
    <n v="222"/>
    <n v="6"/>
    <n v="1335"/>
  </r>
  <r>
    <x v="146"/>
    <x v="24"/>
    <s v=" South"/>
    <s v="South"/>
    <n v="283"/>
    <n v="4"/>
    <n v="895"/>
  </r>
  <r>
    <x v="146"/>
    <x v="25"/>
    <s v=" Midwest"/>
    <s v="Midwest"/>
    <n v="328"/>
    <n v="5"/>
    <n v="895"/>
  </r>
  <r>
    <x v="146"/>
    <x v="26"/>
    <s v=" West"/>
    <s v="West"/>
    <n v="8"/>
    <n v="0"/>
    <n v="19"/>
  </r>
  <r>
    <x v="146"/>
    <x v="27"/>
    <s v=" Midwest"/>
    <s v="Midwest"/>
    <n v="125"/>
    <n v="5"/>
    <n v="226"/>
  </r>
  <r>
    <x v="146"/>
    <x v="28"/>
    <s v=" West"/>
    <s v="West"/>
    <n v="117"/>
    <n v="2"/>
    <n v="466"/>
  </r>
  <r>
    <x v="146"/>
    <x v="29"/>
    <s v=" Northeast"/>
    <s v="Northeast"/>
    <n v="27"/>
    <n v="0"/>
    <n v="320"/>
  </r>
  <r>
    <x v="146"/>
    <x v="30"/>
    <s v=" Northeast"/>
    <s v="Northeast"/>
    <n v="222"/>
    <n v="51"/>
    <n v="12676"/>
  </r>
  <r>
    <x v="146"/>
    <x v="31"/>
    <s v=" West"/>
    <s v="West"/>
    <n v="122"/>
    <n v="5"/>
    <n v="440"/>
  </r>
  <r>
    <x v="146"/>
    <x v="32"/>
    <s v=" Northeast"/>
    <s v="Northeast"/>
    <n v="623"/>
    <n v="40"/>
    <n v="30645"/>
  </r>
  <r>
    <x v="146"/>
    <x v="33"/>
    <s v=" South"/>
    <s v="South"/>
    <n v="1058"/>
    <n v="17"/>
    <n v="1156"/>
  </r>
  <r>
    <x v="146"/>
    <x v="34"/>
    <s v=" Midwest"/>
    <s v="Midwest"/>
    <n v="21"/>
    <n v="0"/>
    <n v="77"/>
  </r>
  <r>
    <x v="146"/>
    <x v="35"/>
    <s v=" Midwest"/>
    <s v="Midwest"/>
    <n v="428"/>
    <n v="16"/>
    <n v="2573"/>
  </r>
  <r>
    <x v="146"/>
    <x v="36"/>
    <s v=" South"/>
    <s v="South"/>
    <n v="186"/>
    <n v="0"/>
    <n v="359"/>
  </r>
  <r>
    <x v="146"/>
    <x v="37"/>
    <s v=" West"/>
    <s v="West"/>
    <n v="187"/>
    <n v="4"/>
    <n v="180"/>
  </r>
  <r>
    <x v="146"/>
    <x v="38"/>
    <s v=" Northeast"/>
    <s v="Northeast"/>
    <n v="386"/>
    <n v="32"/>
    <n v="6307"/>
  </r>
  <r>
    <x v="146"/>
    <x v="39"/>
    <s v=" Northeast"/>
    <s v="Northeast"/>
    <n v="146"/>
    <n v="18"/>
    <n v="851"/>
  </r>
  <r>
    <x v="146"/>
    <x v="40"/>
    <s v=" South"/>
    <s v="South"/>
    <n v="585"/>
    <n v="2"/>
    <n v="602"/>
  </r>
  <r>
    <x v="146"/>
    <x v="41"/>
    <s v=" Midwest"/>
    <s v="Midwest"/>
    <n v="30"/>
    <n v="0"/>
    <n v="75"/>
  </r>
  <r>
    <x v="146"/>
    <x v="42"/>
    <s v=" South"/>
    <s v="South"/>
    <n v="771"/>
    <n v="10"/>
    <n v="477"/>
  </r>
  <r>
    <x v="146"/>
    <x v="43"/>
    <s v=" South"/>
    <s v="South"/>
    <n v="2185"/>
    <n v="23"/>
    <n v="2018"/>
  </r>
  <r>
    <x v="146"/>
    <x v="44"/>
    <s v=" West"/>
    <s v="West"/>
    <n v="444"/>
    <n v="4"/>
    <n v="143"/>
  </r>
  <r>
    <x v="146"/>
    <x v="45"/>
    <s v=" Northeast"/>
    <s v="Northeast"/>
    <n v="3"/>
    <n v="0"/>
    <n v="55"/>
  </r>
  <r>
    <x v="146"/>
    <x v="46"/>
    <s v=" South"/>
    <s v="South"/>
    <n v="380"/>
    <n v="6"/>
    <n v="1552"/>
  </r>
  <r>
    <x v="146"/>
    <x v="47"/>
    <s v=" West"/>
    <s v="West"/>
    <n v="442"/>
    <n v="3"/>
    <n v="1223"/>
  </r>
  <r>
    <x v="146"/>
    <x v="48"/>
    <s v=" South"/>
    <s v="South"/>
    <n v="32"/>
    <n v="0"/>
    <n v="88"/>
  </r>
  <r>
    <x v="146"/>
    <x v="49"/>
    <s v=" Midwest"/>
    <s v="Midwest"/>
    <n v="223"/>
    <n v="1"/>
    <n v="703"/>
  </r>
  <r>
    <x v="146"/>
    <x v="50"/>
    <s v=" West"/>
    <s v="West"/>
    <n v="19"/>
    <n v="0"/>
    <n v="18"/>
  </r>
  <r>
    <x v="147"/>
    <x v="0"/>
    <s v=" South"/>
    <s v="South"/>
    <n v="640"/>
    <n v="11"/>
    <n v="785"/>
  </r>
  <r>
    <x v="147"/>
    <x v="1"/>
    <s v=" West"/>
    <s v="West"/>
    <n v="13"/>
    <n v="0"/>
    <n v="10"/>
  </r>
  <r>
    <x v="147"/>
    <x v="2"/>
    <s v=" West"/>
    <s v="West"/>
    <n v="2293"/>
    <n v="24"/>
    <n v="1228"/>
  </r>
  <r>
    <x v="147"/>
    <x v="3"/>
    <s v=" South"/>
    <s v="South"/>
    <n v="274"/>
    <n v="6"/>
    <n v="188"/>
  </r>
  <r>
    <x v="147"/>
    <x v="4"/>
    <s v=" West"/>
    <s v="West"/>
    <n v="3469"/>
    <n v="82"/>
    <n v="5202"/>
  </r>
  <r>
    <x v="147"/>
    <x v="5"/>
    <s v=" West"/>
    <s v="West"/>
    <n v="143"/>
    <n v="12"/>
    <n v="1617"/>
  </r>
  <r>
    <x v="147"/>
    <x v="6"/>
    <s v=" Northeast"/>
    <s v="Northeast"/>
    <n v="114"/>
    <n v="6"/>
    <n v="4210"/>
  </r>
  <r>
    <x v="147"/>
    <x v="7"/>
    <s v=" South"/>
    <s v="South"/>
    <n v="63"/>
    <n v="1"/>
    <n v="424"/>
  </r>
  <r>
    <x v="147"/>
    <x v="8"/>
    <s v=" South"/>
    <s v="South"/>
    <n v="19"/>
    <n v="5"/>
    <n v="520"/>
  </r>
  <r>
    <x v="147"/>
    <x v="9"/>
    <s v=" South"/>
    <s v="South"/>
    <n v="2783"/>
    <n v="55"/>
    <n v="2992"/>
  </r>
  <r>
    <x v="147"/>
    <x v="10"/>
    <s v=" South"/>
    <s v="South"/>
    <n v="797"/>
    <n v="35"/>
    <n v="2492"/>
  </r>
  <r>
    <x v="147"/>
    <x v="11"/>
    <s v=" West"/>
    <s v="West"/>
    <n v="4"/>
    <n v="0"/>
    <n v="17"/>
  </r>
  <r>
    <x v="147"/>
    <x v="12"/>
    <s v=" West"/>
    <s v="West"/>
    <n v="71"/>
    <n v="0"/>
    <n v="89"/>
  </r>
  <r>
    <x v="147"/>
    <x v="13"/>
    <s v=" Midwest"/>
    <s v="Midwest"/>
    <n v="619"/>
    <n v="65"/>
    <n v="6608"/>
  </r>
  <r>
    <x v="147"/>
    <x v="14"/>
    <s v=" Midwest"/>
    <s v="Midwest"/>
    <n v="358"/>
    <n v="14"/>
    <n v="2447"/>
  </r>
  <r>
    <x v="147"/>
    <x v="15"/>
    <s v=" Midwest"/>
    <s v="Midwest"/>
    <n v="153"/>
    <n v="9"/>
    <n v="670"/>
  </r>
  <r>
    <x v="147"/>
    <x v="16"/>
    <s v=" Midwest"/>
    <s v="Midwest"/>
    <n v="53"/>
    <n v="0"/>
    <n v="246"/>
  </r>
  <r>
    <x v="147"/>
    <x v="17"/>
    <s v=" South"/>
    <s v="South"/>
    <n v="36"/>
    <n v="6"/>
    <n v="530"/>
  </r>
  <r>
    <x v="147"/>
    <x v="18"/>
    <s v=" South"/>
    <s v="South"/>
    <n v="534"/>
    <n v="24"/>
    <n v="3042"/>
  </r>
  <r>
    <x v="147"/>
    <x v="19"/>
    <s v=" Northeast"/>
    <s v="Northeast"/>
    <n v="9"/>
    <n v="0"/>
    <n v="101"/>
  </r>
  <r>
    <x v="147"/>
    <x v="20"/>
    <s v=" South"/>
    <s v="South"/>
    <n v="351"/>
    <n v="35"/>
    <n v="2982"/>
  </r>
  <r>
    <x v="147"/>
    <x v="21"/>
    <s v=" Northeast"/>
    <s v="Northeast"/>
    <n v="195"/>
    <n v="18"/>
    <n v="7664"/>
  </r>
  <r>
    <x v="147"/>
    <x v="22"/>
    <s v=" Midwest"/>
    <s v="Midwest"/>
    <n v="164"/>
    <n v="14"/>
    <n v="6039"/>
  </r>
  <r>
    <x v="147"/>
    <x v="23"/>
    <s v=" Midwest"/>
    <s v="Midwest"/>
    <n v="189"/>
    <n v="9"/>
    <n v="1344"/>
  </r>
  <r>
    <x v="147"/>
    <x v="24"/>
    <s v=" South"/>
    <s v="South"/>
    <n v="353"/>
    <n v="20"/>
    <n v="915"/>
  </r>
  <r>
    <x v="147"/>
    <x v="25"/>
    <s v=" Midwest"/>
    <s v="Midwest"/>
    <n v="218"/>
    <n v="8"/>
    <n v="903"/>
  </r>
  <r>
    <x v="147"/>
    <x v="26"/>
    <s v=" West"/>
    <s v="West"/>
    <n v="5"/>
    <n v="0"/>
    <n v="19"/>
  </r>
  <r>
    <x v="147"/>
    <x v="27"/>
    <s v=" Midwest"/>
    <s v="Midwest"/>
    <n v="171"/>
    <n v="10"/>
    <n v="236"/>
  </r>
  <r>
    <x v="147"/>
    <x v="28"/>
    <s v=" West"/>
    <s v="West"/>
    <n v="357"/>
    <n v="1"/>
    <n v="467"/>
  </r>
  <r>
    <x v="147"/>
    <x v="29"/>
    <s v=" Northeast"/>
    <s v="Northeast"/>
    <n v="19"/>
    <n v="6"/>
    <n v="326"/>
  </r>
  <r>
    <x v="147"/>
    <x v="30"/>
    <s v=" Northeast"/>
    <s v="Northeast"/>
    <n v="323"/>
    <n v="51"/>
    <n v="12727"/>
  </r>
  <r>
    <x v="147"/>
    <x v="31"/>
    <s v=" West"/>
    <s v="West"/>
    <n v="88"/>
    <n v="7"/>
    <n v="447"/>
  </r>
  <r>
    <x v="147"/>
    <x v="32"/>
    <s v=" Northeast"/>
    <s v="Northeast"/>
    <n v="630"/>
    <n v="38"/>
    <n v="30683"/>
  </r>
  <r>
    <x v="147"/>
    <x v="33"/>
    <s v=" South"/>
    <s v="South"/>
    <n v="848"/>
    <n v="29"/>
    <n v="1185"/>
  </r>
  <r>
    <x v="147"/>
    <x v="34"/>
    <s v=" Midwest"/>
    <s v="Midwest"/>
    <n v="23"/>
    <n v="0"/>
    <n v="77"/>
  </r>
  <r>
    <x v="147"/>
    <x v="35"/>
    <s v=" Midwest"/>
    <s v="Midwest"/>
    <n v="434"/>
    <n v="24"/>
    <n v="2597"/>
  </r>
  <r>
    <x v="147"/>
    <x v="36"/>
    <s v=" South"/>
    <s v="South"/>
    <n v="228"/>
    <n v="4"/>
    <n v="363"/>
  </r>
  <r>
    <x v="147"/>
    <x v="37"/>
    <s v=" West"/>
    <s v="West"/>
    <n v="280"/>
    <n v="2"/>
    <n v="182"/>
  </r>
  <r>
    <x v="147"/>
    <x v="38"/>
    <s v=" Northeast"/>
    <s v="Northeast"/>
    <n v="390"/>
    <n v="30"/>
    <n v="6337"/>
  </r>
  <r>
    <x v="147"/>
    <x v="39"/>
    <s v=" Northeast"/>
    <s v="Northeast"/>
    <n v="71"/>
    <n v="14"/>
    <n v="865"/>
  </r>
  <r>
    <x v="147"/>
    <x v="40"/>
    <s v=" South"/>
    <s v="South"/>
    <n v="614"/>
    <n v="5"/>
    <n v="607"/>
  </r>
  <r>
    <x v="147"/>
    <x v="41"/>
    <s v=" Midwest"/>
    <s v="Midwest"/>
    <n v="38"/>
    <n v="2"/>
    <n v="77"/>
  </r>
  <r>
    <x v="147"/>
    <x v="42"/>
    <s v=" South"/>
    <s v="South"/>
    <n v="678"/>
    <n v="10"/>
    <n v="487"/>
  </r>
  <r>
    <x v="147"/>
    <x v="43"/>
    <s v=" South"/>
    <s v="South"/>
    <n v="4246"/>
    <n v="39"/>
    <n v="2057"/>
  </r>
  <r>
    <x v="147"/>
    <x v="44"/>
    <s v=" West"/>
    <s v="West"/>
    <n v="320"/>
    <n v="2"/>
    <n v="145"/>
  </r>
  <r>
    <x v="147"/>
    <x v="45"/>
    <s v=" Northeast"/>
    <s v="Northeast"/>
    <n v="0"/>
    <n v="0"/>
    <n v="55"/>
  </r>
  <r>
    <x v="147"/>
    <x v="46"/>
    <s v=" South"/>
    <s v="South"/>
    <n v="445"/>
    <n v="18"/>
    <n v="1570"/>
  </r>
  <r>
    <x v="147"/>
    <x v="47"/>
    <s v=" West"/>
    <s v="West"/>
    <n v="372"/>
    <n v="11"/>
    <n v="1234"/>
  </r>
  <r>
    <x v="147"/>
    <x v="48"/>
    <s v=" South"/>
    <s v="South"/>
    <n v="19"/>
    <n v="0"/>
    <n v="88"/>
  </r>
  <r>
    <x v="147"/>
    <x v="49"/>
    <s v=" Midwest"/>
    <s v="Midwest"/>
    <n v="299"/>
    <n v="7"/>
    <n v="710"/>
  </r>
  <r>
    <x v="147"/>
    <x v="50"/>
    <s v=" West"/>
    <s v="West"/>
    <n v="10"/>
    <n v="0"/>
    <n v="18"/>
  </r>
  <r>
    <x v="148"/>
    <x v="0"/>
    <s v=" South"/>
    <s v="South"/>
    <n v="400"/>
    <n v="5"/>
    <n v="790"/>
  </r>
  <r>
    <x v="148"/>
    <x v="1"/>
    <s v=" West"/>
    <s v="West"/>
    <n v="25"/>
    <n v="0"/>
    <n v="10"/>
  </r>
  <r>
    <x v="148"/>
    <x v="2"/>
    <s v=" West"/>
    <s v="West"/>
    <n v="1861"/>
    <n v="24"/>
    <n v="1252"/>
  </r>
  <r>
    <x v="148"/>
    <x v="3"/>
    <s v=" South"/>
    <s v="South"/>
    <n v="415"/>
    <n v="9"/>
    <n v="197"/>
  </r>
  <r>
    <x v="148"/>
    <x v="4"/>
    <s v=" West"/>
    <s v="West"/>
    <n v="4250"/>
    <n v="81"/>
    <n v="5283"/>
  </r>
  <r>
    <x v="148"/>
    <x v="5"/>
    <s v=" West"/>
    <s v="West"/>
    <n v="231"/>
    <n v="14"/>
    <n v="1631"/>
  </r>
  <r>
    <x v="148"/>
    <x v="6"/>
    <s v=" Northeast"/>
    <s v="Northeast"/>
    <n v="80"/>
    <n v="9"/>
    <n v="4219"/>
  </r>
  <r>
    <x v="148"/>
    <x v="7"/>
    <s v=" South"/>
    <s v="South"/>
    <n v="41"/>
    <n v="2"/>
    <n v="426"/>
  </r>
  <r>
    <x v="148"/>
    <x v="8"/>
    <s v=" South"/>
    <s v="South"/>
    <n v="29"/>
    <n v="3"/>
    <n v="523"/>
  </r>
  <r>
    <x v="148"/>
    <x v="9"/>
    <s v=" South"/>
    <s v="South"/>
    <n v="2610"/>
    <n v="25"/>
    <n v="3017"/>
  </r>
  <r>
    <x v="148"/>
    <x v="10"/>
    <s v=" South"/>
    <s v="South"/>
    <n v="915"/>
    <n v="44"/>
    <n v="2536"/>
  </r>
  <r>
    <x v="148"/>
    <x v="11"/>
    <s v=" West"/>
    <s v="West"/>
    <n v="4"/>
    <n v="0"/>
    <n v="17"/>
  </r>
  <r>
    <x v="148"/>
    <x v="12"/>
    <s v=" West"/>
    <s v="West"/>
    <n v="91"/>
    <n v="0"/>
    <n v="89"/>
  </r>
  <r>
    <x v="148"/>
    <x v="13"/>
    <s v=" Midwest"/>
    <s v="Midwest"/>
    <n v="550"/>
    <n v="79"/>
    <n v="6687"/>
  </r>
  <r>
    <x v="148"/>
    <x v="14"/>
    <s v=" Midwest"/>
    <s v="Midwest"/>
    <n v="256"/>
    <n v="28"/>
    <n v="2475"/>
  </r>
  <r>
    <x v="148"/>
    <x v="15"/>
    <s v=" Midwest"/>
    <s v="Midwest"/>
    <n v="353"/>
    <n v="7"/>
    <n v="677"/>
  </r>
  <r>
    <x v="148"/>
    <x v="16"/>
    <s v=" Midwest"/>
    <s v="Midwest"/>
    <n v="232"/>
    <n v="2"/>
    <n v="248"/>
  </r>
  <r>
    <x v="148"/>
    <x v="17"/>
    <s v=" South"/>
    <s v="South"/>
    <n v="291"/>
    <n v="6"/>
    <n v="536"/>
  </r>
  <r>
    <x v="148"/>
    <x v="18"/>
    <s v=" South"/>
    <s v="South"/>
    <n v="928"/>
    <n v="20"/>
    <n v="3062"/>
  </r>
  <r>
    <x v="148"/>
    <x v="19"/>
    <s v=" Northeast"/>
    <s v="Northeast"/>
    <n v="17"/>
    <n v="1"/>
    <n v="102"/>
  </r>
  <r>
    <x v="148"/>
    <x v="20"/>
    <s v=" South"/>
    <s v="South"/>
    <n v="561"/>
    <n v="14"/>
    <n v="2996"/>
  </r>
  <r>
    <x v="148"/>
    <x v="21"/>
    <s v=" Northeast"/>
    <s v="Northeast"/>
    <n v="266"/>
    <n v="69"/>
    <n v="7733"/>
  </r>
  <r>
    <x v="148"/>
    <x v="22"/>
    <s v=" Midwest"/>
    <s v="Midwest"/>
    <n v="228"/>
    <n v="2"/>
    <n v="6041"/>
  </r>
  <r>
    <x v="148"/>
    <x v="23"/>
    <s v=" Midwest"/>
    <s v="Midwest"/>
    <n v="415"/>
    <n v="13"/>
    <n v="1357"/>
  </r>
  <r>
    <x v="148"/>
    <x v="24"/>
    <s v=" South"/>
    <s v="South"/>
    <n v="489"/>
    <n v="23"/>
    <n v="938"/>
  </r>
  <r>
    <x v="148"/>
    <x v="25"/>
    <s v=" Midwest"/>
    <s v="Midwest"/>
    <n v="221"/>
    <n v="21"/>
    <n v="924"/>
  </r>
  <r>
    <x v="148"/>
    <x v="26"/>
    <s v=" West"/>
    <s v="West"/>
    <n v="16"/>
    <n v="1"/>
    <n v="20"/>
  </r>
  <r>
    <x v="148"/>
    <x v="27"/>
    <s v=" Midwest"/>
    <s v="Midwest"/>
    <n v="195"/>
    <n v="3"/>
    <n v="239"/>
  </r>
  <r>
    <x v="148"/>
    <x v="28"/>
    <s v=" West"/>
    <s v="West"/>
    <n v="179"/>
    <n v="6"/>
    <n v="473"/>
  </r>
  <r>
    <x v="148"/>
    <x v="29"/>
    <s v=" Northeast"/>
    <s v="Northeast"/>
    <n v="72"/>
    <n v="4"/>
    <n v="330"/>
  </r>
  <r>
    <x v="148"/>
    <x v="30"/>
    <s v=" Northeast"/>
    <s v="Northeast"/>
    <n v="277"/>
    <n v="42"/>
    <n v="12769"/>
  </r>
  <r>
    <x v="148"/>
    <x v="31"/>
    <s v=" West"/>
    <s v="West"/>
    <n v="132"/>
    <n v="5"/>
    <n v="452"/>
  </r>
  <r>
    <x v="148"/>
    <x v="32"/>
    <s v=" Northeast"/>
    <s v="Northeast"/>
    <n v="561"/>
    <n v="39"/>
    <n v="30722"/>
  </r>
  <r>
    <x v="148"/>
    <x v="33"/>
    <s v=" South"/>
    <s v="South"/>
    <n v="1037"/>
    <n v="13"/>
    <n v="1198"/>
  </r>
  <r>
    <x v="148"/>
    <x v="34"/>
    <s v=" Midwest"/>
    <s v="Midwest"/>
    <n v="43"/>
    <n v="1"/>
    <n v="78"/>
  </r>
  <r>
    <x v="148"/>
    <x v="35"/>
    <s v=" Midwest"/>
    <s v="Midwest"/>
    <n v="412"/>
    <n v="14"/>
    <n v="2611"/>
  </r>
  <r>
    <x v="148"/>
    <x v="36"/>
    <s v=" South"/>
    <s v="South"/>
    <n v="259"/>
    <n v="1"/>
    <n v="364"/>
  </r>
  <r>
    <x v="148"/>
    <x v="37"/>
    <s v=" West"/>
    <s v="West"/>
    <n v="124"/>
    <n v="1"/>
    <n v="183"/>
  </r>
  <r>
    <x v="148"/>
    <x v="38"/>
    <s v=" Northeast"/>
    <s v="Northeast"/>
    <n v="310"/>
    <n v="39"/>
    <n v="6376"/>
  </r>
  <r>
    <x v="148"/>
    <x v="39"/>
    <s v=" Northeast"/>
    <s v="Northeast"/>
    <n v="49"/>
    <n v="11"/>
    <n v="876"/>
  </r>
  <r>
    <x v="148"/>
    <x v="40"/>
    <s v=" South"/>
    <s v="South"/>
    <n v="561"/>
    <n v="10"/>
    <n v="617"/>
  </r>
  <r>
    <x v="148"/>
    <x v="41"/>
    <s v=" Midwest"/>
    <s v="Midwest"/>
    <n v="84"/>
    <n v="1"/>
    <n v="78"/>
  </r>
  <r>
    <x v="148"/>
    <x v="42"/>
    <s v=" South"/>
    <s v="South"/>
    <n v="489"/>
    <n v="6"/>
    <n v="493"/>
  </r>
  <r>
    <x v="148"/>
    <x v="43"/>
    <s v=" South"/>
    <s v="South"/>
    <n v="3493"/>
    <n v="42"/>
    <n v="2099"/>
  </r>
  <r>
    <x v="148"/>
    <x v="44"/>
    <s v=" West"/>
    <s v="West"/>
    <n v="387"/>
    <n v="-4"/>
    <n v="141"/>
  </r>
  <r>
    <x v="148"/>
    <x v="45"/>
    <s v=" Northeast"/>
    <s v="Northeast"/>
    <n v="0"/>
    <n v="0"/>
    <n v="55"/>
  </r>
  <r>
    <x v="148"/>
    <x v="46"/>
    <s v=" South"/>
    <s v="South"/>
    <n v="444"/>
    <n v="13"/>
    <n v="1583"/>
  </r>
  <r>
    <x v="148"/>
    <x v="47"/>
    <s v=" West"/>
    <s v="West"/>
    <n v="321"/>
    <n v="-5"/>
    <n v="1229"/>
  </r>
  <r>
    <x v="148"/>
    <x v="48"/>
    <s v=" South"/>
    <s v="South"/>
    <n v="35"/>
    <n v="0"/>
    <n v="88"/>
  </r>
  <r>
    <x v="148"/>
    <x v="49"/>
    <s v=" Midwest"/>
    <s v="Midwest"/>
    <n v="338"/>
    <n v="9"/>
    <n v="719"/>
  </r>
  <r>
    <x v="148"/>
    <x v="50"/>
    <s v=" West"/>
    <s v="West"/>
    <n v="25"/>
    <n v="0"/>
    <n v="18"/>
  </r>
  <r>
    <x v="149"/>
    <x v="0"/>
    <s v=" South"/>
    <s v="South"/>
    <n v="894"/>
    <n v="20"/>
    <n v="810"/>
  </r>
  <r>
    <x v="149"/>
    <x v="1"/>
    <s v=" West"/>
    <s v="West"/>
    <n v="19"/>
    <n v="0"/>
    <n v="10"/>
  </r>
  <r>
    <x v="149"/>
    <x v="2"/>
    <s v=" West"/>
    <s v="West"/>
    <n v="2572"/>
    <n v="35"/>
    <n v="1287"/>
  </r>
  <r>
    <x v="149"/>
    <x v="3"/>
    <s v=" South"/>
    <s v="South"/>
    <n v="322"/>
    <n v="11"/>
    <n v="208"/>
  </r>
  <r>
    <x v="149"/>
    <x v="4"/>
    <s v=" West"/>
    <s v="West"/>
    <n v="3754"/>
    <n v="76"/>
    <n v="5359"/>
  </r>
  <r>
    <x v="149"/>
    <x v="5"/>
    <s v=" West"/>
    <s v="West"/>
    <n v="228"/>
    <n v="7"/>
    <n v="1638"/>
  </r>
  <r>
    <x v="149"/>
    <x v="6"/>
    <s v=" Northeast"/>
    <s v="Northeast"/>
    <n v="11"/>
    <n v="7"/>
    <n v="4226"/>
  </r>
  <r>
    <x v="149"/>
    <x v="7"/>
    <s v=" South"/>
    <s v="South"/>
    <n v="55"/>
    <n v="5"/>
    <n v="431"/>
  </r>
  <r>
    <x v="149"/>
    <x v="8"/>
    <s v=" South"/>
    <s v="South"/>
    <n v="56"/>
    <n v="4"/>
    <n v="527"/>
  </r>
  <r>
    <x v="149"/>
    <x v="9"/>
    <s v=" South"/>
    <s v="South"/>
    <n v="3207"/>
    <n v="43"/>
    <n v="3060"/>
  </r>
  <r>
    <x v="149"/>
    <x v="10"/>
    <s v=" South"/>
    <s v="South"/>
    <n v="823"/>
    <n v="29"/>
    <n v="2565"/>
  </r>
  <r>
    <x v="149"/>
    <x v="11"/>
    <s v=" West"/>
    <s v="West"/>
    <n v="18"/>
    <n v="0"/>
    <n v="17"/>
  </r>
  <r>
    <x v="149"/>
    <x v="12"/>
    <s v=" West"/>
    <s v="West"/>
    <n v="110"/>
    <n v="1"/>
    <n v="90"/>
  </r>
  <r>
    <x v="149"/>
    <x v="13"/>
    <s v=" Midwest"/>
    <s v="Midwest"/>
    <n v="665"/>
    <n v="50"/>
    <n v="6737"/>
  </r>
  <r>
    <x v="149"/>
    <x v="14"/>
    <s v=" Midwest"/>
    <s v="Midwest"/>
    <n v="444"/>
    <n v="16"/>
    <n v="2491"/>
  </r>
  <r>
    <x v="149"/>
    <x v="15"/>
    <s v=" Midwest"/>
    <s v="Midwest"/>
    <n v="343"/>
    <n v="3"/>
    <n v="680"/>
  </r>
  <r>
    <x v="149"/>
    <x v="16"/>
    <s v=" Midwest"/>
    <s v="Midwest"/>
    <n v="85"/>
    <n v="4"/>
    <n v="252"/>
  </r>
  <r>
    <x v="149"/>
    <x v="17"/>
    <s v=" South"/>
    <s v="South"/>
    <n v="201"/>
    <n v="4"/>
    <n v="540"/>
  </r>
  <r>
    <x v="149"/>
    <x v="18"/>
    <s v=" South"/>
    <s v="South"/>
    <n v="760"/>
    <n v="7"/>
    <n v="3069"/>
  </r>
  <r>
    <x v="149"/>
    <x v="19"/>
    <s v=" Northeast"/>
    <s v="Northeast"/>
    <n v="42"/>
    <n v="0"/>
    <n v="102"/>
  </r>
  <r>
    <x v="149"/>
    <x v="20"/>
    <s v=" South"/>
    <s v="South"/>
    <n v="274"/>
    <n v="20"/>
    <n v="3016"/>
  </r>
  <r>
    <x v="149"/>
    <x v="21"/>
    <s v=" Northeast"/>
    <s v="Northeast"/>
    <n v="271"/>
    <n v="36"/>
    <n v="7769"/>
  </r>
  <r>
    <x v="149"/>
    <x v="22"/>
    <s v=" Midwest"/>
    <s v="Midwest"/>
    <n v="286"/>
    <n v="23"/>
    <n v="6064"/>
  </r>
  <r>
    <x v="149"/>
    <x v="23"/>
    <s v=" Midwest"/>
    <s v="Midwest"/>
    <n v="379"/>
    <n v="19"/>
    <n v="1376"/>
  </r>
  <r>
    <x v="149"/>
    <x v="24"/>
    <s v=" South"/>
    <s v="South"/>
    <n v="381"/>
    <n v="5"/>
    <n v="943"/>
  </r>
  <r>
    <x v="149"/>
    <x v="25"/>
    <s v=" Midwest"/>
    <s v="Midwest"/>
    <n v="337"/>
    <n v="39"/>
    <n v="963"/>
  </r>
  <r>
    <x v="149"/>
    <x v="26"/>
    <s v=" West"/>
    <s v="West"/>
    <n v="25"/>
    <n v="0"/>
    <n v="20"/>
  </r>
  <r>
    <x v="149"/>
    <x v="27"/>
    <s v=" Midwest"/>
    <s v="Midwest"/>
    <n v="189"/>
    <n v="5"/>
    <n v="244"/>
  </r>
  <r>
    <x v="149"/>
    <x v="28"/>
    <s v=" West"/>
    <s v="West"/>
    <n v="312"/>
    <n v="2"/>
    <n v="475"/>
  </r>
  <r>
    <x v="149"/>
    <x v="29"/>
    <s v=" Northeast"/>
    <s v="Northeast"/>
    <n v="14"/>
    <n v="1"/>
    <n v="331"/>
  </r>
  <r>
    <x v="149"/>
    <x v="30"/>
    <s v=" Northeast"/>
    <s v="Northeast"/>
    <n v="404"/>
    <n v="31"/>
    <n v="12800"/>
  </r>
  <r>
    <x v="149"/>
    <x v="31"/>
    <s v=" West"/>
    <s v="West"/>
    <n v="88"/>
    <n v="4"/>
    <n v="456"/>
  </r>
  <r>
    <x v="149"/>
    <x v="32"/>
    <s v=" Northeast"/>
    <s v="Northeast"/>
    <n v="626"/>
    <n v="45"/>
    <n v="30767"/>
  </r>
  <r>
    <x v="149"/>
    <x v="33"/>
    <s v=" South"/>
    <s v="South"/>
    <n v="1284"/>
    <n v="11"/>
    <n v="1209"/>
  </r>
  <r>
    <x v="149"/>
    <x v="34"/>
    <s v=" Midwest"/>
    <s v="Midwest"/>
    <n v="29"/>
    <n v="3"/>
    <n v="81"/>
  </r>
  <r>
    <x v="149"/>
    <x v="35"/>
    <s v=" Midwest"/>
    <s v="Midwest"/>
    <n v="700"/>
    <n v="22"/>
    <n v="2633"/>
  </r>
  <r>
    <x v="149"/>
    <x v="36"/>
    <s v=" South"/>
    <s v="South"/>
    <n v="451"/>
    <n v="2"/>
    <n v="366"/>
  </r>
  <r>
    <x v="149"/>
    <x v="37"/>
    <s v=" West"/>
    <s v="West"/>
    <n v="155"/>
    <n v="4"/>
    <n v="187"/>
  </r>
  <r>
    <x v="149"/>
    <x v="38"/>
    <s v=" Northeast"/>
    <s v="Northeast"/>
    <n v="393"/>
    <n v="41"/>
    <n v="6417"/>
  </r>
  <r>
    <x v="149"/>
    <x v="39"/>
    <s v=" Northeast"/>
    <s v="Northeast"/>
    <n v="56"/>
    <n v="9"/>
    <n v="885"/>
  </r>
  <r>
    <x v="149"/>
    <x v="40"/>
    <s v=" South"/>
    <s v="South"/>
    <n v="992"/>
    <n v="4"/>
    <n v="621"/>
  </r>
  <r>
    <x v="149"/>
    <x v="41"/>
    <s v=" Midwest"/>
    <s v="Midwest"/>
    <n v="59"/>
    <n v="0"/>
    <n v="78"/>
  </r>
  <r>
    <x v="149"/>
    <x v="42"/>
    <s v=" South"/>
    <s v="South"/>
    <n v="492"/>
    <n v="11"/>
    <n v="504"/>
  </r>
  <r>
    <x v="149"/>
    <x v="43"/>
    <s v=" South"/>
    <s v="South"/>
    <n v="3211"/>
    <n v="38"/>
    <n v="2137"/>
  </r>
  <r>
    <x v="149"/>
    <x v="44"/>
    <s v=" West"/>
    <s v="West"/>
    <n v="551"/>
    <n v="2"/>
    <n v="143"/>
  </r>
  <r>
    <x v="149"/>
    <x v="45"/>
    <s v=" Northeast"/>
    <s v="Northeast"/>
    <n v="5"/>
    <n v="1"/>
    <n v="56"/>
  </r>
  <r>
    <x v="149"/>
    <x v="46"/>
    <s v=" South"/>
    <s v="South"/>
    <n v="463"/>
    <n v="3"/>
    <n v="1586"/>
  </r>
  <r>
    <x v="149"/>
    <x v="47"/>
    <s v=" West"/>
    <s v="West"/>
    <n v="393"/>
    <n v="17"/>
    <n v="1246"/>
  </r>
  <r>
    <x v="149"/>
    <x v="48"/>
    <s v=" South"/>
    <s v="South"/>
    <n v="42"/>
    <n v="0"/>
    <n v="88"/>
  </r>
  <r>
    <x v="149"/>
    <x v="49"/>
    <s v=" Midwest"/>
    <s v="Midwest"/>
    <n v="444"/>
    <n v="6"/>
    <n v="725"/>
  </r>
  <r>
    <x v="149"/>
    <x v="50"/>
    <s v=" West"/>
    <s v="West"/>
    <n v="30"/>
    <n v="0"/>
    <n v="18"/>
  </r>
  <r>
    <x v="150"/>
    <x v="0"/>
    <s v=" South"/>
    <s v="South"/>
    <n v="796"/>
    <n v="12"/>
    <n v="822"/>
  </r>
  <r>
    <x v="150"/>
    <x v="1"/>
    <s v=" West"/>
    <s v="West"/>
    <n v="26"/>
    <n v="0"/>
    <n v="10"/>
  </r>
  <r>
    <x v="150"/>
    <x v="2"/>
    <s v=" West"/>
    <s v="West"/>
    <n v="3183"/>
    <n v="35"/>
    <n v="1322"/>
  </r>
  <r>
    <x v="150"/>
    <x v="3"/>
    <s v=" South"/>
    <s v="South"/>
    <n v="703"/>
    <n v="6"/>
    <n v="214"/>
  </r>
  <r>
    <x v="150"/>
    <x v="4"/>
    <s v=" West"/>
    <s v="West"/>
    <n v="3708"/>
    <n v="66"/>
    <n v="5425"/>
  </r>
  <r>
    <x v="150"/>
    <x v="5"/>
    <s v=" West"/>
    <s v="West"/>
    <n v="286"/>
    <n v="5"/>
    <n v="1643"/>
  </r>
  <r>
    <x v="150"/>
    <x v="6"/>
    <s v=" Northeast"/>
    <s v="Northeast"/>
    <n v="117"/>
    <n v="12"/>
    <n v="4238"/>
  </r>
  <r>
    <x v="150"/>
    <x v="7"/>
    <s v=" South"/>
    <s v="South"/>
    <n v="112"/>
    <n v="2"/>
    <n v="433"/>
  </r>
  <r>
    <x v="150"/>
    <x v="8"/>
    <s v=" South"/>
    <s v="South"/>
    <n v="49"/>
    <n v="3"/>
    <n v="530"/>
  </r>
  <r>
    <x v="150"/>
    <x v="9"/>
    <s v=" South"/>
    <s v="South"/>
    <n v="3822"/>
    <n v="43"/>
    <n v="3103"/>
  </r>
  <r>
    <x v="150"/>
    <x v="10"/>
    <s v=" South"/>
    <s v="South"/>
    <n v="1077"/>
    <n v="31"/>
    <n v="2596"/>
  </r>
  <r>
    <x v="150"/>
    <x v="11"/>
    <s v=" West"/>
    <s v="West"/>
    <n v="27"/>
    <n v="0"/>
    <n v="17"/>
  </r>
  <r>
    <x v="150"/>
    <x v="12"/>
    <s v=" West"/>
    <s v="West"/>
    <n v="127"/>
    <n v="0"/>
    <n v="90"/>
  </r>
  <r>
    <x v="150"/>
    <x v="13"/>
    <s v=" Midwest"/>
    <s v="Midwest"/>
    <n v="836"/>
    <n v="64"/>
    <n v="6801"/>
  </r>
  <r>
    <x v="150"/>
    <x v="14"/>
    <s v=" Midwest"/>
    <s v="Midwest"/>
    <n v="321"/>
    <n v="25"/>
    <n v="2516"/>
  </r>
  <r>
    <x v="150"/>
    <x v="15"/>
    <s v=" Midwest"/>
    <s v="Midwest"/>
    <n v="465"/>
    <n v="1"/>
    <n v="681"/>
  </r>
  <r>
    <x v="150"/>
    <x v="16"/>
    <s v=" Midwest"/>
    <s v="Midwest"/>
    <n v="282"/>
    <n v="3"/>
    <n v="255"/>
  </r>
  <r>
    <x v="150"/>
    <x v="17"/>
    <s v=" South"/>
    <s v="South"/>
    <n v="238"/>
    <n v="2"/>
    <n v="542"/>
  </r>
  <r>
    <x v="150"/>
    <x v="18"/>
    <s v=" South"/>
    <s v="South"/>
    <n v="-879"/>
    <n v="15"/>
    <n v="3084"/>
  </r>
  <r>
    <x v="150"/>
    <x v="19"/>
    <s v=" Northeast"/>
    <s v="Northeast"/>
    <n v="35"/>
    <n v="0"/>
    <n v="102"/>
  </r>
  <r>
    <x v="150"/>
    <x v="20"/>
    <s v=" South"/>
    <s v="South"/>
    <n v="311"/>
    <n v="14"/>
    <n v="3030"/>
  </r>
  <r>
    <x v="150"/>
    <x v="21"/>
    <s v=" Northeast"/>
    <s v="Northeast"/>
    <n v="228"/>
    <n v="30"/>
    <n v="7799"/>
  </r>
  <r>
    <x v="150"/>
    <x v="22"/>
    <s v=" Midwest"/>
    <s v="Midwest"/>
    <n v="320"/>
    <n v="7"/>
    <n v="6071"/>
  </r>
  <r>
    <x v="150"/>
    <x v="23"/>
    <s v=" Midwest"/>
    <s v="Midwest"/>
    <n v="356"/>
    <n v="17"/>
    <n v="1393"/>
  </r>
  <r>
    <x v="150"/>
    <x v="24"/>
    <s v=" South"/>
    <s v="South"/>
    <n v="0"/>
    <n v="0"/>
    <n v="943"/>
  </r>
  <r>
    <x v="150"/>
    <x v="25"/>
    <s v=" Midwest"/>
    <s v="Midwest"/>
    <n v="292"/>
    <n v="10"/>
    <n v="973"/>
  </r>
  <r>
    <x v="150"/>
    <x v="26"/>
    <s v=" West"/>
    <s v="West"/>
    <n v="11"/>
    <n v="0"/>
    <n v="20"/>
  </r>
  <r>
    <x v="150"/>
    <x v="27"/>
    <s v=" Midwest"/>
    <s v="Midwest"/>
    <n v="176"/>
    <n v="5"/>
    <n v="249"/>
  </r>
  <r>
    <x v="150"/>
    <x v="28"/>
    <s v=" West"/>
    <s v="West"/>
    <n v="361"/>
    <n v="4"/>
    <n v="479"/>
  </r>
  <r>
    <x v="150"/>
    <x v="29"/>
    <s v=" Northeast"/>
    <s v="Northeast"/>
    <n v="36"/>
    <n v="6"/>
    <n v="337"/>
  </r>
  <r>
    <x v="150"/>
    <x v="30"/>
    <s v=" Northeast"/>
    <s v="Northeast"/>
    <n v="389"/>
    <n v="35"/>
    <n v="12835"/>
  </r>
  <r>
    <x v="150"/>
    <x v="31"/>
    <s v=" West"/>
    <s v="West"/>
    <n v="107"/>
    <n v="8"/>
    <n v="464"/>
  </r>
  <r>
    <x v="150"/>
    <x v="32"/>
    <s v=" Northeast"/>
    <s v="Northeast"/>
    <n v="794"/>
    <n v="49"/>
    <n v="30816"/>
  </r>
  <r>
    <x v="150"/>
    <x v="33"/>
    <s v=" South"/>
    <s v="South"/>
    <n v="1588"/>
    <n v="14"/>
    <n v="1223"/>
  </r>
  <r>
    <x v="150"/>
    <x v="34"/>
    <s v=" Midwest"/>
    <s v="Midwest"/>
    <n v="33"/>
    <n v="1"/>
    <n v="82"/>
  </r>
  <r>
    <x v="150"/>
    <x v="35"/>
    <s v=" Midwest"/>
    <s v="Midwest"/>
    <n v="609"/>
    <n v="34"/>
    <n v="2667"/>
  </r>
  <r>
    <x v="150"/>
    <x v="36"/>
    <s v=" South"/>
    <s v="South"/>
    <n v="352"/>
    <n v="1"/>
    <n v="367"/>
  </r>
  <r>
    <x v="150"/>
    <x v="37"/>
    <s v=" West"/>
    <s v="West"/>
    <n v="202"/>
    <n v="1"/>
    <n v="188"/>
  </r>
  <r>
    <x v="150"/>
    <x v="38"/>
    <s v=" Northeast"/>
    <s v="Northeast"/>
    <n v="508"/>
    <n v="29"/>
    <n v="6446"/>
  </r>
  <r>
    <x v="150"/>
    <x v="39"/>
    <s v=" Northeast"/>
    <s v="Northeast"/>
    <n v="68"/>
    <n v="9"/>
    <n v="894"/>
  </r>
  <r>
    <x v="150"/>
    <x v="40"/>
    <s v=" South"/>
    <s v="South"/>
    <n v="1083"/>
    <n v="18"/>
    <n v="639"/>
  </r>
  <r>
    <x v="150"/>
    <x v="41"/>
    <s v=" Midwest"/>
    <s v="Midwest"/>
    <n v="49"/>
    <n v="3"/>
    <n v="81"/>
  </r>
  <r>
    <x v="150"/>
    <x v="42"/>
    <s v=" South"/>
    <s v="South"/>
    <n v="999"/>
    <n v="4"/>
    <n v="508"/>
  </r>
  <r>
    <x v="150"/>
    <x v="43"/>
    <s v=" South"/>
    <s v="South"/>
    <n v="4645"/>
    <n v="31"/>
    <n v="2168"/>
  </r>
  <r>
    <x v="150"/>
    <x v="44"/>
    <s v=" West"/>
    <s v="West"/>
    <n v="570"/>
    <n v="12"/>
    <n v="155"/>
  </r>
  <r>
    <x v="150"/>
    <x v="45"/>
    <s v=" Northeast"/>
    <s v="Northeast"/>
    <n v="9"/>
    <n v="0"/>
    <n v="56"/>
  </r>
  <r>
    <x v="150"/>
    <x v="46"/>
    <s v=" South"/>
    <s v="South"/>
    <n v="555"/>
    <n v="16"/>
    <n v="1602"/>
  </r>
  <r>
    <x v="150"/>
    <x v="47"/>
    <s v=" West"/>
    <s v="West"/>
    <n v="382"/>
    <n v="12"/>
    <n v="1258"/>
  </r>
  <r>
    <x v="150"/>
    <x v="48"/>
    <s v=" South"/>
    <s v="South"/>
    <n v="50"/>
    <n v="0"/>
    <n v="88"/>
  </r>
  <r>
    <x v="150"/>
    <x v="49"/>
    <s v=" Midwest"/>
    <s v="Midwest"/>
    <n v="302"/>
    <n v="11"/>
    <n v="736"/>
  </r>
  <r>
    <x v="150"/>
    <x v="50"/>
    <s v=" West"/>
    <s v="West"/>
    <n v="29"/>
    <n v="2"/>
    <n v="20"/>
  </r>
  <r>
    <x v="151"/>
    <x v="0"/>
    <s v=" South"/>
    <s v="South"/>
    <n v="547"/>
    <n v="16"/>
    <n v="838"/>
  </r>
  <r>
    <x v="151"/>
    <x v="1"/>
    <s v=" West"/>
    <s v="West"/>
    <n v="24"/>
    <n v="0"/>
    <n v="10"/>
  </r>
  <r>
    <x v="151"/>
    <x v="2"/>
    <s v=" West"/>
    <s v="West"/>
    <n v="3284"/>
    <n v="25"/>
    <n v="1347"/>
  </r>
  <r>
    <x v="151"/>
    <x v="3"/>
    <s v=" South"/>
    <s v="South"/>
    <n v="511"/>
    <n v="10"/>
    <n v="224"/>
  </r>
  <r>
    <x v="151"/>
    <x v="4"/>
    <s v=" West"/>
    <s v="West"/>
    <n v="4011"/>
    <n v="70"/>
    <n v="5495"/>
  </r>
  <r>
    <x v="151"/>
    <x v="5"/>
    <s v=" West"/>
    <s v="West"/>
    <n v="162"/>
    <n v="4"/>
    <n v="1647"/>
  </r>
  <r>
    <x v="151"/>
    <x v="6"/>
    <s v=" Northeast"/>
    <s v="Northeast"/>
    <n v="158"/>
    <n v="13"/>
    <n v="4251"/>
  </r>
  <r>
    <x v="151"/>
    <x v="7"/>
    <s v=" South"/>
    <s v="South"/>
    <n v="70"/>
    <n v="1"/>
    <n v="434"/>
  </r>
  <r>
    <x v="151"/>
    <x v="8"/>
    <s v=" South"/>
    <s v="South"/>
    <n v="32"/>
    <n v="1"/>
    <n v="531"/>
  </r>
  <r>
    <x v="151"/>
    <x v="9"/>
    <s v=" South"/>
    <s v="South"/>
    <n v="4049"/>
    <n v="40"/>
    <n v="3143"/>
  </r>
  <r>
    <x v="151"/>
    <x v="10"/>
    <s v=" South"/>
    <s v="South"/>
    <n v="1552"/>
    <n v="6"/>
    <n v="2602"/>
  </r>
  <r>
    <x v="151"/>
    <x v="11"/>
    <s v=" West"/>
    <s v="West"/>
    <n v="14"/>
    <n v="0"/>
    <n v="17"/>
  </r>
  <r>
    <x v="151"/>
    <x v="12"/>
    <s v=" West"/>
    <s v="West"/>
    <n v="135"/>
    <n v="0"/>
    <n v="90"/>
  </r>
  <r>
    <x v="151"/>
    <x v="13"/>
    <s v=" Midwest"/>
    <s v="Midwest"/>
    <n v="618"/>
    <n v="45"/>
    <n v="6846"/>
  </r>
  <r>
    <x v="151"/>
    <x v="14"/>
    <s v=" Midwest"/>
    <s v="Midwest"/>
    <n v="334"/>
    <n v="20"/>
    <n v="2536"/>
  </r>
  <r>
    <x v="151"/>
    <x v="15"/>
    <s v=" Midwest"/>
    <s v="Midwest"/>
    <n v="128"/>
    <n v="4"/>
    <n v="685"/>
  </r>
  <r>
    <x v="151"/>
    <x v="16"/>
    <s v=" Midwest"/>
    <s v="Midwest"/>
    <n v="50"/>
    <n v="2"/>
    <n v="257"/>
  </r>
  <r>
    <x v="151"/>
    <x v="17"/>
    <s v=" South"/>
    <s v="South"/>
    <n v="171"/>
    <n v="0"/>
    <n v="542"/>
  </r>
  <r>
    <x v="151"/>
    <x v="18"/>
    <s v=" South"/>
    <s v="South"/>
    <n v="870"/>
    <n v="20"/>
    <n v="3104"/>
  </r>
  <r>
    <x v="151"/>
    <x v="19"/>
    <s v=" Northeast"/>
    <s v="Northeast"/>
    <n v="25"/>
    <n v="0"/>
    <n v="102"/>
  </r>
  <r>
    <x v="151"/>
    <x v="20"/>
    <s v=" South"/>
    <s v="South"/>
    <n v="415"/>
    <n v="22"/>
    <n v="3052"/>
  </r>
  <r>
    <x v="151"/>
    <x v="21"/>
    <s v=" Northeast"/>
    <s v="Northeast"/>
    <n v="286"/>
    <n v="28"/>
    <n v="7827"/>
  </r>
  <r>
    <x v="151"/>
    <x v="22"/>
    <s v=" Midwest"/>
    <s v="Midwest"/>
    <n v="421"/>
    <n v="20"/>
    <n v="6091"/>
  </r>
  <r>
    <x v="151"/>
    <x v="23"/>
    <s v=" Midwest"/>
    <s v="Midwest"/>
    <n v="436"/>
    <n v="11"/>
    <n v="1404"/>
  </r>
  <r>
    <x v="151"/>
    <x v="24"/>
    <s v=" South"/>
    <s v="South"/>
    <n v="0"/>
    <n v="0"/>
    <n v="943"/>
  </r>
  <r>
    <x v="151"/>
    <x v="25"/>
    <s v=" Midwest"/>
    <s v="Midwest"/>
    <n v="375"/>
    <n v="2"/>
    <n v="975"/>
  </r>
  <r>
    <x v="151"/>
    <x v="26"/>
    <s v=" West"/>
    <s v="West"/>
    <n v="32"/>
    <n v="0"/>
    <n v="20"/>
  </r>
  <r>
    <x v="151"/>
    <x v="27"/>
    <s v=" Midwest"/>
    <s v="Midwest"/>
    <n v="116"/>
    <n v="0"/>
    <n v="249"/>
  </r>
  <r>
    <x v="151"/>
    <x v="28"/>
    <s v=" West"/>
    <s v="West"/>
    <n v="452"/>
    <n v="7"/>
    <n v="486"/>
  </r>
  <r>
    <x v="151"/>
    <x v="29"/>
    <s v=" Northeast"/>
    <s v="Northeast"/>
    <n v="32"/>
    <n v="2"/>
    <n v="339"/>
  </r>
  <r>
    <x v="151"/>
    <x v="30"/>
    <s v=" Northeast"/>
    <s v="Northeast"/>
    <n v="338"/>
    <n v="22"/>
    <n v="12857"/>
  </r>
  <r>
    <x v="151"/>
    <x v="31"/>
    <s v=" West"/>
    <s v="West"/>
    <n v="170"/>
    <n v="2"/>
    <n v="466"/>
  </r>
  <r>
    <x v="151"/>
    <x v="32"/>
    <s v=" Northeast"/>
    <s v="Northeast"/>
    <n v="707"/>
    <n v="23"/>
    <n v="30839"/>
  </r>
  <r>
    <x v="151"/>
    <x v="33"/>
    <s v=" South"/>
    <s v="South"/>
    <n v="1626"/>
    <n v="16"/>
    <n v="1239"/>
  </r>
  <r>
    <x v="151"/>
    <x v="34"/>
    <s v=" Midwest"/>
    <s v="Midwest"/>
    <n v="25"/>
    <n v="0"/>
    <n v="82"/>
  </r>
  <r>
    <x v="151"/>
    <x v="35"/>
    <s v=" Midwest"/>
    <s v="Midwest"/>
    <n v="531"/>
    <n v="30"/>
    <n v="2697"/>
  </r>
  <r>
    <x v="151"/>
    <x v="36"/>
    <s v=" South"/>
    <s v="South"/>
    <n v="331"/>
    <n v="1"/>
    <n v="368"/>
  </r>
  <r>
    <x v="151"/>
    <x v="37"/>
    <s v=" West"/>
    <s v="West"/>
    <n v="90"/>
    <n v="0"/>
    <n v="188"/>
  </r>
  <r>
    <x v="151"/>
    <x v="38"/>
    <s v=" Northeast"/>
    <s v="Northeast"/>
    <n v="390"/>
    <n v="21"/>
    <n v="6467"/>
  </r>
  <r>
    <x v="151"/>
    <x v="39"/>
    <s v=" Northeast"/>
    <s v="Northeast"/>
    <n v="0"/>
    <n v="0"/>
    <n v="894"/>
  </r>
  <r>
    <x v="151"/>
    <x v="40"/>
    <s v=" South"/>
    <s v="South"/>
    <n v="1155"/>
    <n v="5"/>
    <n v="644"/>
  </r>
  <r>
    <x v="151"/>
    <x v="41"/>
    <s v=" Midwest"/>
    <s v="Midwest"/>
    <n v="67"/>
    <n v="0"/>
    <n v="81"/>
  </r>
  <r>
    <x v="151"/>
    <x v="42"/>
    <s v=" South"/>
    <s v="South"/>
    <n v="620"/>
    <n v="8"/>
    <n v="516"/>
  </r>
  <r>
    <x v="151"/>
    <x v="43"/>
    <s v=" South"/>
    <s v="South"/>
    <n v="4272"/>
    <n v="18"/>
    <n v="2186"/>
  </r>
  <r>
    <x v="151"/>
    <x v="44"/>
    <s v=" West"/>
    <s v="West"/>
    <n v="588"/>
    <n v="0"/>
    <n v="155"/>
  </r>
  <r>
    <x v="151"/>
    <x v="45"/>
    <s v=" Northeast"/>
    <s v="Northeast"/>
    <n v="3"/>
    <n v="0"/>
    <n v="56"/>
  </r>
  <r>
    <x v="151"/>
    <x v="46"/>
    <s v=" South"/>
    <s v="South"/>
    <n v="650"/>
    <n v="5"/>
    <n v="1607"/>
  </r>
  <r>
    <x v="151"/>
    <x v="47"/>
    <s v=" West"/>
    <s v="West"/>
    <n v="421"/>
    <n v="10"/>
    <n v="1268"/>
  </r>
  <r>
    <x v="151"/>
    <x v="48"/>
    <s v=" South"/>
    <s v="South"/>
    <n v="32"/>
    <n v="0"/>
    <n v="88"/>
  </r>
  <r>
    <x v="151"/>
    <x v="49"/>
    <s v=" Midwest"/>
    <s v="Midwest"/>
    <n v="401"/>
    <n v="15"/>
    <n v="751"/>
  </r>
  <r>
    <x v="151"/>
    <x v="50"/>
    <s v=" West"/>
    <s v="West"/>
    <n v="6"/>
    <n v="0"/>
    <n v="20"/>
  </r>
  <r>
    <x v="152"/>
    <x v="0"/>
    <s v=" South"/>
    <s v="South"/>
    <n v="472"/>
    <n v="1"/>
    <n v="839"/>
  </r>
  <r>
    <x v="152"/>
    <x v="1"/>
    <s v=" West"/>
    <s v="West"/>
    <n v="14"/>
    <n v="0"/>
    <n v="10"/>
  </r>
  <r>
    <x v="152"/>
    <x v="2"/>
    <s v=" West"/>
    <s v="West"/>
    <n v="2468"/>
    <n v="3"/>
    <n v="1350"/>
  </r>
  <r>
    <x v="152"/>
    <x v="3"/>
    <s v=" South"/>
    <s v="South"/>
    <n v="419"/>
    <n v="1"/>
    <n v="225"/>
  </r>
  <r>
    <x v="152"/>
    <x v="4"/>
    <s v=" West"/>
    <s v="West"/>
    <n v="3953"/>
    <n v="22"/>
    <n v="5517"/>
  </r>
  <r>
    <x v="152"/>
    <x v="5"/>
    <s v=" West"/>
    <s v="West"/>
    <n v="190"/>
    <n v="0"/>
    <n v="1647"/>
  </r>
  <r>
    <x v="152"/>
    <x v="6"/>
    <s v=" Northeast"/>
    <s v="Northeast"/>
    <n v="40"/>
    <n v="9"/>
    <n v="4260"/>
  </r>
  <r>
    <x v="152"/>
    <x v="7"/>
    <s v=" South"/>
    <s v="South"/>
    <n v="94"/>
    <n v="1"/>
    <n v="435"/>
  </r>
  <r>
    <x v="152"/>
    <x v="8"/>
    <s v=" South"/>
    <s v="South"/>
    <n v="36"/>
    <n v="2"/>
    <n v="533"/>
  </r>
  <r>
    <x v="152"/>
    <x v="9"/>
    <s v=" South"/>
    <s v="South"/>
    <n v="3494"/>
    <n v="17"/>
    <n v="3160"/>
  </r>
  <r>
    <x v="152"/>
    <x v="10"/>
    <s v=" South"/>
    <s v="South"/>
    <n v="824"/>
    <n v="1"/>
    <n v="2603"/>
  </r>
  <r>
    <x v="152"/>
    <x v="11"/>
    <s v=" West"/>
    <s v="West"/>
    <n v="11"/>
    <n v="0"/>
    <n v="17"/>
  </r>
  <r>
    <x v="152"/>
    <x v="12"/>
    <s v=" West"/>
    <s v="West"/>
    <n v="19"/>
    <n v="0"/>
    <n v="90"/>
  </r>
  <r>
    <x v="152"/>
    <x v="13"/>
    <s v=" Midwest"/>
    <s v="Midwest"/>
    <n v="619"/>
    <n v="19"/>
    <n v="6865"/>
  </r>
  <r>
    <x v="152"/>
    <x v="14"/>
    <s v=" Midwest"/>
    <s v="Midwest"/>
    <n v="361"/>
    <n v="4"/>
    <n v="2540"/>
  </r>
  <r>
    <x v="152"/>
    <x v="15"/>
    <s v=" Midwest"/>
    <s v="Midwest"/>
    <n v="468"/>
    <n v="1"/>
    <n v="686"/>
  </r>
  <r>
    <x v="152"/>
    <x v="16"/>
    <s v=" Midwest"/>
    <s v="Midwest"/>
    <n v="40"/>
    <n v="1"/>
    <n v="258"/>
  </r>
  <r>
    <x v="152"/>
    <x v="17"/>
    <s v=" South"/>
    <s v="South"/>
    <n v="119"/>
    <n v="2"/>
    <n v="544"/>
  </r>
  <r>
    <x v="152"/>
    <x v="18"/>
    <s v=" South"/>
    <s v="South"/>
    <n v="393"/>
    <n v="1"/>
    <n v="3105"/>
  </r>
  <r>
    <x v="152"/>
    <x v="19"/>
    <s v=" Northeast"/>
    <s v="Northeast"/>
    <n v="19"/>
    <n v="0"/>
    <n v="102"/>
  </r>
  <r>
    <x v="152"/>
    <x v="20"/>
    <s v=" South"/>
    <s v="South"/>
    <n v="338"/>
    <n v="14"/>
    <n v="3066"/>
  </r>
  <r>
    <x v="152"/>
    <x v="21"/>
    <s v=" Northeast"/>
    <s v="Northeast"/>
    <n v="125"/>
    <n v="30"/>
    <n v="7857"/>
  </r>
  <r>
    <x v="152"/>
    <x v="22"/>
    <s v=" Midwest"/>
    <s v="Midwest"/>
    <n v="152"/>
    <n v="3"/>
    <n v="6094"/>
  </r>
  <r>
    <x v="152"/>
    <x v="23"/>
    <s v=" Midwest"/>
    <s v="Midwest"/>
    <n v="453"/>
    <n v="8"/>
    <n v="1412"/>
  </r>
  <r>
    <x v="152"/>
    <x v="24"/>
    <s v=" South"/>
    <s v="South"/>
    <n v="0"/>
    <n v="0"/>
    <n v="943"/>
  </r>
  <r>
    <x v="152"/>
    <x v="25"/>
    <s v=" Midwest"/>
    <s v="Midwest"/>
    <n v="397"/>
    <n v="0"/>
    <n v="975"/>
  </r>
  <r>
    <x v="152"/>
    <x v="26"/>
    <s v=" West"/>
    <s v="West"/>
    <n v="19"/>
    <n v="0"/>
    <n v="20"/>
  </r>
  <r>
    <x v="152"/>
    <x v="27"/>
    <s v=" Midwest"/>
    <s v="Midwest"/>
    <n v="103"/>
    <n v="3"/>
    <n v="252"/>
  </r>
  <r>
    <x v="152"/>
    <x v="28"/>
    <s v=" West"/>
    <s v="West"/>
    <n v="259"/>
    <n v="1"/>
    <n v="487"/>
  </r>
  <r>
    <x v="152"/>
    <x v="29"/>
    <s v=" Northeast"/>
    <s v="Northeast"/>
    <n v="26"/>
    <n v="0"/>
    <n v="339"/>
  </r>
  <r>
    <x v="152"/>
    <x v="30"/>
    <s v=" Northeast"/>
    <s v="Northeast"/>
    <n v="308"/>
    <n v="13"/>
    <n v="12870"/>
  </r>
  <r>
    <x v="152"/>
    <x v="31"/>
    <s v=" West"/>
    <s v="West"/>
    <n v="135"/>
    <n v="3"/>
    <n v="469"/>
  </r>
  <r>
    <x v="152"/>
    <x v="32"/>
    <s v=" Northeast"/>
    <s v="Northeast"/>
    <n v="665"/>
    <n v="45"/>
    <n v="30884"/>
  </r>
  <r>
    <x v="152"/>
    <x v="33"/>
    <s v=" South"/>
    <s v="South"/>
    <n v="1214"/>
    <n v="6"/>
    <n v="1245"/>
  </r>
  <r>
    <x v="152"/>
    <x v="34"/>
    <s v=" Midwest"/>
    <s v="Midwest"/>
    <n v="37"/>
    <n v="1"/>
    <n v="83"/>
  </r>
  <r>
    <x v="152"/>
    <x v="35"/>
    <s v=" Midwest"/>
    <s v="Midwest"/>
    <n v="546"/>
    <n v="3"/>
    <n v="2700"/>
  </r>
  <r>
    <x v="152"/>
    <x v="36"/>
    <s v=" South"/>
    <s v="South"/>
    <n v="478"/>
    <n v="1"/>
    <n v="369"/>
  </r>
  <r>
    <x v="152"/>
    <x v="37"/>
    <s v=" West"/>
    <s v="West"/>
    <n v="263"/>
    <n v="2"/>
    <n v="190"/>
  </r>
  <r>
    <x v="152"/>
    <x v="38"/>
    <s v=" Northeast"/>
    <s v="Northeast"/>
    <n v="346"/>
    <n v="5"/>
    <n v="6472"/>
  </r>
  <r>
    <x v="152"/>
    <x v="39"/>
    <s v=" Northeast"/>
    <s v="Northeast"/>
    <n v="0"/>
    <n v="0"/>
    <n v="894"/>
  </r>
  <r>
    <x v="152"/>
    <x v="40"/>
    <s v=" South"/>
    <s v="South"/>
    <n v="907"/>
    <n v="9"/>
    <n v="653"/>
  </r>
  <r>
    <x v="152"/>
    <x v="41"/>
    <s v=" Midwest"/>
    <s v="Midwest"/>
    <n v="72"/>
    <n v="0"/>
    <n v="81"/>
  </r>
  <r>
    <x v="152"/>
    <x v="42"/>
    <s v=" South"/>
    <s v="South"/>
    <n v="496"/>
    <n v="3"/>
    <n v="519"/>
  </r>
  <r>
    <x v="152"/>
    <x v="43"/>
    <s v=" South"/>
    <s v="South"/>
    <n v="3292"/>
    <n v="9"/>
    <n v="2195"/>
  </r>
  <r>
    <x v="152"/>
    <x v="44"/>
    <s v=" West"/>
    <s v="West"/>
    <n v="394"/>
    <n v="3"/>
    <n v="158"/>
  </r>
  <r>
    <x v="152"/>
    <x v="45"/>
    <s v=" Northeast"/>
    <s v="Northeast"/>
    <n v="12"/>
    <n v="0"/>
    <n v="56"/>
  </r>
  <r>
    <x v="152"/>
    <x v="46"/>
    <s v=" South"/>
    <s v="South"/>
    <n v="551"/>
    <n v="4"/>
    <n v="1611"/>
  </r>
  <r>
    <x v="152"/>
    <x v="47"/>
    <s v=" West"/>
    <s v="West"/>
    <n v="331"/>
    <n v="3"/>
    <n v="1271"/>
  </r>
  <r>
    <x v="152"/>
    <x v="48"/>
    <s v=" South"/>
    <s v="South"/>
    <n v="43"/>
    <n v="1"/>
    <n v="89"/>
  </r>
  <r>
    <x v="152"/>
    <x v="49"/>
    <s v=" Midwest"/>
    <s v="Midwest"/>
    <n v="284"/>
    <n v="0"/>
    <n v="751"/>
  </r>
  <r>
    <x v="152"/>
    <x v="50"/>
    <s v=" West"/>
    <s v="West"/>
    <n v="18"/>
    <n v="0"/>
    <n v="20"/>
  </r>
  <r>
    <x v="153"/>
    <x v="0"/>
    <s v=" South"/>
    <s v="South"/>
    <n v="433"/>
    <n v="2"/>
    <n v="841"/>
  </r>
  <r>
    <x v="153"/>
    <x v="1"/>
    <s v=" West"/>
    <s v="West"/>
    <n v="10"/>
    <n v="0"/>
    <n v="10"/>
  </r>
  <r>
    <x v="153"/>
    <x v="2"/>
    <s v=" West"/>
    <s v="West"/>
    <n v="2101"/>
    <n v="4"/>
    <n v="1354"/>
  </r>
  <r>
    <x v="153"/>
    <x v="3"/>
    <s v=" South"/>
    <s v="South"/>
    <n v="522"/>
    <n v="2"/>
    <n v="227"/>
  </r>
  <r>
    <x v="153"/>
    <x v="4"/>
    <s v=" West"/>
    <s v="West"/>
    <n v="5813"/>
    <n v="44"/>
    <n v="5561"/>
  </r>
  <r>
    <x v="153"/>
    <x v="5"/>
    <s v=" West"/>
    <s v="West"/>
    <n v="165"/>
    <n v="4"/>
    <n v="1651"/>
  </r>
  <r>
    <x v="153"/>
    <x v="6"/>
    <s v=" Northeast"/>
    <s v="Northeast"/>
    <n v="27"/>
    <n v="3"/>
    <n v="4263"/>
  </r>
  <r>
    <x v="153"/>
    <x v="7"/>
    <s v=" South"/>
    <s v="South"/>
    <n v="45"/>
    <n v="0"/>
    <n v="435"/>
  </r>
  <r>
    <x v="153"/>
    <x v="8"/>
    <s v=" South"/>
    <s v="South"/>
    <n v="38"/>
    <n v="2"/>
    <n v="535"/>
  </r>
  <r>
    <x v="153"/>
    <x v="9"/>
    <s v=" South"/>
    <s v="South"/>
    <n v="2926"/>
    <n v="12"/>
    <n v="3172"/>
  </r>
  <r>
    <x v="153"/>
    <x v="10"/>
    <s v=" South"/>
    <s v="South"/>
    <n v="1212"/>
    <n v="4"/>
    <n v="2607"/>
  </r>
  <r>
    <x v="153"/>
    <x v="11"/>
    <s v=" West"/>
    <s v="West"/>
    <n v="2"/>
    <n v="0"/>
    <n v="17"/>
  </r>
  <r>
    <x v="153"/>
    <x v="12"/>
    <s v=" West"/>
    <s v="West"/>
    <n v="242"/>
    <n v="0"/>
    <n v="90"/>
  </r>
  <r>
    <x v="153"/>
    <x v="13"/>
    <s v=" Midwest"/>
    <s v="Midwest"/>
    <n v="461"/>
    <n v="24"/>
    <n v="6889"/>
  </r>
  <r>
    <x v="153"/>
    <x v="14"/>
    <s v=" Midwest"/>
    <s v="Midwest"/>
    <n v="213"/>
    <n v="13"/>
    <n v="2553"/>
  </r>
  <r>
    <x v="153"/>
    <x v="15"/>
    <s v=" Midwest"/>
    <s v="Midwest"/>
    <n v="197"/>
    <n v="1"/>
    <n v="687"/>
  </r>
  <r>
    <x v="153"/>
    <x v="16"/>
    <s v=" Midwest"/>
    <s v="Midwest"/>
    <n v="318"/>
    <n v="2"/>
    <n v="260"/>
  </r>
  <r>
    <x v="153"/>
    <x v="17"/>
    <s v=" South"/>
    <s v="South"/>
    <n v="154"/>
    <n v="5"/>
    <n v="549"/>
  </r>
  <r>
    <x v="153"/>
    <x v="18"/>
    <s v=" South"/>
    <s v="South"/>
    <n v="462"/>
    <n v="12"/>
    <n v="3117"/>
  </r>
  <r>
    <x v="153"/>
    <x v="19"/>
    <s v=" Northeast"/>
    <s v="Northeast"/>
    <n v="14"/>
    <n v="0"/>
    <n v="102"/>
  </r>
  <r>
    <x v="153"/>
    <x v="20"/>
    <s v=" South"/>
    <s v="South"/>
    <n v="299"/>
    <n v="8"/>
    <n v="3074"/>
  </r>
  <r>
    <x v="153"/>
    <x v="21"/>
    <s v=" Northeast"/>
    <s v="Northeast"/>
    <n v="149"/>
    <n v="16"/>
    <n v="7873"/>
  </r>
  <r>
    <x v="153"/>
    <x v="22"/>
    <s v=" Midwest"/>
    <s v="Midwest"/>
    <n v="271"/>
    <n v="7"/>
    <n v="6101"/>
  </r>
  <r>
    <x v="153"/>
    <x v="23"/>
    <s v=" Midwest"/>
    <s v="Midwest"/>
    <n v="307"/>
    <n v="4"/>
    <n v="1416"/>
  </r>
  <r>
    <x v="153"/>
    <x v="24"/>
    <s v=" South"/>
    <s v="South"/>
    <n v="1265"/>
    <n v="35"/>
    <n v="978"/>
  </r>
  <r>
    <x v="153"/>
    <x v="25"/>
    <s v=" Midwest"/>
    <s v="Midwest"/>
    <n v="181"/>
    <n v="5"/>
    <n v="980"/>
  </r>
  <r>
    <x v="153"/>
    <x v="26"/>
    <s v=" West"/>
    <s v="West"/>
    <n v="17"/>
    <n v="1"/>
    <n v="21"/>
  </r>
  <r>
    <x v="153"/>
    <x v="27"/>
    <s v=" Midwest"/>
    <s v="Midwest"/>
    <n v="147"/>
    <n v="3"/>
    <n v="255"/>
  </r>
  <r>
    <x v="153"/>
    <x v="28"/>
    <s v=" West"/>
    <s v="West"/>
    <n v="339"/>
    <n v="3"/>
    <n v="490"/>
  </r>
  <r>
    <x v="153"/>
    <x v="29"/>
    <s v=" Northeast"/>
    <s v="Northeast"/>
    <n v="14"/>
    <n v="0"/>
    <n v="339"/>
  </r>
  <r>
    <x v="153"/>
    <x v="30"/>
    <s v=" Northeast"/>
    <s v="Northeast"/>
    <n v="273"/>
    <n v="25"/>
    <n v="12895"/>
  </r>
  <r>
    <x v="153"/>
    <x v="31"/>
    <s v=" West"/>
    <s v="West"/>
    <n v="129"/>
    <n v="0"/>
    <n v="469"/>
  </r>
  <r>
    <x v="153"/>
    <x v="32"/>
    <s v=" Northeast"/>
    <s v="Northeast"/>
    <n v="555"/>
    <n v="50"/>
    <n v="30934"/>
  </r>
  <r>
    <x v="153"/>
    <x v="33"/>
    <s v=" South"/>
    <s v="South"/>
    <n v="986"/>
    <n v="5"/>
    <n v="1250"/>
  </r>
  <r>
    <x v="153"/>
    <x v="34"/>
    <s v=" Midwest"/>
    <s v="Midwest"/>
    <n v="25"/>
    <n v="0"/>
    <n v="83"/>
  </r>
  <r>
    <x v="153"/>
    <x v="35"/>
    <s v=" Midwest"/>
    <s v="Midwest"/>
    <n v="729"/>
    <n v="4"/>
    <n v="2704"/>
  </r>
  <r>
    <x v="153"/>
    <x v="36"/>
    <s v=" South"/>
    <s v="South"/>
    <n v="217"/>
    <n v="0"/>
    <n v="369"/>
  </r>
  <r>
    <x v="153"/>
    <x v="37"/>
    <s v=" West"/>
    <s v="West"/>
    <n v="170"/>
    <n v="2"/>
    <n v="192"/>
  </r>
  <r>
    <x v="153"/>
    <x v="38"/>
    <s v=" Northeast"/>
    <s v="Northeast"/>
    <n v="642"/>
    <n v="3"/>
    <n v="6475"/>
  </r>
  <r>
    <x v="153"/>
    <x v="39"/>
    <s v=" Northeast"/>
    <s v="Northeast"/>
    <n v="122"/>
    <n v="9"/>
    <n v="903"/>
  </r>
  <r>
    <x v="153"/>
    <x v="40"/>
    <s v=" South"/>
    <s v="South"/>
    <n v="1008"/>
    <n v="6"/>
    <n v="659"/>
  </r>
  <r>
    <x v="153"/>
    <x v="41"/>
    <s v=" Midwest"/>
    <s v="Midwest"/>
    <n v="29"/>
    <n v="0"/>
    <n v="81"/>
  </r>
  <r>
    <x v="153"/>
    <x v="42"/>
    <s v=" South"/>
    <s v="South"/>
    <n v="536"/>
    <n v="6"/>
    <n v="525"/>
  </r>
  <r>
    <x v="153"/>
    <x v="43"/>
    <s v=" South"/>
    <s v="South"/>
    <n v="4760"/>
    <n v="18"/>
    <n v="2213"/>
  </r>
  <r>
    <x v="153"/>
    <x v="44"/>
    <s v=" West"/>
    <s v="West"/>
    <n v="468"/>
    <n v="0"/>
    <n v="158"/>
  </r>
  <r>
    <x v="153"/>
    <x v="45"/>
    <s v=" Northeast"/>
    <s v="Northeast"/>
    <n v="4"/>
    <n v="0"/>
    <n v="56"/>
  </r>
  <r>
    <x v="153"/>
    <x v="46"/>
    <s v=" South"/>
    <s v="South"/>
    <n v="471"/>
    <n v="9"/>
    <n v="1620"/>
  </r>
  <r>
    <x v="153"/>
    <x v="47"/>
    <s v=" West"/>
    <s v="West"/>
    <n v="646"/>
    <n v="6"/>
    <n v="1277"/>
  </r>
  <r>
    <x v="153"/>
    <x v="48"/>
    <s v=" South"/>
    <s v="South"/>
    <n v="28"/>
    <n v="1"/>
    <n v="90"/>
  </r>
  <r>
    <x v="153"/>
    <x v="49"/>
    <s v=" Midwest"/>
    <s v="Midwest"/>
    <n v="251"/>
    <n v="0"/>
    <n v="751"/>
  </r>
  <r>
    <x v="153"/>
    <x v="50"/>
    <s v=" West"/>
    <s v="West"/>
    <n v="33"/>
    <n v="0"/>
    <n v="20"/>
  </r>
  <r>
    <x v="154"/>
    <x v="0"/>
    <s v=" South"/>
    <s v="South"/>
    <n v="643"/>
    <n v="23"/>
    <n v="864"/>
  </r>
  <r>
    <x v="154"/>
    <x v="1"/>
    <s v=" West"/>
    <s v="West"/>
    <n v="36"/>
    <n v="0"/>
    <n v="10"/>
  </r>
  <r>
    <x v="154"/>
    <x v="2"/>
    <s v=" West"/>
    <s v="West"/>
    <n v="3630"/>
    <n v="44"/>
    <n v="1398"/>
  </r>
  <r>
    <x v="154"/>
    <x v="3"/>
    <s v=" South"/>
    <s v="South"/>
    <n v="595"/>
    <n v="10"/>
    <n v="237"/>
  </r>
  <r>
    <x v="154"/>
    <x v="4"/>
    <s v=" West"/>
    <s v="West"/>
    <n v="6419"/>
    <n v="76"/>
    <n v="5637"/>
  </r>
  <r>
    <x v="154"/>
    <x v="5"/>
    <s v=" West"/>
    <s v="West"/>
    <n v="188"/>
    <n v="14"/>
    <n v="1665"/>
  </r>
  <r>
    <x v="154"/>
    <x v="6"/>
    <s v=" Northeast"/>
    <s v="Northeast"/>
    <n v="117"/>
    <n v="14"/>
    <n v="4277"/>
  </r>
  <r>
    <x v="154"/>
    <x v="7"/>
    <s v=" South"/>
    <s v="South"/>
    <n v="27"/>
    <n v="69"/>
    <n v="504"/>
  </r>
  <r>
    <x v="154"/>
    <x v="8"/>
    <s v=" South"/>
    <s v="South"/>
    <n v="36"/>
    <n v="2"/>
    <n v="537"/>
  </r>
  <r>
    <x v="154"/>
    <x v="9"/>
    <s v=" South"/>
    <s v="South"/>
    <n v="3286"/>
    <n v="65"/>
    <n v="3237"/>
  </r>
  <r>
    <x v="154"/>
    <x v="10"/>
    <s v=" South"/>
    <s v="South"/>
    <n v="1872"/>
    <n v="39"/>
    <n v="2646"/>
  </r>
  <r>
    <x v="154"/>
    <x v="11"/>
    <s v=" West"/>
    <s v="West"/>
    <n v="3"/>
    <n v="0"/>
    <n v="17"/>
  </r>
  <r>
    <x v="154"/>
    <x v="12"/>
    <s v=" West"/>
    <s v="West"/>
    <n v="145"/>
    <n v="0"/>
    <n v="90"/>
  </r>
  <r>
    <x v="154"/>
    <x v="13"/>
    <s v=" Midwest"/>
    <s v="Midwest"/>
    <n v="667"/>
    <n v="36"/>
    <n v="6925"/>
  </r>
  <r>
    <x v="154"/>
    <x v="14"/>
    <s v=" Midwest"/>
    <s v="Midwest"/>
    <n v="258"/>
    <n v="16"/>
    <n v="2569"/>
  </r>
  <r>
    <x v="154"/>
    <x v="15"/>
    <s v=" Midwest"/>
    <s v="Midwest"/>
    <n v="253"/>
    <n v="3"/>
    <n v="690"/>
  </r>
  <r>
    <x v="154"/>
    <x v="16"/>
    <s v=" Midwest"/>
    <s v="Midwest"/>
    <n v="83"/>
    <n v="1"/>
    <n v="261"/>
  </r>
  <r>
    <x v="154"/>
    <x v="17"/>
    <s v=" South"/>
    <s v="South"/>
    <n v="250"/>
    <n v="10"/>
    <n v="559"/>
  </r>
  <r>
    <x v="154"/>
    <x v="18"/>
    <s v=" South"/>
    <s v="South"/>
    <n v="1356"/>
    <n v="17"/>
    <n v="3134"/>
  </r>
  <r>
    <x v="154"/>
    <x v="19"/>
    <s v=" Northeast"/>
    <s v="Northeast"/>
    <n v="23"/>
    <n v="0"/>
    <n v="102"/>
  </r>
  <r>
    <x v="154"/>
    <x v="20"/>
    <s v=" South"/>
    <s v="South"/>
    <n v="400"/>
    <n v="18"/>
    <n v="3092"/>
  </r>
  <r>
    <x v="154"/>
    <x v="21"/>
    <s v=" Northeast"/>
    <s v="Northeast"/>
    <n v="229"/>
    <n v="16"/>
    <n v="7889"/>
  </r>
  <r>
    <x v="154"/>
    <x v="22"/>
    <s v=" Midwest"/>
    <s v="Midwest"/>
    <n v="229"/>
    <n v="12"/>
    <n v="6113"/>
  </r>
  <r>
    <x v="154"/>
    <x v="23"/>
    <s v=" Midwest"/>
    <s v="Midwest"/>
    <n v="242"/>
    <n v="9"/>
    <n v="1425"/>
  </r>
  <r>
    <x v="154"/>
    <x v="24"/>
    <s v=" South"/>
    <s v="South"/>
    <n v="611"/>
    <n v="11"/>
    <n v="989"/>
  </r>
  <r>
    <x v="154"/>
    <x v="25"/>
    <s v=" Midwest"/>
    <s v="Midwest"/>
    <n v="415"/>
    <n v="13"/>
    <n v="993"/>
  </r>
  <r>
    <x v="154"/>
    <x v="26"/>
    <s v=" West"/>
    <s v="West"/>
    <n v="9"/>
    <n v="0"/>
    <n v="21"/>
  </r>
  <r>
    <x v="154"/>
    <x v="27"/>
    <s v=" Midwest"/>
    <s v="Midwest"/>
    <n v="135"/>
    <n v="7"/>
    <n v="262"/>
  </r>
  <r>
    <x v="154"/>
    <x v="28"/>
    <s v=" West"/>
    <s v="West"/>
    <n v="483"/>
    <n v="2"/>
    <n v="492"/>
  </r>
  <r>
    <x v="154"/>
    <x v="29"/>
    <s v=" Northeast"/>
    <s v="Northeast"/>
    <n v="13"/>
    <n v="4"/>
    <n v="343"/>
  </r>
  <r>
    <x v="154"/>
    <x v="30"/>
    <s v=" Northeast"/>
    <s v="Northeast"/>
    <n v="319"/>
    <n v="54"/>
    <n v="12949"/>
  </r>
  <r>
    <x v="154"/>
    <x v="31"/>
    <s v=" West"/>
    <s v="West"/>
    <n v="144"/>
    <n v="7"/>
    <n v="476"/>
  </r>
  <r>
    <x v="154"/>
    <x v="32"/>
    <s v=" Northeast"/>
    <s v="Northeast"/>
    <n v="598"/>
    <n v="36"/>
    <n v="30970"/>
  </r>
  <r>
    <x v="154"/>
    <x v="33"/>
    <s v=" South"/>
    <s v="South"/>
    <n v="984"/>
    <n v="26"/>
    <n v="1276"/>
  </r>
  <r>
    <x v="154"/>
    <x v="34"/>
    <s v=" Midwest"/>
    <s v="Midwest"/>
    <n v="7"/>
    <n v="1"/>
    <n v="84"/>
  </r>
  <r>
    <x v="154"/>
    <x v="35"/>
    <s v=" Midwest"/>
    <s v="Midwest"/>
    <n v="590"/>
    <n v="31"/>
    <n v="2735"/>
  </r>
  <r>
    <x v="154"/>
    <x v="36"/>
    <s v=" South"/>
    <s v="South"/>
    <n v="295"/>
    <n v="2"/>
    <n v="371"/>
  </r>
  <r>
    <x v="154"/>
    <x v="37"/>
    <s v=" West"/>
    <s v="West"/>
    <n v="202"/>
    <n v="0"/>
    <n v="192"/>
  </r>
  <r>
    <x v="154"/>
    <x v="38"/>
    <s v=" Northeast"/>
    <s v="Northeast"/>
    <n v="617"/>
    <n v="36"/>
    <n v="6511"/>
  </r>
  <r>
    <x v="154"/>
    <x v="39"/>
    <s v=" Northeast"/>
    <s v="Northeast"/>
    <n v="74"/>
    <n v="3"/>
    <n v="906"/>
  </r>
  <r>
    <x v="154"/>
    <x v="40"/>
    <s v=" South"/>
    <s v="South"/>
    <n v="912"/>
    <n v="14"/>
    <n v="673"/>
  </r>
  <r>
    <x v="154"/>
    <x v="41"/>
    <s v=" Midwest"/>
    <s v="Midwest"/>
    <n v="27"/>
    <n v="2"/>
    <n v="83"/>
  </r>
  <r>
    <x v="154"/>
    <x v="42"/>
    <s v=" South"/>
    <s v="South"/>
    <n v="763"/>
    <n v="10"/>
    <n v="535"/>
  </r>
  <r>
    <x v="154"/>
    <x v="43"/>
    <s v=" South"/>
    <s v="South"/>
    <n v="5080"/>
    <n v="33"/>
    <n v="2246"/>
  </r>
  <r>
    <x v="154"/>
    <x v="44"/>
    <s v=" West"/>
    <s v="West"/>
    <n v="419"/>
    <n v="5"/>
    <n v="163"/>
  </r>
  <r>
    <x v="154"/>
    <x v="45"/>
    <s v=" Northeast"/>
    <s v="Northeast"/>
    <n v="1"/>
    <n v="0"/>
    <n v="56"/>
  </r>
  <r>
    <x v="154"/>
    <x v="46"/>
    <s v=" South"/>
    <s v="South"/>
    <n v="529"/>
    <n v="25"/>
    <n v="1645"/>
  </r>
  <r>
    <x v="154"/>
    <x v="47"/>
    <s v=" West"/>
    <s v="West"/>
    <n v="335"/>
    <n v="8"/>
    <n v="1285"/>
  </r>
  <r>
    <x v="154"/>
    <x v="48"/>
    <s v=" South"/>
    <s v="South"/>
    <n v="22"/>
    <n v="2"/>
    <n v="92"/>
  </r>
  <r>
    <x v="154"/>
    <x v="49"/>
    <s v=" Midwest"/>
    <s v="Midwest"/>
    <n v="338"/>
    <n v="7"/>
    <n v="758"/>
  </r>
  <r>
    <x v="154"/>
    <x v="50"/>
    <s v=" West"/>
    <s v="West"/>
    <n v="24"/>
    <n v="0"/>
    <n v="20"/>
  </r>
  <r>
    <x v="155"/>
    <x v="0"/>
    <s v=" South"/>
    <s v="South"/>
    <n v="967"/>
    <n v="27"/>
    <n v="891"/>
  </r>
  <r>
    <x v="155"/>
    <x v="1"/>
    <s v=" West"/>
    <s v="West"/>
    <n v="21"/>
    <n v="0"/>
    <n v="10"/>
  </r>
  <r>
    <x v="155"/>
    <x v="2"/>
    <s v=" West"/>
    <s v="West"/>
    <n v="1810"/>
    <n v="69"/>
    <n v="1467"/>
  </r>
  <r>
    <x v="155"/>
    <x v="3"/>
    <s v=" South"/>
    <s v="South"/>
    <n v="697"/>
    <n v="3"/>
    <n v="240"/>
  </r>
  <r>
    <x v="155"/>
    <x v="4"/>
    <s v=" West"/>
    <s v="West"/>
    <n v="4850"/>
    <n v="91"/>
    <n v="5728"/>
  </r>
  <r>
    <x v="155"/>
    <x v="5"/>
    <s v=" West"/>
    <s v="West"/>
    <n v="262"/>
    <n v="2"/>
    <n v="1667"/>
  </r>
  <r>
    <x v="155"/>
    <x v="6"/>
    <s v=" Northeast"/>
    <s v="Northeast"/>
    <n v="14"/>
    <n v="10"/>
    <n v="4287"/>
  </r>
  <r>
    <x v="155"/>
    <x v="7"/>
    <s v=" South"/>
    <s v="South"/>
    <n v="42"/>
    <n v="1"/>
    <n v="505"/>
  </r>
  <r>
    <x v="155"/>
    <x v="8"/>
    <s v=" South"/>
    <s v="South"/>
    <n v="34"/>
    <n v="4"/>
    <n v="541"/>
  </r>
  <r>
    <x v="155"/>
    <x v="9"/>
    <s v=" South"/>
    <s v="South"/>
    <n v="5511"/>
    <n v="43"/>
    <n v="3280"/>
  </r>
  <r>
    <x v="155"/>
    <x v="10"/>
    <s v=" South"/>
    <s v="South"/>
    <n v="1713"/>
    <n v="12"/>
    <n v="2658"/>
  </r>
  <r>
    <x v="155"/>
    <x v="11"/>
    <s v=" West"/>
    <s v="West"/>
    <n v="14"/>
    <n v="0"/>
    <n v="17"/>
  </r>
  <r>
    <x v="155"/>
    <x v="12"/>
    <s v=" West"/>
    <s v="West"/>
    <n v="238"/>
    <n v="1"/>
    <n v="91"/>
  </r>
  <r>
    <x v="155"/>
    <x v="13"/>
    <s v=" Midwest"/>
    <s v="Midwest"/>
    <n v="743"/>
    <n v="61"/>
    <n v="6986"/>
  </r>
  <r>
    <x v="155"/>
    <x v="14"/>
    <s v=" Midwest"/>
    <s v="Midwest"/>
    <n v="293"/>
    <n v="9"/>
    <n v="2578"/>
  </r>
  <r>
    <x v="155"/>
    <x v="15"/>
    <s v=" Midwest"/>
    <s v="Midwest"/>
    <n v="427"/>
    <n v="4"/>
    <n v="694"/>
  </r>
  <r>
    <x v="155"/>
    <x v="16"/>
    <s v=" Midwest"/>
    <s v="Midwest"/>
    <n v="451"/>
    <n v="1"/>
    <n v="262"/>
  </r>
  <r>
    <x v="155"/>
    <x v="17"/>
    <s v=" South"/>
    <s v="South"/>
    <n v="199"/>
    <n v="2"/>
    <n v="561"/>
  </r>
  <r>
    <x v="155"/>
    <x v="18"/>
    <s v=" South"/>
    <s v="South"/>
    <n v="882"/>
    <n v="18"/>
    <n v="3152"/>
  </r>
  <r>
    <x v="155"/>
    <x v="19"/>
    <s v=" Northeast"/>
    <s v="Northeast"/>
    <n v="23"/>
    <n v="1"/>
    <n v="103"/>
  </r>
  <r>
    <x v="155"/>
    <x v="20"/>
    <s v=" South"/>
    <s v="South"/>
    <n v="332"/>
    <n v="16"/>
    <n v="3108"/>
  </r>
  <r>
    <x v="155"/>
    <x v="21"/>
    <s v=" Northeast"/>
    <s v="Northeast"/>
    <n v="172"/>
    <n v="48"/>
    <n v="7937"/>
  </r>
  <r>
    <x v="155"/>
    <x v="22"/>
    <s v=" Midwest"/>
    <s v="Midwest"/>
    <n v="338"/>
    <n v="5"/>
    <n v="6118"/>
  </r>
  <r>
    <x v="155"/>
    <x v="23"/>
    <s v=" Midwest"/>
    <s v="Midwest"/>
    <n v="297"/>
    <n v="7"/>
    <n v="1432"/>
  </r>
  <r>
    <x v="155"/>
    <x v="24"/>
    <s v=" South"/>
    <s v="South"/>
    <n v="526"/>
    <n v="22"/>
    <n v="1011"/>
  </r>
  <r>
    <x v="155"/>
    <x v="25"/>
    <s v=" Midwest"/>
    <s v="Midwest"/>
    <n v="330"/>
    <n v="8"/>
    <n v="1001"/>
  </r>
  <r>
    <x v="155"/>
    <x v="26"/>
    <s v=" West"/>
    <s v="West"/>
    <n v="23"/>
    <n v="0"/>
    <n v="21"/>
  </r>
  <r>
    <x v="155"/>
    <x v="27"/>
    <s v=" Midwest"/>
    <s v="Midwest"/>
    <n v="129"/>
    <n v="1"/>
    <n v="263"/>
  </r>
  <r>
    <x v="155"/>
    <x v="28"/>
    <s v=" West"/>
    <s v="West"/>
    <n v="402"/>
    <n v="2"/>
    <n v="494"/>
  </r>
  <r>
    <x v="155"/>
    <x v="29"/>
    <s v=" Northeast"/>
    <s v="Northeast"/>
    <n v="27"/>
    <n v="4"/>
    <n v="347"/>
  </r>
  <r>
    <x v="155"/>
    <x v="30"/>
    <s v=" Northeast"/>
    <s v="Northeast"/>
    <n v="158"/>
    <n v="46"/>
    <n v="12995"/>
  </r>
  <r>
    <x v="155"/>
    <x v="31"/>
    <s v=" West"/>
    <s v="West"/>
    <n v="152"/>
    <n v="4"/>
    <n v="480"/>
  </r>
  <r>
    <x v="155"/>
    <x v="32"/>
    <s v=" Northeast"/>
    <s v="Northeast"/>
    <n v="575"/>
    <n v="31"/>
    <n v="31001"/>
  </r>
  <r>
    <x v="155"/>
    <x v="33"/>
    <s v=" South"/>
    <s v="South"/>
    <n v="1437"/>
    <n v="19"/>
    <n v="1295"/>
  </r>
  <r>
    <x v="155"/>
    <x v="34"/>
    <s v=" Midwest"/>
    <s v="Midwest"/>
    <n v="44"/>
    <n v="2"/>
    <n v="86"/>
  </r>
  <r>
    <x v="155"/>
    <x v="35"/>
    <s v=" Midwest"/>
    <s v="Midwest"/>
    <n v="632"/>
    <n v="20"/>
    <n v="2755"/>
  </r>
  <r>
    <x v="155"/>
    <x v="36"/>
    <s v=" South"/>
    <s v="South"/>
    <n v="481"/>
    <n v="1"/>
    <n v="372"/>
  </r>
  <r>
    <x v="155"/>
    <x v="37"/>
    <s v=" West"/>
    <s v="West"/>
    <n v="145"/>
    <n v="3"/>
    <n v="195"/>
  </r>
  <r>
    <x v="155"/>
    <x v="38"/>
    <s v=" Northeast"/>
    <s v="Northeast"/>
    <n v="492"/>
    <n v="57"/>
    <n v="6568"/>
  </r>
  <r>
    <x v="155"/>
    <x v="39"/>
    <s v=" Northeast"/>
    <s v="Northeast"/>
    <n v="73"/>
    <n v="6"/>
    <n v="912"/>
  </r>
  <r>
    <x v="155"/>
    <x v="40"/>
    <s v=" South"/>
    <s v="South"/>
    <n v="1284"/>
    <n v="10"/>
    <n v="683"/>
  </r>
  <r>
    <x v="155"/>
    <x v="41"/>
    <s v=" Midwest"/>
    <s v="Midwest"/>
    <n v="66"/>
    <n v="1"/>
    <n v="84"/>
  </r>
  <r>
    <x v="155"/>
    <x v="42"/>
    <s v=" South"/>
    <s v="South"/>
    <n v="804"/>
    <n v="13"/>
    <n v="548"/>
  </r>
  <r>
    <x v="155"/>
    <x v="43"/>
    <s v=" South"/>
    <s v="South"/>
    <n v="6584"/>
    <n v="46"/>
    <n v="2292"/>
  </r>
  <r>
    <x v="155"/>
    <x v="44"/>
    <s v=" West"/>
    <s v="West"/>
    <n v="461"/>
    <n v="0"/>
    <n v="163"/>
  </r>
  <r>
    <x v="155"/>
    <x v="45"/>
    <s v=" Northeast"/>
    <s v="Northeast"/>
    <n v="20"/>
    <n v="0"/>
    <n v="56"/>
  </r>
  <r>
    <x v="155"/>
    <x v="46"/>
    <s v=" South"/>
    <s v="South"/>
    <n v="520"/>
    <n v="16"/>
    <n v="1661"/>
  </r>
  <r>
    <x v="155"/>
    <x v="47"/>
    <s v=" West"/>
    <s v="West"/>
    <n v="622"/>
    <n v="9"/>
    <n v="1294"/>
  </r>
  <r>
    <x v="155"/>
    <x v="48"/>
    <s v=" South"/>
    <s v="South"/>
    <n v="36"/>
    <n v="0"/>
    <n v="92"/>
  </r>
  <r>
    <x v="155"/>
    <x v="49"/>
    <s v=" Midwest"/>
    <s v="Midwest"/>
    <n v="465"/>
    <n v="11"/>
    <n v="769"/>
  </r>
  <r>
    <x v="155"/>
    <x v="50"/>
    <s v=" West"/>
    <s v="West"/>
    <n v="28"/>
    <n v="0"/>
    <n v="20"/>
  </r>
  <r>
    <x v="156"/>
    <x v="0"/>
    <s v=" South"/>
    <s v="South"/>
    <n v="1142"/>
    <n v="5"/>
    <n v="896"/>
  </r>
  <r>
    <x v="156"/>
    <x v="1"/>
    <s v=" West"/>
    <s v="West"/>
    <n v="45"/>
    <n v="0"/>
    <n v="10"/>
  </r>
  <r>
    <x v="156"/>
    <x v="2"/>
    <s v=" West"/>
    <s v="West"/>
    <n v="3090"/>
    <n v="28"/>
    <n v="1495"/>
  </r>
  <r>
    <x v="156"/>
    <x v="3"/>
    <s v=" South"/>
    <s v="South"/>
    <n v="687"/>
    <n v="0"/>
    <n v="240"/>
  </r>
  <r>
    <x v="156"/>
    <x v="4"/>
    <s v=" West"/>
    <s v="West"/>
    <n v="5524"/>
    <n v="82"/>
    <n v="5810"/>
  </r>
  <r>
    <x v="156"/>
    <x v="5"/>
    <s v=" West"/>
    <s v="West"/>
    <n v="324"/>
    <n v="2"/>
    <n v="1669"/>
  </r>
  <r>
    <x v="156"/>
    <x v="6"/>
    <s v=" Northeast"/>
    <s v="Northeast"/>
    <n v="81"/>
    <n v="11"/>
    <n v="4298"/>
  </r>
  <r>
    <x v="156"/>
    <x v="7"/>
    <s v=" South"/>
    <s v="South"/>
    <n v="91"/>
    <n v="2"/>
    <n v="507"/>
  </r>
  <r>
    <x v="156"/>
    <x v="8"/>
    <s v=" South"/>
    <s v="South"/>
    <n v="31"/>
    <n v="2"/>
    <n v="543"/>
  </r>
  <r>
    <x v="156"/>
    <x v="9"/>
    <s v=" South"/>
    <s v="South"/>
    <n v="5004"/>
    <n v="46"/>
    <n v="3326"/>
  </r>
  <r>
    <x v="156"/>
    <x v="10"/>
    <s v=" South"/>
    <s v="South"/>
    <n v="1506"/>
    <n v="46"/>
    <n v="2704"/>
  </r>
  <r>
    <x v="156"/>
    <x v="11"/>
    <s v=" West"/>
    <s v="West"/>
    <n v="15"/>
    <n v="0"/>
    <n v="17"/>
  </r>
  <r>
    <x v="156"/>
    <x v="12"/>
    <s v=" West"/>
    <s v="West"/>
    <n v="219"/>
    <n v="0"/>
    <n v="91"/>
  </r>
  <r>
    <x v="156"/>
    <x v="13"/>
    <s v=" Midwest"/>
    <s v="Midwest"/>
    <n v="910"/>
    <n v="38"/>
    <n v="7024"/>
  </r>
  <r>
    <x v="156"/>
    <x v="14"/>
    <s v=" Midwest"/>
    <s v="Midwest"/>
    <n v="519"/>
    <n v="8"/>
    <n v="2586"/>
  </r>
  <r>
    <x v="156"/>
    <x v="15"/>
    <s v=" Midwest"/>
    <s v="Midwest"/>
    <n v="487"/>
    <n v="8"/>
    <n v="702"/>
  </r>
  <r>
    <x v="156"/>
    <x v="16"/>
    <s v=" Midwest"/>
    <s v="Midwest"/>
    <n v="97"/>
    <n v="1"/>
    <n v="263"/>
  </r>
  <r>
    <x v="156"/>
    <x v="17"/>
    <s v=" South"/>
    <s v="South"/>
    <n v="271"/>
    <n v="8"/>
    <n v="569"/>
  </r>
  <r>
    <x v="156"/>
    <x v="18"/>
    <s v=" South"/>
    <s v="South"/>
    <n v="938"/>
    <n v="12"/>
    <n v="3164"/>
  </r>
  <r>
    <x v="156"/>
    <x v="19"/>
    <s v=" Northeast"/>
    <s v="Northeast"/>
    <n v="53"/>
    <n v="0"/>
    <n v="103"/>
  </r>
  <r>
    <x v="156"/>
    <x v="20"/>
    <s v=" South"/>
    <s v="South"/>
    <n v="463"/>
    <n v="21"/>
    <n v="3129"/>
  </r>
  <r>
    <x v="156"/>
    <x v="21"/>
    <s v=" Northeast"/>
    <s v="Northeast"/>
    <n v="226"/>
    <n v="25"/>
    <n v="7962"/>
  </r>
  <r>
    <x v="156"/>
    <x v="22"/>
    <s v=" Midwest"/>
    <s v="Midwest"/>
    <n v="448"/>
    <n v="19"/>
    <n v="6137"/>
  </r>
  <r>
    <x v="156"/>
    <x v="23"/>
    <s v=" Midwest"/>
    <s v="Midwest"/>
    <n v="360"/>
    <n v="9"/>
    <n v="1441"/>
  </r>
  <r>
    <x v="156"/>
    <x v="24"/>
    <s v=" South"/>
    <s v="South"/>
    <n v="1092"/>
    <n v="5"/>
    <n v="1016"/>
  </r>
  <r>
    <x v="156"/>
    <x v="25"/>
    <s v=" Midwest"/>
    <s v="Midwest"/>
    <n v="598"/>
    <n v="5"/>
    <n v="1006"/>
  </r>
  <r>
    <x v="156"/>
    <x v="26"/>
    <s v=" West"/>
    <s v="West"/>
    <n v="37"/>
    <n v="0"/>
    <n v="21"/>
  </r>
  <r>
    <x v="156"/>
    <x v="27"/>
    <s v=" Midwest"/>
    <s v="Midwest"/>
    <n v="125"/>
    <n v="3"/>
    <n v="266"/>
  </r>
  <r>
    <x v="156"/>
    <x v="28"/>
    <s v=" West"/>
    <s v="West"/>
    <n v="451"/>
    <n v="1"/>
    <n v="495"/>
  </r>
  <r>
    <x v="156"/>
    <x v="29"/>
    <s v=" Northeast"/>
    <s v="Northeast"/>
    <n v="40"/>
    <n v="10"/>
    <n v="357"/>
  </r>
  <r>
    <x v="156"/>
    <x v="30"/>
    <s v=" Northeast"/>
    <s v="Northeast"/>
    <n v="2158"/>
    <n v="1877"/>
    <n v="14872"/>
  </r>
  <r>
    <x v="156"/>
    <x v="31"/>
    <s v=" West"/>
    <s v="West"/>
    <n v="202"/>
    <n v="5"/>
    <n v="485"/>
  </r>
  <r>
    <x v="156"/>
    <x v="32"/>
    <s v=" Northeast"/>
    <s v="Northeast"/>
    <n v="738"/>
    <n v="28"/>
    <n v="31029"/>
  </r>
  <r>
    <x v="156"/>
    <x v="33"/>
    <s v=" South"/>
    <s v="South"/>
    <n v="1277"/>
    <n v="10"/>
    <n v="1305"/>
  </r>
  <r>
    <x v="156"/>
    <x v="34"/>
    <s v=" Midwest"/>
    <s v="Midwest"/>
    <n v="32"/>
    <n v="1"/>
    <n v="87"/>
  </r>
  <r>
    <x v="156"/>
    <x v="35"/>
    <s v=" Midwest"/>
    <s v="Midwest"/>
    <n v="892"/>
    <n v="17"/>
    <n v="2772"/>
  </r>
  <r>
    <x v="156"/>
    <x v="36"/>
    <s v=" South"/>
    <s v="South"/>
    <n v="438"/>
    <n v="3"/>
    <n v="375"/>
  </r>
  <r>
    <x v="156"/>
    <x v="37"/>
    <s v=" West"/>
    <s v="West"/>
    <n v="143"/>
    <n v="4"/>
    <n v="199"/>
  </r>
  <r>
    <x v="156"/>
    <x v="38"/>
    <s v=" Northeast"/>
    <s v="Northeast"/>
    <n v="455"/>
    <n v="34"/>
    <n v="6602"/>
  </r>
  <r>
    <x v="156"/>
    <x v="39"/>
    <s v=" Northeast"/>
    <s v="Northeast"/>
    <n v="34"/>
    <n v="8"/>
    <n v="920"/>
  </r>
  <r>
    <x v="156"/>
    <x v="40"/>
    <s v=" South"/>
    <s v="South"/>
    <n v="1125"/>
    <n v="10"/>
    <n v="693"/>
  </r>
  <r>
    <x v="156"/>
    <x v="41"/>
    <s v=" Midwest"/>
    <s v="Midwest"/>
    <n v="60"/>
    <n v="3"/>
    <n v="87"/>
  </r>
  <r>
    <x v="156"/>
    <x v="42"/>
    <s v=" South"/>
    <s v="South"/>
    <n v="873"/>
    <n v="10"/>
    <n v="558"/>
  </r>
  <r>
    <x v="156"/>
    <x v="43"/>
    <s v=" South"/>
    <s v="South"/>
    <n v="5473"/>
    <n v="29"/>
    <n v="2321"/>
  </r>
  <r>
    <x v="156"/>
    <x v="44"/>
    <s v=" West"/>
    <s v="West"/>
    <n v="629"/>
    <n v="1"/>
    <n v="164"/>
  </r>
  <r>
    <x v="156"/>
    <x v="45"/>
    <s v=" Northeast"/>
    <s v="Northeast"/>
    <n v="7"/>
    <n v="0"/>
    <n v="56"/>
  </r>
  <r>
    <x v="156"/>
    <x v="46"/>
    <s v=" South"/>
    <s v="South"/>
    <n v="432"/>
    <n v="14"/>
    <n v="1675"/>
  </r>
  <r>
    <x v="156"/>
    <x v="47"/>
    <s v=" West"/>
    <s v="West"/>
    <n v="598"/>
    <n v="7"/>
    <n v="1301"/>
  </r>
  <r>
    <x v="156"/>
    <x v="48"/>
    <s v=" South"/>
    <s v="South"/>
    <n v="65"/>
    <n v="0"/>
    <n v="92"/>
  </r>
  <r>
    <x v="156"/>
    <x v="49"/>
    <s v=" Midwest"/>
    <s v="Midwest"/>
    <n v="552"/>
    <n v="6"/>
    <n v="775"/>
  </r>
  <r>
    <x v="156"/>
    <x v="50"/>
    <s v=" West"/>
    <s v="West"/>
    <n v="44"/>
    <n v="0"/>
    <n v="20"/>
  </r>
  <r>
    <x v="157"/>
    <x v="0"/>
    <s v=" South"/>
    <s v="South"/>
    <n v="977"/>
    <n v="11"/>
    <n v="907"/>
  </r>
  <r>
    <x v="157"/>
    <x v="1"/>
    <s v=" West"/>
    <s v="West"/>
    <n v="30"/>
    <n v="2"/>
    <n v="12"/>
  </r>
  <r>
    <x v="157"/>
    <x v="2"/>
    <s v=" West"/>
    <s v="West"/>
    <n v="3379"/>
    <n v="42"/>
    <n v="1537"/>
  </r>
  <r>
    <x v="157"/>
    <x v="3"/>
    <s v=" South"/>
    <s v="South"/>
    <n v="678"/>
    <n v="9"/>
    <n v="249"/>
  </r>
  <r>
    <x v="157"/>
    <x v="4"/>
    <s v=" West"/>
    <s v="West"/>
    <n v="5614"/>
    <n v="62"/>
    <n v="5872"/>
  </r>
  <r>
    <x v="157"/>
    <x v="5"/>
    <s v=" West"/>
    <s v="West"/>
    <n v="317"/>
    <n v="4"/>
    <n v="1673"/>
  </r>
  <r>
    <x v="157"/>
    <x v="6"/>
    <s v=" Northeast"/>
    <s v="Northeast"/>
    <n v="65"/>
    <n v="9"/>
    <n v="4307"/>
  </r>
  <r>
    <x v="157"/>
    <x v="7"/>
    <s v=" South"/>
    <s v="South"/>
    <n v="37"/>
    <n v="0"/>
    <n v="507"/>
  </r>
  <r>
    <x v="157"/>
    <x v="8"/>
    <s v=" South"/>
    <s v="South"/>
    <n v="26"/>
    <n v="3"/>
    <n v="546"/>
  </r>
  <r>
    <x v="157"/>
    <x v="9"/>
    <s v=" South"/>
    <s v="South"/>
    <n v="8942"/>
    <n v="39"/>
    <n v="3365"/>
  </r>
  <r>
    <x v="157"/>
    <x v="10"/>
    <s v=" South"/>
    <s v="South"/>
    <n v="1746"/>
    <n v="23"/>
    <n v="2727"/>
  </r>
  <r>
    <x v="157"/>
    <x v="11"/>
    <s v=" West"/>
    <s v="West"/>
    <n v="14"/>
    <n v="0"/>
    <n v="17"/>
  </r>
  <r>
    <x v="157"/>
    <x v="12"/>
    <s v=" West"/>
    <s v="West"/>
    <n v="280"/>
    <n v="0"/>
    <n v="91"/>
  </r>
  <r>
    <x v="157"/>
    <x v="13"/>
    <s v=" Midwest"/>
    <s v="Midwest"/>
    <n v="877"/>
    <n v="35"/>
    <n v="7059"/>
  </r>
  <r>
    <x v="157"/>
    <x v="14"/>
    <s v=" Midwest"/>
    <s v="Midwest"/>
    <n v="490"/>
    <n v="9"/>
    <n v="2595"/>
  </r>
  <r>
    <x v="157"/>
    <x v="15"/>
    <s v=" Midwest"/>
    <s v="Midwest"/>
    <n v="444"/>
    <n v="2"/>
    <n v="704"/>
  </r>
  <r>
    <x v="157"/>
    <x v="16"/>
    <s v=" Midwest"/>
    <s v="Midwest"/>
    <n v="522"/>
    <n v="3"/>
    <n v="266"/>
  </r>
  <r>
    <x v="157"/>
    <x v="17"/>
    <s v=" South"/>
    <s v="South"/>
    <n v="240"/>
    <n v="6"/>
    <n v="575"/>
  </r>
  <r>
    <x v="157"/>
    <x v="18"/>
    <s v=" South"/>
    <s v="South"/>
    <n v="1354"/>
    <n v="26"/>
    <n v="3190"/>
  </r>
  <r>
    <x v="157"/>
    <x v="19"/>
    <s v=" Northeast"/>
    <s v="Northeast"/>
    <n v="32"/>
    <n v="0"/>
    <n v="103"/>
  </r>
  <r>
    <x v="157"/>
    <x v="20"/>
    <s v=" South"/>
    <s v="South"/>
    <n v="307"/>
    <n v="13"/>
    <n v="3142"/>
  </r>
  <r>
    <x v="157"/>
    <x v="21"/>
    <s v=" Northeast"/>
    <s v="Northeast"/>
    <n v="233"/>
    <n v="50"/>
    <n v="8012"/>
  </r>
  <r>
    <x v="157"/>
    <x v="22"/>
    <s v=" Midwest"/>
    <s v="Midwest"/>
    <n v="314"/>
    <n v="1"/>
    <n v="6138"/>
  </r>
  <r>
    <x v="157"/>
    <x v="23"/>
    <s v=" Midwest"/>
    <s v="Midwest"/>
    <n v="493"/>
    <n v="5"/>
    <n v="1446"/>
  </r>
  <r>
    <x v="157"/>
    <x v="24"/>
    <s v=" South"/>
    <s v="South"/>
    <n v="550"/>
    <n v="6"/>
    <n v="1022"/>
  </r>
  <r>
    <x v="157"/>
    <x v="25"/>
    <s v=" Midwest"/>
    <s v="Midwest"/>
    <n v="491"/>
    <n v="13"/>
    <n v="1019"/>
  </r>
  <r>
    <x v="157"/>
    <x v="26"/>
    <s v=" West"/>
    <s v="West"/>
    <n v="26"/>
    <n v="1"/>
    <n v="22"/>
  </r>
  <r>
    <x v="157"/>
    <x v="27"/>
    <s v=" Midwest"/>
    <s v="Midwest"/>
    <n v="178"/>
    <n v="4"/>
    <n v="270"/>
  </r>
  <r>
    <x v="157"/>
    <x v="28"/>
    <s v=" West"/>
    <s v="West"/>
    <n v="448"/>
    <n v="3"/>
    <n v="498"/>
  </r>
  <r>
    <x v="157"/>
    <x v="29"/>
    <s v=" Northeast"/>
    <s v="Northeast"/>
    <n v="33"/>
    <n v="8"/>
    <n v="365"/>
  </r>
  <r>
    <x v="157"/>
    <x v="30"/>
    <s v=" Northeast"/>
    <s v="Northeast"/>
    <n v="388"/>
    <n v="42"/>
    <n v="14914"/>
  </r>
  <r>
    <x v="157"/>
    <x v="31"/>
    <s v=" West"/>
    <s v="West"/>
    <n v="216"/>
    <n v="4"/>
    <n v="489"/>
  </r>
  <r>
    <x v="157"/>
    <x v="32"/>
    <s v=" Northeast"/>
    <s v="Northeast"/>
    <n v="804"/>
    <n v="46"/>
    <n v="31075"/>
  </r>
  <r>
    <x v="157"/>
    <x v="33"/>
    <s v=" South"/>
    <s v="South"/>
    <n v="1715"/>
    <n v="14"/>
    <n v="1319"/>
  </r>
  <r>
    <x v="157"/>
    <x v="34"/>
    <s v=" Midwest"/>
    <s v="Midwest"/>
    <n v="28"/>
    <n v="0"/>
    <n v="87"/>
  </r>
  <r>
    <x v="157"/>
    <x v="35"/>
    <s v=" Midwest"/>
    <s v="Midwest"/>
    <n v="987"/>
    <n v="16"/>
    <n v="2788"/>
  </r>
  <r>
    <x v="157"/>
    <x v="36"/>
    <s v=" South"/>
    <s v="South"/>
    <n v="396"/>
    <n v="2"/>
    <n v="377"/>
  </r>
  <r>
    <x v="157"/>
    <x v="37"/>
    <s v=" West"/>
    <s v="West"/>
    <n v="403"/>
    <n v="5"/>
    <n v="204"/>
  </r>
  <r>
    <x v="157"/>
    <x v="38"/>
    <s v=" Northeast"/>
    <s v="Northeast"/>
    <n v="720"/>
    <n v="23"/>
    <n v="6625"/>
  </r>
  <r>
    <x v="157"/>
    <x v="39"/>
    <s v=" Northeast"/>
    <s v="Northeast"/>
    <n v="21"/>
    <n v="7"/>
    <n v="927"/>
  </r>
  <r>
    <x v="157"/>
    <x v="40"/>
    <s v=" South"/>
    <s v="South"/>
    <n v="1313"/>
    <n v="1"/>
    <n v="694"/>
  </r>
  <r>
    <x v="157"/>
    <x v="41"/>
    <s v=" Midwest"/>
    <s v="Midwest"/>
    <n v="56"/>
    <n v="1"/>
    <n v="88"/>
  </r>
  <r>
    <x v="157"/>
    <x v="42"/>
    <s v=" South"/>
    <s v="South"/>
    <n v="1107"/>
    <n v="11"/>
    <n v="569"/>
  </r>
  <r>
    <x v="157"/>
    <x v="43"/>
    <s v=" South"/>
    <s v="South"/>
    <n v="5799"/>
    <n v="41"/>
    <n v="2362"/>
  </r>
  <r>
    <x v="157"/>
    <x v="44"/>
    <s v=" West"/>
    <s v="West"/>
    <n v="674"/>
    <n v="2"/>
    <n v="166"/>
  </r>
  <r>
    <x v="157"/>
    <x v="45"/>
    <s v=" Northeast"/>
    <s v="Northeast"/>
    <n v="7"/>
    <n v="0"/>
    <n v="56"/>
  </r>
  <r>
    <x v="157"/>
    <x v="46"/>
    <s v=" South"/>
    <s v="South"/>
    <n v="624"/>
    <n v="25"/>
    <n v="1700"/>
  </r>
  <r>
    <x v="157"/>
    <x v="47"/>
    <s v=" West"/>
    <s v="West"/>
    <n v="491"/>
    <n v="4"/>
    <n v="1305"/>
  </r>
  <r>
    <x v="157"/>
    <x v="48"/>
    <s v=" South"/>
    <s v="South"/>
    <n v="36"/>
    <n v="0"/>
    <n v="92"/>
  </r>
  <r>
    <x v="157"/>
    <x v="49"/>
    <s v=" Midwest"/>
    <s v="Midwest"/>
    <n v="514"/>
    <n v="0"/>
    <n v="775"/>
  </r>
  <r>
    <x v="157"/>
    <x v="50"/>
    <s v=" West"/>
    <s v="West"/>
    <n v="42"/>
    <n v="0"/>
    <n v="20"/>
  </r>
  <r>
    <x v="158"/>
    <x v="0"/>
    <s v=" South"/>
    <s v="South"/>
    <n v="900"/>
    <n v="12"/>
    <n v="919"/>
  </r>
  <r>
    <x v="158"/>
    <x v="1"/>
    <s v=" West"/>
    <s v="West"/>
    <n v="26"/>
    <n v="0"/>
    <n v="12"/>
  </r>
  <r>
    <x v="158"/>
    <x v="2"/>
    <s v=" West"/>
    <s v="West"/>
    <n v="3476"/>
    <n v="44"/>
    <n v="1581"/>
  </r>
  <r>
    <x v="158"/>
    <x v="3"/>
    <s v=" South"/>
    <s v="South"/>
    <n v="570"/>
    <n v="10"/>
    <n v="259"/>
  </r>
  <r>
    <x v="158"/>
    <x v="4"/>
    <s v=" West"/>
    <s v="West"/>
    <n v="4426"/>
    <n v="30"/>
    <n v="5902"/>
  </r>
  <r>
    <x v="158"/>
    <x v="5"/>
    <s v=" West"/>
    <s v="West"/>
    <n v="226"/>
    <n v="1"/>
    <n v="1674"/>
  </r>
  <r>
    <x v="158"/>
    <x v="6"/>
    <s v=" Northeast"/>
    <s v="Northeast"/>
    <n v="147"/>
    <n v="4"/>
    <n v="4311"/>
  </r>
  <r>
    <x v="158"/>
    <x v="7"/>
    <s v=" South"/>
    <s v="South"/>
    <n v="74"/>
    <n v="0"/>
    <n v="507"/>
  </r>
  <r>
    <x v="158"/>
    <x v="8"/>
    <s v=" South"/>
    <s v="South"/>
    <n v="31"/>
    <n v="2"/>
    <n v="548"/>
  </r>
  <r>
    <x v="158"/>
    <x v="9"/>
    <s v=" South"/>
    <s v="South"/>
    <n v="9585"/>
    <n v="24"/>
    <n v="3389"/>
  </r>
  <r>
    <x v="158"/>
    <x v="10"/>
    <s v=" South"/>
    <s v="South"/>
    <n v="1524"/>
    <n v="6"/>
    <n v="2733"/>
  </r>
  <r>
    <x v="158"/>
    <x v="11"/>
    <s v=" West"/>
    <s v="West"/>
    <n v="6"/>
    <n v="1"/>
    <n v="18"/>
  </r>
  <r>
    <x v="158"/>
    <x v="12"/>
    <s v=" West"/>
    <s v="West"/>
    <n v="170"/>
    <n v="1"/>
    <n v="92"/>
  </r>
  <r>
    <x v="158"/>
    <x v="13"/>
    <s v=" Midwest"/>
    <s v="Midwest"/>
    <n v="724"/>
    <n v="24"/>
    <n v="7083"/>
  </r>
  <r>
    <x v="158"/>
    <x v="14"/>
    <s v=" Midwest"/>
    <s v="Midwest"/>
    <n v="438"/>
    <n v="21"/>
    <n v="2616"/>
  </r>
  <r>
    <x v="158"/>
    <x v="15"/>
    <s v=" Midwest"/>
    <s v="Midwest"/>
    <n v="375"/>
    <n v="0"/>
    <n v="704"/>
  </r>
  <r>
    <x v="158"/>
    <x v="16"/>
    <s v=" Midwest"/>
    <s v="Midwest"/>
    <n v="38"/>
    <n v="3"/>
    <n v="269"/>
  </r>
  <r>
    <x v="158"/>
    <x v="17"/>
    <s v=" South"/>
    <s v="South"/>
    <n v="304"/>
    <n v="0"/>
    <n v="575"/>
  </r>
  <r>
    <x v="158"/>
    <x v="18"/>
    <s v=" South"/>
    <s v="South"/>
    <n v="0"/>
    <n v="0"/>
    <n v="3190"/>
  </r>
  <r>
    <x v="158"/>
    <x v="19"/>
    <s v=" Northeast"/>
    <s v="Northeast"/>
    <n v="52"/>
    <n v="1"/>
    <n v="104"/>
  </r>
  <r>
    <x v="158"/>
    <x v="20"/>
    <s v=" South"/>
    <s v="South"/>
    <n v="328"/>
    <n v="15"/>
    <n v="3157"/>
  </r>
  <r>
    <x v="158"/>
    <x v="21"/>
    <s v=" Northeast"/>
    <s v="Northeast"/>
    <n v="373"/>
    <n v="28"/>
    <n v="8040"/>
  </r>
  <r>
    <x v="158"/>
    <x v="22"/>
    <s v=" Midwest"/>
    <s v="Midwest"/>
    <n v="329"/>
    <n v="19"/>
    <n v="6157"/>
  </r>
  <r>
    <x v="158"/>
    <x v="23"/>
    <s v=" Midwest"/>
    <s v="Midwest"/>
    <n v="417"/>
    <n v="6"/>
    <n v="1452"/>
  </r>
  <r>
    <x v="158"/>
    <x v="24"/>
    <s v=" South"/>
    <s v="South"/>
    <n v="465"/>
    <n v="13"/>
    <n v="1035"/>
  </r>
  <r>
    <x v="158"/>
    <x v="25"/>
    <s v=" Midwest"/>
    <s v="Midwest"/>
    <n v="342"/>
    <n v="2"/>
    <n v="1021"/>
  </r>
  <r>
    <x v="158"/>
    <x v="26"/>
    <s v=" West"/>
    <s v="West"/>
    <n v="23"/>
    <n v="0"/>
    <n v="22"/>
  </r>
  <r>
    <x v="158"/>
    <x v="27"/>
    <s v=" Midwest"/>
    <s v="Midwest"/>
    <n v="251"/>
    <n v="1"/>
    <n v="271"/>
  </r>
  <r>
    <x v="158"/>
    <x v="28"/>
    <s v=" West"/>
    <s v="West"/>
    <n v="1041"/>
    <n v="2"/>
    <n v="500"/>
  </r>
  <r>
    <x v="158"/>
    <x v="29"/>
    <s v=" Northeast"/>
    <s v="Northeast"/>
    <n v="46"/>
    <n v="2"/>
    <n v="367"/>
  </r>
  <r>
    <x v="158"/>
    <x v="30"/>
    <s v=" Northeast"/>
    <s v="Northeast"/>
    <n v="289"/>
    <n v="34"/>
    <n v="14948"/>
  </r>
  <r>
    <x v="158"/>
    <x v="31"/>
    <s v=" West"/>
    <s v="West"/>
    <n v="211"/>
    <n v="2"/>
    <n v="491"/>
  </r>
  <r>
    <x v="158"/>
    <x v="32"/>
    <s v=" Northeast"/>
    <s v="Northeast"/>
    <n v="697"/>
    <n v="30"/>
    <n v="31105"/>
  </r>
  <r>
    <x v="158"/>
    <x v="33"/>
    <s v=" South"/>
    <s v="South"/>
    <n v="1457"/>
    <n v="15"/>
    <n v="1334"/>
  </r>
  <r>
    <x v="158"/>
    <x v="34"/>
    <s v=" Midwest"/>
    <s v="Midwest"/>
    <n v="37"/>
    <n v="0"/>
    <n v="87"/>
  </r>
  <r>
    <x v="158"/>
    <x v="35"/>
    <s v=" Midwest"/>
    <s v="Midwest"/>
    <n v="817"/>
    <n v="16"/>
    <n v="2804"/>
  </r>
  <r>
    <x v="158"/>
    <x v="36"/>
    <s v=" South"/>
    <s v="South"/>
    <n v="299"/>
    <n v="7"/>
    <n v="384"/>
  </r>
  <r>
    <x v="158"/>
    <x v="37"/>
    <s v=" West"/>
    <s v="West"/>
    <n v="102"/>
    <n v="0"/>
    <n v="204"/>
  </r>
  <r>
    <x v="158"/>
    <x v="38"/>
    <s v=" Northeast"/>
    <s v="Northeast"/>
    <n v="450"/>
    <n v="27"/>
    <n v="6652"/>
  </r>
  <r>
    <x v="158"/>
    <x v="39"/>
    <s v=" Northeast"/>
    <s v="Northeast"/>
    <n v="0"/>
    <n v="0"/>
    <n v="927"/>
  </r>
  <r>
    <x v="158"/>
    <x v="40"/>
    <s v=" South"/>
    <s v="South"/>
    <n v="1604"/>
    <n v="17"/>
    <n v="711"/>
  </r>
  <r>
    <x v="158"/>
    <x v="41"/>
    <s v=" Midwest"/>
    <s v="Midwest"/>
    <n v="91"/>
    <n v="3"/>
    <n v="91"/>
  </r>
  <r>
    <x v="158"/>
    <x v="42"/>
    <s v=" South"/>
    <s v="South"/>
    <n v="1011"/>
    <n v="8"/>
    <n v="577"/>
  </r>
  <r>
    <x v="158"/>
    <x v="43"/>
    <s v=" South"/>
    <s v="South"/>
    <n v="6057"/>
    <n v="36"/>
    <n v="2398"/>
  </r>
  <r>
    <x v="158"/>
    <x v="44"/>
    <s v=" West"/>
    <s v="West"/>
    <n v="517"/>
    <n v="1"/>
    <n v="167"/>
  </r>
  <r>
    <x v="158"/>
    <x v="45"/>
    <s v=" Northeast"/>
    <s v="Northeast"/>
    <n v="2"/>
    <n v="0"/>
    <n v="56"/>
  </r>
  <r>
    <x v="158"/>
    <x v="46"/>
    <s v=" South"/>
    <s v="South"/>
    <n v="677"/>
    <n v="24"/>
    <n v="1724"/>
  </r>
  <r>
    <x v="158"/>
    <x v="47"/>
    <s v=" West"/>
    <s v="West"/>
    <n v="542"/>
    <n v="6"/>
    <n v="1311"/>
  </r>
  <r>
    <x v="158"/>
    <x v="48"/>
    <s v=" South"/>
    <s v="South"/>
    <n v="52"/>
    <n v="1"/>
    <n v="93"/>
  </r>
  <r>
    <x v="158"/>
    <x v="49"/>
    <s v=" Midwest"/>
    <s v="Midwest"/>
    <n v="517"/>
    <n v="11"/>
    <n v="786"/>
  </r>
  <r>
    <x v="158"/>
    <x v="50"/>
    <s v=" West"/>
    <s v="West"/>
    <n v="24"/>
    <n v="0"/>
    <n v="20"/>
  </r>
  <r>
    <x v="159"/>
    <x v="0"/>
    <s v=" South"/>
    <s v="South"/>
    <n v="358"/>
    <n v="0"/>
    <n v="919"/>
  </r>
  <r>
    <x v="159"/>
    <x v="1"/>
    <s v=" West"/>
    <s v="West"/>
    <n v="33"/>
    <n v="0"/>
    <n v="12"/>
  </r>
  <r>
    <x v="159"/>
    <x v="2"/>
    <s v=" West"/>
    <s v="West"/>
    <n v="3809"/>
    <n v="13"/>
    <n v="1594"/>
  </r>
  <r>
    <x v="159"/>
    <x v="3"/>
    <s v=" South"/>
    <s v="South"/>
    <n v="508"/>
    <n v="5"/>
    <n v="264"/>
  </r>
  <r>
    <x v="159"/>
    <x v="4"/>
    <s v=" West"/>
    <s v="West"/>
    <n v="5502"/>
    <n v="35"/>
    <n v="5937"/>
  </r>
  <r>
    <x v="159"/>
    <x v="5"/>
    <s v=" West"/>
    <s v="West"/>
    <n v="284"/>
    <n v="2"/>
    <n v="1676"/>
  </r>
  <r>
    <x v="159"/>
    <x v="6"/>
    <s v=" Northeast"/>
    <s v="Northeast"/>
    <n v="97"/>
    <n v="5"/>
    <n v="4316"/>
  </r>
  <r>
    <x v="159"/>
    <x v="7"/>
    <s v=" South"/>
    <s v="South"/>
    <n v="135"/>
    <n v="0"/>
    <n v="507"/>
  </r>
  <r>
    <x v="159"/>
    <x v="8"/>
    <s v=" South"/>
    <s v="South"/>
    <n v="32"/>
    <n v="2"/>
    <n v="550"/>
  </r>
  <r>
    <x v="159"/>
    <x v="9"/>
    <s v=" South"/>
    <s v="South"/>
    <n v="8530"/>
    <n v="29"/>
    <n v="3418"/>
  </r>
  <r>
    <x v="159"/>
    <x v="10"/>
    <s v=" South"/>
    <s v="South"/>
    <n v="1734"/>
    <n v="2"/>
    <n v="2735"/>
  </r>
  <r>
    <x v="159"/>
    <x v="11"/>
    <s v=" West"/>
    <s v="West"/>
    <n v="27"/>
    <n v="0"/>
    <n v="18"/>
  </r>
  <r>
    <x v="159"/>
    <x v="12"/>
    <s v=" West"/>
    <s v="West"/>
    <n v="224"/>
    <n v="-1"/>
    <n v="91"/>
  </r>
  <r>
    <x v="159"/>
    <x v="13"/>
    <s v=" Midwest"/>
    <s v="Midwest"/>
    <n v="581"/>
    <n v="15"/>
    <n v="7098"/>
  </r>
  <r>
    <x v="159"/>
    <x v="14"/>
    <s v=" Midwest"/>
    <s v="Midwest"/>
    <n v="364"/>
    <n v="3"/>
    <n v="2619"/>
  </r>
  <r>
    <x v="159"/>
    <x v="15"/>
    <s v=" Midwest"/>
    <s v="Midwest"/>
    <n v="317"/>
    <n v="2"/>
    <n v="706"/>
  </r>
  <r>
    <x v="159"/>
    <x v="16"/>
    <s v=" Midwest"/>
    <s v="Midwest"/>
    <n v="249"/>
    <n v="3"/>
    <n v="272"/>
  </r>
  <r>
    <x v="159"/>
    <x v="17"/>
    <s v=" South"/>
    <s v="South"/>
    <n v="143"/>
    <n v="2"/>
    <n v="577"/>
  </r>
  <r>
    <x v="159"/>
    <x v="18"/>
    <s v=" South"/>
    <s v="South"/>
    <n v="1467"/>
    <n v="9"/>
    <n v="3199"/>
  </r>
  <r>
    <x v="159"/>
    <x v="19"/>
    <s v=" Northeast"/>
    <s v="Northeast"/>
    <n v="37"/>
    <n v="0"/>
    <n v="104"/>
  </r>
  <r>
    <x v="159"/>
    <x v="20"/>
    <s v=" South"/>
    <s v="South"/>
    <n v="328"/>
    <n v="11"/>
    <n v="3168"/>
  </r>
  <r>
    <x v="159"/>
    <x v="21"/>
    <s v=" Northeast"/>
    <s v="Northeast"/>
    <n v="224"/>
    <n v="20"/>
    <n v="8060"/>
  </r>
  <r>
    <x v="159"/>
    <x v="22"/>
    <s v=" Midwest"/>
    <s v="Midwest"/>
    <n v="240"/>
    <n v="4"/>
    <n v="6161"/>
  </r>
  <r>
    <x v="159"/>
    <x v="23"/>
    <s v=" Midwest"/>
    <s v="Midwest"/>
    <n v="516"/>
    <n v="8"/>
    <n v="1460"/>
  </r>
  <r>
    <x v="159"/>
    <x v="24"/>
    <s v=" South"/>
    <s v="South"/>
    <n v="368"/>
    <n v="4"/>
    <n v="1039"/>
  </r>
  <r>
    <x v="159"/>
    <x v="25"/>
    <s v=" Midwest"/>
    <s v="Midwest"/>
    <n v="345"/>
    <n v="2"/>
    <n v="1023"/>
  </r>
  <r>
    <x v="159"/>
    <x v="26"/>
    <s v=" West"/>
    <s v="West"/>
    <n v="11"/>
    <n v="0"/>
    <n v="22"/>
  </r>
  <r>
    <x v="159"/>
    <x v="27"/>
    <s v=" Midwest"/>
    <s v="Midwest"/>
    <n v="125"/>
    <n v="0"/>
    <n v="271"/>
  </r>
  <r>
    <x v="159"/>
    <x v="28"/>
    <s v=" West"/>
    <s v="West"/>
    <n v="787"/>
    <n v="0"/>
    <n v="500"/>
  </r>
  <r>
    <x v="159"/>
    <x v="29"/>
    <s v=" Northeast"/>
    <s v="Northeast"/>
    <n v="30"/>
    <n v="0"/>
    <n v="367"/>
  </r>
  <r>
    <x v="159"/>
    <x v="30"/>
    <s v=" Northeast"/>
    <s v="Northeast"/>
    <n v="309"/>
    <n v="27"/>
    <n v="14975"/>
  </r>
  <r>
    <x v="159"/>
    <x v="31"/>
    <s v=" West"/>
    <s v="West"/>
    <n v="190"/>
    <n v="1"/>
    <n v="492"/>
  </r>
  <r>
    <x v="159"/>
    <x v="32"/>
    <s v=" Northeast"/>
    <s v="Northeast"/>
    <n v="624"/>
    <n v="32"/>
    <n v="31137"/>
  </r>
  <r>
    <x v="159"/>
    <x v="33"/>
    <s v=" South"/>
    <s v="South"/>
    <n v="1468"/>
    <n v="4"/>
    <n v="1338"/>
  </r>
  <r>
    <x v="159"/>
    <x v="34"/>
    <s v=" Midwest"/>
    <s v="Midwest"/>
    <n v="37"/>
    <n v="1"/>
    <n v="88"/>
  </r>
  <r>
    <x v="159"/>
    <x v="35"/>
    <s v=" Midwest"/>
    <s v="Midwest"/>
    <n v="854"/>
    <n v="3"/>
    <n v="2807"/>
  </r>
  <r>
    <x v="159"/>
    <x v="36"/>
    <s v=" South"/>
    <s v="South"/>
    <n v="302"/>
    <n v="1"/>
    <n v="385"/>
  </r>
  <r>
    <x v="159"/>
    <x v="37"/>
    <s v=" West"/>
    <s v="West"/>
    <n v="238"/>
    <n v="0"/>
    <n v="204"/>
  </r>
  <r>
    <x v="159"/>
    <x v="38"/>
    <s v=" Northeast"/>
    <s v="Northeast"/>
    <n v="385"/>
    <n v="3"/>
    <n v="6655"/>
  </r>
  <r>
    <x v="159"/>
    <x v="39"/>
    <s v=" Northeast"/>
    <s v="Northeast"/>
    <n v="0"/>
    <n v="0"/>
    <n v="927"/>
  </r>
  <r>
    <x v="159"/>
    <x v="40"/>
    <s v=" South"/>
    <s v="South"/>
    <n v="1381"/>
    <n v="5"/>
    <n v="716"/>
  </r>
  <r>
    <x v="159"/>
    <x v="41"/>
    <s v=" Midwest"/>
    <s v="Midwest"/>
    <n v="55"/>
    <n v="0"/>
    <n v="91"/>
  </r>
  <r>
    <x v="159"/>
    <x v="42"/>
    <s v=" South"/>
    <s v="South"/>
    <n v="132"/>
    <n v="0"/>
    <n v="577"/>
  </r>
  <r>
    <x v="159"/>
    <x v="43"/>
    <s v=" South"/>
    <s v="South"/>
    <n v="4227"/>
    <n v="10"/>
    <n v="2408"/>
  </r>
  <r>
    <x v="159"/>
    <x v="44"/>
    <s v=" West"/>
    <s v="West"/>
    <n v="420"/>
    <n v="0"/>
    <n v="167"/>
  </r>
  <r>
    <x v="159"/>
    <x v="45"/>
    <s v=" Northeast"/>
    <s v="Northeast"/>
    <n v="2"/>
    <n v="0"/>
    <n v="56"/>
  </r>
  <r>
    <x v="159"/>
    <x v="46"/>
    <s v=" South"/>
    <s v="South"/>
    <n v="489"/>
    <n v="8"/>
    <n v="1732"/>
  </r>
  <r>
    <x v="159"/>
    <x v="47"/>
    <s v=" West"/>
    <s v="West"/>
    <n v="310"/>
    <n v="0"/>
    <n v="1311"/>
  </r>
  <r>
    <x v="159"/>
    <x v="48"/>
    <s v=" South"/>
    <s v="South"/>
    <n v="50"/>
    <n v="0"/>
    <n v="93"/>
  </r>
  <r>
    <x v="159"/>
    <x v="49"/>
    <s v=" Midwest"/>
    <s v="Midwest"/>
    <n v="481"/>
    <n v="0"/>
    <n v="786"/>
  </r>
  <r>
    <x v="159"/>
    <x v="50"/>
    <s v=" West"/>
    <s v="West"/>
    <n v="25"/>
    <n v="0"/>
    <n v="20"/>
  </r>
  <r>
    <x v="160"/>
    <x v="0"/>
    <s v=" South"/>
    <s v="South"/>
    <n v="1734"/>
    <n v="10"/>
    <n v="929"/>
  </r>
  <r>
    <x v="160"/>
    <x v="1"/>
    <s v=" West"/>
    <s v="West"/>
    <n v="25"/>
    <n v="0"/>
    <n v="12"/>
  </r>
  <r>
    <x v="160"/>
    <x v="2"/>
    <s v=" West"/>
    <s v="West"/>
    <n v="641"/>
    <n v="4"/>
    <n v="1598"/>
  </r>
  <r>
    <x v="160"/>
    <x v="3"/>
    <s v=" South"/>
    <s v="South"/>
    <n v="439"/>
    <n v="1"/>
    <n v="265"/>
  </r>
  <r>
    <x v="160"/>
    <x v="4"/>
    <s v=" West"/>
    <s v="West"/>
    <n v="7040"/>
    <n v="42"/>
    <n v="5979"/>
  </r>
  <r>
    <x v="160"/>
    <x v="5"/>
    <s v=" West"/>
    <s v="West"/>
    <n v="205"/>
    <n v="6"/>
    <n v="1682"/>
  </r>
  <r>
    <x v="160"/>
    <x v="6"/>
    <s v=" Northeast"/>
    <s v="Northeast"/>
    <n v="59"/>
    <n v="4"/>
    <n v="4320"/>
  </r>
  <r>
    <x v="160"/>
    <x v="7"/>
    <s v=" South"/>
    <s v="South"/>
    <n v="150"/>
    <n v="0"/>
    <n v="507"/>
  </r>
  <r>
    <x v="160"/>
    <x v="8"/>
    <s v=" South"/>
    <s v="South"/>
    <n v="44"/>
    <n v="1"/>
    <n v="551"/>
  </r>
  <r>
    <x v="160"/>
    <x v="9"/>
    <s v=" South"/>
    <s v="South"/>
    <n v="5266"/>
    <n v="28"/>
    <n v="3446"/>
  </r>
  <r>
    <x v="160"/>
    <x v="10"/>
    <s v=" South"/>
    <s v="South"/>
    <n v="2016"/>
    <n v="4"/>
    <n v="2739"/>
  </r>
  <r>
    <x v="160"/>
    <x v="11"/>
    <s v=" West"/>
    <s v="West"/>
    <n v="1"/>
    <n v="0"/>
    <n v="18"/>
  </r>
  <r>
    <x v="160"/>
    <x v="12"/>
    <s v=" West"/>
    <s v="West"/>
    <n v="227"/>
    <n v="0"/>
    <n v="91"/>
  </r>
  <r>
    <x v="160"/>
    <x v="13"/>
    <s v=" Midwest"/>
    <s v="Midwest"/>
    <n v="768"/>
    <n v="17"/>
    <n v="7115"/>
  </r>
  <r>
    <x v="160"/>
    <x v="14"/>
    <s v=" Midwest"/>
    <s v="Midwest"/>
    <n v="299"/>
    <n v="5"/>
    <n v="2624"/>
  </r>
  <r>
    <x v="160"/>
    <x v="15"/>
    <s v=" Midwest"/>
    <s v="Midwest"/>
    <n v="354"/>
    <n v="6"/>
    <n v="712"/>
  </r>
  <r>
    <x v="160"/>
    <x v="16"/>
    <s v=" Midwest"/>
    <s v="Midwest"/>
    <n v="553"/>
    <n v="4"/>
    <n v="276"/>
  </r>
  <r>
    <x v="160"/>
    <x v="17"/>
    <s v=" South"/>
    <s v="South"/>
    <n v="177"/>
    <n v="7"/>
    <n v="584"/>
  </r>
  <r>
    <x v="160"/>
    <x v="18"/>
    <s v=" South"/>
    <s v="South"/>
    <n v="840"/>
    <n v="0"/>
    <n v="3199"/>
  </r>
  <r>
    <x v="160"/>
    <x v="19"/>
    <s v=" Northeast"/>
    <s v="Northeast"/>
    <n v="28"/>
    <n v="1"/>
    <n v="105"/>
  </r>
  <r>
    <x v="160"/>
    <x v="20"/>
    <s v=" South"/>
    <s v="South"/>
    <n v="477"/>
    <n v="7"/>
    <n v="3175"/>
  </r>
  <r>
    <x v="160"/>
    <x v="21"/>
    <s v=" Northeast"/>
    <s v="Northeast"/>
    <n v="101"/>
    <n v="35"/>
    <n v="8095"/>
  </r>
  <r>
    <x v="160"/>
    <x v="22"/>
    <s v=" Midwest"/>
    <s v="Midwest"/>
    <n v="314"/>
    <n v="4"/>
    <n v="6165"/>
  </r>
  <r>
    <x v="160"/>
    <x v="23"/>
    <s v=" Midwest"/>
    <s v="Midwest"/>
    <n v="312"/>
    <n v="10"/>
    <n v="1470"/>
  </r>
  <r>
    <x v="160"/>
    <x v="24"/>
    <s v=" South"/>
    <s v="South"/>
    <n v="669"/>
    <n v="20"/>
    <n v="1059"/>
  </r>
  <r>
    <x v="160"/>
    <x v="25"/>
    <s v=" Midwest"/>
    <s v="Midwest"/>
    <n v="494"/>
    <n v="3"/>
    <n v="1026"/>
  </r>
  <r>
    <x v="160"/>
    <x v="26"/>
    <s v=" West"/>
    <s v="West"/>
    <n v="56"/>
    <n v="0"/>
    <n v="22"/>
  </r>
  <r>
    <x v="160"/>
    <x v="27"/>
    <s v=" Midwest"/>
    <s v="Midwest"/>
    <n v="164"/>
    <n v="2"/>
    <n v="273"/>
  </r>
  <r>
    <x v="160"/>
    <x v="28"/>
    <s v=" West"/>
    <s v="West"/>
    <n v="784"/>
    <n v="5"/>
    <n v="505"/>
  </r>
  <r>
    <x v="160"/>
    <x v="29"/>
    <s v=" Northeast"/>
    <s v="Northeast"/>
    <n v="13"/>
    <n v="0"/>
    <n v="367"/>
  </r>
  <r>
    <x v="160"/>
    <x v="30"/>
    <s v=" Northeast"/>
    <s v="Northeast"/>
    <n v="90"/>
    <n v="17"/>
    <n v="14992"/>
  </r>
  <r>
    <x v="160"/>
    <x v="31"/>
    <s v=" West"/>
    <s v="West"/>
    <n v="173"/>
    <n v="1"/>
    <n v="493"/>
  </r>
  <r>
    <x v="160"/>
    <x v="32"/>
    <s v=" Northeast"/>
    <s v="Northeast"/>
    <n v="391"/>
    <n v="6"/>
    <n v="31143"/>
  </r>
  <r>
    <x v="160"/>
    <x v="33"/>
    <s v=" South"/>
    <s v="South"/>
    <n v="1506"/>
    <n v="3"/>
    <n v="1341"/>
  </r>
  <r>
    <x v="160"/>
    <x v="34"/>
    <s v=" Midwest"/>
    <s v="Midwest"/>
    <n v="44"/>
    <n v="0"/>
    <n v="88"/>
  </r>
  <r>
    <x v="160"/>
    <x v="35"/>
    <s v=" Midwest"/>
    <s v="Midwest"/>
    <n v="737"/>
    <n v="11"/>
    <n v="2818"/>
  </r>
  <r>
    <x v="160"/>
    <x v="36"/>
    <s v=" South"/>
    <s v="South"/>
    <n v="228"/>
    <n v="0"/>
    <n v="385"/>
  </r>
  <r>
    <x v="160"/>
    <x v="37"/>
    <s v=" West"/>
    <s v="West"/>
    <n v="161"/>
    <n v="3"/>
    <n v="207"/>
  </r>
  <r>
    <x v="160"/>
    <x v="38"/>
    <s v=" Northeast"/>
    <s v="Northeast"/>
    <n v="768"/>
    <n v="8"/>
    <n v="6663"/>
  </r>
  <r>
    <x v="160"/>
    <x v="39"/>
    <s v=" Northeast"/>
    <s v="Northeast"/>
    <n v="103"/>
    <n v="19"/>
    <n v="946"/>
  </r>
  <r>
    <x v="160"/>
    <x v="40"/>
    <s v=" South"/>
    <s v="South"/>
    <n v="1324"/>
    <n v="4"/>
    <n v="720"/>
  </r>
  <r>
    <x v="160"/>
    <x v="41"/>
    <s v=" Midwest"/>
    <s v="Midwest"/>
    <n v="35"/>
    <n v="0"/>
    <n v="91"/>
  </r>
  <r>
    <x v="160"/>
    <x v="42"/>
    <s v=" South"/>
    <s v="South"/>
    <n v="1443"/>
    <n v="8"/>
    <n v="585"/>
  </r>
  <r>
    <x v="160"/>
    <x v="43"/>
    <s v=" South"/>
    <s v="South"/>
    <n v="5890"/>
    <n v="22"/>
    <n v="2430"/>
  </r>
  <r>
    <x v="160"/>
    <x v="44"/>
    <s v=" West"/>
    <s v="West"/>
    <n v="663"/>
    <n v="1"/>
    <n v="168"/>
  </r>
  <r>
    <x v="160"/>
    <x v="45"/>
    <s v=" Northeast"/>
    <s v="Northeast"/>
    <n v="6"/>
    <n v="0"/>
    <n v="56"/>
  </r>
  <r>
    <x v="160"/>
    <x v="46"/>
    <s v=" South"/>
    <s v="South"/>
    <n v="453"/>
    <n v="8"/>
    <n v="1740"/>
  </r>
  <r>
    <x v="160"/>
    <x v="47"/>
    <s v=" West"/>
    <s v="West"/>
    <n v="695"/>
    <n v="10"/>
    <n v="1321"/>
  </r>
  <r>
    <x v="160"/>
    <x v="48"/>
    <s v=" South"/>
    <s v="South"/>
    <n v="38"/>
    <n v="0"/>
    <n v="93"/>
  </r>
  <r>
    <x v="160"/>
    <x v="49"/>
    <s v=" Midwest"/>
    <s v="Midwest"/>
    <n v="387"/>
    <n v="0"/>
    <n v="786"/>
  </r>
  <r>
    <x v="160"/>
    <x v="50"/>
    <s v=" West"/>
    <s v="West"/>
    <n v="33"/>
    <n v="0"/>
    <n v="20"/>
  </r>
  <r>
    <x v="161"/>
    <x v="0"/>
    <s v=" South"/>
    <s v="South"/>
    <n v="870"/>
    <n v="21"/>
    <n v="950"/>
  </r>
  <r>
    <x v="161"/>
    <x v="1"/>
    <s v=" West"/>
    <s v="West"/>
    <n v="47"/>
    <n v="0"/>
    <n v="12"/>
  </r>
  <r>
    <x v="161"/>
    <x v="2"/>
    <s v=" West"/>
    <s v="West"/>
    <n v="4797"/>
    <n v="47"/>
    <n v="1645"/>
  </r>
  <r>
    <x v="161"/>
    <x v="3"/>
    <s v=" South"/>
    <s v="South"/>
    <n v="520"/>
    <n v="5"/>
    <n v="270"/>
  </r>
  <r>
    <x v="161"/>
    <x v="4"/>
    <s v=" West"/>
    <s v="West"/>
    <n v="8158"/>
    <n v="104"/>
    <n v="6083"/>
  </r>
  <r>
    <x v="161"/>
    <x v="5"/>
    <s v=" West"/>
    <s v="West"/>
    <n v="203"/>
    <n v="8"/>
    <n v="1690"/>
  </r>
  <r>
    <x v="161"/>
    <x v="6"/>
    <s v=" Northeast"/>
    <s v="Northeast"/>
    <n v="152"/>
    <n v="2"/>
    <n v="4322"/>
  </r>
  <r>
    <x v="161"/>
    <x v="7"/>
    <s v=" South"/>
    <s v="South"/>
    <n v="98"/>
    <n v="2"/>
    <n v="509"/>
  </r>
  <r>
    <x v="161"/>
    <x v="8"/>
    <s v=" South"/>
    <s v="South"/>
    <n v="35"/>
    <n v="0"/>
    <n v="551"/>
  </r>
  <r>
    <x v="161"/>
    <x v="9"/>
    <s v=" South"/>
    <s v="South"/>
    <n v="6093"/>
    <n v="58"/>
    <n v="3504"/>
  </r>
  <r>
    <x v="161"/>
    <x v="10"/>
    <s v=" South"/>
    <s v="South"/>
    <n v="2464"/>
    <n v="19"/>
    <n v="2758"/>
  </r>
  <r>
    <x v="161"/>
    <x v="11"/>
    <s v=" West"/>
    <s v="West"/>
    <n v="17"/>
    <n v="0"/>
    <n v="18"/>
  </r>
  <r>
    <x v="161"/>
    <x v="12"/>
    <s v=" West"/>
    <s v="West"/>
    <n v="354"/>
    <n v="1"/>
    <n v="92"/>
  </r>
  <r>
    <x v="161"/>
    <x v="13"/>
    <s v=" Midwest"/>
    <s v="Midwest"/>
    <n v="776"/>
    <n v="21"/>
    <n v="7136"/>
  </r>
  <r>
    <x v="161"/>
    <x v="14"/>
    <s v=" Midwest"/>
    <s v="Midwest"/>
    <n v="370"/>
    <n v="16"/>
    <n v="2640"/>
  </r>
  <r>
    <x v="161"/>
    <x v="15"/>
    <s v=" Midwest"/>
    <s v="Midwest"/>
    <n v="278"/>
    <n v="5"/>
    <n v="717"/>
  </r>
  <r>
    <x v="161"/>
    <x v="16"/>
    <s v=" Midwest"/>
    <s v="Midwest"/>
    <n v="61"/>
    <n v="0"/>
    <n v="276"/>
  </r>
  <r>
    <x v="161"/>
    <x v="17"/>
    <s v=" South"/>
    <s v="South"/>
    <n v="259"/>
    <n v="4"/>
    <n v="588"/>
  </r>
  <r>
    <x v="161"/>
    <x v="18"/>
    <s v=" South"/>
    <s v="South"/>
    <n v="1014"/>
    <n v="22"/>
    <n v="3221"/>
  </r>
  <r>
    <x v="161"/>
    <x v="19"/>
    <s v=" Northeast"/>
    <s v="Northeast"/>
    <n v="34"/>
    <n v="0"/>
    <n v="105"/>
  </r>
  <r>
    <x v="161"/>
    <x v="20"/>
    <s v=" South"/>
    <s v="South"/>
    <n v="315"/>
    <n v="15"/>
    <n v="3190"/>
  </r>
  <r>
    <x v="161"/>
    <x v="21"/>
    <s v=" Northeast"/>
    <s v="Northeast"/>
    <n v="114"/>
    <n v="-41"/>
    <n v="8054"/>
  </r>
  <r>
    <x v="161"/>
    <x v="22"/>
    <s v=" Midwest"/>
    <s v="Midwest"/>
    <n v="494"/>
    <n v="32"/>
    <n v="6197"/>
  </r>
  <r>
    <x v="161"/>
    <x v="23"/>
    <s v=" Midwest"/>
    <s v="Midwest"/>
    <n v="442"/>
    <n v="6"/>
    <n v="1476"/>
  </r>
  <r>
    <x v="161"/>
    <x v="24"/>
    <s v=" South"/>
    <s v="South"/>
    <n v="680"/>
    <n v="14"/>
    <n v="1073"/>
  </r>
  <r>
    <x v="161"/>
    <x v="25"/>
    <s v=" Midwest"/>
    <s v="Midwest"/>
    <n v="527"/>
    <n v="11"/>
    <n v="1037"/>
  </r>
  <r>
    <x v="161"/>
    <x v="26"/>
    <s v=" West"/>
    <s v="West"/>
    <n v="48"/>
    <n v="0"/>
    <n v="22"/>
  </r>
  <r>
    <x v="161"/>
    <x v="27"/>
    <s v=" Midwest"/>
    <s v="Midwest"/>
    <n v="130"/>
    <n v="6"/>
    <n v="279"/>
  </r>
  <r>
    <x v="161"/>
    <x v="28"/>
    <s v=" West"/>
    <s v="West"/>
    <n v="611"/>
    <n v="2"/>
    <n v="507"/>
  </r>
  <r>
    <x v="161"/>
    <x v="29"/>
    <s v=" Northeast"/>
    <s v="Northeast"/>
    <n v="22"/>
    <n v="4"/>
    <n v="371"/>
  </r>
  <r>
    <x v="161"/>
    <x v="30"/>
    <s v=" Northeast"/>
    <s v="Northeast"/>
    <n v="395"/>
    <n v="43"/>
    <n v="15035"/>
  </r>
  <r>
    <x v="161"/>
    <x v="31"/>
    <s v=" West"/>
    <s v="West"/>
    <n v="165"/>
    <n v="4"/>
    <n v="497"/>
  </r>
  <r>
    <x v="161"/>
    <x v="32"/>
    <s v=" Northeast"/>
    <s v="Northeast"/>
    <n v="458"/>
    <n v="633"/>
    <n v="31776"/>
  </r>
  <r>
    <x v="161"/>
    <x v="33"/>
    <s v=" South"/>
    <s v="South"/>
    <n v="1378"/>
    <n v="21"/>
    <n v="1362"/>
  </r>
  <r>
    <x v="161"/>
    <x v="34"/>
    <s v=" Midwest"/>
    <s v="Midwest"/>
    <n v="37"/>
    <n v="0"/>
    <n v="88"/>
  </r>
  <r>
    <x v="161"/>
    <x v="35"/>
    <s v=" Midwest"/>
    <s v="Midwest"/>
    <n v="743"/>
    <n v="45"/>
    <n v="2863"/>
  </r>
  <r>
    <x v="161"/>
    <x v="36"/>
    <s v=" South"/>
    <s v="South"/>
    <n v="585"/>
    <n v="2"/>
    <n v="387"/>
  </r>
  <r>
    <x v="161"/>
    <x v="37"/>
    <s v=" West"/>
    <s v="West"/>
    <n v="186"/>
    <n v="3"/>
    <n v="210"/>
  </r>
  <r>
    <x v="161"/>
    <x v="38"/>
    <s v=" Northeast"/>
    <s v="Northeast"/>
    <n v="673"/>
    <n v="32"/>
    <n v="6695"/>
  </r>
  <r>
    <x v="161"/>
    <x v="39"/>
    <s v=" Northeast"/>
    <s v="Northeast"/>
    <n v="49"/>
    <n v="4"/>
    <n v="950"/>
  </r>
  <r>
    <x v="161"/>
    <x v="40"/>
    <s v=" South"/>
    <s v="South"/>
    <n v="1755"/>
    <n v="19"/>
    <n v="739"/>
  </r>
  <r>
    <x v="161"/>
    <x v="41"/>
    <s v=" Midwest"/>
    <s v="Midwest"/>
    <n v="48"/>
    <n v="0"/>
    <n v="91"/>
  </r>
  <r>
    <x v="161"/>
    <x v="42"/>
    <s v=" South"/>
    <s v="South"/>
    <n v="1427"/>
    <n v="12"/>
    <n v="597"/>
  </r>
  <r>
    <x v="161"/>
    <x v="43"/>
    <s v=" South"/>
    <s v="South"/>
    <n v="7947"/>
    <n v="52"/>
    <n v="2482"/>
  </r>
  <r>
    <x v="161"/>
    <x v="44"/>
    <s v=" West"/>
    <s v="West"/>
    <n v="546"/>
    <n v="4"/>
    <n v="172"/>
  </r>
  <r>
    <x v="161"/>
    <x v="45"/>
    <s v=" Northeast"/>
    <s v="Northeast"/>
    <n v="0"/>
    <n v="0"/>
    <n v="56"/>
  </r>
  <r>
    <x v="161"/>
    <x v="46"/>
    <s v=" South"/>
    <s v="South"/>
    <n v="598"/>
    <n v="23"/>
    <n v="1763"/>
  </r>
  <r>
    <x v="161"/>
    <x v="47"/>
    <s v=" West"/>
    <s v="West"/>
    <n v="505"/>
    <n v="12"/>
    <n v="1333"/>
  </r>
  <r>
    <x v="161"/>
    <x v="48"/>
    <s v=" South"/>
    <s v="South"/>
    <n v="35"/>
    <n v="0"/>
    <n v="93"/>
  </r>
  <r>
    <x v="161"/>
    <x v="49"/>
    <s v=" Midwest"/>
    <s v="Midwest"/>
    <n v="620"/>
    <n v="7"/>
    <n v="793"/>
  </r>
  <r>
    <x v="161"/>
    <x v="50"/>
    <s v=" West"/>
    <s v="West"/>
    <n v="37"/>
    <n v="0"/>
    <n v="2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FB34F7F-A55B-403E-9B7C-529BE7C92B41}" name="IXICStartingPrice"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B4" firstHeaderRow="1" firstDataRow="1" firstDataCol="1"/>
  <pivotFields count="7">
    <pivotField name="Min of Date" axis="axisRow" numFmtId="14" showAll="0">
      <items count="163">
        <item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h="1" x="86"/>
        <item h="1" x="87"/>
        <item h="1" x="88"/>
        <item h="1" x="89"/>
        <item h="1" x="90"/>
        <item h="1" x="91"/>
        <item h="1" x="92"/>
        <item h="1" x="93"/>
        <item h="1" x="94"/>
        <item h="1" x="95"/>
        <item h="1" x="96"/>
        <item h="1" x="97"/>
        <item h="1" x="98"/>
        <item h="1" x="99"/>
        <item h="1" x="100"/>
        <item h="1" x="101"/>
        <item h="1" x="102"/>
        <item h="1" x="103"/>
        <item h="1" x="104"/>
        <item h="1" x="105"/>
        <item h="1" x="106"/>
        <item h="1" x="107"/>
        <item h="1" x="108"/>
        <item h="1" x="109"/>
        <item h="1" x="110"/>
        <item h="1" x="111"/>
        <item h="1" x="112"/>
        <item h="1" x="113"/>
        <item h="1" x="114"/>
        <item h="1" x="115"/>
        <item h="1" x="116"/>
        <item h="1" x="117"/>
        <item h="1" x="118"/>
        <item h="1" x="119"/>
        <item h="1" x="120"/>
        <item h="1" x="121"/>
        <item h="1" x="122"/>
        <item h="1" x="123"/>
        <item h="1" x="124"/>
        <item h="1" x="125"/>
        <item h="1" x="126"/>
        <item h="1" x="127"/>
        <item h="1" x="128"/>
        <item h="1" x="129"/>
        <item h="1" x="130"/>
        <item h="1" x="131"/>
        <item h="1" x="132"/>
        <item h="1" x="133"/>
        <item h="1" x="134"/>
        <item h="1" x="135"/>
        <item h="1" x="136"/>
        <item h="1" x="137"/>
        <item h="1" x="138"/>
        <item h="1" x="139"/>
        <item h="1" x="140"/>
        <item h="1" x="141"/>
        <item h="1" x="142"/>
        <item h="1" x="143"/>
        <item h="1" x="144"/>
        <item h="1" x="145"/>
        <item h="1" x="146"/>
        <item h="1" x="147"/>
        <item h="1" x="148"/>
        <item h="1" x="149"/>
        <item h="1" x="150"/>
        <item h="1" x="151"/>
        <item h="1" x="152"/>
        <item h="1" x="153"/>
        <item h="1" x="154"/>
        <item h="1" x="155"/>
        <item h="1" x="156"/>
        <item h="1" x="157"/>
        <item h="1" x="158"/>
        <item h="1" x="159"/>
        <item h="1" x="160"/>
        <item h="1" x="161"/>
        <item t="default"/>
      </items>
    </pivotField>
    <pivotField dataField="1" showAll="0"/>
    <pivotField showAll="0"/>
    <pivotField showAll="0"/>
    <pivotField showAll="0"/>
    <pivotField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items>
    </pivotField>
    <pivotField showAll="0">
      <items count="15">
        <item h="1" sd="0" x="0"/>
        <item sd="0" x="1"/>
        <item sd="0" x="2"/>
        <item sd="0" x="3"/>
        <item sd="0" x="4"/>
        <item sd="0" x="5"/>
        <item sd="0" x="6"/>
        <item sd="0" x="7"/>
        <item sd="0" x="8"/>
        <item h="1" sd="0" x="9"/>
        <item h="1" sd="0" x="10"/>
        <item h="1" sd="0" x="11"/>
        <item h="1" sd="0" x="12"/>
        <item h="1" sd="0" x="13"/>
        <item t="default"/>
      </items>
    </pivotField>
  </pivotFields>
  <rowFields count="1">
    <field x="0"/>
  </rowFields>
  <rowItems count="1">
    <i>
      <x/>
    </i>
  </rowItems>
  <colItems count="1">
    <i/>
  </colItems>
  <dataFields count="1">
    <dataField name="Closing Price on Jan-21" fld="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5228D90-F140-49EE-A906-60CE552FD017}" name="IXICEndingPrice"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B4" firstHeaderRow="1" firstDataRow="1" firstDataCol="1"/>
  <pivotFields count="7">
    <pivotField name="Min of Date" axis="axisRow" numFmtId="14" multipleItemSelectionAllowed="1" showAll="0">
      <items count="163">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h="1" x="86"/>
        <item h="1" x="87"/>
        <item h="1" x="88"/>
        <item h="1" x="89"/>
        <item h="1" x="90"/>
        <item h="1" x="91"/>
        <item h="1" x="92"/>
        <item h="1" x="93"/>
        <item h="1" x="94"/>
        <item h="1" x="95"/>
        <item h="1" x="96"/>
        <item h="1" x="97"/>
        <item h="1" x="98"/>
        <item h="1" x="99"/>
        <item h="1" x="100"/>
        <item h="1" x="101"/>
        <item h="1" x="102"/>
        <item h="1" x="103"/>
        <item h="1" x="104"/>
        <item h="1" x="105"/>
        <item h="1" x="106"/>
        <item h="1" x="107"/>
        <item h="1" x="108"/>
        <item h="1" x="109"/>
        <item h="1" x="110"/>
        <item h="1" x="111"/>
        <item h="1" x="112"/>
        <item h="1" x="113"/>
        <item h="1" x="114"/>
        <item h="1" x="115"/>
        <item h="1" x="116"/>
        <item h="1" x="117"/>
        <item h="1" x="118"/>
        <item h="1" x="119"/>
        <item h="1" x="120"/>
        <item h="1" x="121"/>
        <item h="1" x="122"/>
        <item h="1" x="123"/>
        <item h="1" x="124"/>
        <item h="1" x="125"/>
        <item h="1" x="126"/>
        <item h="1" x="127"/>
        <item h="1" x="128"/>
        <item h="1" x="129"/>
        <item h="1" x="130"/>
        <item h="1" x="131"/>
        <item h="1" x="132"/>
        <item h="1" x="133"/>
        <item h="1" x="134"/>
        <item h="1" x="135"/>
        <item h="1" x="136"/>
        <item h="1" x="137"/>
        <item h="1" x="138"/>
        <item h="1" x="139"/>
        <item h="1" x="140"/>
        <item h="1" x="141"/>
        <item h="1" x="142"/>
        <item h="1" x="143"/>
        <item h="1" x="144"/>
        <item h="1" x="145"/>
        <item h="1" x="146"/>
        <item h="1" x="147"/>
        <item h="1" x="148"/>
        <item h="1" x="149"/>
        <item h="1" x="150"/>
        <item h="1" x="151"/>
        <item h="1" x="152"/>
        <item h="1" x="153"/>
        <item h="1" x="154"/>
        <item h="1" x="155"/>
        <item h="1" x="156"/>
        <item h="1" x="157"/>
        <item h="1" x="158"/>
        <item h="1" x="159"/>
        <item h="1" x="160"/>
        <item x="161"/>
        <item t="default"/>
      </items>
    </pivotField>
    <pivotField dataField="1" showAll="0"/>
    <pivotField showAll="0"/>
    <pivotField showAll="0"/>
    <pivotField showAll="0"/>
    <pivotField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items>
    </pivotField>
    <pivotField showAll="0">
      <items count="15">
        <item h="1" sd="0" x="0"/>
        <item sd="0" x="1"/>
        <item sd="0" x="2"/>
        <item sd="0" x="3"/>
        <item sd="0" x="4"/>
        <item sd="0" x="5"/>
        <item sd="0" x="6"/>
        <item sd="0" x="7"/>
        <item sd="0" x="8"/>
        <item h="1" sd="0" x="9"/>
        <item h="1" sd="0" x="10"/>
        <item h="1" sd="0" x="11"/>
        <item h="1" sd="0" x="12"/>
        <item h="1" sd="0" x="13"/>
        <item t="default"/>
      </items>
    </pivotField>
  </pivotFields>
  <rowFields count="1">
    <field x="0"/>
  </rowFields>
  <rowItems count="1">
    <i>
      <x v="161"/>
    </i>
  </rowItems>
  <colItems count="1">
    <i/>
  </colItems>
  <dataFields count="1">
    <dataField name="Closing Price on Jun-30" fld="1" baseField="0" baseItem="161"/>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63306B6-00F8-4B0A-8FCF-225F15FBC6B1}" name="IXICCases"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C166" firstHeaderRow="0" firstDataRow="1" firstDataCol="1"/>
  <pivotFields count="7">
    <pivotField axis="axisRow" numFmtId="14" showAll="0">
      <items count="1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t="default"/>
      </items>
    </pivotField>
    <pivotField showAll="0"/>
    <pivotField dataField="1" showAll="0"/>
    <pivotField dataField="1" showAll="0"/>
    <pivotField showAll="0"/>
    <pivotField showAll="0" defaultSubtotal="0">
      <items count="368">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s>
    </pivotField>
    <pivotField showAll="0" defaultSubtotal="0">
      <items count="14">
        <item h="1" sd="0" x="0"/>
        <item sd="0" x="1"/>
        <item sd="0" x="2"/>
        <item sd="0" x="3"/>
        <item sd="0" x="4"/>
        <item sd="0" x="5"/>
        <item sd="0" x="6"/>
        <item sd="0" x="7"/>
        <item sd="0" x="8"/>
        <item h="1" sd="0" x="9"/>
        <item h="1" sd="0" x="10"/>
        <item h="1" sd="0" x="11"/>
        <item h="1" sd="0" x="12"/>
        <item h="1" sd="0" x="13"/>
      </items>
    </pivotField>
  </pivotFields>
  <rowFields count="1">
    <field x="0"/>
  </rowFields>
  <rowItems count="16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t="grand">
      <x/>
    </i>
  </rowItems>
  <colFields count="1">
    <field x="-2"/>
  </colFields>
  <colItems count="2">
    <i>
      <x/>
    </i>
    <i i="1">
      <x v="1"/>
    </i>
  </colItems>
  <dataFields count="2">
    <dataField name="GAIN/LOSS " fld="2" baseField="5" baseItem="21"/>
    <dataField name="CASES " fld="3" baseField="5" baseItem="21"/>
  </dataFields>
  <chartFormats count="2">
    <chartFormat chart="3" format="6" series="1">
      <pivotArea type="data" outline="0" fieldPosition="0">
        <references count="1">
          <reference field="4294967294" count="1" selected="0">
            <x v="0"/>
          </reference>
        </references>
      </pivotArea>
    </chartFormat>
    <chartFormat chart="3" format="7"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CAAC531-65DB-4999-8C51-79A063E2F77E}" name="IXICDeaths"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C166" firstHeaderRow="0" firstDataRow="1" firstDataCol="1"/>
  <pivotFields count="7">
    <pivotField axis="axisRow" numFmtId="14" showAll="0">
      <items count="1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t="default"/>
      </items>
    </pivotField>
    <pivotField showAll="0"/>
    <pivotField dataField="1" showAll="0"/>
    <pivotField showAll="0"/>
    <pivotField dataField="1" showAll="0"/>
    <pivotField showAll="0" defaultSubtotal="0">
      <items count="368">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s>
    </pivotField>
    <pivotField showAll="0" defaultSubtotal="0">
      <items count="14">
        <item h="1" sd="0" x="0"/>
        <item sd="0" x="1"/>
        <item sd="0" x="2"/>
        <item sd="0" x="3"/>
        <item sd="0" x="4"/>
        <item sd="0" x="5"/>
        <item sd="0" x="6"/>
        <item sd="0" x="7"/>
        <item sd="0" x="8"/>
        <item h="1" sd="0" x="9"/>
        <item h="1" sd="0" x="10"/>
        <item h="1" sd="0" x="11"/>
        <item h="1" sd="0" x="12"/>
        <item h="1" sd="0" x="13"/>
      </items>
    </pivotField>
  </pivotFields>
  <rowFields count="1">
    <field x="0"/>
  </rowFields>
  <rowItems count="16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t="grand">
      <x/>
    </i>
  </rowItems>
  <colFields count="1">
    <field x="-2"/>
  </colFields>
  <colItems count="2">
    <i>
      <x/>
    </i>
    <i i="1">
      <x v="1"/>
    </i>
  </colItems>
  <dataFields count="2">
    <dataField name="GAIN/LOSS " fld="2" baseField="5" baseItem="21"/>
    <dataField name="DEATHS " fld="4" baseField="5" baseItem="22"/>
  </dataFields>
  <chartFormats count="3">
    <chartFormat chart="0" format="0" series="1">
      <pivotArea type="data" outline="0" fieldPosition="0">
        <references count="1">
          <reference field="4294967294" count="1" selected="0">
            <x v="0"/>
          </reference>
        </references>
      </pivotArea>
    </chartFormat>
    <chartFormat chart="3" format="7" series="1">
      <pivotArea type="data" outline="0" fieldPosition="0">
        <references count="1">
          <reference field="4294967294" count="1" selected="0">
            <x v="0"/>
          </reference>
        </references>
      </pivotArea>
    </chartFormat>
    <chartFormat chart="3" format="8"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D239169-48B0-4C22-8695-93F228FE1C6D}" name="Sparklines"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FG55" firstHeaderRow="1" firstDataRow="2" firstDataCol="1"/>
  <pivotFields count="9">
    <pivotField numFmtId="14" showAll="0">
      <items count="1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t="default"/>
      </items>
    </pivotField>
    <pivotField axis="axisRow" showAll="0">
      <items count="5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t="default"/>
      </items>
    </pivotField>
    <pivotField showAll="0"/>
    <pivotField showAll="0"/>
    <pivotField showAll="0"/>
    <pivotField dataField="1" showAll="0"/>
    <pivotField showAll="0"/>
    <pivotField axis="axisCol"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items>
    </pivotField>
    <pivotField showAll="0">
      <items count="15">
        <item sd="0" x="0"/>
        <item sd="0" x="1"/>
        <item sd="0" x="2"/>
        <item sd="0" x="3"/>
        <item sd="0" x="4"/>
        <item sd="0" x="5"/>
        <item sd="0" x="6"/>
        <item sd="0" x="7"/>
        <item sd="0" x="8"/>
        <item sd="0" x="9"/>
        <item sd="0" x="10"/>
        <item sd="0" x="11"/>
        <item sd="0" x="12"/>
        <item sd="0" x="13"/>
        <item t="default"/>
      </items>
    </pivotField>
  </pivotFields>
  <rowFields count="1">
    <field x="1"/>
  </rowFields>
  <rowItems count="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rowItems>
  <colFields count="1">
    <field x="7"/>
  </colFields>
  <colItems count="162">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colItems>
  <dataFields count="1">
    <dataField name="Sum of PEOPLE_DEATH_NEW" fld="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s__DATE" xr10:uid="{81124391-6A55-4D6B-ACAA-2411BDCC01BB}" sourceName="Months (DATE)">
  <pivotTables>
    <pivotTable tabId="23" name="IXICCases"/>
    <pivotTable tabId="24" name="IXICDeaths"/>
    <pivotTable tabId="22" name="IXICEndingPrice"/>
    <pivotTable tabId="21" name="IXICStartingPrice"/>
  </pivotTables>
  <data>
    <tabular pivotCacheId="251099192">
      <items count="14">
        <i x="1" s="1"/>
        <i x="2" s="1"/>
        <i x="3" s="1"/>
        <i x="4" s="1"/>
        <i x="5" s="1"/>
        <i x="6" s="1"/>
        <i x="7" s="1" nd="1"/>
        <i x="8" s="1" nd="1"/>
        <i x="9" nd="1"/>
        <i x="10" nd="1"/>
        <i x="11" nd="1"/>
        <i x="12" nd="1"/>
        <i x="0" nd="1"/>
        <i x="13"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s (DATE)" xr10:uid="{81FF58C0-6270-4311-83E0-B2168DA61E01}" cache="Slicer_Months__DATE" caption="Select Month(s)" startItem="2" style="SlicerStyleLight2 2" lockedPosition="1" rowHeight="3048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F06DF9D-5673-48CE-97FF-65DBA357C56A}" name="Table5" displayName="Table5" ref="A3:E54" totalsRowShown="0" headerRowDxfId="12">
  <autoFilter ref="A3:E54" xr:uid="{0F06DF9D-5673-48CE-97FF-65DBA357C56A}"/>
  <tableColumns count="5">
    <tableColumn id="1" xr3:uid="{D390BE29-B64E-4395-8369-27D5C6B25CF9}" name="Region"/>
    <tableColumn id="2" xr3:uid="{AF36BF17-5308-418A-A201-0764D814B98C}" name="State"/>
    <tableColumn id="3" xr3:uid="{DA69F6BB-1516-4449-8690-5756E9E4858D}" name="Cumulative Deaths" dataDxfId="11" dataCellStyle="Comma">
      <calculatedColumnFormula array="1">INDEX(YTD_Deaths, MATCH(Table5[[#This Row],[State]], IF(Select_Date=Report_Date, State), 0))</calculatedColumnFormula>
    </tableColumn>
    <tableColumn id="4" xr3:uid="{20379FBD-B607-40F0-BC77-6453EB17E960}" name="Cumulative Trends" dataDxfId="10" dataCellStyle="Comma">
      <calculatedColumnFormula array="1">INDEX(YTD_Deaths, MATCH(Table5[[#This Row],[State]], IF(Select_Date=Report_Date, State), 0))</calculatedColumnFormula>
    </tableColumn>
    <tableColumn id="5" xr3:uid="{45747533-73C2-4302-B49F-6EBBB7998486}" name="Daily Trends"/>
  </tableColumns>
  <tableStyleInfo name="TableStyleMedium5"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8BFF5CB7-095B-4E77-822E-081F116385EB}" name="IXIC" displayName="IXIC" ref="A1:E163" totalsRowShown="0" headerRowDxfId="9" tableBorderDxfId="8">
  <autoFilter ref="A1:E163" xr:uid="{8BFF5CB7-095B-4E77-822E-081F116385EB}"/>
  <tableColumns count="5">
    <tableColumn id="1" xr3:uid="{7A797798-B26E-4F8C-A04C-22E3B547CA93}" name="DATE" dataDxfId="7"/>
    <tableColumn id="2" xr3:uid="{990CBC93-8CE5-4D6C-BD3A-E8D8127AB142}" name="CLOSE" dataDxfId="6"/>
    <tableColumn id="3" xr3:uid="{2D7DE900-0285-478A-8C80-B6C1563ABDC8}" name="GAIN/LOSS" dataDxfId="5"/>
    <tableColumn id="4" xr3:uid="{421A30D5-D88A-4FFF-8CAE-8F4C29E03645}" name="CASES" dataDxfId="4">
      <calculatedColumnFormula>VLOOKUP(IXIC[[#This Row],[DATE]], COVID_US[], 2, FALSE)</calculatedColumnFormula>
    </tableColumn>
    <tableColumn id="5" xr3:uid="{B4A0209A-2C8A-41CF-81DF-024917E20CE9}" name="DEATHS" dataDxfId="3">
      <calculatedColumnFormula array="1">INDEX(Deaths, MATCH(IXIC[[#This Row],[DATE]], Date, 0))</calculatedColumnFormula>
    </tableColumn>
  </tableColumns>
  <tableStyleInfo name="TableStyleMedium1"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C0C64759-35B0-4C6E-9451-D8B079B30ADC}" name="COVID_STATE" displayName="COVID_STATE" ref="A1:G8263" totalsRowShown="0">
  <autoFilter ref="A1:G8263" xr:uid="{C0C64759-35B0-4C6E-9451-D8B079B30ADC}"/>
  <tableColumns count="7">
    <tableColumn id="1" xr3:uid="{ADD92271-F170-4A53-B433-FD594A572682}" name="REPORT_DATE" dataDxfId="2"/>
    <tableColumn id="2" xr3:uid="{65454F6A-7DBC-477A-BDD4-D2678D1FE203}" name="STATE"/>
    <tableColumn id="7" xr3:uid="{24A91FB9-C6E2-4173-A491-F1CA5B1FBDD7}" name=" REGION_HOLD"/>
    <tableColumn id="6" xr3:uid="{CBBF91D7-6A99-40AB-A318-63A9FFFA9AF1}" name="REGION" dataDxfId="1">
      <calculatedColumnFormula>TRIM(COVID_STATE[[#This Row],[ REGION_HOLD]])</calculatedColumnFormula>
    </tableColumn>
    <tableColumn id="3" xr3:uid="{4D36E51D-FDCB-4453-A34F-51DD3D153D4B}" name="PEOPLE_POS_NEW_CASES"/>
    <tableColumn id="4" xr3:uid="{C2DE38AC-2B9E-480A-8A8B-41A085E67DEC}" name="PEOPLE_DEATH_NEW"/>
    <tableColumn id="5" xr3:uid="{CFC6BD6C-6F60-4813-BF3D-FE1B938101AB}" name="PEOPLE_DEATH_COUNT"/>
  </tableColumns>
  <tableStyleInfo name="TableStyleMedium1"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8A5A7E5-B6EB-48E6-891B-14A25E6317D2}" name="COVID_US" displayName="COVID_US" ref="A1:C163" totalsRowShown="0">
  <autoFilter ref="A1:C163" xr:uid="{08A5A7E5-B6EB-48E6-891B-14A25E6317D2}"/>
  <tableColumns count="3">
    <tableColumn id="1" xr3:uid="{7BD2B294-5D4B-4286-9503-E3721DC0B2D8}" name="REPORT_DATE" dataDxfId="0"/>
    <tableColumn id="2" xr3:uid="{8D36ADA2-D998-479B-8363-177A67B9696F}" name="PEOPLE_POS_NEW_CASES"/>
    <tableColumn id="3" xr3:uid="{168209A1-A8BC-47A6-BE42-FA0583B745AB}" name="PEOPLE_DEATH_NEW"/>
  </tableColumns>
  <tableStyleInfo name="TableStyleMedium1" showFirstColumn="0" showLastColumn="0" showRowStripes="1" showColumnStripes="0"/>
</table>
</file>

<file path=xl/theme/theme1.xml><?xml version="1.0" encoding="utf-8"?>
<a:theme xmlns:a="http://schemas.openxmlformats.org/drawingml/2006/main" name="Parcel">
  <a:themeElements>
    <a:clrScheme name="Parcel">
      <a:dk1>
        <a:srgbClr val="000000"/>
      </a:dk1>
      <a:lt1>
        <a:srgbClr val="FFFFFF"/>
      </a:lt1>
      <a:dk2>
        <a:srgbClr val="4A5356"/>
      </a:dk2>
      <a:lt2>
        <a:srgbClr val="E8E3CE"/>
      </a:lt2>
      <a:accent1>
        <a:srgbClr val="F6A21D"/>
      </a:accent1>
      <a:accent2>
        <a:srgbClr val="9BAFB5"/>
      </a:accent2>
      <a:accent3>
        <a:srgbClr val="C96731"/>
      </a:accent3>
      <a:accent4>
        <a:srgbClr val="9CA383"/>
      </a:accent4>
      <a:accent5>
        <a:srgbClr val="87795D"/>
      </a:accent5>
      <a:accent6>
        <a:srgbClr val="A0988C"/>
      </a:accent6>
      <a:hlink>
        <a:srgbClr val="00B0F0"/>
      </a:hlink>
      <a:folHlink>
        <a:srgbClr val="738F97"/>
      </a:folHlink>
    </a:clrScheme>
    <a:fontScheme name="Parcel">
      <a:majorFont>
        <a:latin typeface="Gill Sans MT" panose="020B0502020104020203"/>
        <a:ea typeface=""/>
        <a:cs typeface=""/>
        <a:font script="Grek" typeface="Corbel"/>
        <a:font script="Cyrl" typeface="Corbel"/>
        <a:font script="Jpan" typeface="HGｺﾞｼｯｸE"/>
        <a:font script="Hang" typeface="휴먼매직체"/>
        <a:font script="Hans" typeface="华文中宋"/>
        <a:font script="Hant" typeface="微軟正黑體"/>
        <a:font script="Arab" typeface="Majalla UI"/>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ajorFont>
      <a:minorFont>
        <a:latin typeface="Gill Sans MT" panose="020B0502020104020203"/>
        <a:ea typeface=""/>
        <a:cs typeface=""/>
        <a:font script="Grek" typeface="Corbel"/>
        <a:font script="Cyrl" typeface="Corbel"/>
        <a:font script="Jpan" typeface="HGｺﾞｼｯｸE"/>
        <a:font script="Hang" typeface="휴먼매직체"/>
        <a:font script="Hans" typeface="华文中宋"/>
        <a:font script="Hant" typeface="微軟正黑體"/>
        <a:font script="Arab" typeface="Majalla UI"/>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inorFont>
    </a:fontScheme>
    <a:fmtScheme name="Parcel">
      <a:fillStyleLst>
        <a:solidFill>
          <a:schemeClr val="phClr"/>
        </a:solidFill>
        <a:gradFill rotWithShape="1">
          <a:gsLst>
            <a:gs pos="0">
              <a:schemeClr val="phClr">
                <a:tint val="80000"/>
                <a:satMod val="107000"/>
                <a:lumMod val="103000"/>
              </a:schemeClr>
            </a:gs>
            <a:gs pos="100000">
              <a:schemeClr val="phClr">
                <a:tint val="82000"/>
                <a:satMod val="109000"/>
                <a:lumMod val="103000"/>
              </a:schemeClr>
            </a:gs>
          </a:gsLst>
          <a:lin ang="5400000" scaled="0"/>
        </a:gradFill>
        <a:gradFill rotWithShape="1">
          <a:gsLst>
            <a:gs pos="0">
              <a:schemeClr val="phClr">
                <a:tint val="97000"/>
                <a:satMod val="100000"/>
                <a:lumMod val="102000"/>
              </a:schemeClr>
            </a:gs>
            <a:gs pos="50000">
              <a:schemeClr val="phClr">
                <a:shade val="100000"/>
                <a:satMod val="103000"/>
                <a:lumMod val="100000"/>
              </a:schemeClr>
            </a:gs>
            <a:gs pos="100000">
              <a:schemeClr val="phClr">
                <a:shade val="93000"/>
                <a:satMod val="110000"/>
                <a:lumMod val="99000"/>
              </a:schemeClr>
            </a:gs>
          </a:gsLst>
          <a:lin ang="5400000" scaled="0"/>
        </a:gradFill>
      </a:fillStyleLst>
      <a:lnStyleLst>
        <a:ln w="6350" cap="flat" cmpd="sng" algn="ctr">
          <a:solidFill>
            <a:schemeClr val="phClr"/>
          </a:solidFill>
          <a:prstDash val="solid"/>
        </a:ln>
        <a:ln w="12700" cap="flat" cmpd="sng" algn="ctr">
          <a:solidFill>
            <a:schemeClr val="phClr"/>
          </a:solidFill>
          <a:prstDash val="solid"/>
        </a:ln>
        <a:ln w="31750" cap="flat" cmpd="sng" algn="ctr">
          <a:solidFill>
            <a:schemeClr val="phClr"/>
          </a:solidFill>
          <a:prstDash val="solid"/>
        </a:ln>
      </a:lnStyleLst>
      <a:effectStyleLst>
        <a:effectStyle>
          <a:effectLst/>
        </a:effectStyle>
        <a:effectStyle>
          <a:effectLst/>
        </a:effectStyle>
        <a:effectStyle>
          <a:effectLst>
            <a:outerShdw blurRad="55880" dist="15240" dir="5400000" algn="ctr" rotWithShape="0">
              <a:srgbClr val="000000">
                <a:alpha val="45000"/>
              </a:srgbClr>
            </a:outerShdw>
          </a:effectLst>
          <a:scene3d>
            <a:camera prst="orthographicFront">
              <a:rot lat="0" lon="0" rev="0"/>
            </a:camera>
            <a:lightRig rig="brightRoom" dir="tl"/>
          </a:scene3d>
          <a:sp3d prstMaterial="dkEdge">
            <a:bevelT w="0" h="0"/>
          </a:sp3d>
        </a:effectStyle>
      </a:effectStyleLst>
      <a:bgFillStyleLst>
        <a:solidFill>
          <a:schemeClr val="phClr"/>
        </a:solidFill>
        <a:solidFill>
          <a:schemeClr val="phClr">
            <a:tint val="95000"/>
            <a:satMod val="170000"/>
          </a:schemeClr>
        </a:solidFill>
        <a:gradFill rotWithShape="1">
          <a:gsLst>
            <a:gs pos="0">
              <a:schemeClr val="phClr">
                <a:tint val="97000"/>
                <a:shade val="100000"/>
                <a:satMod val="185000"/>
                <a:lumMod val="120000"/>
              </a:schemeClr>
            </a:gs>
            <a:gs pos="100000">
              <a:schemeClr val="phClr">
                <a:tint val="96000"/>
                <a:shade val="95000"/>
                <a:satMod val="215000"/>
                <a:lumMod val="80000"/>
              </a:schemeClr>
            </a:gs>
          </a:gsLst>
          <a:path path="circle">
            <a:fillToRect l="50000" t="55000" r="125000" b="100000"/>
          </a:path>
        </a:gradFill>
      </a:bgFillStyleLst>
    </a:fmtScheme>
  </a:themeElements>
  <a:objectDefaults/>
  <a:extraClrSchemeLst/>
  <a:extLst>
    <a:ext uri="{05A4C25C-085E-4340-85A3-A5531E510DB2}">
      <thm15:themeFamily xmlns:thm15="http://schemas.microsoft.com/office/thememl/2012/main" name="Parcel" id="{8BEC4385-4EB9-4D53-BFB5-0EA123736B6D}" vid="{4DB32801-28C0-48B0-8C1D-A9A58613615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9.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3.bin"/></Relationships>
</file>

<file path=xl/worksheets/_rels/sheet10.xml.rels><?xml version="1.0" encoding="UTF-8" standalone="yes"?>
<Relationships xmlns="http://schemas.openxmlformats.org/package/2006/relationships"><Relationship Id="rId1" Type="http://schemas.openxmlformats.org/officeDocument/2006/relationships/table" Target="../tables/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9B24EE-0264-41B8-B6E8-DDD71DEC00B2}">
  <sheetPr>
    <pageSetUpPr fitToPage="1"/>
  </sheetPr>
  <dimension ref="A1:Q22"/>
  <sheetViews>
    <sheetView showGridLines="0" tabSelected="1" workbookViewId="0">
      <selection activeCell="T9" sqref="T9"/>
    </sheetView>
  </sheetViews>
  <sheetFormatPr defaultRowHeight="19.2" x14ac:dyDescent="0.5"/>
  <sheetData>
    <row r="1" spans="1:17" ht="24.6" x14ac:dyDescent="0.6">
      <c r="A1" s="14" t="str">
        <f>"Nasdaq Composite Performance"</f>
        <v>Nasdaq Composite Performance</v>
      </c>
      <c r="B1" s="14"/>
      <c r="C1" s="14"/>
      <c r="D1" s="13"/>
      <c r="E1" s="13"/>
      <c r="F1" s="13"/>
      <c r="G1" s="13"/>
      <c r="H1" s="13"/>
      <c r="I1" s="13"/>
      <c r="J1" s="13"/>
      <c r="K1" s="13"/>
      <c r="L1" s="13"/>
      <c r="M1" s="13"/>
      <c r="N1" s="13"/>
      <c r="O1" s="13"/>
      <c r="P1" s="13"/>
      <c r="Q1" s="13"/>
    </row>
    <row r="2" spans="1:17" x14ac:dyDescent="0.5">
      <c r="A2" s="13"/>
      <c r="B2" s="13"/>
      <c r="C2" s="13"/>
      <c r="D2" s="13"/>
      <c r="E2" s="13"/>
      <c r="F2" s="13"/>
      <c r="G2" s="13"/>
      <c r="H2" s="13"/>
      <c r="I2" s="13"/>
      <c r="J2" s="13"/>
      <c r="K2" s="13"/>
      <c r="L2" s="13"/>
      <c r="M2" s="13"/>
      <c r="N2" s="13"/>
      <c r="O2" s="13"/>
      <c r="P2" s="13"/>
      <c r="Q2" s="13"/>
    </row>
    <row r="3" spans="1:17" x14ac:dyDescent="0.5">
      <c r="A3" s="13"/>
      <c r="B3" s="13"/>
      <c r="C3" s="13"/>
      <c r="D3" s="13"/>
      <c r="E3" s="13"/>
      <c r="F3" s="13"/>
      <c r="G3" s="13"/>
      <c r="H3" s="13"/>
      <c r="I3" s="13"/>
      <c r="J3" s="13"/>
      <c r="K3" s="13"/>
      <c r="L3" s="13"/>
      <c r="M3" s="13"/>
      <c r="N3" s="13"/>
      <c r="O3" s="13"/>
      <c r="P3" s="13"/>
      <c r="Q3" s="13"/>
    </row>
    <row r="4" spans="1:17" x14ac:dyDescent="0.5">
      <c r="A4" s="13"/>
      <c r="B4" s="13"/>
      <c r="C4" s="13"/>
      <c r="D4" s="13"/>
      <c r="E4" s="13"/>
      <c r="F4" s="13"/>
      <c r="G4" s="13"/>
      <c r="H4" s="13"/>
      <c r="I4" s="13"/>
      <c r="J4" s="13"/>
      <c r="K4" s="13"/>
      <c r="L4" s="13"/>
      <c r="M4" s="13"/>
      <c r="N4" s="13"/>
      <c r="O4" s="13"/>
      <c r="P4" s="13"/>
      <c r="Q4" s="13"/>
    </row>
    <row r="5" spans="1:17" x14ac:dyDescent="0.5">
      <c r="A5" s="13"/>
      <c r="B5" s="13"/>
      <c r="C5" s="13"/>
      <c r="D5" s="13"/>
      <c r="E5" s="13"/>
      <c r="F5" s="13"/>
      <c r="G5" s="13"/>
      <c r="H5" s="13"/>
      <c r="I5" s="13"/>
      <c r="J5" s="13"/>
      <c r="K5" s="13"/>
      <c r="L5" s="13"/>
      <c r="M5" s="13"/>
      <c r="N5" s="13"/>
      <c r="O5" s="13"/>
      <c r="P5" s="13"/>
      <c r="Q5" s="13"/>
    </row>
    <row r="6" spans="1:17" x14ac:dyDescent="0.5">
      <c r="A6" s="13"/>
      <c r="B6" s="13"/>
      <c r="C6" s="13"/>
      <c r="D6" s="13"/>
      <c r="E6" s="13"/>
      <c r="F6" s="13"/>
      <c r="G6" s="13"/>
      <c r="H6" s="13"/>
      <c r="I6" s="13"/>
      <c r="J6" s="13"/>
      <c r="K6" s="13"/>
      <c r="L6" s="13"/>
      <c r="M6" s="13"/>
      <c r="N6" s="13"/>
      <c r="O6" s="13"/>
      <c r="P6" s="13"/>
      <c r="Q6" s="13"/>
    </row>
    <row r="7" spans="1:17" x14ac:dyDescent="0.5">
      <c r="A7" s="13"/>
      <c r="B7" s="13"/>
      <c r="C7" s="13"/>
      <c r="D7" s="13"/>
      <c r="E7" s="13"/>
      <c r="F7" s="13"/>
      <c r="G7" s="13"/>
      <c r="H7" s="13"/>
      <c r="I7" s="13"/>
      <c r="J7" s="13"/>
      <c r="K7" s="13"/>
      <c r="L7" s="13"/>
      <c r="M7" s="13"/>
      <c r="N7" s="13"/>
      <c r="O7" s="13"/>
      <c r="P7" s="13"/>
      <c r="Q7" s="13"/>
    </row>
    <row r="8" spans="1:17" x14ac:dyDescent="0.5">
      <c r="A8" s="13"/>
      <c r="B8" s="13"/>
      <c r="C8" s="13"/>
      <c r="D8" s="13"/>
      <c r="E8" s="13"/>
      <c r="F8" s="13"/>
      <c r="G8" s="13"/>
      <c r="H8" s="13"/>
      <c r="I8" s="13"/>
      <c r="J8" s="13"/>
      <c r="K8" s="13"/>
      <c r="L8" s="13"/>
      <c r="M8" s="13"/>
      <c r="N8" s="13"/>
      <c r="O8" s="13"/>
      <c r="P8" s="13"/>
      <c r="Q8" s="13"/>
    </row>
    <row r="9" spans="1:17" x14ac:dyDescent="0.5">
      <c r="A9" s="13"/>
      <c r="B9" s="13"/>
      <c r="C9" s="13"/>
      <c r="D9" s="13"/>
      <c r="E9" s="13"/>
      <c r="F9" s="13"/>
      <c r="G9" s="13"/>
      <c r="H9" s="13"/>
      <c r="I9" s="13"/>
      <c r="J9" s="13"/>
      <c r="K9" s="13"/>
      <c r="L9" s="13"/>
      <c r="M9" s="13"/>
      <c r="N9" s="13"/>
      <c r="O9" s="13"/>
      <c r="P9" s="13"/>
      <c r="Q9" s="13"/>
    </row>
    <row r="10" spans="1:17" x14ac:dyDescent="0.5">
      <c r="A10" s="13"/>
      <c r="B10" s="13"/>
      <c r="C10" s="13"/>
      <c r="D10" s="13"/>
      <c r="E10" s="13"/>
      <c r="F10" s="13"/>
      <c r="G10" s="13"/>
      <c r="H10" s="13"/>
      <c r="I10" s="13"/>
      <c r="J10" s="13"/>
      <c r="K10" s="13"/>
      <c r="L10" s="13"/>
      <c r="M10" s="13"/>
      <c r="N10" s="13"/>
      <c r="O10" s="13"/>
      <c r="P10" s="13"/>
      <c r="Q10" s="13"/>
    </row>
    <row r="11" spans="1:17" x14ac:dyDescent="0.5">
      <c r="A11" s="13"/>
      <c r="B11" s="13"/>
      <c r="C11" s="13"/>
      <c r="D11" s="13"/>
      <c r="E11" s="13"/>
      <c r="F11" s="13"/>
      <c r="G11" s="13"/>
      <c r="H11" s="13"/>
      <c r="I11" s="13"/>
      <c r="J11" s="13"/>
      <c r="K11" s="13"/>
      <c r="L11" s="13"/>
      <c r="M11" s="13"/>
      <c r="N11" s="13"/>
      <c r="O11" s="13"/>
      <c r="P11" s="13"/>
      <c r="Q11" s="13"/>
    </row>
    <row r="12" spans="1:17" x14ac:dyDescent="0.5">
      <c r="A12" s="13"/>
      <c r="B12" s="13"/>
      <c r="C12" s="13"/>
      <c r="D12" s="13"/>
      <c r="E12" s="13"/>
      <c r="F12" s="13"/>
      <c r="G12" s="13"/>
      <c r="H12" s="13"/>
      <c r="I12" s="13"/>
      <c r="J12" s="13"/>
      <c r="K12" s="13"/>
      <c r="L12" s="13"/>
      <c r="M12" s="13"/>
      <c r="N12" s="13"/>
      <c r="O12" s="13"/>
      <c r="P12" s="13"/>
      <c r="Q12" s="13"/>
    </row>
    <row r="13" spans="1:17" x14ac:dyDescent="0.5">
      <c r="A13" s="13"/>
      <c r="B13" s="13"/>
      <c r="C13" s="13"/>
      <c r="D13" s="13"/>
      <c r="E13" s="13"/>
      <c r="F13" s="13"/>
      <c r="G13" s="13"/>
      <c r="H13" s="13"/>
      <c r="I13" s="13"/>
      <c r="J13" s="13"/>
      <c r="K13" s="13"/>
      <c r="L13" s="13"/>
      <c r="M13" s="13"/>
      <c r="N13" s="13"/>
      <c r="O13" s="13"/>
      <c r="P13" s="13"/>
      <c r="Q13" s="13"/>
    </row>
    <row r="14" spans="1:17" x14ac:dyDescent="0.5">
      <c r="A14" s="13"/>
      <c r="B14" s="13"/>
      <c r="C14" s="13"/>
      <c r="D14" s="13"/>
      <c r="E14" s="13"/>
      <c r="F14" s="13"/>
      <c r="G14" s="13"/>
      <c r="H14" s="13"/>
      <c r="I14" s="13"/>
      <c r="J14" s="13"/>
      <c r="K14" s="13"/>
      <c r="L14" s="13"/>
      <c r="M14" s="13"/>
      <c r="N14" s="13"/>
      <c r="O14" s="13"/>
      <c r="P14" s="13"/>
      <c r="Q14" s="13"/>
    </row>
    <row r="15" spans="1:17" x14ac:dyDescent="0.5">
      <c r="A15" s="13"/>
      <c r="B15" s="13"/>
      <c r="C15" s="13"/>
      <c r="D15" s="13"/>
      <c r="E15" s="13"/>
      <c r="F15" s="13"/>
      <c r="G15" s="13"/>
      <c r="H15" s="13"/>
      <c r="I15" s="13"/>
      <c r="J15" s="13"/>
      <c r="K15" s="13"/>
      <c r="L15" s="13"/>
      <c r="M15" s="13"/>
      <c r="N15" s="13"/>
      <c r="O15" s="13"/>
      <c r="P15" s="13"/>
      <c r="Q15" s="13"/>
    </row>
    <row r="16" spans="1:17" x14ac:dyDescent="0.5">
      <c r="A16" s="13"/>
      <c r="B16" s="13"/>
      <c r="C16" s="13"/>
      <c r="D16" s="13"/>
      <c r="E16" s="13"/>
      <c r="F16" s="13"/>
      <c r="G16" s="13"/>
      <c r="H16" s="13"/>
      <c r="I16" s="13"/>
      <c r="J16" s="13"/>
      <c r="K16" s="13"/>
      <c r="L16" s="13"/>
      <c r="M16" s="13"/>
      <c r="N16" s="13"/>
      <c r="O16" s="13"/>
      <c r="P16" s="13"/>
      <c r="Q16" s="13"/>
    </row>
    <row r="17" spans="1:17" x14ac:dyDescent="0.5">
      <c r="A17" s="13"/>
      <c r="B17" s="13"/>
      <c r="C17" s="13"/>
      <c r="D17" s="13"/>
      <c r="E17" s="13"/>
      <c r="F17" s="13"/>
      <c r="G17" s="13"/>
      <c r="H17" s="13"/>
      <c r="I17" s="13"/>
      <c r="J17" s="13"/>
      <c r="K17" s="13"/>
      <c r="L17" s="13"/>
      <c r="M17" s="13"/>
      <c r="N17" s="13"/>
      <c r="O17" s="13"/>
      <c r="P17" s="13"/>
      <c r="Q17" s="13"/>
    </row>
    <row r="18" spans="1:17" x14ac:dyDescent="0.5">
      <c r="A18" s="13"/>
      <c r="B18" s="13"/>
      <c r="C18" s="13"/>
      <c r="D18" s="13"/>
      <c r="E18" s="13"/>
      <c r="F18" s="13"/>
      <c r="G18" s="13"/>
      <c r="H18" s="13"/>
      <c r="I18" s="13"/>
      <c r="J18" s="13"/>
      <c r="K18" s="13"/>
      <c r="L18" s="13"/>
      <c r="M18" s="13"/>
      <c r="N18" s="13"/>
      <c r="O18" s="13"/>
      <c r="P18" s="13"/>
      <c r="Q18" s="13"/>
    </row>
    <row r="19" spans="1:17" x14ac:dyDescent="0.5">
      <c r="A19" s="13"/>
      <c r="B19" s="13"/>
      <c r="C19" s="13"/>
      <c r="D19" s="13"/>
      <c r="E19" s="13"/>
      <c r="F19" s="13"/>
      <c r="G19" s="13"/>
      <c r="H19" s="13"/>
      <c r="I19" s="13"/>
      <c r="J19" s="13"/>
      <c r="K19" s="13"/>
      <c r="L19" s="13"/>
      <c r="M19" s="13"/>
      <c r="N19" s="13"/>
      <c r="O19" s="13"/>
      <c r="P19" s="13"/>
      <c r="Q19" s="13"/>
    </row>
    <row r="20" spans="1:17" x14ac:dyDescent="0.5">
      <c r="A20" s="13"/>
      <c r="B20" s="13"/>
      <c r="C20" s="13"/>
      <c r="D20" s="13"/>
      <c r="E20" s="13"/>
      <c r="F20" s="13"/>
      <c r="G20" s="13"/>
      <c r="H20" s="13"/>
      <c r="I20" s="13"/>
      <c r="J20" s="13"/>
      <c r="K20" s="13"/>
      <c r="L20" s="13"/>
      <c r="M20" s="13"/>
      <c r="N20" s="13"/>
      <c r="O20" s="13"/>
      <c r="P20" s="13"/>
      <c r="Q20" s="13"/>
    </row>
    <row r="21" spans="1:17" x14ac:dyDescent="0.5">
      <c r="A21" s="13"/>
      <c r="B21" s="13"/>
      <c r="C21" s="13"/>
      <c r="D21" s="13"/>
      <c r="E21" s="13"/>
      <c r="F21" s="13"/>
      <c r="G21" s="13"/>
      <c r="H21" s="13"/>
      <c r="I21" s="13"/>
      <c r="J21" s="13"/>
      <c r="K21" s="13"/>
      <c r="L21" s="13"/>
      <c r="M21" s="13"/>
      <c r="N21" s="13"/>
      <c r="O21" s="13"/>
      <c r="P21" s="13"/>
      <c r="Q21" s="13"/>
    </row>
    <row r="22" spans="1:17" x14ac:dyDescent="0.5">
      <c r="A22" s="13"/>
      <c r="B22" s="13"/>
      <c r="C22" s="13"/>
      <c r="D22" s="13"/>
      <c r="E22" s="13"/>
      <c r="F22" s="13"/>
      <c r="G22" s="13"/>
      <c r="H22" s="13"/>
      <c r="I22" s="13"/>
      <c r="J22" s="13"/>
      <c r="K22" s="13"/>
      <c r="L22" s="13"/>
      <c r="M22" s="13"/>
      <c r="N22" s="13"/>
      <c r="O22" s="13"/>
      <c r="P22" s="13"/>
      <c r="Q22" s="13"/>
    </row>
  </sheetData>
  <pageMargins left="0.7" right="0.7" top="0.75" bottom="0.75" header="0.3" footer="0.3"/>
  <pageSetup scale="76" orientation="landscape" r:id="rId1"/>
  <headerFooter>
    <oddFooter>&amp;LOladimeji Afolayan&amp;C&amp;D&amp;R&amp;F</oddFooter>
  </headerFooter>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3868FD-3DC5-4CF0-9E2B-EF8C03288186}">
  <dimension ref="A1:K54"/>
  <sheetViews>
    <sheetView workbookViewId="0">
      <selection activeCell="D41" sqref="D41:D42"/>
    </sheetView>
  </sheetViews>
  <sheetFormatPr defaultColWidth="8.8984375" defaultRowHeight="19.2" x14ac:dyDescent="0.5"/>
  <cols>
    <col min="2" max="2" width="9.09765625" bestFit="1" customWidth="1"/>
    <col min="3" max="3" width="21.3984375" bestFit="1" customWidth="1"/>
    <col min="4" max="4" width="21.19921875" bestFit="1" customWidth="1"/>
    <col min="5" max="5" width="13.19921875" customWidth="1"/>
    <col min="8" max="8" width="17.69921875" bestFit="1" customWidth="1"/>
  </cols>
  <sheetData>
    <row r="1" spans="1:11" x14ac:dyDescent="0.5">
      <c r="A1" t="s">
        <v>76</v>
      </c>
      <c r="B1" s="1">
        <v>43921</v>
      </c>
    </row>
    <row r="3" spans="1:11" x14ac:dyDescent="0.5">
      <c r="A3" t="s">
        <v>60</v>
      </c>
      <c r="B3" s="2" t="s">
        <v>58</v>
      </c>
      <c r="C3" s="2" t="s">
        <v>59</v>
      </c>
      <c r="D3" s="2" t="s">
        <v>65</v>
      </c>
      <c r="E3" s="2" t="s">
        <v>66</v>
      </c>
      <c r="F3" s="2"/>
      <c r="G3" s="2"/>
    </row>
    <row r="4" spans="1:11" x14ac:dyDescent="0.5">
      <c r="A4" t="s">
        <v>61</v>
      </c>
      <c r="B4" t="s">
        <v>47</v>
      </c>
      <c r="C4" s="8" cm="1">
        <f t="array" ref="C4">INDEX(YTD_Deaths, MATCH(Table5[[#This Row],[State]], IF(Select_Date=Report_Date, State), 0))</f>
        <v>14</v>
      </c>
      <c r="D4" s="8" cm="1">
        <f t="array" ref="D4">INDEX(YTD_Deaths, MATCH(Table5[[#This Row],[State]], IF(Select_Date=Report_Date, State), 0))</f>
        <v>14</v>
      </c>
      <c r="H4" s="6"/>
      <c r="I4" s="8"/>
      <c r="J4" s="6"/>
      <c r="K4" s="8"/>
    </row>
    <row r="5" spans="1:11" x14ac:dyDescent="0.5">
      <c r="A5" t="s">
        <v>63</v>
      </c>
      <c r="B5" t="s">
        <v>45</v>
      </c>
      <c r="C5" s="8" cm="1">
        <f t="array" ref="C5">INDEX(YTD_Deaths, MATCH(Table5[[#This Row],[State]], IF(Select_Date=Report_Date, State), 0))</f>
        <v>2</v>
      </c>
      <c r="D5" s="8" cm="1">
        <f t="array" ref="D5">INDEX(YTD_Deaths, MATCH(Table5[[#This Row],[State]], IF(Select_Date=Report_Date, State), 0))</f>
        <v>2</v>
      </c>
      <c r="H5" s="7"/>
      <c r="I5" s="8"/>
      <c r="J5" s="7"/>
      <c r="K5" s="8"/>
    </row>
    <row r="6" spans="1:11" x14ac:dyDescent="0.5">
      <c r="A6" t="s">
        <v>63</v>
      </c>
      <c r="B6" t="s">
        <v>3</v>
      </c>
      <c r="C6" s="8" cm="1">
        <f t="array" ref="C6">INDEX(YTD_Deaths, MATCH(Table5[[#This Row],[State]], IF(Select_Date=Report_Date, State), 0))</f>
        <v>24</v>
      </c>
      <c r="D6" s="8" cm="1">
        <f t="array" ref="D6">INDEX(YTD_Deaths, MATCH(Table5[[#This Row],[State]], IF(Select_Date=Report_Date, State), 0))</f>
        <v>24</v>
      </c>
      <c r="H6" s="6"/>
      <c r="I6" s="8"/>
      <c r="J6" s="6"/>
      <c r="K6" s="8"/>
    </row>
    <row r="7" spans="1:11" x14ac:dyDescent="0.5">
      <c r="A7" t="s">
        <v>61</v>
      </c>
      <c r="B7" t="s">
        <v>39</v>
      </c>
      <c r="C7" s="8" cm="1">
        <f t="array" ref="C7">INDEX(YTD_Deaths, MATCH(Table5[[#This Row],[State]], IF(Select_Date=Report_Date, State), 0))</f>
        <v>8</v>
      </c>
      <c r="D7" s="8" cm="1">
        <f t="array" ref="D7">INDEX(YTD_Deaths, MATCH(Table5[[#This Row],[State]], IF(Select_Date=Report_Date, State), 0))</f>
        <v>8</v>
      </c>
      <c r="H7" s="7"/>
      <c r="I7" s="8"/>
      <c r="J7" s="7"/>
      <c r="K7" s="8"/>
    </row>
    <row r="8" spans="1:11" x14ac:dyDescent="0.5">
      <c r="A8" t="s">
        <v>63</v>
      </c>
      <c r="B8" t="s">
        <v>2</v>
      </c>
      <c r="C8" s="8" cm="1">
        <f t="array" ref="C8">INDEX(YTD_Deaths, MATCH(Table5[[#This Row],[State]], IF(Select_Date=Report_Date, State), 0))</f>
        <v>184</v>
      </c>
      <c r="D8" s="8" cm="1">
        <f t="array" ref="D8">INDEX(YTD_Deaths, MATCH(Table5[[#This Row],[State]], IF(Select_Date=Report_Date, State), 0))</f>
        <v>184</v>
      </c>
      <c r="H8" s="6"/>
      <c r="I8" s="8"/>
      <c r="J8" s="6"/>
      <c r="K8" s="8"/>
    </row>
    <row r="9" spans="1:11" x14ac:dyDescent="0.5">
      <c r="A9" t="s">
        <v>63</v>
      </c>
      <c r="B9" t="s">
        <v>17</v>
      </c>
      <c r="C9" s="8" cm="1">
        <f t="array" ref="C9">INDEX(YTD_Deaths, MATCH(Table5[[#This Row],[State]], IF(Select_Date=Report_Date, State), 0))</f>
        <v>69</v>
      </c>
      <c r="D9" s="8" cm="1">
        <f t="array" ref="D9">INDEX(YTD_Deaths, MATCH(Table5[[#This Row],[State]], IF(Select_Date=Report_Date, State), 0))</f>
        <v>69</v>
      </c>
      <c r="H9" s="7"/>
      <c r="I9" s="8"/>
      <c r="J9" s="7"/>
      <c r="K9" s="8"/>
    </row>
    <row r="10" spans="1:11" x14ac:dyDescent="0.5">
      <c r="A10" t="s">
        <v>64</v>
      </c>
      <c r="B10" t="s">
        <v>33</v>
      </c>
      <c r="C10" s="8" cm="1">
        <f t="array" ref="C10">INDEX(YTD_Deaths, MATCH(Table5[[#This Row],[State]], IF(Select_Date=Report_Date, State), 0))</f>
        <v>69</v>
      </c>
      <c r="D10" s="8" cm="1">
        <f t="array" ref="D10">INDEX(YTD_Deaths, MATCH(Table5[[#This Row],[State]], IF(Select_Date=Report_Date, State), 0))</f>
        <v>69</v>
      </c>
      <c r="H10" s="6"/>
      <c r="I10" s="8"/>
      <c r="J10" s="6"/>
      <c r="K10" s="8"/>
    </row>
    <row r="11" spans="1:11" x14ac:dyDescent="0.5">
      <c r="A11" t="s">
        <v>61</v>
      </c>
      <c r="B11" t="s">
        <v>40</v>
      </c>
      <c r="C11" s="8" cm="1">
        <f t="array" ref="C11">INDEX(YTD_Deaths, MATCH(Table5[[#This Row],[State]], IF(Select_Date=Report_Date, State), 0))</f>
        <v>10</v>
      </c>
      <c r="D11" s="8" cm="1">
        <f t="array" ref="D11">INDEX(YTD_Deaths, MATCH(Table5[[#This Row],[State]], IF(Select_Date=Report_Date, State), 0))</f>
        <v>10</v>
      </c>
      <c r="H11" s="7"/>
      <c r="I11" s="8"/>
      <c r="J11" s="7"/>
      <c r="K11" s="8"/>
    </row>
    <row r="12" spans="1:11" x14ac:dyDescent="0.5">
      <c r="A12" t="s">
        <v>61</v>
      </c>
      <c r="B12" t="s">
        <v>28</v>
      </c>
      <c r="C12" s="8" cm="1">
        <f t="array" ref="C12">INDEX(YTD_Deaths, MATCH(Table5[[#This Row],[State]], IF(Select_Date=Report_Date, State), 0))</f>
        <v>9</v>
      </c>
      <c r="D12" s="8" cm="1">
        <f t="array" ref="D12">INDEX(YTD_Deaths, MATCH(Table5[[#This Row],[State]], IF(Select_Date=Report_Date, State), 0))</f>
        <v>9</v>
      </c>
      <c r="H12" s="6"/>
      <c r="I12" s="8"/>
      <c r="J12" s="6"/>
      <c r="K12" s="8"/>
    </row>
    <row r="13" spans="1:11" x14ac:dyDescent="0.5">
      <c r="A13" t="s">
        <v>61</v>
      </c>
      <c r="B13" t="s">
        <v>10</v>
      </c>
      <c r="C13" s="8" cm="1">
        <f t="array" ref="C13">INDEX(YTD_Deaths, MATCH(Table5[[#This Row],[State]], IF(Select_Date=Report_Date, State), 0))</f>
        <v>85</v>
      </c>
      <c r="D13" s="8" cm="1">
        <f t="array" ref="D13">INDEX(YTD_Deaths, MATCH(Table5[[#This Row],[State]], IF(Select_Date=Report_Date, State), 0))</f>
        <v>85</v>
      </c>
      <c r="H13" s="7"/>
      <c r="I13" s="8"/>
      <c r="J13" s="7"/>
      <c r="K13" s="8"/>
    </row>
    <row r="14" spans="1:11" x14ac:dyDescent="0.5">
      <c r="A14" t="s">
        <v>61</v>
      </c>
      <c r="B14" t="s">
        <v>13</v>
      </c>
      <c r="C14" s="8" cm="1">
        <f t="array" ref="C14">INDEX(YTD_Deaths, MATCH(Table5[[#This Row],[State]], IF(Select_Date=Report_Date, State), 0))</f>
        <v>126</v>
      </c>
      <c r="D14" s="8" cm="1">
        <f t="array" ref="D14">INDEX(YTD_Deaths, MATCH(Table5[[#This Row],[State]], IF(Select_Date=Report_Date, State), 0))</f>
        <v>126</v>
      </c>
      <c r="H14" s="6"/>
      <c r="I14" s="8"/>
      <c r="J14" s="6"/>
      <c r="K14" s="8"/>
    </row>
    <row r="15" spans="1:11" x14ac:dyDescent="0.5">
      <c r="A15" t="s">
        <v>63</v>
      </c>
      <c r="B15" t="s">
        <v>21</v>
      </c>
      <c r="C15" s="8" cm="1">
        <f t="array" ref="C15">INDEX(YTD_Deaths, MATCH(Table5[[#This Row],[State]], IF(Select_Date=Report_Date, State), 0))</f>
        <v>1</v>
      </c>
      <c r="D15" s="8" cm="1">
        <f t="array" ref="D15">INDEX(YTD_Deaths, MATCH(Table5[[#This Row],[State]], IF(Select_Date=Report_Date, State), 0))</f>
        <v>1</v>
      </c>
      <c r="H15" s="7"/>
      <c r="I15" s="8"/>
      <c r="J15" s="7"/>
      <c r="K15" s="8"/>
    </row>
    <row r="16" spans="1:11" x14ac:dyDescent="0.5">
      <c r="A16" t="s">
        <v>63</v>
      </c>
      <c r="B16" t="s">
        <v>48</v>
      </c>
      <c r="C16" s="8" cm="1">
        <f t="array" ref="C16">INDEX(YTD_Deaths, MATCH(Table5[[#This Row],[State]], IF(Select_Date=Report_Date, State), 0))</f>
        <v>9</v>
      </c>
      <c r="D16" s="8" cm="1">
        <f t="array" ref="D16">INDEX(YTD_Deaths, MATCH(Table5[[#This Row],[State]], IF(Select_Date=Report_Date, State), 0))</f>
        <v>9</v>
      </c>
      <c r="H16" s="6"/>
      <c r="I16" s="8"/>
      <c r="J16" s="6"/>
      <c r="K16" s="8"/>
    </row>
    <row r="17" spans="1:11" x14ac:dyDescent="0.5">
      <c r="A17" t="s">
        <v>62</v>
      </c>
      <c r="B17" t="s">
        <v>1</v>
      </c>
      <c r="C17" s="8" cm="1">
        <f t="array" ref="C17">INDEX(YTD_Deaths, MATCH(Table5[[#This Row],[State]], IF(Select_Date=Report_Date, State), 0))</f>
        <v>107</v>
      </c>
      <c r="D17" s="8" cm="1">
        <f t="array" ref="D17">INDEX(YTD_Deaths, MATCH(Table5[[#This Row],[State]], IF(Select_Date=Report_Date, State), 0))</f>
        <v>107</v>
      </c>
      <c r="H17" s="7"/>
      <c r="I17" s="8"/>
      <c r="J17" s="7"/>
      <c r="K17" s="8"/>
    </row>
    <row r="18" spans="1:11" x14ac:dyDescent="0.5">
      <c r="A18" t="s">
        <v>62</v>
      </c>
      <c r="B18" t="s">
        <v>22</v>
      </c>
      <c r="C18" s="8" cm="1">
        <f t="array" ref="C18">INDEX(YTD_Deaths, MATCH(Table5[[#This Row],[State]], IF(Select_Date=Report_Date, State), 0))</f>
        <v>61</v>
      </c>
      <c r="D18" s="8" cm="1">
        <f t="array" ref="D18">INDEX(YTD_Deaths, MATCH(Table5[[#This Row],[State]], IF(Select_Date=Report_Date, State), 0))</f>
        <v>61</v>
      </c>
      <c r="H18" s="6"/>
      <c r="I18" s="8"/>
      <c r="J18" s="6"/>
      <c r="K18" s="8"/>
    </row>
    <row r="19" spans="1:11" x14ac:dyDescent="0.5">
      <c r="A19" t="s">
        <v>62</v>
      </c>
      <c r="B19" t="s">
        <v>34</v>
      </c>
      <c r="C19" s="8" cm="1">
        <f t="array" ref="C19">INDEX(YTD_Deaths, MATCH(Table5[[#This Row],[State]], IF(Select_Date=Report_Date, State), 0))</f>
        <v>7</v>
      </c>
      <c r="D19" s="8" cm="1">
        <f t="array" ref="D19">INDEX(YTD_Deaths, MATCH(Table5[[#This Row],[State]], IF(Select_Date=Report_Date, State), 0))</f>
        <v>7</v>
      </c>
      <c r="H19" s="7"/>
      <c r="I19" s="8"/>
      <c r="J19" s="7"/>
      <c r="K19" s="8"/>
    </row>
    <row r="20" spans="1:11" x14ac:dyDescent="0.5">
      <c r="A20" t="s">
        <v>62</v>
      </c>
      <c r="B20" t="s">
        <v>29</v>
      </c>
      <c r="C20" s="8" cm="1">
        <f t="array" ref="C20">INDEX(YTD_Deaths, MATCH(Table5[[#This Row],[State]], IF(Select_Date=Report_Date, State), 0))</f>
        <v>10</v>
      </c>
      <c r="D20" s="8" cm="1">
        <f t="array" ref="D20">INDEX(YTD_Deaths, MATCH(Table5[[#This Row],[State]], IF(Select_Date=Report_Date, State), 0))</f>
        <v>10</v>
      </c>
      <c r="H20" s="6"/>
      <c r="I20" s="8"/>
      <c r="J20" s="6"/>
      <c r="K20" s="8"/>
    </row>
    <row r="21" spans="1:11" x14ac:dyDescent="0.5">
      <c r="A21" t="s">
        <v>61</v>
      </c>
      <c r="B21" t="s">
        <v>23</v>
      </c>
      <c r="C21" s="8" cm="1">
        <f t="array" ref="C21">INDEX(YTD_Deaths, MATCH(Table5[[#This Row],[State]], IF(Select_Date=Report_Date, State), 0))</f>
        <v>18</v>
      </c>
      <c r="D21" s="8" cm="1">
        <f t="array" ref="D21">INDEX(YTD_Deaths, MATCH(Table5[[#This Row],[State]], IF(Select_Date=Report_Date, State), 0))</f>
        <v>18</v>
      </c>
      <c r="H21" s="7"/>
      <c r="I21" s="8"/>
      <c r="J21" s="7"/>
      <c r="K21" s="8"/>
    </row>
    <row r="22" spans="1:11" x14ac:dyDescent="0.5">
      <c r="A22" t="s">
        <v>61</v>
      </c>
      <c r="B22" t="s">
        <v>35</v>
      </c>
      <c r="C22" s="8" cm="1">
        <f t="array" ref="C22">INDEX(YTD_Deaths, MATCH(Table5[[#This Row],[State]], IF(Select_Date=Report_Date, State), 0))</f>
        <v>240</v>
      </c>
      <c r="D22" s="8" cm="1">
        <f t="array" ref="D22">INDEX(YTD_Deaths, MATCH(Table5[[#This Row],[State]], IF(Select_Date=Report_Date, State), 0))</f>
        <v>240</v>
      </c>
      <c r="H22" s="6"/>
      <c r="I22" s="8"/>
      <c r="J22" s="6"/>
      <c r="K22" s="8"/>
    </row>
    <row r="23" spans="1:11" x14ac:dyDescent="0.5">
      <c r="A23" t="s">
        <v>64</v>
      </c>
      <c r="B23" t="s">
        <v>46</v>
      </c>
      <c r="C23" s="8" cm="1">
        <f t="array" ref="C23">INDEX(YTD_Deaths, MATCH(Table5[[#This Row],[State]], IF(Select_Date=Report_Date, State), 0))</f>
        <v>5</v>
      </c>
      <c r="D23" s="8" cm="1">
        <f t="array" ref="D23">INDEX(YTD_Deaths, MATCH(Table5[[#This Row],[State]], IF(Select_Date=Report_Date, State), 0))</f>
        <v>5</v>
      </c>
      <c r="H23" s="7"/>
      <c r="I23" s="8"/>
      <c r="J23" s="7"/>
      <c r="K23" s="8"/>
    </row>
    <row r="24" spans="1:11" x14ac:dyDescent="0.5">
      <c r="A24" t="s">
        <v>61</v>
      </c>
      <c r="B24" t="s">
        <v>18</v>
      </c>
      <c r="C24" s="8" cm="1">
        <f t="array" ref="C24">INDEX(YTD_Deaths, MATCH(Table5[[#This Row],[State]], IF(Select_Date=Report_Date, State), 0))</f>
        <v>18</v>
      </c>
      <c r="D24" s="8" cm="1">
        <f t="array" ref="D24">INDEX(YTD_Deaths, MATCH(Table5[[#This Row],[State]], IF(Select_Date=Report_Date, State), 0))</f>
        <v>18</v>
      </c>
      <c r="H24" s="6"/>
      <c r="I24" s="8"/>
      <c r="J24" s="6"/>
      <c r="K24" s="8"/>
    </row>
    <row r="25" spans="1:11" x14ac:dyDescent="0.5">
      <c r="A25" t="s">
        <v>64</v>
      </c>
      <c r="B25" t="s">
        <v>4</v>
      </c>
      <c r="C25" s="8" cm="1">
        <f t="array" ref="C25">INDEX(YTD_Deaths, MATCH(Table5[[#This Row],[State]], IF(Select_Date=Report_Date, State), 0))</f>
        <v>89</v>
      </c>
      <c r="D25" s="8" cm="1">
        <f t="array" ref="D25">INDEX(YTD_Deaths, MATCH(Table5[[#This Row],[State]], IF(Select_Date=Report_Date, State), 0))</f>
        <v>89</v>
      </c>
      <c r="H25" s="7"/>
      <c r="I25" s="8"/>
      <c r="J25" s="7"/>
      <c r="K25" s="8"/>
    </row>
    <row r="26" spans="1:11" x14ac:dyDescent="0.5">
      <c r="A26" t="s">
        <v>62</v>
      </c>
      <c r="B26" t="s">
        <v>37</v>
      </c>
      <c r="C26" s="8" cm="1">
        <f t="array" ref="C26">INDEX(YTD_Deaths, MATCH(Table5[[#This Row],[State]], IF(Select_Date=Report_Date, State), 0))</f>
        <v>264</v>
      </c>
      <c r="D26" s="8" cm="1">
        <f t="array" ref="D26">INDEX(YTD_Deaths, MATCH(Table5[[#This Row],[State]], IF(Select_Date=Report_Date, State), 0))</f>
        <v>264</v>
      </c>
      <c r="H26" s="6"/>
      <c r="I26" s="8"/>
      <c r="J26" s="6"/>
      <c r="K26" s="8"/>
    </row>
    <row r="27" spans="1:11" x14ac:dyDescent="0.5">
      <c r="A27" t="s">
        <v>62</v>
      </c>
      <c r="B27" t="s">
        <v>24</v>
      </c>
      <c r="C27" s="8" cm="1">
        <f t="array" ref="C27">INDEX(YTD_Deaths, MATCH(Table5[[#This Row],[State]], IF(Select_Date=Report_Date, State), 0))</f>
        <v>12</v>
      </c>
      <c r="D27" s="8" cm="1">
        <f t="array" ref="D27">INDEX(YTD_Deaths, MATCH(Table5[[#This Row],[State]], IF(Select_Date=Report_Date, State), 0))</f>
        <v>12</v>
      </c>
      <c r="H27" s="7"/>
      <c r="I27" s="8"/>
      <c r="J27" s="7"/>
      <c r="K27" s="8"/>
    </row>
    <row r="28" spans="1:11" x14ac:dyDescent="0.5">
      <c r="A28" t="s">
        <v>61</v>
      </c>
      <c r="B28" t="s">
        <v>41</v>
      </c>
      <c r="C28" s="8" cm="1">
        <f t="array" ref="C28">INDEX(YTD_Deaths, MATCH(Table5[[#This Row],[State]], IF(Select_Date=Report_Date, State), 0))</f>
        <v>20</v>
      </c>
      <c r="D28" s="8" cm="1">
        <f t="array" ref="D28">INDEX(YTD_Deaths, MATCH(Table5[[#This Row],[State]], IF(Select_Date=Report_Date, State), 0))</f>
        <v>20</v>
      </c>
      <c r="H28" s="6"/>
      <c r="I28" s="8"/>
      <c r="J28" s="6"/>
      <c r="K28" s="8"/>
    </row>
    <row r="29" spans="1:11" x14ac:dyDescent="0.5">
      <c r="A29" t="s">
        <v>62</v>
      </c>
      <c r="B29" t="s">
        <v>30</v>
      </c>
      <c r="C29" s="8" cm="1">
        <f t="array" ref="C29">INDEX(YTD_Deaths, MATCH(Table5[[#This Row],[State]], IF(Select_Date=Report_Date, State), 0))</f>
        <v>15</v>
      </c>
      <c r="D29" s="8" cm="1">
        <f t="array" ref="D29">INDEX(YTD_Deaths, MATCH(Table5[[#This Row],[State]], IF(Select_Date=Report_Date, State), 0))</f>
        <v>15</v>
      </c>
      <c r="H29" s="7"/>
      <c r="I29" s="8"/>
      <c r="J29" s="7"/>
      <c r="K29" s="8"/>
    </row>
    <row r="30" spans="1:11" x14ac:dyDescent="0.5">
      <c r="A30" t="s">
        <v>63</v>
      </c>
      <c r="B30" t="s">
        <v>49</v>
      </c>
      <c r="C30" s="8" cm="1">
        <f t="array" ref="C30">INDEX(YTD_Deaths, MATCH(Table5[[#This Row],[State]], IF(Select_Date=Report_Date, State), 0))</f>
        <v>5</v>
      </c>
      <c r="D30" s="8" cm="1">
        <f t="array" ref="D30">INDEX(YTD_Deaths, MATCH(Table5[[#This Row],[State]], IF(Select_Date=Report_Date, State), 0))</f>
        <v>5</v>
      </c>
      <c r="H30" s="6"/>
      <c r="I30" s="8"/>
      <c r="J30" s="6"/>
      <c r="K30" s="8"/>
    </row>
    <row r="31" spans="1:11" x14ac:dyDescent="0.5">
      <c r="A31" t="s">
        <v>62</v>
      </c>
      <c r="B31" t="s">
        <v>7</v>
      </c>
      <c r="C31" s="8" cm="1">
        <f t="array" ref="C31">INDEX(YTD_Deaths, MATCH(Table5[[#This Row],[State]], IF(Select_Date=Report_Date, State), 0))</f>
        <v>4</v>
      </c>
      <c r="D31" s="8" cm="1">
        <f t="array" ref="D31">INDEX(YTD_Deaths, MATCH(Table5[[#This Row],[State]], IF(Select_Date=Report_Date, State), 0))</f>
        <v>4</v>
      </c>
      <c r="H31" s="7"/>
      <c r="I31" s="8"/>
      <c r="J31" s="7"/>
      <c r="K31" s="8"/>
    </row>
    <row r="32" spans="1:11" x14ac:dyDescent="0.5">
      <c r="A32" t="s">
        <v>63</v>
      </c>
      <c r="B32" t="s">
        <v>19</v>
      </c>
      <c r="C32" s="8" cm="1">
        <f t="array" ref="C32">INDEX(YTD_Deaths, MATCH(Table5[[#This Row],[State]], IF(Select_Date=Report_Date, State), 0))</f>
        <v>26</v>
      </c>
      <c r="D32" s="8" cm="1">
        <f t="array" ref="D32">INDEX(YTD_Deaths, MATCH(Table5[[#This Row],[State]], IF(Select_Date=Report_Date, State), 0))</f>
        <v>26</v>
      </c>
      <c r="H32" s="6"/>
      <c r="I32" s="8"/>
      <c r="J32" s="6"/>
      <c r="K32" s="8"/>
    </row>
    <row r="33" spans="1:11" x14ac:dyDescent="0.5">
      <c r="A33" t="s">
        <v>64</v>
      </c>
      <c r="B33" t="s">
        <v>14</v>
      </c>
      <c r="C33" s="8" cm="1">
        <f t="array" ref="C33">INDEX(YTD_Deaths, MATCH(Table5[[#This Row],[State]], IF(Select_Date=Report_Date, State), 0))</f>
        <v>3</v>
      </c>
      <c r="D33" s="8" cm="1">
        <f t="array" ref="D33">INDEX(YTD_Deaths, MATCH(Table5[[#This Row],[State]], IF(Select_Date=Report_Date, State), 0))</f>
        <v>3</v>
      </c>
      <c r="H33" s="7"/>
      <c r="I33" s="8"/>
      <c r="J33" s="7"/>
      <c r="K33" s="8"/>
    </row>
    <row r="34" spans="1:11" x14ac:dyDescent="0.5">
      <c r="A34" t="s">
        <v>64</v>
      </c>
      <c r="B34" t="s">
        <v>16</v>
      </c>
      <c r="C34" s="8" cm="1">
        <f t="array" ref="C34">INDEX(YTD_Deaths, MATCH(Table5[[#This Row],[State]], IF(Select_Date=Report_Date, State), 0))</f>
        <v>267</v>
      </c>
      <c r="D34" s="8" cm="1">
        <f t="array" ref="D34">INDEX(YTD_Deaths, MATCH(Table5[[#This Row],[State]], IF(Select_Date=Report_Date, State), 0))</f>
        <v>267</v>
      </c>
      <c r="H34" s="6"/>
      <c r="I34" s="8"/>
      <c r="J34" s="6"/>
      <c r="K34" s="8"/>
    </row>
    <row r="35" spans="1:11" x14ac:dyDescent="0.5">
      <c r="A35" t="s">
        <v>63</v>
      </c>
      <c r="B35" t="s">
        <v>42</v>
      </c>
      <c r="C35" s="8" cm="1">
        <f t="array" ref="C35">INDEX(YTD_Deaths, MATCH(Table5[[#This Row],[State]], IF(Select_Date=Report_Date, State), 0))</f>
        <v>5</v>
      </c>
      <c r="D35" s="8" cm="1">
        <f t="array" ref="D35">INDEX(YTD_Deaths, MATCH(Table5[[#This Row],[State]], IF(Select_Date=Report_Date, State), 0))</f>
        <v>5</v>
      </c>
      <c r="H35" s="7"/>
      <c r="I35" s="8"/>
      <c r="J35" s="7"/>
      <c r="K35" s="8"/>
    </row>
    <row r="36" spans="1:11" x14ac:dyDescent="0.5">
      <c r="A36" t="s">
        <v>64</v>
      </c>
      <c r="B36" t="s">
        <v>11</v>
      </c>
      <c r="C36" s="8" cm="1">
        <f t="array" ref="C36">INDEX(YTD_Deaths, MATCH(Table5[[#This Row],[State]], IF(Select_Date=Report_Date, State), 0))</f>
        <v>1929</v>
      </c>
      <c r="D36" s="8" cm="1">
        <f t="array" ref="D36">INDEX(YTD_Deaths, MATCH(Table5[[#This Row],[State]], IF(Select_Date=Report_Date, State), 0))</f>
        <v>1929</v>
      </c>
      <c r="H36" s="6"/>
      <c r="I36" s="8"/>
      <c r="J36" s="6"/>
      <c r="K36" s="8"/>
    </row>
    <row r="37" spans="1:11" x14ac:dyDescent="0.5">
      <c r="A37" t="s">
        <v>61</v>
      </c>
      <c r="B37" t="s">
        <v>15</v>
      </c>
      <c r="C37" s="8" cm="1">
        <f t="array" ref="C37">INDEX(YTD_Deaths, MATCH(Table5[[#This Row],[State]], IF(Select_Date=Report_Date, State), 0))</f>
        <v>10</v>
      </c>
      <c r="D37" s="8" cm="1">
        <f t="array" ref="D37">INDEX(YTD_Deaths, MATCH(Table5[[#This Row],[State]], IF(Select_Date=Report_Date, State), 0))</f>
        <v>10</v>
      </c>
      <c r="H37" s="7"/>
      <c r="I37" s="8"/>
      <c r="J37" s="7"/>
      <c r="K37" s="8"/>
    </row>
    <row r="38" spans="1:11" x14ac:dyDescent="0.5">
      <c r="A38" t="s">
        <v>62</v>
      </c>
      <c r="B38" t="s">
        <v>43</v>
      </c>
      <c r="C38" s="8" cm="1">
        <f t="array" ref="C38">INDEX(YTD_Deaths, MATCH(Table5[[#This Row],[State]], IF(Select_Date=Report_Date, State), 0))</f>
        <v>3</v>
      </c>
      <c r="D38" s="8" cm="1">
        <f t="array" ref="D38">INDEX(YTD_Deaths, MATCH(Table5[[#This Row],[State]], IF(Select_Date=Report_Date, State), 0))</f>
        <v>3</v>
      </c>
      <c r="H38" s="6"/>
      <c r="I38" s="8"/>
      <c r="J38" s="6"/>
      <c r="K38" s="8"/>
    </row>
    <row r="39" spans="1:11" x14ac:dyDescent="0.5">
      <c r="A39" t="s">
        <v>62</v>
      </c>
      <c r="B39" t="s">
        <v>36</v>
      </c>
      <c r="C39" s="8" cm="1">
        <f t="array" ref="C39">INDEX(YTD_Deaths, MATCH(Table5[[#This Row],[State]], IF(Select_Date=Report_Date, State), 0))</f>
        <v>55</v>
      </c>
      <c r="D39" s="8" cm="1">
        <f t="array" ref="D39">INDEX(YTD_Deaths, MATCH(Table5[[#This Row],[State]], IF(Select_Date=Report_Date, State), 0))</f>
        <v>55</v>
      </c>
      <c r="H39" s="7"/>
      <c r="I39" s="8"/>
      <c r="J39" s="7"/>
      <c r="K39" s="8"/>
    </row>
    <row r="40" spans="1:11" x14ac:dyDescent="0.5">
      <c r="A40" t="s">
        <v>61</v>
      </c>
      <c r="B40" t="s">
        <v>25</v>
      </c>
      <c r="C40" s="8" cm="1">
        <f t="array" ref="C40">INDEX(YTD_Deaths, MATCH(Table5[[#This Row],[State]], IF(Select_Date=Report_Date, State), 0))</f>
        <v>23</v>
      </c>
      <c r="D40" s="8" cm="1">
        <f t="array" ref="D40">INDEX(YTD_Deaths, MATCH(Table5[[#This Row],[State]], IF(Select_Date=Report_Date, State), 0))</f>
        <v>23</v>
      </c>
      <c r="H40" s="6"/>
      <c r="I40" s="8"/>
      <c r="J40" s="6"/>
      <c r="K40" s="8"/>
    </row>
    <row r="41" spans="1:11" x14ac:dyDescent="0.5">
      <c r="A41" t="s">
        <v>63</v>
      </c>
      <c r="B41" t="s">
        <v>9</v>
      </c>
      <c r="C41" s="8" cm="1">
        <f t="array" ref="C41">INDEX(YTD_Deaths, MATCH(Table5[[#This Row],[State]], IF(Select_Date=Report_Date, State), 0))</f>
        <v>18</v>
      </c>
      <c r="D41" s="8" cm="1">
        <f t="array" ref="D41">INDEX(YTD_Deaths, MATCH(Table5[[#This Row],[State]], IF(Select_Date=Report_Date, State), 0))</f>
        <v>18</v>
      </c>
      <c r="H41" s="7"/>
      <c r="I41" s="8"/>
      <c r="J41" s="7"/>
      <c r="K41" s="8"/>
    </row>
    <row r="42" spans="1:11" x14ac:dyDescent="0.5">
      <c r="A42" t="s">
        <v>64</v>
      </c>
      <c r="B42" t="s">
        <v>26</v>
      </c>
      <c r="C42" s="8" cm="1">
        <f t="array" ref="C42">INDEX(YTD_Deaths, MATCH(Table5[[#This Row],[State]], IF(Select_Date=Report_Date, State), 0))</f>
        <v>72</v>
      </c>
      <c r="D42" s="8" cm="1">
        <f t="array" ref="D42">INDEX(YTD_Deaths, MATCH(Table5[[#This Row],[State]], IF(Select_Date=Report_Date, State), 0))</f>
        <v>72</v>
      </c>
      <c r="H42" s="6"/>
      <c r="I42" s="8"/>
      <c r="J42" s="6"/>
      <c r="K42" s="8"/>
    </row>
    <row r="43" spans="1:11" x14ac:dyDescent="0.5">
      <c r="A43" t="s">
        <v>64</v>
      </c>
      <c r="B43" t="s">
        <v>12</v>
      </c>
      <c r="C43" s="8" cm="1">
        <f t="array" ref="C43">INDEX(YTD_Deaths, MATCH(Table5[[#This Row],[State]], IF(Select_Date=Report_Date, State), 0))</f>
        <v>8</v>
      </c>
      <c r="D43" s="8" cm="1">
        <f t="array" ref="D43">INDEX(YTD_Deaths, MATCH(Table5[[#This Row],[State]], IF(Select_Date=Report_Date, State), 0))</f>
        <v>8</v>
      </c>
      <c r="H43" s="7"/>
      <c r="I43" s="8"/>
      <c r="J43" s="7"/>
      <c r="K43" s="8"/>
    </row>
    <row r="44" spans="1:11" x14ac:dyDescent="0.5">
      <c r="A44" t="s">
        <v>61</v>
      </c>
      <c r="B44" t="s">
        <v>27</v>
      </c>
      <c r="C44" s="8" cm="1">
        <f t="array" ref="C44">INDEX(YTD_Deaths, MATCH(Table5[[#This Row],[State]], IF(Select_Date=Report_Date, State), 0))</f>
        <v>22</v>
      </c>
      <c r="D44" s="8" cm="1">
        <f t="array" ref="D44">INDEX(YTD_Deaths, MATCH(Table5[[#This Row],[State]], IF(Select_Date=Report_Date, State), 0))</f>
        <v>22</v>
      </c>
      <c r="H44" s="6"/>
      <c r="I44" s="8"/>
      <c r="J44" s="6"/>
      <c r="K44" s="8"/>
    </row>
    <row r="45" spans="1:11" x14ac:dyDescent="0.5">
      <c r="A45" t="s">
        <v>62</v>
      </c>
      <c r="B45" t="s">
        <v>38</v>
      </c>
      <c r="C45" s="8" cm="1">
        <f t="array" ref="C45">INDEX(YTD_Deaths, MATCH(Table5[[#This Row],[State]], IF(Select_Date=Report_Date, State), 0))</f>
        <v>1</v>
      </c>
      <c r="D45" s="8" cm="1">
        <f t="array" ref="D45">INDEX(YTD_Deaths, MATCH(Table5[[#This Row],[State]], IF(Select_Date=Report_Date, State), 0))</f>
        <v>1</v>
      </c>
      <c r="H45" s="7"/>
      <c r="I45" s="8"/>
      <c r="J45" s="7"/>
      <c r="K45" s="8"/>
    </row>
    <row r="46" spans="1:11" x14ac:dyDescent="0.5">
      <c r="A46" t="s">
        <v>61</v>
      </c>
      <c r="B46" t="s">
        <v>20</v>
      </c>
      <c r="C46" s="8" cm="1">
        <f t="array" ref="C46">INDEX(YTD_Deaths, MATCH(Table5[[#This Row],[State]], IF(Select_Date=Report_Date, State), 0))</f>
        <v>13</v>
      </c>
      <c r="D46" s="8" cm="1">
        <f t="array" ref="D46">INDEX(YTD_Deaths, MATCH(Table5[[#This Row],[State]], IF(Select_Date=Report_Date, State), 0))</f>
        <v>13</v>
      </c>
      <c r="H46" s="6"/>
      <c r="I46" s="8"/>
      <c r="J46" s="6"/>
      <c r="K46" s="8"/>
    </row>
    <row r="47" spans="1:11" x14ac:dyDescent="0.5">
      <c r="A47" t="s">
        <v>61</v>
      </c>
      <c r="B47" t="s">
        <v>6</v>
      </c>
      <c r="C47" s="8" cm="1">
        <f t="array" ref="C47">INDEX(YTD_Deaths, MATCH(Table5[[#This Row],[State]], IF(Select_Date=Report_Date, State), 0))</f>
        <v>57</v>
      </c>
      <c r="D47" s="8" cm="1">
        <f t="array" ref="D47">INDEX(YTD_Deaths, MATCH(Table5[[#This Row],[State]], IF(Select_Date=Report_Date, State), 0))</f>
        <v>57</v>
      </c>
      <c r="H47" s="7"/>
      <c r="I47" s="8"/>
      <c r="J47" s="7"/>
      <c r="K47" s="8"/>
    </row>
    <row r="48" spans="1:11" x14ac:dyDescent="0.5">
      <c r="A48" t="s">
        <v>63</v>
      </c>
      <c r="B48" t="s">
        <v>8</v>
      </c>
      <c r="C48" s="8" cm="1">
        <f t="array" ref="C48">INDEX(YTD_Deaths, MATCH(Table5[[#This Row],[State]], IF(Select_Date=Report_Date, State), 0))</f>
        <v>5</v>
      </c>
      <c r="D48" s="8" cm="1">
        <f t="array" ref="D48">INDEX(YTD_Deaths, MATCH(Table5[[#This Row],[State]], IF(Select_Date=Report_Date, State), 0))</f>
        <v>5</v>
      </c>
      <c r="H48" s="6"/>
      <c r="I48" s="8"/>
      <c r="J48" s="6"/>
      <c r="K48" s="8"/>
    </row>
    <row r="49" spans="1:11" x14ac:dyDescent="0.5">
      <c r="A49" t="s">
        <v>64</v>
      </c>
      <c r="B49" t="s">
        <v>31</v>
      </c>
      <c r="C49" s="8" cm="1">
        <f t="array" ref="C49">INDEX(YTD_Deaths, MATCH(Table5[[#This Row],[State]], IF(Select_Date=Report_Date, State), 0))</f>
        <v>13</v>
      </c>
      <c r="D49" s="8" cm="1">
        <f t="array" ref="D49">INDEX(YTD_Deaths, MATCH(Table5[[#This Row],[State]], IF(Select_Date=Report_Date, State), 0))</f>
        <v>13</v>
      </c>
      <c r="H49" s="7"/>
      <c r="I49" s="8"/>
      <c r="J49" s="7"/>
      <c r="K49" s="8"/>
    </row>
    <row r="50" spans="1:11" x14ac:dyDescent="0.5">
      <c r="A50" t="s">
        <v>61</v>
      </c>
      <c r="B50" t="s">
        <v>32</v>
      </c>
      <c r="C50" s="8" cm="1">
        <f t="array" ref="C50">INDEX(YTD_Deaths, MATCH(Table5[[#This Row],[State]], IF(Select_Date=Report_Date, State), 0))</f>
        <v>12</v>
      </c>
      <c r="D50" s="8" cm="1">
        <f t="array" ref="D50">INDEX(YTD_Deaths, MATCH(Table5[[#This Row],[State]], IF(Select_Date=Report_Date, State), 0))</f>
        <v>12</v>
      </c>
      <c r="H50" s="6"/>
      <c r="I50" s="8"/>
      <c r="J50" s="6"/>
      <c r="K50" s="8"/>
    </row>
    <row r="51" spans="1:11" x14ac:dyDescent="0.5">
      <c r="A51" t="s">
        <v>63</v>
      </c>
      <c r="B51" t="s">
        <v>0</v>
      </c>
      <c r="C51" s="8" cm="1">
        <f t="array" ref="C51">INDEX(YTD_Deaths, MATCH(Table5[[#This Row],[State]], IF(Select_Date=Report_Date, State), 0))</f>
        <v>226</v>
      </c>
      <c r="D51" s="8" cm="1">
        <f t="array" ref="D51">INDEX(YTD_Deaths, MATCH(Table5[[#This Row],[State]], IF(Select_Date=Report_Date, State), 0))</f>
        <v>226</v>
      </c>
      <c r="H51" s="7"/>
      <c r="I51" s="8"/>
      <c r="J51" s="7"/>
      <c r="K51" s="8"/>
    </row>
    <row r="52" spans="1:11" x14ac:dyDescent="0.5">
      <c r="A52" t="s">
        <v>61</v>
      </c>
      <c r="B52" t="s">
        <v>50</v>
      </c>
      <c r="C52" s="8" cm="1">
        <f t="array" ref="C52">INDEX(YTD_Deaths, MATCH(Table5[[#This Row],[State]], IF(Select_Date=Report_Date, State), 0))</f>
        <v>1</v>
      </c>
      <c r="D52" s="8" cm="1">
        <f t="array" ref="D52">INDEX(YTD_Deaths, MATCH(Table5[[#This Row],[State]], IF(Select_Date=Report_Date, State), 0))</f>
        <v>1</v>
      </c>
      <c r="H52" s="6"/>
      <c r="I52" s="8"/>
      <c r="J52" s="6"/>
      <c r="K52" s="8"/>
    </row>
    <row r="53" spans="1:11" x14ac:dyDescent="0.5">
      <c r="A53" t="s">
        <v>62</v>
      </c>
      <c r="B53" t="s">
        <v>5</v>
      </c>
      <c r="C53" s="8" cm="1">
        <f t="array" ref="C53">INDEX(YTD_Deaths, MATCH(Table5[[#This Row],[State]], IF(Select_Date=Report_Date, State), 0))</f>
        <v>25</v>
      </c>
      <c r="D53" s="8" cm="1">
        <f t="array" ref="D53">INDEX(YTD_Deaths, MATCH(Table5[[#This Row],[State]], IF(Select_Date=Report_Date, State), 0))</f>
        <v>25</v>
      </c>
      <c r="H53" s="7"/>
      <c r="I53" s="8"/>
      <c r="J53" s="7"/>
      <c r="K53" s="8"/>
    </row>
    <row r="54" spans="1:11" x14ac:dyDescent="0.5">
      <c r="A54" t="s">
        <v>63</v>
      </c>
      <c r="B54" t="s">
        <v>44</v>
      </c>
      <c r="C54" s="8" cm="1">
        <f t="array" ref="C54">INDEX(YTD_Deaths, MATCH(Table5[[#This Row],[State]], IF(Select_Date=Report_Date, State), 0))</f>
        <v>0</v>
      </c>
      <c r="D54" s="8" cm="1">
        <f t="array" ref="D54">INDEX(YTD_Deaths, MATCH(Table5[[#This Row],[State]], IF(Select_Date=Report_Date, State), 0))</f>
        <v>0</v>
      </c>
      <c r="H54" s="6"/>
      <c r="I54" s="8"/>
      <c r="J54" s="6"/>
      <c r="K54" s="8"/>
    </row>
  </sheetData>
  <conditionalFormatting sqref="D4:D54">
    <cfRule type="dataBar" priority="1">
      <dataBar showValue="0">
        <cfvo type="min"/>
        <cfvo type="max"/>
        <color rgb="FF638EC6"/>
      </dataBar>
      <extLst>
        <ext xmlns:x14="http://schemas.microsoft.com/office/spreadsheetml/2009/9/main" uri="{B025F937-C7B1-47D3-B67F-A62EFF666E3E}">
          <x14:id>{6B31480F-C749-48BC-B895-BB4196A30012}</x14:id>
        </ext>
      </extLst>
    </cfRule>
    <cfRule type="dataBar" priority="2">
      <dataBar>
        <cfvo type="min"/>
        <cfvo type="max"/>
        <color rgb="FF638EC6"/>
      </dataBar>
      <extLst>
        <ext xmlns:x14="http://schemas.microsoft.com/office/spreadsheetml/2009/9/main" uri="{B025F937-C7B1-47D3-B67F-A62EFF666E3E}">
          <x14:id>{C5ED3388-302A-484E-B9FD-DFE3EFDC31C4}</x14:id>
        </ext>
      </extLst>
    </cfRule>
  </conditionalFormatting>
  <dataValidations count="1">
    <dataValidation type="list" allowBlank="1" showInputMessage="1" showErrorMessage="1" sqref="B1" xr:uid="{DA864C47-241D-4C92-9276-037047551E2C}">
      <formula1>Picklist</formula1>
    </dataValidation>
  </dataValidations>
  <pageMargins left="0.7" right="0.7" top="0.75" bottom="0.75" header="0.3" footer="0.3"/>
  <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6B31480F-C749-48BC-B895-BB4196A30012}">
            <x14:dataBar minLength="0" maxLength="100" gradient="0">
              <x14:cfvo type="autoMin"/>
              <x14:cfvo type="autoMax"/>
              <x14:negativeFillColor rgb="FFFF0000"/>
              <x14:axisColor rgb="FF000000"/>
            </x14:dataBar>
          </x14:cfRule>
          <x14:cfRule type="dataBar" id="{C5ED3388-302A-484E-B9FD-DFE3EFDC31C4}">
            <x14:dataBar minLength="0" maxLength="100" gradient="0">
              <x14:cfvo type="autoMin"/>
              <x14:cfvo type="autoMax"/>
              <x14:negativeFillColor rgb="FFFF0000"/>
              <x14:axisColor rgb="FF000000"/>
            </x14:dataBar>
          </x14:cfRule>
          <xm:sqref>D4:D54</xm:sqref>
        </x14:conditionalFormatting>
      </x14:conditionalFormattings>
    </ext>
    <ext xmlns:x14="http://schemas.microsoft.com/office/spreadsheetml/2009/9/main" uri="{05C60535-1F16-4fd2-B633-F4F36F0B64E0}">
      <x14:sparklineGroups xmlns:xm="http://schemas.microsoft.com/office/excel/2006/main">
        <x14:sparklineGroup displayEmptyCellsAs="gap" xr2:uid="{4B1C6C4D-0E63-4871-8A48-3273716E310E}">
          <x14:colorSeries rgb="FF376092"/>
          <x14:colorNegative rgb="FFD00000"/>
          <x14:colorAxis rgb="FF000000"/>
          <x14:colorMarkers rgb="FFD00000"/>
          <x14:colorFirst rgb="FFD00000"/>
          <x14:colorLast rgb="FFD00000"/>
          <x14:colorHigh rgb="FFD00000"/>
          <x14:colorLow rgb="FFD00000"/>
          <x14:sparklines>
            <x14:sparkline>
              <xm:f>Sparklines!B5:FG5</xm:f>
              <xm:sqref>E4</xm:sqref>
            </x14:sparkline>
            <x14:sparkline>
              <xm:f>Sparklines!B6:FG6</xm:f>
              <xm:sqref>E5</xm:sqref>
            </x14:sparkline>
            <x14:sparkline>
              <xm:f>Sparklines!B7:FG7</xm:f>
              <xm:sqref>E6</xm:sqref>
            </x14:sparkline>
            <x14:sparkline>
              <xm:f>Sparklines!B8:FG8</xm:f>
              <xm:sqref>E7</xm:sqref>
            </x14:sparkline>
            <x14:sparkline>
              <xm:f>Sparklines!B9:FG9</xm:f>
              <xm:sqref>E8</xm:sqref>
            </x14:sparkline>
            <x14:sparkline>
              <xm:f>Sparklines!B10:FG10</xm:f>
              <xm:sqref>E9</xm:sqref>
            </x14:sparkline>
            <x14:sparkline>
              <xm:f>Sparklines!B11:FG11</xm:f>
              <xm:sqref>E10</xm:sqref>
            </x14:sparkline>
            <x14:sparkline>
              <xm:f>Sparklines!B12:FG12</xm:f>
              <xm:sqref>E11</xm:sqref>
            </x14:sparkline>
            <x14:sparkline>
              <xm:f>Sparklines!B13:FG13</xm:f>
              <xm:sqref>E12</xm:sqref>
            </x14:sparkline>
            <x14:sparkline>
              <xm:f>Sparklines!B14:FG14</xm:f>
              <xm:sqref>E13</xm:sqref>
            </x14:sparkline>
            <x14:sparkline>
              <xm:f>Sparklines!B15:FG15</xm:f>
              <xm:sqref>E14</xm:sqref>
            </x14:sparkline>
            <x14:sparkline>
              <xm:f>Sparklines!B16:FG16</xm:f>
              <xm:sqref>E15</xm:sqref>
            </x14:sparkline>
            <x14:sparkline>
              <xm:f>Sparklines!B17:FG17</xm:f>
              <xm:sqref>E16</xm:sqref>
            </x14:sparkline>
            <x14:sparkline>
              <xm:f>Sparklines!B18:FG18</xm:f>
              <xm:sqref>E17</xm:sqref>
            </x14:sparkline>
            <x14:sparkline>
              <xm:f>Sparklines!B19:FG19</xm:f>
              <xm:sqref>E18</xm:sqref>
            </x14:sparkline>
            <x14:sparkline>
              <xm:f>Sparklines!B20:FG20</xm:f>
              <xm:sqref>E19</xm:sqref>
            </x14:sparkline>
            <x14:sparkline>
              <xm:f>Sparklines!B21:FG21</xm:f>
              <xm:sqref>E20</xm:sqref>
            </x14:sparkline>
            <x14:sparkline>
              <xm:f>Sparklines!B22:FG22</xm:f>
              <xm:sqref>E21</xm:sqref>
            </x14:sparkline>
            <x14:sparkline>
              <xm:f>Sparklines!B23:FG23</xm:f>
              <xm:sqref>E22</xm:sqref>
            </x14:sparkline>
            <x14:sparkline>
              <xm:f>Sparklines!B24:FG24</xm:f>
              <xm:sqref>E23</xm:sqref>
            </x14:sparkline>
            <x14:sparkline>
              <xm:f>Sparklines!B25:FG25</xm:f>
              <xm:sqref>E24</xm:sqref>
            </x14:sparkline>
            <x14:sparkline>
              <xm:f>Sparklines!B26:FG26</xm:f>
              <xm:sqref>E25</xm:sqref>
            </x14:sparkline>
            <x14:sparkline>
              <xm:f>Sparklines!B27:FG27</xm:f>
              <xm:sqref>E26</xm:sqref>
            </x14:sparkline>
            <x14:sparkline>
              <xm:f>Sparklines!B28:FG28</xm:f>
              <xm:sqref>E27</xm:sqref>
            </x14:sparkline>
            <x14:sparkline>
              <xm:f>Sparklines!B29:FG29</xm:f>
              <xm:sqref>E28</xm:sqref>
            </x14:sparkline>
            <x14:sparkline>
              <xm:f>Sparklines!B30:FG30</xm:f>
              <xm:sqref>E29</xm:sqref>
            </x14:sparkline>
            <x14:sparkline>
              <xm:f>Sparklines!B31:FG31</xm:f>
              <xm:sqref>E30</xm:sqref>
            </x14:sparkline>
            <x14:sparkline>
              <xm:f>Sparklines!B32:FG32</xm:f>
              <xm:sqref>E31</xm:sqref>
            </x14:sparkline>
            <x14:sparkline>
              <xm:f>Sparklines!B33:FG33</xm:f>
              <xm:sqref>E32</xm:sqref>
            </x14:sparkline>
            <x14:sparkline>
              <xm:f>Sparklines!B34:FG34</xm:f>
              <xm:sqref>E33</xm:sqref>
            </x14:sparkline>
            <x14:sparkline>
              <xm:f>Sparklines!B35:FG35</xm:f>
              <xm:sqref>E34</xm:sqref>
            </x14:sparkline>
            <x14:sparkline>
              <xm:f>Sparklines!B36:FG36</xm:f>
              <xm:sqref>E35</xm:sqref>
            </x14:sparkline>
            <x14:sparkline>
              <xm:f>Sparklines!B37:FG37</xm:f>
              <xm:sqref>E36</xm:sqref>
            </x14:sparkline>
            <x14:sparkline>
              <xm:f>Sparklines!B38:FG38</xm:f>
              <xm:sqref>E37</xm:sqref>
            </x14:sparkline>
            <x14:sparkline>
              <xm:f>Sparklines!B39:FG39</xm:f>
              <xm:sqref>E38</xm:sqref>
            </x14:sparkline>
            <x14:sparkline>
              <xm:f>Sparklines!B40:FG40</xm:f>
              <xm:sqref>E39</xm:sqref>
            </x14:sparkline>
            <x14:sparkline>
              <xm:f>Sparklines!B41:FG41</xm:f>
              <xm:sqref>E40</xm:sqref>
            </x14:sparkline>
            <x14:sparkline>
              <xm:f>Sparklines!B42:FG42</xm:f>
              <xm:sqref>E41</xm:sqref>
            </x14:sparkline>
            <x14:sparkline>
              <xm:f>Sparklines!B43:FG43</xm:f>
              <xm:sqref>E42</xm:sqref>
            </x14:sparkline>
            <x14:sparkline>
              <xm:f>Sparklines!B44:FG44</xm:f>
              <xm:sqref>E43</xm:sqref>
            </x14:sparkline>
            <x14:sparkline>
              <xm:f>Sparklines!B45:FG45</xm:f>
              <xm:sqref>E44</xm:sqref>
            </x14:sparkline>
            <x14:sparkline>
              <xm:f>Sparklines!B46:FG46</xm:f>
              <xm:sqref>E45</xm:sqref>
            </x14:sparkline>
            <x14:sparkline>
              <xm:f>Sparklines!B47:FG47</xm:f>
              <xm:sqref>E46</xm:sqref>
            </x14:sparkline>
            <x14:sparkline>
              <xm:f>Sparklines!B48:FG48</xm:f>
              <xm:sqref>E47</xm:sqref>
            </x14:sparkline>
            <x14:sparkline>
              <xm:f>Sparklines!B49:FG49</xm:f>
              <xm:sqref>E48</xm:sqref>
            </x14:sparkline>
            <x14:sparkline>
              <xm:f>Sparklines!B50:FG50</xm:f>
              <xm:sqref>E49</xm:sqref>
            </x14:sparkline>
            <x14:sparkline>
              <xm:f>Sparklines!B51:FG51</xm:f>
              <xm:sqref>E50</xm:sqref>
            </x14:sparkline>
            <x14:sparkline>
              <xm:f>Sparklines!B52:FG52</xm:f>
              <xm:sqref>E51</xm:sqref>
            </x14:sparkline>
            <x14:sparkline>
              <xm:f>Sparklines!B53:FG53</xm:f>
              <xm:sqref>E52</xm:sqref>
            </x14:sparkline>
            <x14:sparkline>
              <xm:f>Sparklines!B54:FG54</xm:f>
              <xm:sqref>E53</xm:sqref>
            </x14:sparkline>
            <x14:sparkline>
              <xm:f>Sparklines!B55:FG55</xm:f>
              <xm:sqref>E54</xm:sqref>
            </x14:sparkline>
          </x14:sparklines>
        </x14:sparklineGroup>
      </x14:sparklineGroup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DD9F28-0E17-49E1-86BA-DD79A21539A5}">
  <dimension ref="A3:F4"/>
  <sheetViews>
    <sheetView workbookViewId="0">
      <selection activeCell="B4" sqref="B4"/>
    </sheetView>
  </sheetViews>
  <sheetFormatPr defaultRowHeight="19.2" x14ac:dyDescent="0.5"/>
  <cols>
    <col min="1" max="1" width="13.69921875" bestFit="1" customWidth="1"/>
    <col min="2" max="2" width="23" bestFit="1" customWidth="1"/>
    <col min="6" max="6" width="21.5" customWidth="1"/>
  </cols>
  <sheetData>
    <row r="3" spans="1:6" ht="38.4" x14ac:dyDescent="0.5">
      <c r="A3" s="9" t="s">
        <v>77</v>
      </c>
      <c r="B3" t="s">
        <v>243</v>
      </c>
      <c r="D3" s="1">
        <f>VLOOKUP(A4, IXIC[], 1, FALSE)</f>
        <v>43851</v>
      </c>
      <c r="F3" s="12" t="str">
        <f>B3&amp;CHAR(10)&amp;TEXT(GETPIVOTDATA("CLOSE",$A$3,"Min of Date",DATE(2020,1,21)),"$#,##0")</f>
        <v>Closing Price on Jan-21
$9,371</v>
      </c>
    </row>
    <row r="4" spans="1:6" x14ac:dyDescent="0.5">
      <c r="A4" s="11">
        <v>43851</v>
      </c>
      <c r="B4">
        <v>9370.8095699999994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B80EF9-44A1-46FF-A79D-5A80F9844294}">
  <dimension ref="A3:F9"/>
  <sheetViews>
    <sheetView workbookViewId="0">
      <selection activeCell="F8" sqref="F8"/>
    </sheetView>
  </sheetViews>
  <sheetFormatPr defaultRowHeight="19.2" x14ac:dyDescent="0.5"/>
  <cols>
    <col min="1" max="1" width="13.69921875" bestFit="1" customWidth="1"/>
    <col min="2" max="2" width="23.09765625" bestFit="1" customWidth="1"/>
    <col min="6" max="6" width="21.5" customWidth="1"/>
  </cols>
  <sheetData>
    <row r="3" spans="1:6" ht="38.4" x14ac:dyDescent="0.5">
      <c r="A3" s="9" t="s">
        <v>77</v>
      </c>
      <c r="B3" t="s">
        <v>244</v>
      </c>
      <c r="D3" s="1">
        <f>VLOOKUP(A4, IXIC[], 1, FALSE)</f>
        <v>44012</v>
      </c>
      <c r="F3" s="12" t="str">
        <f>B3&amp;CHAR(10)&amp;TEXT(GETPIVOTDATA("CLOSE",$A$3,"Min of Date",DATE(2020,6,30)), "$#,##0")</f>
        <v>Closing Price on Jun-30
$10,059</v>
      </c>
    </row>
    <row r="4" spans="1:6" x14ac:dyDescent="0.5">
      <c r="A4" s="11">
        <v>44012</v>
      </c>
      <c r="B4">
        <v>10058.77</v>
      </c>
    </row>
    <row r="6" spans="1:6" x14ac:dyDescent="0.5">
      <c r="B6">
        <v>9370.8095699999994</v>
      </c>
    </row>
    <row r="8" spans="1:6" ht="38.4" x14ac:dyDescent="0.5">
      <c r="B8" t="s">
        <v>245</v>
      </c>
      <c r="F8" s="12" t="str">
        <f>B8&amp;CHAR(10)&amp;TEXT(B9, "##0.0%")</f>
        <v>Percent Change
7.3%</v>
      </c>
    </row>
    <row r="9" spans="1:6" x14ac:dyDescent="0.5">
      <c r="B9">
        <f>(GETPIVOTDATA("CLOSE",$A$3,"Min of Date",DATE(2020,6,30))-B6) / B6</f>
        <v>7.3415260961279039E-2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2C2356-0A12-4965-B19C-D18A5B5A82F8}">
  <dimension ref="A3:C166"/>
  <sheetViews>
    <sheetView workbookViewId="0">
      <selection activeCell="A3" sqref="A3"/>
    </sheetView>
  </sheetViews>
  <sheetFormatPr defaultRowHeight="19.2" x14ac:dyDescent="0.5"/>
  <cols>
    <col min="1" max="1" width="13.69921875" bestFit="1" customWidth="1"/>
    <col min="2" max="2" width="13.19921875" bestFit="1" customWidth="1"/>
    <col min="3" max="3" width="8.59765625" bestFit="1" customWidth="1"/>
  </cols>
  <sheetData>
    <row r="3" spans="1:3" x14ac:dyDescent="0.5">
      <c r="A3" s="9" t="s">
        <v>77</v>
      </c>
      <c r="B3" t="s">
        <v>247</v>
      </c>
      <c r="C3" t="s">
        <v>246</v>
      </c>
    </row>
    <row r="4" spans="1:3" x14ac:dyDescent="0.5">
      <c r="A4" s="11">
        <v>43851</v>
      </c>
      <c r="B4">
        <v>9.7392569999992702</v>
      </c>
      <c r="C4">
        <v>1</v>
      </c>
    </row>
    <row r="5" spans="1:3" x14ac:dyDescent="0.5">
      <c r="A5" s="11">
        <v>43852</v>
      </c>
      <c r="B5">
        <v>-29.840820999999778</v>
      </c>
      <c r="C5">
        <v>0</v>
      </c>
    </row>
    <row r="6" spans="1:3" x14ac:dyDescent="0.5">
      <c r="A6" s="11">
        <v>43853</v>
      </c>
      <c r="B6">
        <v>24.760742000000391</v>
      </c>
      <c r="C6">
        <v>0</v>
      </c>
    </row>
    <row r="7" spans="1:3" x14ac:dyDescent="0.5">
      <c r="A7" s="11">
        <v>43854</v>
      </c>
      <c r="B7">
        <v>-131.29980500000056</v>
      </c>
      <c r="C7">
        <v>1</v>
      </c>
    </row>
    <row r="8" spans="1:3" x14ac:dyDescent="0.5">
      <c r="A8" s="11">
        <v>43855</v>
      </c>
      <c r="B8">
        <v>0</v>
      </c>
      <c r="C8">
        <v>1</v>
      </c>
    </row>
    <row r="9" spans="1:3" x14ac:dyDescent="0.5">
      <c r="A9" s="11">
        <v>43856</v>
      </c>
      <c r="B9">
        <v>0</v>
      </c>
      <c r="C9">
        <v>2</v>
      </c>
    </row>
    <row r="10" spans="1:3" x14ac:dyDescent="0.5">
      <c r="A10" s="11">
        <v>43857</v>
      </c>
      <c r="B10">
        <v>46.849608999998964</v>
      </c>
      <c r="C10">
        <v>0</v>
      </c>
    </row>
    <row r="11" spans="1:3" x14ac:dyDescent="0.5">
      <c r="A11" s="11">
        <v>43858</v>
      </c>
      <c r="B11">
        <v>67.859375</v>
      </c>
      <c r="C11">
        <v>0</v>
      </c>
    </row>
    <row r="12" spans="1:3" x14ac:dyDescent="0.5">
      <c r="A12" s="11">
        <v>43859</v>
      </c>
      <c r="B12">
        <v>-43.099609999999302</v>
      </c>
      <c r="C12">
        <v>0</v>
      </c>
    </row>
    <row r="13" spans="1:3" x14ac:dyDescent="0.5">
      <c r="A13" s="11">
        <v>43860</v>
      </c>
      <c r="B13">
        <v>87.779297000000952</v>
      </c>
      <c r="C13">
        <v>1</v>
      </c>
    </row>
    <row r="14" spans="1:3" x14ac:dyDescent="0.5">
      <c r="A14" s="11">
        <v>43861</v>
      </c>
      <c r="B14">
        <v>-173.38964800000031</v>
      </c>
      <c r="C14">
        <v>1</v>
      </c>
    </row>
    <row r="15" spans="1:3" x14ac:dyDescent="0.5">
      <c r="A15" s="11">
        <v>43862</v>
      </c>
      <c r="B15">
        <v>0</v>
      </c>
      <c r="C15">
        <v>1</v>
      </c>
    </row>
    <row r="16" spans="1:3" x14ac:dyDescent="0.5">
      <c r="A16" s="11">
        <v>43863</v>
      </c>
      <c r="B16">
        <v>0</v>
      </c>
      <c r="C16">
        <v>3</v>
      </c>
    </row>
    <row r="17" spans="1:3" x14ac:dyDescent="0.5">
      <c r="A17" s="11">
        <v>43864</v>
      </c>
      <c r="B17">
        <v>82.680663999999524</v>
      </c>
      <c r="C17">
        <v>0</v>
      </c>
    </row>
    <row r="18" spans="1:3" x14ac:dyDescent="0.5">
      <c r="A18" s="11">
        <v>43865</v>
      </c>
      <c r="B18">
        <v>69.580078999999387</v>
      </c>
      <c r="C18">
        <v>0</v>
      </c>
    </row>
    <row r="19" spans="1:3" x14ac:dyDescent="0.5">
      <c r="A19" s="11">
        <v>43866</v>
      </c>
      <c r="B19">
        <v>-65.419921000000613</v>
      </c>
      <c r="C19">
        <v>1</v>
      </c>
    </row>
    <row r="20" spans="1:3" x14ac:dyDescent="0.5">
      <c r="A20" s="11">
        <v>43867</v>
      </c>
      <c r="B20">
        <v>31.169921999999133</v>
      </c>
      <c r="C20">
        <v>0</v>
      </c>
    </row>
    <row r="21" spans="1:3" x14ac:dyDescent="0.5">
      <c r="A21" s="11">
        <v>43868</v>
      </c>
      <c r="B21">
        <v>-6.1298820000010892</v>
      </c>
      <c r="C21">
        <v>0</v>
      </c>
    </row>
    <row r="22" spans="1:3" x14ac:dyDescent="0.5">
      <c r="A22" s="11">
        <v>43869</v>
      </c>
      <c r="B22">
        <v>0</v>
      </c>
      <c r="C22">
        <v>0</v>
      </c>
    </row>
    <row r="23" spans="1:3" x14ac:dyDescent="0.5">
      <c r="A23" s="11">
        <v>43870</v>
      </c>
      <c r="B23">
        <v>0</v>
      </c>
      <c r="C23">
        <v>0</v>
      </c>
    </row>
    <row r="24" spans="1:3" x14ac:dyDescent="0.5">
      <c r="A24" s="11">
        <v>43871</v>
      </c>
      <c r="B24">
        <v>134.7597650000007</v>
      </c>
      <c r="C24">
        <v>1</v>
      </c>
    </row>
    <row r="25" spans="1:3" x14ac:dyDescent="0.5">
      <c r="A25" s="11">
        <v>43872</v>
      </c>
      <c r="B25">
        <v>-41.949217999999746</v>
      </c>
      <c r="C25">
        <v>0</v>
      </c>
    </row>
    <row r="26" spans="1:3" x14ac:dyDescent="0.5">
      <c r="A26" s="11">
        <v>43873</v>
      </c>
      <c r="B26">
        <v>37.360351999999693</v>
      </c>
      <c r="C26">
        <v>1</v>
      </c>
    </row>
    <row r="27" spans="1:3" x14ac:dyDescent="0.5">
      <c r="A27" s="11">
        <v>43874</v>
      </c>
      <c r="B27">
        <v>54.929688000000169</v>
      </c>
      <c r="C27">
        <v>1</v>
      </c>
    </row>
    <row r="28" spans="1:3" x14ac:dyDescent="0.5">
      <c r="A28" s="11">
        <v>43875</v>
      </c>
      <c r="B28">
        <v>2.2792970000009518</v>
      </c>
      <c r="C28">
        <v>0</v>
      </c>
    </row>
    <row r="29" spans="1:3" x14ac:dyDescent="0.5">
      <c r="A29" s="11">
        <v>43876</v>
      </c>
      <c r="B29">
        <v>0</v>
      </c>
      <c r="C29">
        <v>0</v>
      </c>
    </row>
    <row r="30" spans="1:3" x14ac:dyDescent="0.5">
      <c r="A30" s="11">
        <v>43877</v>
      </c>
      <c r="B30">
        <v>0</v>
      </c>
      <c r="C30">
        <v>0</v>
      </c>
    </row>
    <row r="31" spans="1:3" x14ac:dyDescent="0.5">
      <c r="A31" s="11">
        <v>43878</v>
      </c>
      <c r="B31">
        <v>0</v>
      </c>
      <c r="C31">
        <v>10</v>
      </c>
    </row>
    <row r="32" spans="1:3" x14ac:dyDescent="0.5">
      <c r="A32" s="11">
        <v>43879</v>
      </c>
      <c r="B32">
        <v>53.700195000001258</v>
      </c>
      <c r="C32">
        <v>0</v>
      </c>
    </row>
    <row r="33" spans="1:3" x14ac:dyDescent="0.5">
      <c r="A33" s="11">
        <v>43880</v>
      </c>
      <c r="B33">
        <v>34.37011800000073</v>
      </c>
      <c r="C33">
        <v>0</v>
      </c>
    </row>
    <row r="34" spans="1:3" x14ac:dyDescent="0.5">
      <c r="A34" s="11">
        <v>43881</v>
      </c>
      <c r="B34">
        <v>-48.230467999999746</v>
      </c>
      <c r="C34">
        <v>2</v>
      </c>
    </row>
    <row r="35" spans="1:3" x14ac:dyDescent="0.5">
      <c r="A35" s="11">
        <v>43882</v>
      </c>
      <c r="B35">
        <v>-131.41992199999913</v>
      </c>
      <c r="C35">
        <v>3</v>
      </c>
    </row>
    <row r="36" spans="1:3" x14ac:dyDescent="0.5">
      <c r="A36" s="11">
        <v>43883</v>
      </c>
      <c r="B36">
        <v>0</v>
      </c>
      <c r="C36">
        <v>0</v>
      </c>
    </row>
    <row r="37" spans="1:3" x14ac:dyDescent="0.5">
      <c r="A37" s="11">
        <v>43884</v>
      </c>
      <c r="B37">
        <v>0</v>
      </c>
      <c r="C37">
        <v>0</v>
      </c>
    </row>
    <row r="38" spans="1:3" x14ac:dyDescent="0.5">
      <c r="A38" s="11">
        <v>43885</v>
      </c>
      <c r="B38">
        <v>32.839842999999746</v>
      </c>
      <c r="C38">
        <v>13</v>
      </c>
    </row>
    <row r="39" spans="1:3" x14ac:dyDescent="0.5">
      <c r="A39" s="11">
        <v>43886</v>
      </c>
      <c r="B39">
        <v>-335.58984299999975</v>
      </c>
      <c r="C39">
        <v>2</v>
      </c>
    </row>
    <row r="40" spans="1:3" x14ac:dyDescent="0.5">
      <c r="A40" s="11">
        <v>43887</v>
      </c>
      <c r="B40">
        <v>-30.769532000000254</v>
      </c>
      <c r="C40">
        <v>15</v>
      </c>
    </row>
    <row r="41" spans="1:3" x14ac:dyDescent="0.5">
      <c r="A41" s="11">
        <v>43888</v>
      </c>
      <c r="B41">
        <v>-177.54980400000022</v>
      </c>
      <c r="C41">
        <v>0</v>
      </c>
    </row>
    <row r="42" spans="1:3" x14ac:dyDescent="0.5">
      <c r="A42" s="11">
        <v>43889</v>
      </c>
      <c r="B42">
        <v>297.62988299999961</v>
      </c>
      <c r="C42">
        <v>5</v>
      </c>
    </row>
    <row r="43" spans="1:3" x14ac:dyDescent="0.5">
      <c r="A43" s="11">
        <v>43890</v>
      </c>
      <c r="B43">
        <v>0</v>
      </c>
      <c r="C43">
        <v>5</v>
      </c>
    </row>
    <row r="44" spans="1:3" x14ac:dyDescent="0.5">
      <c r="A44" s="11">
        <v>43891</v>
      </c>
      <c r="B44">
        <v>0</v>
      </c>
      <c r="C44">
        <v>18</v>
      </c>
    </row>
    <row r="45" spans="1:3" x14ac:dyDescent="0.5">
      <c r="A45" s="11">
        <v>43892</v>
      </c>
      <c r="B45">
        <v>285.03027399999883</v>
      </c>
      <c r="C45">
        <v>16</v>
      </c>
    </row>
    <row r="46" spans="1:3" x14ac:dyDescent="0.5">
      <c r="A46" s="11">
        <v>43893</v>
      </c>
      <c r="B46">
        <v>-281.0097650000007</v>
      </c>
      <c r="C46">
        <v>21</v>
      </c>
    </row>
    <row r="47" spans="1:3" x14ac:dyDescent="0.5">
      <c r="A47" s="11">
        <v>43894</v>
      </c>
      <c r="B47">
        <v>183.9902349999993</v>
      </c>
      <c r="C47">
        <v>36</v>
      </c>
    </row>
    <row r="48" spans="1:3" x14ac:dyDescent="0.5">
      <c r="A48" s="11">
        <v>43895</v>
      </c>
      <c r="B48">
        <v>-51.5</v>
      </c>
      <c r="C48">
        <v>67</v>
      </c>
    </row>
    <row r="49" spans="1:3" x14ac:dyDescent="0.5">
      <c r="A49" s="11">
        <v>43896</v>
      </c>
      <c r="B49">
        <v>106.60058600000048</v>
      </c>
      <c r="C49">
        <v>83</v>
      </c>
    </row>
    <row r="50" spans="1:3" x14ac:dyDescent="0.5">
      <c r="A50" s="11">
        <v>43897</v>
      </c>
      <c r="B50">
        <v>0</v>
      </c>
      <c r="C50">
        <v>117</v>
      </c>
    </row>
    <row r="51" spans="1:3" x14ac:dyDescent="0.5">
      <c r="A51" s="11">
        <v>43898</v>
      </c>
      <c r="B51">
        <v>0</v>
      </c>
      <c r="C51">
        <v>119</v>
      </c>
    </row>
    <row r="52" spans="1:3" x14ac:dyDescent="0.5">
      <c r="A52" s="11">
        <v>43899</v>
      </c>
      <c r="B52">
        <v>-7.25</v>
      </c>
      <c r="C52">
        <v>201</v>
      </c>
    </row>
    <row r="53" spans="1:3" x14ac:dyDescent="0.5">
      <c r="A53" s="11">
        <v>43900</v>
      </c>
      <c r="B53">
        <v>124.49023400000078</v>
      </c>
      <c r="C53">
        <v>270</v>
      </c>
    </row>
    <row r="54" spans="1:3" x14ac:dyDescent="0.5">
      <c r="A54" s="11">
        <v>43901</v>
      </c>
      <c r="B54">
        <v>-184.20019500000035</v>
      </c>
      <c r="C54">
        <v>245</v>
      </c>
    </row>
    <row r="55" spans="1:3" x14ac:dyDescent="0.5">
      <c r="A55" s="11">
        <v>43902</v>
      </c>
      <c r="B55">
        <v>-196.78027300000031</v>
      </c>
      <c r="C55">
        <v>405</v>
      </c>
    </row>
    <row r="56" spans="1:3" x14ac:dyDescent="0.5">
      <c r="A56" s="11">
        <v>43903</v>
      </c>
      <c r="B56">
        <v>264.48974599999929</v>
      </c>
      <c r="C56">
        <v>553</v>
      </c>
    </row>
    <row r="57" spans="1:3" x14ac:dyDescent="0.5">
      <c r="A57" s="11">
        <v>43904</v>
      </c>
      <c r="B57">
        <v>0</v>
      </c>
      <c r="C57">
        <v>672</v>
      </c>
    </row>
    <row r="58" spans="1:3" x14ac:dyDescent="0.5">
      <c r="A58" s="11">
        <v>43905</v>
      </c>
      <c r="B58">
        <v>0</v>
      </c>
      <c r="C58">
        <v>698</v>
      </c>
    </row>
    <row r="59" spans="1:3" x14ac:dyDescent="0.5">
      <c r="A59" s="11">
        <v>43906</v>
      </c>
      <c r="B59">
        <v>-488.14013599999998</v>
      </c>
      <c r="C59">
        <v>906</v>
      </c>
    </row>
    <row r="60" spans="1:3" x14ac:dyDescent="0.5">
      <c r="A60" s="11">
        <v>43907</v>
      </c>
      <c r="B60">
        <v>262.77978499999972</v>
      </c>
      <c r="C60">
        <v>1399</v>
      </c>
    </row>
    <row r="61" spans="1:3" x14ac:dyDescent="0.5">
      <c r="A61" s="11">
        <v>43908</v>
      </c>
      <c r="B61">
        <v>87.520019999999931</v>
      </c>
      <c r="C61">
        <v>2438</v>
      </c>
    </row>
    <row r="62" spans="1:3" x14ac:dyDescent="0.5">
      <c r="A62" s="11">
        <v>43909</v>
      </c>
      <c r="B62">
        <v>154.12988299999961</v>
      </c>
      <c r="C62">
        <v>4038</v>
      </c>
    </row>
    <row r="63" spans="1:3" x14ac:dyDescent="0.5">
      <c r="A63" s="11">
        <v>43910</v>
      </c>
      <c r="B63">
        <v>-368.54980400000022</v>
      </c>
      <c r="C63">
        <v>5606</v>
      </c>
    </row>
    <row r="64" spans="1:3" x14ac:dyDescent="0.5">
      <c r="A64" s="11">
        <v>43911</v>
      </c>
      <c r="B64">
        <v>0</v>
      </c>
      <c r="C64">
        <v>6508</v>
      </c>
    </row>
    <row r="65" spans="1:3" x14ac:dyDescent="0.5">
      <c r="A65" s="11">
        <v>43912</v>
      </c>
      <c r="B65">
        <v>0</v>
      </c>
      <c r="C65">
        <v>8520</v>
      </c>
    </row>
    <row r="66" spans="1:3" x14ac:dyDescent="0.5">
      <c r="A66" s="11">
        <v>43913</v>
      </c>
      <c r="B66">
        <v>13.390137000000323</v>
      </c>
      <c r="C66">
        <v>10422</v>
      </c>
    </row>
    <row r="67" spans="1:3" x14ac:dyDescent="0.5">
      <c r="A67" s="11">
        <v>43914</v>
      </c>
      <c r="B67">
        <v>221.70996099999957</v>
      </c>
      <c r="C67">
        <v>10428</v>
      </c>
    </row>
    <row r="68" spans="1:3" x14ac:dyDescent="0.5">
      <c r="A68" s="11">
        <v>43915</v>
      </c>
      <c r="B68">
        <v>-37.060058000000026</v>
      </c>
      <c r="C68">
        <v>14617</v>
      </c>
    </row>
    <row r="69" spans="1:3" x14ac:dyDescent="0.5">
      <c r="A69" s="11">
        <v>43916</v>
      </c>
      <c r="B69">
        <v>335.33007800000087</v>
      </c>
      <c r="C69">
        <v>17038</v>
      </c>
    </row>
    <row r="70" spans="1:3" x14ac:dyDescent="0.5">
      <c r="A70" s="11">
        <v>43917</v>
      </c>
      <c r="B70">
        <v>-51.870117000000391</v>
      </c>
      <c r="C70">
        <v>17299</v>
      </c>
    </row>
    <row r="71" spans="1:3" x14ac:dyDescent="0.5">
      <c r="A71" s="11">
        <v>43918</v>
      </c>
      <c r="B71">
        <v>0</v>
      </c>
      <c r="C71">
        <v>20981</v>
      </c>
    </row>
    <row r="72" spans="1:3" x14ac:dyDescent="0.5">
      <c r="A72" s="11">
        <v>43919</v>
      </c>
      <c r="B72">
        <v>0</v>
      </c>
      <c r="C72">
        <v>18548</v>
      </c>
    </row>
    <row r="73" spans="1:3" x14ac:dyDescent="0.5">
      <c r="A73" s="11">
        <v>43920</v>
      </c>
      <c r="B73">
        <v>190.68994100000054</v>
      </c>
      <c r="C73">
        <v>21353</v>
      </c>
    </row>
    <row r="74" spans="1:3" x14ac:dyDescent="0.5">
      <c r="A74" s="11">
        <v>43921</v>
      </c>
      <c r="B74">
        <v>-39.959961000000476</v>
      </c>
      <c r="C74">
        <v>24379</v>
      </c>
    </row>
    <row r="75" spans="1:3" x14ac:dyDescent="0.5">
      <c r="A75" s="11">
        <v>43922</v>
      </c>
      <c r="B75">
        <v>-98.919922000000042</v>
      </c>
      <c r="C75">
        <v>26867</v>
      </c>
    </row>
    <row r="76" spans="1:3" x14ac:dyDescent="0.5">
      <c r="A76" s="11">
        <v>43923</v>
      </c>
      <c r="B76">
        <v>169.85986400000002</v>
      </c>
      <c r="C76">
        <v>29657</v>
      </c>
    </row>
    <row r="77" spans="1:3" x14ac:dyDescent="0.5">
      <c r="A77" s="11">
        <v>43924</v>
      </c>
      <c r="B77">
        <v>-104.18994199999997</v>
      </c>
      <c r="C77">
        <v>32253</v>
      </c>
    </row>
    <row r="78" spans="1:3" x14ac:dyDescent="0.5">
      <c r="A78" s="11">
        <v>43925</v>
      </c>
      <c r="B78">
        <v>0</v>
      </c>
      <c r="C78">
        <v>34954</v>
      </c>
    </row>
    <row r="79" spans="1:3" x14ac:dyDescent="0.5">
      <c r="A79" s="11">
        <v>43926</v>
      </c>
      <c r="B79">
        <v>0</v>
      </c>
      <c r="C79">
        <v>25549</v>
      </c>
    </row>
    <row r="80" spans="1:3" x14ac:dyDescent="0.5">
      <c r="A80" s="11">
        <v>43927</v>
      </c>
      <c r="B80">
        <v>253.07031199999983</v>
      </c>
      <c r="C80">
        <v>32966</v>
      </c>
    </row>
    <row r="81" spans="1:3" x14ac:dyDescent="0.5">
      <c r="A81" s="11">
        <v>43928</v>
      </c>
      <c r="B81">
        <v>-242.73046799999975</v>
      </c>
      <c r="C81">
        <v>28177</v>
      </c>
    </row>
    <row r="82" spans="1:3" x14ac:dyDescent="0.5">
      <c r="A82" s="11">
        <v>43929</v>
      </c>
      <c r="B82">
        <v>115.17968699999983</v>
      </c>
      <c r="C82">
        <v>31634</v>
      </c>
    </row>
    <row r="83" spans="1:3" x14ac:dyDescent="0.5">
      <c r="A83" s="11">
        <v>43930</v>
      </c>
      <c r="B83">
        <v>-15.429688000000169</v>
      </c>
      <c r="C83">
        <v>34500</v>
      </c>
    </row>
    <row r="84" spans="1:3" x14ac:dyDescent="0.5">
      <c r="A84" s="11">
        <v>43931</v>
      </c>
      <c r="B84">
        <v>0</v>
      </c>
      <c r="C84">
        <v>33397</v>
      </c>
    </row>
    <row r="85" spans="1:3" x14ac:dyDescent="0.5">
      <c r="A85" s="11">
        <v>43932</v>
      </c>
      <c r="B85">
        <v>0</v>
      </c>
      <c r="C85">
        <v>31550</v>
      </c>
    </row>
    <row r="86" spans="1:3" x14ac:dyDescent="0.5">
      <c r="A86" s="11">
        <v>43933</v>
      </c>
      <c r="B86">
        <v>0</v>
      </c>
      <c r="C86">
        <v>26999</v>
      </c>
    </row>
    <row r="87" spans="1:3" x14ac:dyDescent="0.5">
      <c r="A87" s="11">
        <v>43934</v>
      </c>
      <c r="B87">
        <v>64.729980999999498</v>
      </c>
      <c r="C87">
        <v>25761</v>
      </c>
    </row>
    <row r="88" spans="1:3" x14ac:dyDescent="0.5">
      <c r="A88" s="11">
        <v>43935</v>
      </c>
      <c r="B88">
        <v>162.53027300000031</v>
      </c>
      <c r="C88">
        <v>26666</v>
      </c>
    </row>
    <row r="89" spans="1:3" x14ac:dyDescent="0.5">
      <c r="A89" s="11">
        <v>43936</v>
      </c>
      <c r="B89">
        <v>37.219726999999693</v>
      </c>
      <c r="C89">
        <v>30032</v>
      </c>
    </row>
    <row r="90" spans="1:3" x14ac:dyDescent="0.5">
      <c r="A90" s="11">
        <v>43937</v>
      </c>
      <c r="B90">
        <v>53.25</v>
      </c>
      <c r="C90">
        <v>31431</v>
      </c>
    </row>
    <row r="91" spans="1:3" x14ac:dyDescent="0.5">
      <c r="A91" s="11">
        <v>43938</v>
      </c>
      <c r="B91">
        <v>-17.340820999999778</v>
      </c>
      <c r="C91">
        <v>31472</v>
      </c>
    </row>
    <row r="92" spans="1:3" x14ac:dyDescent="0.5">
      <c r="A92" s="11">
        <v>43939</v>
      </c>
      <c r="B92">
        <v>0</v>
      </c>
      <c r="C92">
        <v>28336</v>
      </c>
    </row>
    <row r="93" spans="1:3" x14ac:dyDescent="0.5">
      <c r="A93" s="11">
        <v>43940</v>
      </c>
      <c r="B93">
        <v>0</v>
      </c>
      <c r="C93">
        <v>25237</v>
      </c>
    </row>
    <row r="94" spans="1:3" x14ac:dyDescent="0.5">
      <c r="A94" s="11">
        <v>43941</v>
      </c>
      <c r="B94">
        <v>7.3505860000004759</v>
      </c>
      <c r="C94">
        <v>27286</v>
      </c>
    </row>
    <row r="95" spans="1:3" x14ac:dyDescent="0.5">
      <c r="A95" s="11">
        <v>43942</v>
      </c>
      <c r="B95">
        <v>-197.45996100000048</v>
      </c>
      <c r="C95">
        <v>25804</v>
      </c>
    </row>
    <row r="96" spans="1:3" x14ac:dyDescent="0.5">
      <c r="A96" s="11">
        <v>43943</v>
      </c>
      <c r="B96">
        <v>60.830077999999048</v>
      </c>
      <c r="C96">
        <v>29489</v>
      </c>
    </row>
    <row r="97" spans="1:3" x14ac:dyDescent="0.5">
      <c r="A97" s="11">
        <v>43944</v>
      </c>
      <c r="B97">
        <v>-34.089844000000085</v>
      </c>
      <c r="C97">
        <v>32688</v>
      </c>
    </row>
    <row r="98" spans="1:3" x14ac:dyDescent="0.5">
      <c r="A98" s="11">
        <v>43945</v>
      </c>
      <c r="B98">
        <v>104.43945299999905</v>
      </c>
      <c r="C98">
        <v>36660</v>
      </c>
    </row>
    <row r="99" spans="1:3" x14ac:dyDescent="0.5">
      <c r="A99" s="11">
        <v>43946</v>
      </c>
      <c r="B99">
        <v>0</v>
      </c>
      <c r="C99">
        <v>34375</v>
      </c>
    </row>
    <row r="100" spans="1:3" x14ac:dyDescent="0.5">
      <c r="A100" s="11">
        <v>43947</v>
      </c>
      <c r="B100">
        <v>0</v>
      </c>
      <c r="C100">
        <v>26669</v>
      </c>
    </row>
    <row r="101" spans="1:3" x14ac:dyDescent="0.5">
      <c r="A101" s="11">
        <v>43948</v>
      </c>
      <c r="B101">
        <v>12.179686999999831</v>
      </c>
      <c r="C101">
        <v>23059</v>
      </c>
    </row>
    <row r="102" spans="1:3" x14ac:dyDescent="0.5">
      <c r="A102" s="11">
        <v>43949</v>
      </c>
      <c r="B102">
        <v>-217.95996100000048</v>
      </c>
      <c r="C102">
        <v>24615</v>
      </c>
    </row>
    <row r="103" spans="1:3" x14ac:dyDescent="0.5">
      <c r="A103" s="11">
        <v>43950</v>
      </c>
      <c r="B103">
        <v>112.00976600000104</v>
      </c>
      <c r="C103">
        <v>26485</v>
      </c>
    </row>
    <row r="104" spans="1:3" x14ac:dyDescent="0.5">
      <c r="A104" s="11">
        <v>43951</v>
      </c>
      <c r="B104">
        <v>-21.469725999999355</v>
      </c>
      <c r="C104">
        <v>30266</v>
      </c>
    </row>
    <row r="105" spans="1:3" x14ac:dyDescent="0.5">
      <c r="A105" s="11">
        <v>43952</v>
      </c>
      <c r="B105">
        <v>-76.339844000000085</v>
      </c>
      <c r="C105">
        <v>33928</v>
      </c>
    </row>
    <row r="106" spans="1:3" x14ac:dyDescent="0.5">
      <c r="A106" s="11">
        <v>43953</v>
      </c>
      <c r="B106">
        <v>0</v>
      </c>
      <c r="C106">
        <v>29290</v>
      </c>
    </row>
    <row r="107" spans="1:3" x14ac:dyDescent="0.5">
      <c r="A107" s="11">
        <v>43954</v>
      </c>
      <c r="B107">
        <v>0</v>
      </c>
      <c r="C107">
        <v>28037</v>
      </c>
    </row>
    <row r="108" spans="1:3" x14ac:dyDescent="0.5">
      <c r="A108" s="11">
        <v>43955</v>
      </c>
      <c r="B108">
        <v>155.38964800000031</v>
      </c>
      <c r="C108">
        <v>19943</v>
      </c>
    </row>
    <row r="109" spans="1:3" x14ac:dyDescent="0.5">
      <c r="A109" s="11">
        <v>43956</v>
      </c>
      <c r="B109">
        <v>-0.54003899999952409</v>
      </c>
      <c r="C109">
        <v>23656</v>
      </c>
    </row>
    <row r="110" spans="1:3" x14ac:dyDescent="0.5">
      <c r="A110" s="11">
        <v>43957</v>
      </c>
      <c r="B110">
        <v>-20.310546999999133</v>
      </c>
      <c r="C110">
        <v>26481</v>
      </c>
    </row>
    <row r="111" spans="1:3" x14ac:dyDescent="0.5">
      <c r="A111" s="11">
        <v>43958</v>
      </c>
      <c r="B111">
        <v>5.8798829999996087</v>
      </c>
      <c r="C111">
        <v>26372</v>
      </c>
    </row>
    <row r="112" spans="1:3" x14ac:dyDescent="0.5">
      <c r="A112" s="11">
        <v>43959</v>
      </c>
      <c r="B112">
        <v>64.430664999999863</v>
      </c>
      <c r="C112">
        <v>27542</v>
      </c>
    </row>
    <row r="113" spans="1:3" x14ac:dyDescent="0.5">
      <c r="A113" s="11">
        <v>43960</v>
      </c>
      <c r="B113">
        <v>0</v>
      </c>
      <c r="C113">
        <v>24820</v>
      </c>
    </row>
    <row r="114" spans="1:3" x14ac:dyDescent="0.5">
      <c r="A114" s="11">
        <v>43961</v>
      </c>
      <c r="B114">
        <v>0</v>
      </c>
      <c r="C114">
        <v>20292</v>
      </c>
    </row>
    <row r="115" spans="1:3" x14ac:dyDescent="0.5">
      <c r="A115" s="11">
        <v>43962</v>
      </c>
      <c r="B115">
        <v>137.42968800000017</v>
      </c>
      <c r="C115">
        <v>17568</v>
      </c>
    </row>
    <row r="116" spans="1:3" x14ac:dyDescent="0.5">
      <c r="A116" s="11">
        <v>43963</v>
      </c>
      <c r="B116">
        <v>-222.60058599999866</v>
      </c>
      <c r="C116">
        <v>22246</v>
      </c>
    </row>
    <row r="117" spans="1:3" x14ac:dyDescent="0.5">
      <c r="A117" s="11">
        <v>43964</v>
      </c>
      <c r="B117">
        <v>-142.87988300000143</v>
      </c>
      <c r="C117">
        <v>21162</v>
      </c>
    </row>
    <row r="118" spans="1:3" x14ac:dyDescent="0.5">
      <c r="A118" s="11">
        <v>43965</v>
      </c>
      <c r="B118">
        <v>155.67968800000017</v>
      </c>
      <c r="C118">
        <v>26932</v>
      </c>
    </row>
    <row r="119" spans="1:3" x14ac:dyDescent="0.5">
      <c r="A119" s="11">
        <v>43966</v>
      </c>
      <c r="B119">
        <v>174.56933599999866</v>
      </c>
      <c r="C119">
        <v>25987</v>
      </c>
    </row>
    <row r="120" spans="1:3" x14ac:dyDescent="0.5">
      <c r="A120" s="11">
        <v>43967</v>
      </c>
      <c r="B120">
        <v>0</v>
      </c>
      <c r="C120">
        <v>23607</v>
      </c>
    </row>
    <row r="121" spans="1:3" x14ac:dyDescent="0.5">
      <c r="A121" s="11">
        <v>43968</v>
      </c>
      <c r="B121">
        <v>0</v>
      </c>
      <c r="C121">
        <v>18957</v>
      </c>
    </row>
    <row r="122" spans="1:3" x14ac:dyDescent="0.5">
      <c r="A122" s="11">
        <v>43969</v>
      </c>
      <c r="B122">
        <v>57.67968700000165</v>
      </c>
      <c r="C122">
        <v>21755</v>
      </c>
    </row>
    <row r="123" spans="1:3" x14ac:dyDescent="0.5">
      <c r="A123" s="11">
        <v>43970</v>
      </c>
      <c r="B123">
        <v>-42.360351999999693</v>
      </c>
      <c r="C123">
        <v>20873</v>
      </c>
    </row>
    <row r="124" spans="1:3" x14ac:dyDescent="0.5">
      <c r="A124" s="11">
        <v>43971</v>
      </c>
      <c r="B124">
        <v>70.160155999999915</v>
      </c>
      <c r="C124">
        <v>22997</v>
      </c>
    </row>
    <row r="125" spans="1:3" x14ac:dyDescent="0.5">
      <c r="A125" s="11">
        <v>43972</v>
      </c>
      <c r="B125">
        <v>-90.310547000000952</v>
      </c>
      <c r="C125">
        <v>25809</v>
      </c>
    </row>
    <row r="126" spans="1:3" x14ac:dyDescent="0.5">
      <c r="A126" s="11">
        <v>43973</v>
      </c>
      <c r="B126">
        <v>46.040038999999524</v>
      </c>
      <c r="C126">
        <v>23549</v>
      </c>
    </row>
    <row r="127" spans="1:3" x14ac:dyDescent="0.5">
      <c r="A127" s="11">
        <v>43974</v>
      </c>
      <c r="B127">
        <v>0</v>
      </c>
      <c r="C127">
        <v>22229</v>
      </c>
    </row>
    <row r="128" spans="1:3" x14ac:dyDescent="0.5">
      <c r="A128" s="11">
        <v>43975</v>
      </c>
      <c r="B128">
        <v>0</v>
      </c>
      <c r="C128">
        <v>19941</v>
      </c>
    </row>
    <row r="129" spans="1:3" x14ac:dyDescent="0.5">
      <c r="A129" s="11">
        <v>43976</v>
      </c>
      <c r="B129">
        <v>0</v>
      </c>
      <c r="C129">
        <v>18998</v>
      </c>
    </row>
    <row r="130" spans="1:3" x14ac:dyDescent="0.5">
      <c r="A130" s="11">
        <v>43977</v>
      </c>
      <c r="B130">
        <v>-160.99023400000078</v>
      </c>
      <c r="C130">
        <v>18821</v>
      </c>
    </row>
    <row r="131" spans="1:3" x14ac:dyDescent="0.5">
      <c r="A131" s="11">
        <v>43978</v>
      </c>
      <c r="B131">
        <v>66.240234999999302</v>
      </c>
      <c r="C131">
        <v>18667</v>
      </c>
    </row>
    <row r="132" spans="1:3" x14ac:dyDescent="0.5">
      <c r="A132" s="11">
        <v>43979</v>
      </c>
      <c r="B132">
        <v>-24</v>
      </c>
      <c r="C132">
        <v>22377</v>
      </c>
    </row>
    <row r="133" spans="1:3" x14ac:dyDescent="0.5">
      <c r="A133" s="11">
        <v>43980</v>
      </c>
      <c r="B133">
        <v>107.52050799999961</v>
      </c>
      <c r="C133">
        <v>24385</v>
      </c>
    </row>
    <row r="134" spans="1:3" x14ac:dyDescent="0.5">
      <c r="A134" s="11">
        <v>43981</v>
      </c>
      <c r="B134">
        <v>0</v>
      </c>
      <c r="C134">
        <v>23325</v>
      </c>
    </row>
    <row r="135" spans="1:3" x14ac:dyDescent="0.5">
      <c r="A135" s="11">
        <v>43982</v>
      </c>
      <c r="B135">
        <v>0</v>
      </c>
      <c r="C135">
        <v>20573</v>
      </c>
    </row>
    <row r="136" spans="1:3" x14ac:dyDescent="0.5">
      <c r="A136" s="11">
        <v>43983</v>
      </c>
      <c r="B136">
        <v>80.629883000001428</v>
      </c>
      <c r="C136">
        <v>21797</v>
      </c>
    </row>
    <row r="137" spans="1:3" x14ac:dyDescent="0.5">
      <c r="A137" s="11">
        <v>43984</v>
      </c>
      <c r="B137">
        <v>41.849609999999302</v>
      </c>
      <c r="C137">
        <v>20722</v>
      </c>
    </row>
    <row r="138" spans="1:3" x14ac:dyDescent="0.5">
      <c r="A138" s="11">
        <v>43985</v>
      </c>
      <c r="B138">
        <v>31.049804000000222</v>
      </c>
      <c r="C138">
        <v>19889</v>
      </c>
    </row>
    <row r="139" spans="1:3" x14ac:dyDescent="0.5">
      <c r="A139" s="11">
        <v>43986</v>
      </c>
      <c r="B139">
        <v>-33.840820999999778</v>
      </c>
      <c r="C139">
        <v>21233</v>
      </c>
    </row>
    <row r="140" spans="1:3" x14ac:dyDescent="0.5">
      <c r="A140" s="11">
        <v>43987</v>
      </c>
      <c r="B140">
        <v>110.54003900000134</v>
      </c>
      <c r="C140">
        <v>28477</v>
      </c>
    </row>
    <row r="141" spans="1:3" x14ac:dyDescent="0.5">
      <c r="A141" s="11">
        <v>43988</v>
      </c>
      <c r="B141">
        <v>0</v>
      </c>
      <c r="C141">
        <v>22220</v>
      </c>
    </row>
    <row r="142" spans="1:3" x14ac:dyDescent="0.5">
      <c r="A142" s="11">
        <v>43989</v>
      </c>
      <c r="B142">
        <v>0</v>
      </c>
      <c r="C142">
        <v>18545</v>
      </c>
    </row>
    <row r="143" spans="1:3" x14ac:dyDescent="0.5">
      <c r="A143" s="11">
        <v>43990</v>
      </c>
      <c r="B143">
        <v>101.30956999999944</v>
      </c>
      <c r="C143">
        <v>18138</v>
      </c>
    </row>
    <row r="144" spans="1:3" x14ac:dyDescent="0.5">
      <c r="A144" s="11">
        <v>43991</v>
      </c>
      <c r="B144">
        <v>86.559569999999439</v>
      </c>
      <c r="C144">
        <v>18662</v>
      </c>
    </row>
    <row r="145" spans="1:3" x14ac:dyDescent="0.5">
      <c r="A145" s="11">
        <v>43992</v>
      </c>
      <c r="B145">
        <v>8.0293000000001484</v>
      </c>
      <c r="C145">
        <v>23011</v>
      </c>
    </row>
    <row r="146" spans="1:3" x14ac:dyDescent="0.5">
      <c r="A146" s="11">
        <v>43993</v>
      </c>
      <c r="B146">
        <v>-298.5097650000007</v>
      </c>
      <c r="C146">
        <v>23176</v>
      </c>
    </row>
    <row r="147" spans="1:3" x14ac:dyDescent="0.5">
      <c r="A147" s="11">
        <v>43994</v>
      </c>
      <c r="B147">
        <v>-127.06054700000095</v>
      </c>
      <c r="C147">
        <v>25308</v>
      </c>
    </row>
    <row r="148" spans="1:3" x14ac:dyDescent="0.5">
      <c r="A148" s="11">
        <v>43995</v>
      </c>
      <c r="B148">
        <v>0</v>
      </c>
      <c r="C148">
        <v>25179</v>
      </c>
    </row>
    <row r="149" spans="1:3" x14ac:dyDescent="0.5">
      <c r="A149" s="11">
        <v>43996</v>
      </c>
      <c r="B149">
        <v>0</v>
      </c>
      <c r="C149">
        <v>19008</v>
      </c>
    </row>
    <row r="150" spans="1:3" x14ac:dyDescent="0.5">
      <c r="A150" s="11">
        <v>43997</v>
      </c>
      <c r="B150">
        <v>299.1191400000007</v>
      </c>
      <c r="C150">
        <v>20038</v>
      </c>
    </row>
    <row r="151" spans="1:3" x14ac:dyDescent="0.5">
      <c r="A151" s="11">
        <v>43998</v>
      </c>
      <c r="B151">
        <v>-53.910155999999915</v>
      </c>
      <c r="C151">
        <v>24823</v>
      </c>
    </row>
    <row r="152" spans="1:3" x14ac:dyDescent="0.5">
      <c r="A152" s="11">
        <v>43999</v>
      </c>
      <c r="B152">
        <v>-32.779296999999133</v>
      </c>
      <c r="C152">
        <v>25602</v>
      </c>
    </row>
    <row r="153" spans="1:3" x14ac:dyDescent="0.5">
      <c r="A153" s="11">
        <v>44000</v>
      </c>
      <c r="B153">
        <v>50.569336000000476</v>
      </c>
      <c r="C153">
        <v>27945</v>
      </c>
    </row>
    <row r="154" spans="1:3" x14ac:dyDescent="0.5">
      <c r="A154" s="11">
        <v>44001</v>
      </c>
      <c r="B154">
        <v>-96.009763000000021</v>
      </c>
      <c r="C154">
        <v>30745</v>
      </c>
    </row>
    <row r="155" spans="1:3" x14ac:dyDescent="0.5">
      <c r="A155" s="11">
        <v>44002</v>
      </c>
      <c r="B155">
        <v>0</v>
      </c>
      <c r="C155">
        <v>31733</v>
      </c>
    </row>
    <row r="156" spans="1:3" x14ac:dyDescent="0.5">
      <c r="A156" s="11">
        <v>44003</v>
      </c>
      <c r="B156">
        <v>0</v>
      </c>
      <c r="C156">
        <v>26317</v>
      </c>
    </row>
    <row r="157" spans="1:3" x14ac:dyDescent="0.5">
      <c r="A157" s="11">
        <v>44004</v>
      </c>
      <c r="B157">
        <v>110.99023599999964</v>
      </c>
      <c r="C157">
        <v>30426</v>
      </c>
    </row>
    <row r="158" spans="1:3" x14ac:dyDescent="0.5">
      <c r="A158" s="11">
        <v>44005</v>
      </c>
      <c r="B158">
        <v>0.54003999999986263</v>
      </c>
      <c r="C158">
        <v>34933</v>
      </c>
    </row>
    <row r="159" spans="1:3" x14ac:dyDescent="0.5">
      <c r="A159" s="11">
        <v>44006</v>
      </c>
      <c r="B159">
        <v>-183.74999800000114</v>
      </c>
      <c r="C159">
        <v>36846</v>
      </c>
    </row>
    <row r="160" spans="1:3" x14ac:dyDescent="0.5">
      <c r="A160" s="11">
        <v>44007</v>
      </c>
      <c r="B160">
        <v>117.63964800000031</v>
      </c>
      <c r="C160">
        <v>41101</v>
      </c>
    </row>
    <row r="161" spans="1:3" x14ac:dyDescent="0.5">
      <c r="A161" s="11">
        <v>44008</v>
      </c>
      <c r="B161">
        <v>-237.9003900000007</v>
      </c>
      <c r="C161">
        <v>45478</v>
      </c>
    </row>
    <row r="162" spans="1:3" x14ac:dyDescent="0.5">
      <c r="A162" s="11">
        <v>44009</v>
      </c>
      <c r="B162">
        <v>0</v>
      </c>
      <c r="C162">
        <v>42160</v>
      </c>
    </row>
    <row r="163" spans="1:3" x14ac:dyDescent="0.5">
      <c r="A163" s="11">
        <v>44010</v>
      </c>
      <c r="B163">
        <v>0</v>
      </c>
      <c r="C163">
        <v>39384</v>
      </c>
    </row>
    <row r="164" spans="1:3" x14ac:dyDescent="0.5">
      <c r="A164" s="11">
        <v>44011</v>
      </c>
      <c r="B164">
        <v>102.43066399999952</v>
      </c>
      <c r="C164">
        <v>39418</v>
      </c>
    </row>
    <row r="165" spans="1:3" x14ac:dyDescent="0.5">
      <c r="A165" s="11">
        <v>44012</v>
      </c>
      <c r="B165">
        <v>183.47999999999956</v>
      </c>
      <c r="C165">
        <v>48170</v>
      </c>
    </row>
    <row r="166" spans="1:3" x14ac:dyDescent="0.5">
      <c r="A166" s="11" t="s">
        <v>78</v>
      </c>
      <c r="B166">
        <v>1102.1528679999928</v>
      </c>
      <c r="C166">
        <v>2644508</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FBE98F-2F70-405B-9386-B4EF918A6D51}">
  <dimension ref="A3:C166"/>
  <sheetViews>
    <sheetView workbookViewId="0">
      <selection activeCell="E8" sqref="E8"/>
    </sheetView>
  </sheetViews>
  <sheetFormatPr defaultRowHeight="19.2" x14ac:dyDescent="0.5"/>
  <cols>
    <col min="1" max="1" width="13.69921875" bestFit="1" customWidth="1"/>
    <col min="2" max="2" width="13.19921875" bestFit="1" customWidth="1"/>
    <col min="3" max="3" width="10.296875" bestFit="1" customWidth="1"/>
  </cols>
  <sheetData>
    <row r="3" spans="1:3" x14ac:dyDescent="0.5">
      <c r="A3" s="9" t="s">
        <v>77</v>
      </c>
      <c r="B3" t="s">
        <v>247</v>
      </c>
      <c r="C3" t="s">
        <v>248</v>
      </c>
    </row>
    <row r="4" spans="1:3" x14ac:dyDescent="0.5">
      <c r="A4" s="11">
        <v>43851</v>
      </c>
      <c r="B4">
        <v>9.7392569999992702</v>
      </c>
      <c r="C4">
        <v>0</v>
      </c>
    </row>
    <row r="5" spans="1:3" x14ac:dyDescent="0.5">
      <c r="A5" s="11">
        <v>43852</v>
      </c>
      <c r="B5">
        <v>-29.840820999999778</v>
      </c>
      <c r="C5">
        <v>0</v>
      </c>
    </row>
    <row r="6" spans="1:3" x14ac:dyDescent="0.5">
      <c r="A6" s="11">
        <v>43853</v>
      </c>
      <c r="B6">
        <v>24.760742000000391</v>
      </c>
      <c r="C6">
        <v>0</v>
      </c>
    </row>
    <row r="7" spans="1:3" x14ac:dyDescent="0.5">
      <c r="A7" s="11">
        <v>43854</v>
      </c>
      <c r="B7">
        <v>-131.29980500000056</v>
      </c>
      <c r="C7">
        <v>0</v>
      </c>
    </row>
    <row r="8" spans="1:3" x14ac:dyDescent="0.5">
      <c r="A8" s="11">
        <v>43855</v>
      </c>
      <c r="B8">
        <v>0</v>
      </c>
      <c r="C8">
        <v>0</v>
      </c>
    </row>
    <row r="9" spans="1:3" x14ac:dyDescent="0.5">
      <c r="A9" s="11">
        <v>43856</v>
      </c>
      <c r="B9">
        <v>0</v>
      </c>
      <c r="C9">
        <v>0</v>
      </c>
    </row>
    <row r="10" spans="1:3" x14ac:dyDescent="0.5">
      <c r="A10" s="11">
        <v>43857</v>
      </c>
      <c r="B10">
        <v>46.849608999998964</v>
      </c>
      <c r="C10">
        <v>0</v>
      </c>
    </row>
    <row r="11" spans="1:3" x14ac:dyDescent="0.5">
      <c r="A11" s="11">
        <v>43858</v>
      </c>
      <c r="B11">
        <v>67.859375</v>
      </c>
      <c r="C11">
        <v>0</v>
      </c>
    </row>
    <row r="12" spans="1:3" x14ac:dyDescent="0.5">
      <c r="A12" s="11">
        <v>43859</v>
      </c>
      <c r="B12">
        <v>-43.099609999999302</v>
      </c>
      <c r="C12">
        <v>0</v>
      </c>
    </row>
    <row r="13" spans="1:3" x14ac:dyDescent="0.5">
      <c r="A13" s="11">
        <v>43860</v>
      </c>
      <c r="B13">
        <v>87.779297000000952</v>
      </c>
      <c r="C13">
        <v>0</v>
      </c>
    </row>
    <row r="14" spans="1:3" x14ac:dyDescent="0.5">
      <c r="A14" s="11">
        <v>43861</v>
      </c>
      <c r="B14">
        <v>-173.38964800000031</v>
      </c>
      <c r="C14">
        <v>0</v>
      </c>
    </row>
    <row r="15" spans="1:3" x14ac:dyDescent="0.5">
      <c r="A15" s="11">
        <v>43862</v>
      </c>
      <c r="B15">
        <v>0</v>
      </c>
      <c r="C15">
        <v>0</v>
      </c>
    </row>
    <row r="16" spans="1:3" x14ac:dyDescent="0.5">
      <c r="A16" s="11">
        <v>43863</v>
      </c>
      <c r="B16">
        <v>0</v>
      </c>
      <c r="C16">
        <v>0</v>
      </c>
    </row>
    <row r="17" spans="1:3" x14ac:dyDescent="0.5">
      <c r="A17" s="11">
        <v>43864</v>
      </c>
      <c r="B17">
        <v>82.680663999999524</v>
      </c>
      <c r="C17">
        <v>0</v>
      </c>
    </row>
    <row r="18" spans="1:3" x14ac:dyDescent="0.5">
      <c r="A18" s="11">
        <v>43865</v>
      </c>
      <c r="B18">
        <v>69.580078999999387</v>
      </c>
      <c r="C18">
        <v>0</v>
      </c>
    </row>
    <row r="19" spans="1:3" x14ac:dyDescent="0.5">
      <c r="A19" s="11">
        <v>43866</v>
      </c>
      <c r="B19">
        <v>-65.419921000000613</v>
      </c>
      <c r="C19">
        <v>0</v>
      </c>
    </row>
    <row r="20" spans="1:3" x14ac:dyDescent="0.5">
      <c r="A20" s="11">
        <v>43867</v>
      </c>
      <c r="B20">
        <v>31.169921999999133</v>
      </c>
      <c r="C20">
        <v>0</v>
      </c>
    </row>
    <row r="21" spans="1:3" x14ac:dyDescent="0.5">
      <c r="A21" s="11">
        <v>43868</v>
      </c>
      <c r="B21">
        <v>-6.1298820000010892</v>
      </c>
      <c r="C21">
        <v>0</v>
      </c>
    </row>
    <row r="22" spans="1:3" x14ac:dyDescent="0.5">
      <c r="A22" s="11">
        <v>43869</v>
      </c>
      <c r="B22">
        <v>0</v>
      </c>
      <c r="C22">
        <v>0</v>
      </c>
    </row>
    <row r="23" spans="1:3" x14ac:dyDescent="0.5">
      <c r="A23" s="11">
        <v>43870</v>
      </c>
      <c r="B23">
        <v>0</v>
      </c>
      <c r="C23">
        <v>0</v>
      </c>
    </row>
    <row r="24" spans="1:3" x14ac:dyDescent="0.5">
      <c r="A24" s="11">
        <v>43871</v>
      </c>
      <c r="B24">
        <v>134.7597650000007</v>
      </c>
      <c r="C24">
        <v>0</v>
      </c>
    </row>
    <row r="25" spans="1:3" x14ac:dyDescent="0.5">
      <c r="A25" s="11">
        <v>43872</v>
      </c>
      <c r="B25">
        <v>-41.949217999999746</v>
      </c>
      <c r="C25">
        <v>0</v>
      </c>
    </row>
    <row r="26" spans="1:3" x14ac:dyDescent="0.5">
      <c r="A26" s="11">
        <v>43873</v>
      </c>
      <c r="B26">
        <v>37.360351999999693</v>
      </c>
      <c r="C26">
        <v>0</v>
      </c>
    </row>
    <row r="27" spans="1:3" x14ac:dyDescent="0.5">
      <c r="A27" s="11">
        <v>43874</v>
      </c>
      <c r="B27">
        <v>54.929688000000169</v>
      </c>
      <c r="C27">
        <v>0</v>
      </c>
    </row>
    <row r="28" spans="1:3" x14ac:dyDescent="0.5">
      <c r="A28" s="11">
        <v>43875</v>
      </c>
      <c r="B28">
        <v>2.2792970000009518</v>
      </c>
      <c r="C28">
        <v>0</v>
      </c>
    </row>
    <row r="29" spans="1:3" x14ac:dyDescent="0.5">
      <c r="A29" s="11">
        <v>43876</v>
      </c>
      <c r="B29">
        <v>0</v>
      </c>
      <c r="C29">
        <v>0</v>
      </c>
    </row>
    <row r="30" spans="1:3" x14ac:dyDescent="0.5">
      <c r="A30" s="11">
        <v>43877</v>
      </c>
      <c r="B30">
        <v>0</v>
      </c>
      <c r="C30">
        <v>0</v>
      </c>
    </row>
    <row r="31" spans="1:3" x14ac:dyDescent="0.5">
      <c r="A31" s="11">
        <v>43878</v>
      </c>
      <c r="B31">
        <v>0</v>
      </c>
      <c r="C31">
        <v>0</v>
      </c>
    </row>
    <row r="32" spans="1:3" x14ac:dyDescent="0.5">
      <c r="A32" s="11">
        <v>43879</v>
      </c>
      <c r="B32">
        <v>53.700195000001258</v>
      </c>
      <c r="C32">
        <v>0</v>
      </c>
    </row>
    <row r="33" spans="1:3" x14ac:dyDescent="0.5">
      <c r="A33" s="11">
        <v>43880</v>
      </c>
      <c r="B33">
        <v>34.37011800000073</v>
      </c>
      <c r="C33">
        <v>0</v>
      </c>
    </row>
    <row r="34" spans="1:3" x14ac:dyDescent="0.5">
      <c r="A34" s="11">
        <v>43881</v>
      </c>
      <c r="B34">
        <v>-48.230467999999746</v>
      </c>
      <c r="C34">
        <v>0</v>
      </c>
    </row>
    <row r="35" spans="1:3" x14ac:dyDescent="0.5">
      <c r="A35" s="11">
        <v>43882</v>
      </c>
      <c r="B35">
        <v>-131.41992199999913</v>
      </c>
      <c r="C35">
        <v>0</v>
      </c>
    </row>
    <row r="36" spans="1:3" x14ac:dyDescent="0.5">
      <c r="A36" s="11">
        <v>43883</v>
      </c>
      <c r="B36">
        <v>0</v>
      </c>
      <c r="C36">
        <v>0</v>
      </c>
    </row>
    <row r="37" spans="1:3" x14ac:dyDescent="0.5">
      <c r="A37" s="11">
        <v>43884</v>
      </c>
      <c r="B37">
        <v>0</v>
      </c>
      <c r="C37">
        <v>0</v>
      </c>
    </row>
    <row r="38" spans="1:3" x14ac:dyDescent="0.5">
      <c r="A38" s="11">
        <v>43885</v>
      </c>
      <c r="B38">
        <v>32.839842999999746</v>
      </c>
      <c r="C38">
        <v>0</v>
      </c>
    </row>
    <row r="39" spans="1:3" x14ac:dyDescent="0.5">
      <c r="A39" s="11">
        <v>43886</v>
      </c>
      <c r="B39">
        <v>-335.58984299999975</v>
      </c>
      <c r="C39">
        <v>0</v>
      </c>
    </row>
    <row r="40" spans="1:3" x14ac:dyDescent="0.5">
      <c r="A40" s="11">
        <v>43887</v>
      </c>
      <c r="B40">
        <v>-30.769532000000254</v>
      </c>
      <c r="C40">
        <v>0</v>
      </c>
    </row>
    <row r="41" spans="1:3" x14ac:dyDescent="0.5">
      <c r="A41" s="11">
        <v>43888</v>
      </c>
      <c r="B41">
        <v>-177.54980400000022</v>
      </c>
      <c r="C41">
        <v>0</v>
      </c>
    </row>
    <row r="42" spans="1:3" x14ac:dyDescent="0.5">
      <c r="A42" s="11">
        <v>43889</v>
      </c>
      <c r="B42">
        <v>297.62988299999961</v>
      </c>
      <c r="C42">
        <v>0</v>
      </c>
    </row>
    <row r="43" spans="1:3" x14ac:dyDescent="0.5">
      <c r="A43" s="11">
        <v>43890</v>
      </c>
      <c r="B43">
        <v>0</v>
      </c>
      <c r="C43">
        <v>1</v>
      </c>
    </row>
    <row r="44" spans="1:3" x14ac:dyDescent="0.5">
      <c r="A44" s="11">
        <v>43891</v>
      </c>
      <c r="B44">
        <v>0</v>
      </c>
      <c r="C44">
        <v>2</v>
      </c>
    </row>
    <row r="45" spans="1:3" x14ac:dyDescent="0.5">
      <c r="A45" s="11">
        <v>43892</v>
      </c>
      <c r="B45">
        <v>285.03027399999883</v>
      </c>
      <c r="C45">
        <v>3</v>
      </c>
    </row>
    <row r="46" spans="1:3" x14ac:dyDescent="0.5">
      <c r="A46" s="11">
        <v>43893</v>
      </c>
      <c r="B46">
        <v>-281.0097650000007</v>
      </c>
      <c r="C46">
        <v>4</v>
      </c>
    </row>
    <row r="47" spans="1:3" x14ac:dyDescent="0.5">
      <c r="A47" s="11">
        <v>43894</v>
      </c>
      <c r="B47">
        <v>183.9902349999993</v>
      </c>
      <c r="C47">
        <v>2</v>
      </c>
    </row>
    <row r="48" spans="1:3" x14ac:dyDescent="0.5">
      <c r="A48" s="11">
        <v>43895</v>
      </c>
      <c r="B48">
        <v>-51.5</v>
      </c>
      <c r="C48">
        <v>0</v>
      </c>
    </row>
    <row r="49" spans="1:3" x14ac:dyDescent="0.5">
      <c r="A49" s="11">
        <v>43896</v>
      </c>
      <c r="B49">
        <v>106.60058600000048</v>
      </c>
      <c r="C49">
        <v>3</v>
      </c>
    </row>
    <row r="50" spans="1:3" x14ac:dyDescent="0.5">
      <c r="A50" s="11">
        <v>43897</v>
      </c>
      <c r="B50">
        <v>0</v>
      </c>
      <c r="C50">
        <v>4</v>
      </c>
    </row>
    <row r="51" spans="1:3" x14ac:dyDescent="0.5">
      <c r="A51" s="11">
        <v>43898</v>
      </c>
      <c r="B51">
        <v>0</v>
      </c>
      <c r="C51">
        <v>3</v>
      </c>
    </row>
    <row r="52" spans="1:3" x14ac:dyDescent="0.5">
      <c r="A52" s="11">
        <v>43899</v>
      </c>
      <c r="B52">
        <v>-7.25</v>
      </c>
      <c r="C52">
        <v>4</v>
      </c>
    </row>
    <row r="53" spans="1:3" x14ac:dyDescent="0.5">
      <c r="A53" s="11">
        <v>43900</v>
      </c>
      <c r="B53">
        <v>124.49023400000078</v>
      </c>
      <c r="C53">
        <v>5</v>
      </c>
    </row>
    <row r="54" spans="1:3" x14ac:dyDescent="0.5">
      <c r="A54" s="11">
        <v>43901</v>
      </c>
      <c r="B54">
        <v>-184.20019500000035</v>
      </c>
      <c r="C54">
        <v>6</v>
      </c>
    </row>
    <row r="55" spans="1:3" x14ac:dyDescent="0.5">
      <c r="A55" s="11">
        <v>43902</v>
      </c>
      <c r="B55">
        <v>-196.78027300000031</v>
      </c>
      <c r="C55">
        <v>6</v>
      </c>
    </row>
    <row r="56" spans="1:3" x14ac:dyDescent="0.5">
      <c r="A56" s="11">
        <v>43903</v>
      </c>
      <c r="B56">
        <v>264.48974599999929</v>
      </c>
      <c r="C56">
        <v>7</v>
      </c>
    </row>
    <row r="57" spans="1:3" x14ac:dyDescent="0.5">
      <c r="A57" s="11">
        <v>43904</v>
      </c>
      <c r="B57">
        <v>0</v>
      </c>
      <c r="C57">
        <v>10</v>
      </c>
    </row>
    <row r="58" spans="1:3" x14ac:dyDescent="0.5">
      <c r="A58" s="11">
        <v>43905</v>
      </c>
      <c r="B58">
        <v>0</v>
      </c>
      <c r="C58">
        <v>8</v>
      </c>
    </row>
    <row r="59" spans="1:3" x14ac:dyDescent="0.5">
      <c r="A59" s="11">
        <v>43906</v>
      </c>
      <c r="B59">
        <v>-488.14013599999998</v>
      </c>
      <c r="C59">
        <v>23</v>
      </c>
    </row>
    <row r="60" spans="1:3" x14ac:dyDescent="0.5">
      <c r="A60" s="11">
        <v>43907</v>
      </c>
      <c r="B60">
        <v>262.77978499999972</v>
      </c>
      <c r="C60">
        <v>26</v>
      </c>
    </row>
    <row r="61" spans="1:3" x14ac:dyDescent="0.5">
      <c r="A61" s="11">
        <v>43908</v>
      </c>
      <c r="B61">
        <v>87.520019999999931</v>
      </c>
      <c r="C61">
        <v>45</v>
      </c>
    </row>
    <row r="62" spans="1:3" x14ac:dyDescent="0.5">
      <c r="A62" s="11">
        <v>43909</v>
      </c>
      <c r="B62">
        <v>154.12988299999961</v>
      </c>
      <c r="C62">
        <v>50</v>
      </c>
    </row>
    <row r="63" spans="1:3" x14ac:dyDescent="0.5">
      <c r="A63" s="11">
        <v>43910</v>
      </c>
      <c r="B63">
        <v>-368.54980400000022</v>
      </c>
      <c r="C63">
        <v>65</v>
      </c>
    </row>
    <row r="64" spans="1:3" x14ac:dyDescent="0.5">
      <c r="A64" s="11">
        <v>43911</v>
      </c>
      <c r="B64">
        <v>0</v>
      </c>
      <c r="C64">
        <v>82</v>
      </c>
    </row>
    <row r="65" spans="1:3" x14ac:dyDescent="0.5">
      <c r="A65" s="11">
        <v>43912</v>
      </c>
      <c r="B65">
        <v>0</v>
      </c>
      <c r="C65">
        <v>97</v>
      </c>
    </row>
    <row r="66" spans="1:3" x14ac:dyDescent="0.5">
      <c r="A66" s="11">
        <v>43913</v>
      </c>
      <c r="B66">
        <v>13.390137000000323</v>
      </c>
      <c r="C66">
        <v>120</v>
      </c>
    </row>
    <row r="67" spans="1:3" x14ac:dyDescent="0.5">
      <c r="A67" s="11">
        <v>43914</v>
      </c>
      <c r="B67">
        <v>221.70996099999957</v>
      </c>
      <c r="C67">
        <v>206</v>
      </c>
    </row>
    <row r="68" spans="1:3" x14ac:dyDescent="0.5">
      <c r="A68" s="11">
        <v>43915</v>
      </c>
      <c r="B68">
        <v>-37.060058000000026</v>
      </c>
      <c r="C68">
        <v>269</v>
      </c>
    </row>
    <row r="69" spans="1:3" x14ac:dyDescent="0.5">
      <c r="A69" s="11">
        <v>43916</v>
      </c>
      <c r="B69">
        <v>335.33007800000087</v>
      </c>
      <c r="C69">
        <v>299</v>
      </c>
    </row>
    <row r="70" spans="1:3" x14ac:dyDescent="0.5">
      <c r="A70" s="11">
        <v>43917</v>
      </c>
      <c r="B70">
        <v>-51.870117000000391</v>
      </c>
      <c r="C70">
        <v>411</v>
      </c>
    </row>
    <row r="71" spans="1:3" x14ac:dyDescent="0.5">
      <c r="A71" s="11">
        <v>43918</v>
      </c>
      <c r="B71">
        <v>0</v>
      </c>
      <c r="C71">
        <v>527</v>
      </c>
    </row>
    <row r="72" spans="1:3" x14ac:dyDescent="0.5">
      <c r="A72" s="11">
        <v>43919</v>
      </c>
      <c r="B72">
        <v>0</v>
      </c>
      <c r="C72">
        <v>413</v>
      </c>
    </row>
    <row r="73" spans="1:3" x14ac:dyDescent="0.5">
      <c r="A73" s="11">
        <v>43920</v>
      </c>
      <c r="B73">
        <v>190.68994100000054</v>
      </c>
      <c r="C73">
        <v>646</v>
      </c>
    </row>
    <row r="74" spans="1:3" x14ac:dyDescent="0.5">
      <c r="A74" s="11">
        <v>43921</v>
      </c>
      <c r="B74">
        <v>-39.959961000000476</v>
      </c>
      <c r="C74">
        <v>932</v>
      </c>
    </row>
    <row r="75" spans="1:3" x14ac:dyDescent="0.5">
      <c r="A75" s="11">
        <v>43922</v>
      </c>
      <c r="B75">
        <v>-98.919922000000042</v>
      </c>
      <c r="C75">
        <v>1031</v>
      </c>
    </row>
    <row r="76" spans="1:3" x14ac:dyDescent="0.5">
      <c r="A76" s="11">
        <v>43923</v>
      </c>
      <c r="B76">
        <v>169.85986400000002</v>
      </c>
      <c r="C76">
        <v>1215</v>
      </c>
    </row>
    <row r="77" spans="1:3" x14ac:dyDescent="0.5">
      <c r="A77" s="11">
        <v>43924</v>
      </c>
      <c r="B77">
        <v>-104.18994199999997</v>
      </c>
      <c r="C77">
        <v>1387</v>
      </c>
    </row>
    <row r="78" spans="1:3" x14ac:dyDescent="0.5">
      <c r="A78" s="11">
        <v>43925</v>
      </c>
      <c r="B78">
        <v>0</v>
      </c>
      <c r="C78">
        <v>1554</v>
      </c>
    </row>
    <row r="79" spans="1:3" x14ac:dyDescent="0.5">
      <c r="A79" s="11">
        <v>43926</v>
      </c>
      <c r="B79">
        <v>0</v>
      </c>
      <c r="C79">
        <v>1366</v>
      </c>
    </row>
    <row r="80" spans="1:3" x14ac:dyDescent="0.5">
      <c r="A80" s="11">
        <v>43927</v>
      </c>
      <c r="B80">
        <v>253.07031199999983</v>
      </c>
      <c r="C80">
        <v>2251</v>
      </c>
    </row>
    <row r="81" spans="1:3" x14ac:dyDescent="0.5">
      <c r="A81" s="11">
        <v>43928</v>
      </c>
      <c r="B81">
        <v>-242.73046799999975</v>
      </c>
      <c r="C81">
        <v>1503</v>
      </c>
    </row>
    <row r="82" spans="1:3" x14ac:dyDescent="0.5">
      <c r="A82" s="11">
        <v>43929</v>
      </c>
      <c r="B82">
        <v>115.17968699999983</v>
      </c>
      <c r="C82">
        <v>2084</v>
      </c>
    </row>
    <row r="83" spans="1:3" x14ac:dyDescent="0.5">
      <c r="A83" s="11">
        <v>43930</v>
      </c>
      <c r="B83">
        <v>-15.429688000000169</v>
      </c>
      <c r="C83">
        <v>2111</v>
      </c>
    </row>
    <row r="84" spans="1:3" x14ac:dyDescent="0.5">
      <c r="A84" s="11">
        <v>43931</v>
      </c>
      <c r="B84">
        <v>0</v>
      </c>
      <c r="C84">
        <v>2257</v>
      </c>
    </row>
    <row r="85" spans="1:3" x14ac:dyDescent="0.5">
      <c r="A85" s="11">
        <v>43932</v>
      </c>
      <c r="B85">
        <v>0</v>
      </c>
      <c r="C85">
        <v>2080</v>
      </c>
    </row>
    <row r="86" spans="1:3" x14ac:dyDescent="0.5">
      <c r="A86" s="11">
        <v>43933</v>
      </c>
      <c r="B86">
        <v>0</v>
      </c>
      <c r="C86">
        <v>1679</v>
      </c>
    </row>
    <row r="87" spans="1:3" x14ac:dyDescent="0.5">
      <c r="A87" s="11">
        <v>43934</v>
      </c>
      <c r="B87">
        <v>64.729980999999498</v>
      </c>
      <c r="C87">
        <v>1762</v>
      </c>
    </row>
    <row r="88" spans="1:3" x14ac:dyDescent="0.5">
      <c r="A88" s="11">
        <v>43935</v>
      </c>
      <c r="B88">
        <v>162.53027300000031</v>
      </c>
      <c r="C88">
        <v>2705</v>
      </c>
    </row>
    <row r="89" spans="1:3" x14ac:dyDescent="0.5">
      <c r="A89" s="11">
        <v>43936</v>
      </c>
      <c r="B89">
        <v>37.219726999999693</v>
      </c>
      <c r="C89">
        <v>2747</v>
      </c>
    </row>
    <row r="90" spans="1:3" x14ac:dyDescent="0.5">
      <c r="A90" s="11">
        <v>43937</v>
      </c>
      <c r="B90">
        <v>53.25</v>
      </c>
      <c r="C90">
        <v>2342</v>
      </c>
    </row>
    <row r="91" spans="1:3" x14ac:dyDescent="0.5">
      <c r="A91" s="11">
        <v>43938</v>
      </c>
      <c r="B91">
        <v>-17.340820999999778</v>
      </c>
      <c r="C91">
        <v>2286</v>
      </c>
    </row>
    <row r="92" spans="1:3" x14ac:dyDescent="0.5">
      <c r="A92" s="11">
        <v>43939</v>
      </c>
      <c r="B92">
        <v>0</v>
      </c>
      <c r="C92">
        <v>1949</v>
      </c>
    </row>
    <row r="93" spans="1:3" x14ac:dyDescent="0.5">
      <c r="A93" s="11">
        <v>43940</v>
      </c>
      <c r="B93">
        <v>0</v>
      </c>
      <c r="C93">
        <v>1539</v>
      </c>
    </row>
    <row r="94" spans="1:3" x14ac:dyDescent="0.5">
      <c r="A94" s="11">
        <v>43941</v>
      </c>
      <c r="B94">
        <v>7.3505860000004759</v>
      </c>
      <c r="C94">
        <v>1836</v>
      </c>
    </row>
    <row r="95" spans="1:3" x14ac:dyDescent="0.5">
      <c r="A95" s="11">
        <v>43942</v>
      </c>
      <c r="B95">
        <v>-197.45996100000048</v>
      </c>
      <c r="C95">
        <v>2671</v>
      </c>
    </row>
    <row r="96" spans="1:3" x14ac:dyDescent="0.5">
      <c r="A96" s="11">
        <v>43943</v>
      </c>
      <c r="B96">
        <v>60.830077999999048</v>
      </c>
      <c r="C96">
        <v>2393</v>
      </c>
    </row>
    <row r="97" spans="1:3" x14ac:dyDescent="0.5">
      <c r="A97" s="11">
        <v>43944</v>
      </c>
      <c r="B97">
        <v>-34.089844000000085</v>
      </c>
      <c r="C97">
        <v>2128</v>
      </c>
    </row>
    <row r="98" spans="1:3" x14ac:dyDescent="0.5">
      <c r="A98" s="11">
        <v>43945</v>
      </c>
      <c r="B98">
        <v>104.43945299999905</v>
      </c>
      <c r="C98">
        <v>2117</v>
      </c>
    </row>
    <row r="99" spans="1:3" x14ac:dyDescent="0.5">
      <c r="A99" s="11">
        <v>43946</v>
      </c>
      <c r="B99">
        <v>0</v>
      </c>
      <c r="C99">
        <v>1960</v>
      </c>
    </row>
    <row r="100" spans="1:3" x14ac:dyDescent="0.5">
      <c r="A100" s="11">
        <v>43947</v>
      </c>
      <c r="B100">
        <v>0</v>
      </c>
      <c r="C100">
        <v>1252</v>
      </c>
    </row>
    <row r="101" spans="1:3" x14ac:dyDescent="0.5">
      <c r="A101" s="11">
        <v>43948</v>
      </c>
      <c r="B101">
        <v>12.179686999999831</v>
      </c>
      <c r="C101">
        <v>1442</v>
      </c>
    </row>
    <row r="102" spans="1:3" x14ac:dyDescent="0.5">
      <c r="A102" s="11">
        <v>43949</v>
      </c>
      <c r="B102">
        <v>-217.95996100000048</v>
      </c>
      <c r="C102">
        <v>2392</v>
      </c>
    </row>
    <row r="103" spans="1:3" x14ac:dyDescent="0.5">
      <c r="A103" s="11">
        <v>43950</v>
      </c>
      <c r="B103">
        <v>112.00976600000104</v>
      </c>
      <c r="C103">
        <v>2514</v>
      </c>
    </row>
    <row r="104" spans="1:3" x14ac:dyDescent="0.5">
      <c r="A104" s="11">
        <v>43951</v>
      </c>
      <c r="B104">
        <v>-21.469725999999355</v>
      </c>
      <c r="C104">
        <v>2204</v>
      </c>
    </row>
    <row r="105" spans="1:3" x14ac:dyDescent="0.5">
      <c r="A105" s="11">
        <v>43952</v>
      </c>
      <c r="B105">
        <v>-76.339844000000085</v>
      </c>
      <c r="C105">
        <v>1760</v>
      </c>
    </row>
    <row r="106" spans="1:3" x14ac:dyDescent="0.5">
      <c r="A106" s="11">
        <v>43953</v>
      </c>
      <c r="B106">
        <v>0</v>
      </c>
      <c r="C106">
        <v>1582</v>
      </c>
    </row>
    <row r="107" spans="1:3" x14ac:dyDescent="0.5">
      <c r="A107" s="11">
        <v>43954</v>
      </c>
      <c r="B107">
        <v>0</v>
      </c>
      <c r="C107">
        <v>1373</v>
      </c>
    </row>
    <row r="108" spans="1:3" x14ac:dyDescent="0.5">
      <c r="A108" s="11">
        <v>43955</v>
      </c>
      <c r="B108">
        <v>155.38964800000031</v>
      </c>
      <c r="C108">
        <v>1045</v>
      </c>
    </row>
    <row r="109" spans="1:3" x14ac:dyDescent="0.5">
      <c r="A109" s="11">
        <v>43956</v>
      </c>
      <c r="B109">
        <v>-0.54003899999952409</v>
      </c>
      <c r="C109">
        <v>2232</v>
      </c>
    </row>
    <row r="110" spans="1:3" x14ac:dyDescent="0.5">
      <c r="A110" s="11">
        <v>43957</v>
      </c>
      <c r="B110">
        <v>-20.310546999999133</v>
      </c>
      <c r="C110">
        <v>2994</v>
      </c>
    </row>
    <row r="111" spans="1:3" x14ac:dyDescent="0.5">
      <c r="A111" s="11">
        <v>43958</v>
      </c>
      <c r="B111">
        <v>5.8798829999996087</v>
      </c>
      <c r="C111">
        <v>1669</v>
      </c>
    </row>
    <row r="112" spans="1:3" x14ac:dyDescent="0.5">
      <c r="A112" s="11">
        <v>43959</v>
      </c>
      <c r="B112">
        <v>64.430664999999863</v>
      </c>
      <c r="C112">
        <v>1570</v>
      </c>
    </row>
    <row r="113" spans="1:3" x14ac:dyDescent="0.5">
      <c r="A113" s="11">
        <v>43960</v>
      </c>
      <c r="B113">
        <v>0</v>
      </c>
      <c r="C113">
        <v>1453</v>
      </c>
    </row>
    <row r="114" spans="1:3" x14ac:dyDescent="0.5">
      <c r="A114" s="11">
        <v>43961</v>
      </c>
      <c r="B114">
        <v>0</v>
      </c>
      <c r="C114">
        <v>928</v>
      </c>
    </row>
    <row r="115" spans="1:3" x14ac:dyDescent="0.5">
      <c r="A115" s="11">
        <v>43962</v>
      </c>
      <c r="B115">
        <v>137.42968800000017</v>
      </c>
      <c r="C115">
        <v>979</v>
      </c>
    </row>
    <row r="116" spans="1:3" x14ac:dyDescent="0.5">
      <c r="A116" s="11">
        <v>43963</v>
      </c>
      <c r="B116">
        <v>-222.60058599999866</v>
      </c>
      <c r="C116">
        <v>1651</v>
      </c>
    </row>
    <row r="117" spans="1:3" x14ac:dyDescent="0.5">
      <c r="A117" s="11">
        <v>43964</v>
      </c>
      <c r="B117">
        <v>-142.87988300000143</v>
      </c>
      <c r="C117">
        <v>1767</v>
      </c>
    </row>
    <row r="118" spans="1:3" x14ac:dyDescent="0.5">
      <c r="A118" s="11">
        <v>43965</v>
      </c>
      <c r="B118">
        <v>155.67968800000017</v>
      </c>
      <c r="C118">
        <v>1736</v>
      </c>
    </row>
    <row r="119" spans="1:3" x14ac:dyDescent="0.5">
      <c r="A119" s="11">
        <v>43966</v>
      </c>
      <c r="B119">
        <v>174.56933599999866</v>
      </c>
      <c r="C119">
        <v>1588</v>
      </c>
    </row>
    <row r="120" spans="1:3" x14ac:dyDescent="0.5">
      <c r="A120" s="11">
        <v>43967</v>
      </c>
      <c r="B120">
        <v>0</v>
      </c>
      <c r="C120">
        <v>1225</v>
      </c>
    </row>
    <row r="121" spans="1:3" x14ac:dyDescent="0.5">
      <c r="A121" s="11">
        <v>43968</v>
      </c>
      <c r="B121">
        <v>0</v>
      </c>
      <c r="C121">
        <v>843</v>
      </c>
    </row>
    <row r="122" spans="1:3" x14ac:dyDescent="0.5">
      <c r="A122" s="11">
        <v>43969</v>
      </c>
      <c r="B122">
        <v>57.67968700000165</v>
      </c>
      <c r="C122">
        <v>839</v>
      </c>
    </row>
    <row r="123" spans="1:3" x14ac:dyDescent="0.5">
      <c r="A123" s="11">
        <v>43970</v>
      </c>
      <c r="B123">
        <v>-42.360351999999693</v>
      </c>
      <c r="C123">
        <v>1520</v>
      </c>
    </row>
    <row r="124" spans="1:3" x14ac:dyDescent="0.5">
      <c r="A124" s="11">
        <v>43971</v>
      </c>
      <c r="B124">
        <v>70.160155999999915</v>
      </c>
      <c r="C124">
        <v>1482</v>
      </c>
    </row>
    <row r="125" spans="1:3" x14ac:dyDescent="0.5">
      <c r="A125" s="11">
        <v>43972</v>
      </c>
      <c r="B125">
        <v>-90.310547000000952</v>
      </c>
      <c r="C125">
        <v>1310</v>
      </c>
    </row>
    <row r="126" spans="1:3" x14ac:dyDescent="0.5">
      <c r="A126" s="11">
        <v>43973</v>
      </c>
      <c r="B126">
        <v>46.040038999999524</v>
      </c>
      <c r="C126">
        <v>1288</v>
      </c>
    </row>
    <row r="127" spans="1:3" x14ac:dyDescent="0.5">
      <c r="A127" s="11">
        <v>43974</v>
      </c>
      <c r="B127">
        <v>0</v>
      </c>
      <c r="C127">
        <v>1049</v>
      </c>
    </row>
    <row r="128" spans="1:3" x14ac:dyDescent="0.5">
      <c r="A128" s="11">
        <v>43975</v>
      </c>
      <c r="B128">
        <v>0</v>
      </c>
      <c r="C128">
        <v>620</v>
      </c>
    </row>
    <row r="129" spans="1:3" x14ac:dyDescent="0.5">
      <c r="A129" s="11">
        <v>43976</v>
      </c>
      <c r="B129">
        <v>0</v>
      </c>
      <c r="C129">
        <v>508</v>
      </c>
    </row>
    <row r="130" spans="1:3" x14ac:dyDescent="0.5">
      <c r="A130" s="11">
        <v>43977</v>
      </c>
      <c r="B130">
        <v>-160.99023400000078</v>
      </c>
      <c r="C130">
        <v>747</v>
      </c>
    </row>
    <row r="131" spans="1:3" x14ac:dyDescent="0.5">
      <c r="A131" s="11">
        <v>43978</v>
      </c>
      <c r="B131">
        <v>66.240234999999302</v>
      </c>
      <c r="C131">
        <v>1485</v>
      </c>
    </row>
    <row r="132" spans="1:3" x14ac:dyDescent="0.5">
      <c r="A132" s="11">
        <v>43979</v>
      </c>
      <c r="B132">
        <v>-24</v>
      </c>
      <c r="C132">
        <v>1198</v>
      </c>
    </row>
    <row r="133" spans="1:3" x14ac:dyDescent="0.5">
      <c r="A133" s="11">
        <v>43980</v>
      </c>
      <c r="B133">
        <v>107.52050799999961</v>
      </c>
      <c r="C133">
        <v>1189</v>
      </c>
    </row>
    <row r="134" spans="1:3" x14ac:dyDescent="0.5">
      <c r="A134" s="11">
        <v>43981</v>
      </c>
      <c r="B134">
        <v>0</v>
      </c>
      <c r="C134">
        <v>962</v>
      </c>
    </row>
    <row r="135" spans="1:3" x14ac:dyDescent="0.5">
      <c r="A135" s="11">
        <v>43982</v>
      </c>
      <c r="B135">
        <v>0</v>
      </c>
      <c r="C135">
        <v>601</v>
      </c>
    </row>
    <row r="136" spans="1:3" x14ac:dyDescent="0.5">
      <c r="A136" s="11">
        <v>43983</v>
      </c>
      <c r="B136">
        <v>80.629883000001428</v>
      </c>
      <c r="C136">
        <v>734</v>
      </c>
    </row>
    <row r="137" spans="1:3" x14ac:dyDescent="0.5">
      <c r="A137" s="11">
        <v>43984</v>
      </c>
      <c r="B137">
        <v>41.849609999999302</v>
      </c>
      <c r="C137">
        <v>1080</v>
      </c>
    </row>
    <row r="138" spans="1:3" x14ac:dyDescent="0.5">
      <c r="A138" s="11">
        <v>43985</v>
      </c>
      <c r="B138">
        <v>31.049804000000222</v>
      </c>
      <c r="C138">
        <v>987</v>
      </c>
    </row>
    <row r="139" spans="1:3" x14ac:dyDescent="0.5">
      <c r="A139" s="11">
        <v>43986</v>
      </c>
      <c r="B139">
        <v>-33.840820999999778</v>
      </c>
      <c r="C139">
        <v>1008</v>
      </c>
    </row>
    <row r="140" spans="1:3" x14ac:dyDescent="0.5">
      <c r="A140" s="11">
        <v>43987</v>
      </c>
      <c r="B140">
        <v>110.54003900000134</v>
      </c>
      <c r="C140">
        <v>1111</v>
      </c>
    </row>
    <row r="141" spans="1:3" x14ac:dyDescent="0.5">
      <c r="A141" s="11">
        <v>43988</v>
      </c>
      <c r="B141">
        <v>0</v>
      </c>
      <c r="C141">
        <v>727</v>
      </c>
    </row>
    <row r="142" spans="1:3" x14ac:dyDescent="0.5">
      <c r="A142" s="11">
        <v>43989</v>
      </c>
      <c r="B142">
        <v>0</v>
      </c>
      <c r="C142">
        <v>390</v>
      </c>
    </row>
    <row r="143" spans="1:3" x14ac:dyDescent="0.5">
      <c r="A143" s="11">
        <v>43990</v>
      </c>
      <c r="B143">
        <v>101.30956999999944</v>
      </c>
      <c r="C143">
        <v>722</v>
      </c>
    </row>
    <row r="144" spans="1:3" x14ac:dyDescent="0.5">
      <c r="A144" s="11">
        <v>43991</v>
      </c>
      <c r="B144">
        <v>86.559569999999439</v>
      </c>
      <c r="C144">
        <v>1030</v>
      </c>
    </row>
    <row r="145" spans="1:3" x14ac:dyDescent="0.5">
      <c r="A145" s="11">
        <v>43992</v>
      </c>
      <c r="B145">
        <v>8.0293000000001484</v>
      </c>
      <c r="C145">
        <v>929</v>
      </c>
    </row>
    <row r="146" spans="1:3" x14ac:dyDescent="0.5">
      <c r="A146" s="11">
        <v>43993</v>
      </c>
      <c r="B146">
        <v>-298.5097650000007</v>
      </c>
      <c r="C146">
        <v>875</v>
      </c>
    </row>
    <row r="147" spans="1:3" x14ac:dyDescent="0.5">
      <c r="A147" s="11">
        <v>43994</v>
      </c>
      <c r="B147">
        <v>-127.06054700000095</v>
      </c>
      <c r="C147">
        <v>777</v>
      </c>
    </row>
    <row r="148" spans="1:3" x14ac:dyDescent="0.5">
      <c r="A148" s="11">
        <v>43995</v>
      </c>
      <c r="B148">
        <v>0</v>
      </c>
      <c r="C148">
        <v>692</v>
      </c>
    </row>
    <row r="149" spans="1:3" x14ac:dyDescent="0.5">
      <c r="A149" s="11">
        <v>43996</v>
      </c>
      <c r="B149">
        <v>0</v>
      </c>
      <c r="C149">
        <v>316</v>
      </c>
    </row>
    <row r="150" spans="1:3" x14ac:dyDescent="0.5">
      <c r="A150" s="11">
        <v>43997</v>
      </c>
      <c r="B150">
        <v>299.1191400000007</v>
      </c>
      <c r="C150">
        <v>448</v>
      </c>
    </row>
    <row r="151" spans="1:3" x14ac:dyDescent="0.5">
      <c r="A151" s="11">
        <v>43998</v>
      </c>
      <c r="B151">
        <v>-53.910155999999915</v>
      </c>
      <c r="C151">
        <v>769</v>
      </c>
    </row>
    <row r="152" spans="1:3" x14ac:dyDescent="0.5">
      <c r="A152" s="11">
        <v>43999</v>
      </c>
      <c r="B152">
        <v>-32.779296999999133</v>
      </c>
      <c r="C152">
        <v>753</v>
      </c>
    </row>
    <row r="153" spans="1:3" x14ac:dyDescent="0.5">
      <c r="A153" s="11">
        <v>44000</v>
      </c>
      <c r="B153">
        <v>50.569336000000476</v>
      </c>
      <c r="C153">
        <v>726</v>
      </c>
    </row>
    <row r="154" spans="1:3" x14ac:dyDescent="0.5">
      <c r="A154" s="11">
        <v>44001</v>
      </c>
      <c r="B154">
        <v>-96.009763000000021</v>
      </c>
      <c r="C154">
        <v>708</v>
      </c>
    </row>
    <row r="155" spans="1:3" x14ac:dyDescent="0.5">
      <c r="A155" s="11">
        <v>44002</v>
      </c>
      <c r="B155">
        <v>0</v>
      </c>
      <c r="C155">
        <v>545</v>
      </c>
    </row>
    <row r="156" spans="1:3" x14ac:dyDescent="0.5">
      <c r="A156" s="11">
        <v>44003</v>
      </c>
      <c r="B156">
        <v>0</v>
      </c>
      <c r="C156">
        <v>255</v>
      </c>
    </row>
    <row r="157" spans="1:3" x14ac:dyDescent="0.5">
      <c r="A157" s="11">
        <v>44004</v>
      </c>
      <c r="B157">
        <v>110.99023599999964</v>
      </c>
      <c r="C157">
        <v>360</v>
      </c>
    </row>
    <row r="158" spans="1:3" x14ac:dyDescent="0.5">
      <c r="A158" s="11">
        <v>44005</v>
      </c>
      <c r="B158">
        <v>0.54003999999986263</v>
      </c>
      <c r="C158">
        <v>833</v>
      </c>
    </row>
    <row r="159" spans="1:3" x14ac:dyDescent="0.5">
      <c r="A159" s="11">
        <v>44006</v>
      </c>
      <c r="B159">
        <v>-183.74999800000114</v>
      </c>
      <c r="C159">
        <v>767</v>
      </c>
    </row>
    <row r="160" spans="1:3" x14ac:dyDescent="0.5">
      <c r="A160" s="11">
        <v>44007</v>
      </c>
      <c r="B160">
        <v>117.63964800000031</v>
      </c>
      <c r="C160">
        <v>2464</v>
      </c>
    </row>
    <row r="161" spans="1:3" x14ac:dyDescent="0.5">
      <c r="A161" s="11">
        <v>44008</v>
      </c>
      <c r="B161">
        <v>-237.9003900000007</v>
      </c>
      <c r="C161">
        <v>633</v>
      </c>
    </row>
    <row r="162" spans="1:3" x14ac:dyDescent="0.5">
      <c r="A162" s="11">
        <v>44009</v>
      </c>
      <c r="B162">
        <v>0</v>
      </c>
      <c r="C162">
        <v>510</v>
      </c>
    </row>
    <row r="163" spans="1:3" x14ac:dyDescent="0.5">
      <c r="A163" s="11">
        <v>44010</v>
      </c>
      <c r="B163">
        <v>0</v>
      </c>
      <c r="C163">
        <v>270</v>
      </c>
    </row>
    <row r="164" spans="1:3" x14ac:dyDescent="0.5">
      <c r="A164" s="11">
        <v>44011</v>
      </c>
      <c r="B164">
        <v>102.43066399999952</v>
      </c>
      <c r="C164">
        <v>347</v>
      </c>
    </row>
    <row r="165" spans="1:3" x14ac:dyDescent="0.5">
      <c r="A165" s="11">
        <v>44012</v>
      </c>
      <c r="B165">
        <v>183.47999999999956</v>
      </c>
      <c r="C165">
        <v>1300</v>
      </c>
    </row>
    <row r="166" spans="1:3" x14ac:dyDescent="0.5">
      <c r="A166" s="11" t="s">
        <v>78</v>
      </c>
      <c r="B166">
        <v>1102.1528679999928</v>
      </c>
      <c r="C166">
        <v>127295</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753F89-9313-4B1F-9017-53A424D31C1D}">
  <dimension ref="A1:E163"/>
  <sheetViews>
    <sheetView workbookViewId="0">
      <selection activeCell="A3" sqref="A3"/>
    </sheetView>
  </sheetViews>
  <sheetFormatPr defaultColWidth="9" defaultRowHeight="19.2" x14ac:dyDescent="0.5"/>
  <cols>
    <col min="1" max="1" width="9.3984375" style="2" customWidth="1"/>
    <col min="2" max="2" width="11.8984375" style="2" customWidth="1"/>
    <col min="3" max="3" width="12.09765625" style="2" customWidth="1"/>
    <col min="4" max="16384" width="9" style="2"/>
  </cols>
  <sheetData>
    <row r="1" spans="1:5" x14ac:dyDescent="0.5">
      <c r="A1" s="5" t="s">
        <v>54</v>
      </c>
      <c r="B1" s="5" t="s">
        <v>55</v>
      </c>
      <c r="C1" s="5" t="s">
        <v>56</v>
      </c>
      <c r="D1" s="5" t="s">
        <v>74</v>
      </c>
      <c r="E1" s="5" t="s">
        <v>75</v>
      </c>
    </row>
    <row r="2" spans="1:5" x14ac:dyDescent="0.5">
      <c r="A2" s="4">
        <v>43851</v>
      </c>
      <c r="B2" s="3">
        <v>9370.8095699999994</v>
      </c>
      <c r="C2" s="3">
        <v>9.7392569999992702</v>
      </c>
      <c r="D2" s="2">
        <f>VLOOKUP(IXIC[[#This Row],[DATE]], COVID_US[], 2, FALSE)</f>
        <v>1</v>
      </c>
      <c r="E2" s="2" cm="1">
        <f t="array" ref="E2">INDEX(Deaths, MATCH(IXIC[[#This Row],[DATE]], Date, 0))</f>
        <v>0</v>
      </c>
    </row>
    <row r="3" spans="1:5" x14ac:dyDescent="0.5">
      <c r="A3" s="4">
        <v>43852</v>
      </c>
      <c r="B3" s="3">
        <v>9383.7695309999999</v>
      </c>
      <c r="C3" s="3">
        <v>-29.840820999999778</v>
      </c>
      <c r="D3" s="2">
        <f>VLOOKUP(IXIC[[#This Row],[DATE]], COVID_US[], 2, FALSE)</f>
        <v>0</v>
      </c>
      <c r="E3" s="2" cm="1">
        <f t="array" ref="E3">INDEX(Deaths, MATCH(IXIC[[#This Row],[DATE]], Date, 0))</f>
        <v>0</v>
      </c>
    </row>
    <row r="4" spans="1:5" x14ac:dyDescent="0.5">
      <c r="A4" s="4">
        <v>43853</v>
      </c>
      <c r="B4" s="3">
        <v>9402.4804690000001</v>
      </c>
      <c r="C4" s="3">
        <v>24.760742000000391</v>
      </c>
      <c r="D4" s="2">
        <f>VLOOKUP(IXIC[[#This Row],[DATE]], COVID_US[], 2, FALSE)</f>
        <v>0</v>
      </c>
      <c r="E4" s="2" cm="1">
        <f t="array" ref="E4">INDEX(Deaths, MATCH(IXIC[[#This Row],[DATE]], Date, 0))</f>
        <v>0</v>
      </c>
    </row>
    <row r="5" spans="1:5" x14ac:dyDescent="0.5">
      <c r="A5" s="4">
        <v>43854</v>
      </c>
      <c r="B5" s="3">
        <v>9314.9101559999999</v>
      </c>
      <c r="C5" s="3">
        <v>-131.29980500000056</v>
      </c>
      <c r="D5" s="2">
        <f>VLOOKUP(IXIC[[#This Row],[DATE]], COVID_US[], 2, FALSE)</f>
        <v>1</v>
      </c>
      <c r="E5" s="2" cm="1">
        <f t="array" ref="E5">INDEX(Deaths, MATCH(IXIC[[#This Row],[DATE]], Date, 0))</f>
        <v>0</v>
      </c>
    </row>
    <row r="6" spans="1:5" x14ac:dyDescent="0.5">
      <c r="A6" s="4">
        <v>43855</v>
      </c>
      <c r="B6" s="3">
        <v>0</v>
      </c>
      <c r="C6" s="3">
        <v>0</v>
      </c>
      <c r="D6" s="2">
        <f>VLOOKUP(IXIC[[#This Row],[DATE]], COVID_US[], 2, FALSE)</f>
        <v>1</v>
      </c>
      <c r="E6" s="2" cm="1">
        <f t="array" ref="E6">INDEX(Deaths, MATCH(IXIC[[#This Row],[DATE]], Date, 0))</f>
        <v>0</v>
      </c>
    </row>
    <row r="7" spans="1:5" x14ac:dyDescent="0.5">
      <c r="A7" s="4">
        <v>43856</v>
      </c>
      <c r="B7" s="3">
        <v>0</v>
      </c>
      <c r="C7" s="3">
        <v>0</v>
      </c>
      <c r="D7" s="2">
        <f>VLOOKUP(IXIC[[#This Row],[DATE]], COVID_US[], 2, FALSE)</f>
        <v>2</v>
      </c>
      <c r="E7" s="2" cm="1">
        <f t="array" ref="E7">INDEX(Deaths, MATCH(IXIC[[#This Row],[DATE]], Date, 0))</f>
        <v>0</v>
      </c>
    </row>
    <row r="8" spans="1:5" x14ac:dyDescent="0.5">
      <c r="A8" s="4">
        <v>43857</v>
      </c>
      <c r="B8" s="3">
        <v>9139.3095699999994</v>
      </c>
      <c r="C8" s="3">
        <v>46.849608999998964</v>
      </c>
      <c r="D8" s="2">
        <f>VLOOKUP(IXIC[[#This Row],[DATE]], COVID_US[], 2, FALSE)</f>
        <v>0</v>
      </c>
      <c r="E8" s="2" cm="1">
        <f t="array" ref="E8">INDEX(Deaths, MATCH(IXIC[[#This Row],[DATE]], Date, 0))</f>
        <v>0</v>
      </c>
    </row>
    <row r="9" spans="1:5" x14ac:dyDescent="0.5">
      <c r="A9" s="4">
        <v>43858</v>
      </c>
      <c r="B9" s="3">
        <v>9269.6796880000002</v>
      </c>
      <c r="C9" s="3">
        <v>67.859375</v>
      </c>
      <c r="D9" s="2">
        <f>VLOOKUP(IXIC[[#This Row],[DATE]], COVID_US[], 2, FALSE)</f>
        <v>0</v>
      </c>
      <c r="E9" s="2" cm="1">
        <f t="array" ref="E9">INDEX(Deaths, MATCH(IXIC[[#This Row],[DATE]], Date, 0))</f>
        <v>0</v>
      </c>
    </row>
    <row r="10" spans="1:5" x14ac:dyDescent="0.5">
      <c r="A10" s="4">
        <v>43859</v>
      </c>
      <c r="B10" s="3">
        <v>9275.1601559999999</v>
      </c>
      <c r="C10" s="3">
        <v>-43.099609999999302</v>
      </c>
      <c r="D10" s="2">
        <f>VLOOKUP(IXIC[[#This Row],[DATE]], COVID_US[], 2, FALSE)</f>
        <v>0</v>
      </c>
      <c r="E10" s="2" cm="1">
        <f t="array" ref="E10">INDEX(Deaths, MATCH(IXIC[[#This Row],[DATE]], Date, 0))</f>
        <v>0</v>
      </c>
    </row>
    <row r="11" spans="1:5" x14ac:dyDescent="0.5">
      <c r="A11" s="4">
        <v>43860</v>
      </c>
      <c r="B11" s="3">
        <v>9298.9296880000002</v>
      </c>
      <c r="C11" s="3">
        <v>87.779297000000952</v>
      </c>
      <c r="D11" s="2">
        <f>VLOOKUP(IXIC[[#This Row],[DATE]], COVID_US[], 2, FALSE)</f>
        <v>1</v>
      </c>
      <c r="E11" s="2" cm="1">
        <f t="array" ref="E11">INDEX(Deaths, MATCH(IXIC[[#This Row],[DATE]], Date, 0))</f>
        <v>0</v>
      </c>
    </row>
    <row r="12" spans="1:5" x14ac:dyDescent="0.5">
      <c r="A12" s="4">
        <v>43861</v>
      </c>
      <c r="B12" s="3">
        <v>9150.9404300000006</v>
      </c>
      <c r="C12" s="3">
        <v>-173.38964800000031</v>
      </c>
      <c r="D12" s="2">
        <f>VLOOKUP(IXIC[[#This Row],[DATE]], COVID_US[], 2, FALSE)</f>
        <v>1</v>
      </c>
      <c r="E12" s="2" cm="1">
        <f t="array" ref="E12">INDEX(Deaths, MATCH(IXIC[[#This Row],[DATE]], Date, 0))</f>
        <v>0</v>
      </c>
    </row>
    <row r="13" spans="1:5" x14ac:dyDescent="0.5">
      <c r="A13" s="4">
        <v>43862</v>
      </c>
      <c r="B13" s="3">
        <v>0</v>
      </c>
      <c r="C13" s="3">
        <v>0</v>
      </c>
      <c r="D13" s="2">
        <f>VLOOKUP(IXIC[[#This Row],[DATE]], COVID_US[], 2, FALSE)</f>
        <v>1</v>
      </c>
      <c r="E13" s="2" cm="1">
        <f t="array" ref="E13">INDEX(Deaths, MATCH(IXIC[[#This Row],[DATE]], Date, 0))</f>
        <v>0</v>
      </c>
    </row>
    <row r="14" spans="1:5" x14ac:dyDescent="0.5">
      <c r="A14" s="4">
        <v>43863</v>
      </c>
      <c r="B14" s="3">
        <v>0</v>
      </c>
      <c r="C14" s="3">
        <v>0</v>
      </c>
      <c r="D14" s="2">
        <f>VLOOKUP(IXIC[[#This Row],[DATE]], COVID_US[], 2, FALSE)</f>
        <v>3</v>
      </c>
      <c r="E14" s="2" cm="1">
        <f t="array" ref="E14">INDEX(Deaths, MATCH(IXIC[[#This Row],[DATE]], Date, 0))</f>
        <v>0</v>
      </c>
    </row>
    <row r="15" spans="1:5" x14ac:dyDescent="0.5">
      <c r="A15" s="4">
        <v>43864</v>
      </c>
      <c r="B15" s="3">
        <v>9273.4003909999992</v>
      </c>
      <c r="C15" s="3">
        <v>82.680663999999524</v>
      </c>
      <c r="D15" s="2">
        <f>VLOOKUP(IXIC[[#This Row],[DATE]], COVID_US[], 2, FALSE)</f>
        <v>0</v>
      </c>
      <c r="E15" s="2" cm="1">
        <f t="array" ref="E15">INDEX(Deaths, MATCH(IXIC[[#This Row],[DATE]], Date, 0))</f>
        <v>0</v>
      </c>
    </row>
    <row r="16" spans="1:5" x14ac:dyDescent="0.5">
      <c r="A16" s="4">
        <v>43865</v>
      </c>
      <c r="B16" s="3">
        <v>9467.9697269999997</v>
      </c>
      <c r="C16" s="3">
        <v>69.580078999999387</v>
      </c>
      <c r="D16" s="2">
        <f>VLOOKUP(IXIC[[#This Row],[DATE]], COVID_US[], 2, FALSE)</f>
        <v>0</v>
      </c>
      <c r="E16" s="2" cm="1">
        <f t="array" ref="E16">INDEX(Deaths, MATCH(IXIC[[#This Row],[DATE]], Date, 0))</f>
        <v>0</v>
      </c>
    </row>
    <row r="17" spans="1:5" x14ac:dyDescent="0.5">
      <c r="A17" s="4">
        <v>43866</v>
      </c>
      <c r="B17" s="3">
        <v>9508.6796880000002</v>
      </c>
      <c r="C17" s="3">
        <v>-65.419921000000613</v>
      </c>
      <c r="D17" s="2">
        <f>VLOOKUP(IXIC[[#This Row],[DATE]], COVID_US[], 2, FALSE)</f>
        <v>1</v>
      </c>
      <c r="E17" s="2" cm="1">
        <f t="array" ref="E17">INDEX(Deaths, MATCH(IXIC[[#This Row],[DATE]], Date, 0))</f>
        <v>0</v>
      </c>
    </row>
    <row r="18" spans="1:5" x14ac:dyDescent="0.5">
      <c r="A18" s="4">
        <v>43867</v>
      </c>
      <c r="B18" s="3">
        <v>9572.1503909999992</v>
      </c>
      <c r="C18" s="3">
        <v>31.169921999999133</v>
      </c>
      <c r="D18" s="2">
        <f>VLOOKUP(IXIC[[#This Row],[DATE]], COVID_US[], 2, FALSE)</f>
        <v>0</v>
      </c>
      <c r="E18" s="2" cm="1">
        <f t="array" ref="E18">INDEX(Deaths, MATCH(IXIC[[#This Row],[DATE]], Date, 0))</f>
        <v>0</v>
      </c>
    </row>
    <row r="19" spans="1:5" x14ac:dyDescent="0.5">
      <c r="A19" s="4">
        <v>43868</v>
      </c>
      <c r="B19" s="3">
        <v>9520.5097659999992</v>
      </c>
      <c r="C19" s="3">
        <v>-6.1298820000010892</v>
      </c>
      <c r="D19" s="2">
        <f>VLOOKUP(IXIC[[#This Row],[DATE]], COVID_US[], 2, FALSE)</f>
        <v>0</v>
      </c>
      <c r="E19" s="2" cm="1">
        <f t="array" ref="E19">INDEX(Deaths, MATCH(IXIC[[#This Row],[DATE]], Date, 0))</f>
        <v>0</v>
      </c>
    </row>
    <row r="20" spans="1:5" x14ac:dyDescent="0.5">
      <c r="A20" s="4">
        <v>43869</v>
      </c>
      <c r="B20" s="3">
        <v>0</v>
      </c>
      <c r="C20" s="3">
        <v>0</v>
      </c>
      <c r="D20" s="2">
        <f>VLOOKUP(IXIC[[#This Row],[DATE]], COVID_US[], 2, FALSE)</f>
        <v>0</v>
      </c>
      <c r="E20" s="2" cm="1">
        <f t="array" ref="E20">INDEX(Deaths, MATCH(IXIC[[#This Row],[DATE]], Date, 0))</f>
        <v>0</v>
      </c>
    </row>
    <row r="21" spans="1:5" x14ac:dyDescent="0.5">
      <c r="A21" s="4">
        <v>43870</v>
      </c>
      <c r="B21" s="3">
        <v>0</v>
      </c>
      <c r="C21" s="3">
        <v>0</v>
      </c>
      <c r="D21" s="2">
        <f>VLOOKUP(IXIC[[#This Row],[DATE]], COVID_US[], 2, FALSE)</f>
        <v>0</v>
      </c>
      <c r="E21" s="2" cm="1">
        <f t="array" ref="E21">INDEX(Deaths, MATCH(IXIC[[#This Row],[DATE]], Date, 0))</f>
        <v>0</v>
      </c>
    </row>
    <row r="22" spans="1:5" x14ac:dyDescent="0.5">
      <c r="A22" s="4">
        <v>43871</v>
      </c>
      <c r="B22" s="3">
        <v>9628.3896480000003</v>
      </c>
      <c r="C22" s="3">
        <v>134.7597650000007</v>
      </c>
      <c r="D22" s="2">
        <f>VLOOKUP(IXIC[[#This Row],[DATE]], COVID_US[], 2, FALSE)</f>
        <v>1</v>
      </c>
      <c r="E22" s="2" cm="1">
        <f t="array" ref="E22">INDEX(Deaths, MATCH(IXIC[[#This Row],[DATE]], Date, 0))</f>
        <v>0</v>
      </c>
    </row>
    <row r="23" spans="1:5" x14ac:dyDescent="0.5">
      <c r="A23" s="4">
        <v>43872</v>
      </c>
      <c r="B23" s="3">
        <v>9638.9404300000006</v>
      </c>
      <c r="C23" s="3">
        <v>-41.949217999999746</v>
      </c>
      <c r="D23" s="2">
        <f>VLOOKUP(IXIC[[#This Row],[DATE]], COVID_US[], 2, FALSE)</f>
        <v>0</v>
      </c>
      <c r="E23" s="2" cm="1">
        <f t="array" ref="E23">INDEX(Deaths, MATCH(IXIC[[#This Row],[DATE]], Date, 0))</f>
        <v>0</v>
      </c>
    </row>
    <row r="24" spans="1:5" x14ac:dyDescent="0.5">
      <c r="A24" s="4">
        <v>43873</v>
      </c>
      <c r="B24" s="3">
        <v>9725.9599610000005</v>
      </c>
      <c r="C24" s="3">
        <v>37.360351999999693</v>
      </c>
      <c r="D24" s="2">
        <f>VLOOKUP(IXIC[[#This Row],[DATE]], COVID_US[], 2, FALSE)</f>
        <v>1</v>
      </c>
      <c r="E24" s="2" cm="1">
        <f t="array" ref="E24">INDEX(Deaths, MATCH(IXIC[[#This Row],[DATE]], Date, 0))</f>
        <v>0</v>
      </c>
    </row>
    <row r="25" spans="1:5" x14ac:dyDescent="0.5">
      <c r="A25" s="4">
        <v>43874</v>
      </c>
      <c r="B25" s="3">
        <v>9711.9697269999997</v>
      </c>
      <c r="C25" s="3">
        <v>54.929688000000169</v>
      </c>
      <c r="D25" s="2">
        <f>VLOOKUP(IXIC[[#This Row],[DATE]], COVID_US[], 2, FALSE)</f>
        <v>1</v>
      </c>
      <c r="E25" s="2" cm="1">
        <f t="array" ref="E25">INDEX(Deaths, MATCH(IXIC[[#This Row],[DATE]], Date, 0))</f>
        <v>0</v>
      </c>
    </row>
    <row r="26" spans="1:5" x14ac:dyDescent="0.5">
      <c r="A26" s="4">
        <v>43875</v>
      </c>
      <c r="B26" s="3">
        <v>9731.1796880000002</v>
      </c>
      <c r="C26" s="3">
        <v>2.2792970000009518</v>
      </c>
      <c r="D26" s="2">
        <f>VLOOKUP(IXIC[[#This Row],[DATE]], COVID_US[], 2, FALSE)</f>
        <v>0</v>
      </c>
      <c r="E26" s="2" cm="1">
        <f t="array" ref="E26">INDEX(Deaths, MATCH(IXIC[[#This Row],[DATE]], Date, 0))</f>
        <v>0</v>
      </c>
    </row>
    <row r="27" spans="1:5" x14ac:dyDescent="0.5">
      <c r="A27" s="4">
        <v>43876</v>
      </c>
      <c r="B27" s="3">
        <v>0</v>
      </c>
      <c r="C27" s="3">
        <v>0</v>
      </c>
      <c r="D27" s="2">
        <f>VLOOKUP(IXIC[[#This Row],[DATE]], COVID_US[], 2, FALSE)</f>
        <v>0</v>
      </c>
      <c r="E27" s="2" cm="1">
        <f t="array" ref="E27">INDEX(Deaths, MATCH(IXIC[[#This Row],[DATE]], Date, 0))</f>
        <v>0</v>
      </c>
    </row>
    <row r="28" spans="1:5" x14ac:dyDescent="0.5">
      <c r="A28" s="4">
        <v>43877</v>
      </c>
      <c r="B28" s="3">
        <v>0</v>
      </c>
      <c r="C28" s="3">
        <v>0</v>
      </c>
      <c r="D28" s="2">
        <f>VLOOKUP(IXIC[[#This Row],[DATE]], COVID_US[], 2, FALSE)</f>
        <v>0</v>
      </c>
      <c r="E28" s="2" cm="1">
        <f t="array" ref="E28">INDEX(Deaths, MATCH(IXIC[[#This Row],[DATE]], Date, 0))</f>
        <v>0</v>
      </c>
    </row>
    <row r="29" spans="1:5" x14ac:dyDescent="0.5">
      <c r="A29" s="4">
        <v>43878</v>
      </c>
      <c r="B29" s="3">
        <v>0</v>
      </c>
      <c r="C29" s="3">
        <v>0</v>
      </c>
      <c r="D29" s="2">
        <f>VLOOKUP(IXIC[[#This Row],[DATE]], COVID_US[], 2, FALSE)</f>
        <v>10</v>
      </c>
      <c r="E29" s="2" cm="1">
        <f t="array" ref="E29">INDEX(Deaths, MATCH(IXIC[[#This Row],[DATE]], Date, 0))</f>
        <v>0</v>
      </c>
    </row>
    <row r="30" spans="1:5" x14ac:dyDescent="0.5">
      <c r="A30" s="4">
        <v>43879</v>
      </c>
      <c r="B30" s="3">
        <v>9732.7402340000008</v>
      </c>
      <c r="C30" s="3">
        <v>53.700195000001258</v>
      </c>
      <c r="D30" s="2">
        <f>VLOOKUP(IXIC[[#This Row],[DATE]], COVID_US[], 2, FALSE)</f>
        <v>0</v>
      </c>
      <c r="E30" s="2" cm="1">
        <f t="array" ref="E30">INDEX(Deaths, MATCH(IXIC[[#This Row],[DATE]], Date, 0))</f>
        <v>0</v>
      </c>
    </row>
    <row r="31" spans="1:5" x14ac:dyDescent="0.5">
      <c r="A31" s="4">
        <v>43880</v>
      </c>
      <c r="B31" s="3">
        <v>9817.1796880000002</v>
      </c>
      <c r="C31" s="3">
        <v>34.37011800000073</v>
      </c>
      <c r="D31" s="2">
        <f>VLOOKUP(IXIC[[#This Row],[DATE]], COVID_US[], 2, FALSE)</f>
        <v>0</v>
      </c>
      <c r="E31" s="2" cm="1">
        <f t="array" ref="E31">INDEX(Deaths, MATCH(IXIC[[#This Row],[DATE]], Date, 0))</f>
        <v>0</v>
      </c>
    </row>
    <row r="32" spans="1:5" x14ac:dyDescent="0.5">
      <c r="A32" s="4">
        <v>43881</v>
      </c>
      <c r="B32" s="3">
        <v>9750.9697269999997</v>
      </c>
      <c r="C32" s="3">
        <v>-48.230467999999746</v>
      </c>
      <c r="D32" s="2">
        <f>VLOOKUP(IXIC[[#This Row],[DATE]], COVID_US[], 2, FALSE)</f>
        <v>2</v>
      </c>
      <c r="E32" s="2" cm="1">
        <f t="array" ref="E32">INDEX(Deaths, MATCH(IXIC[[#This Row],[DATE]], Date, 0))</f>
        <v>0</v>
      </c>
    </row>
    <row r="33" spans="1:5" x14ac:dyDescent="0.5">
      <c r="A33" s="4">
        <v>43882</v>
      </c>
      <c r="B33" s="3">
        <v>9576.5898440000001</v>
      </c>
      <c r="C33" s="3">
        <v>-131.41992199999913</v>
      </c>
      <c r="D33" s="2">
        <f>VLOOKUP(IXIC[[#This Row],[DATE]], COVID_US[], 2, FALSE)</f>
        <v>3</v>
      </c>
      <c r="E33" s="2" cm="1">
        <f t="array" ref="E33">INDEX(Deaths, MATCH(IXIC[[#This Row],[DATE]], Date, 0))</f>
        <v>0</v>
      </c>
    </row>
    <row r="34" spans="1:5" x14ac:dyDescent="0.5">
      <c r="A34" s="4">
        <v>43883</v>
      </c>
      <c r="B34" s="3">
        <v>0</v>
      </c>
      <c r="C34" s="3">
        <v>0</v>
      </c>
      <c r="D34" s="2">
        <f>VLOOKUP(IXIC[[#This Row],[DATE]], COVID_US[], 2, FALSE)</f>
        <v>0</v>
      </c>
      <c r="E34" s="2" cm="1">
        <f t="array" ref="E34">INDEX(Deaths, MATCH(IXIC[[#This Row],[DATE]], Date, 0))</f>
        <v>0</v>
      </c>
    </row>
    <row r="35" spans="1:5" x14ac:dyDescent="0.5">
      <c r="A35" s="4">
        <v>43884</v>
      </c>
      <c r="B35" s="3">
        <v>0</v>
      </c>
      <c r="C35" s="3">
        <v>0</v>
      </c>
      <c r="D35" s="2">
        <f>VLOOKUP(IXIC[[#This Row],[DATE]], COVID_US[], 2, FALSE)</f>
        <v>0</v>
      </c>
      <c r="E35" s="2" cm="1">
        <f t="array" ref="E35">INDEX(Deaths, MATCH(IXIC[[#This Row],[DATE]], Date, 0))</f>
        <v>0</v>
      </c>
    </row>
    <row r="36" spans="1:5" x14ac:dyDescent="0.5">
      <c r="A36" s="4">
        <v>43885</v>
      </c>
      <c r="B36" s="3">
        <v>9221.2802730000003</v>
      </c>
      <c r="C36" s="3">
        <v>32.839842999999746</v>
      </c>
      <c r="D36" s="2">
        <f>VLOOKUP(IXIC[[#This Row],[DATE]], COVID_US[], 2, FALSE)</f>
        <v>13</v>
      </c>
      <c r="E36" s="2" cm="1">
        <f t="array" ref="E36">INDEX(Deaths, MATCH(IXIC[[#This Row],[DATE]], Date, 0))</f>
        <v>0</v>
      </c>
    </row>
    <row r="37" spans="1:5" x14ac:dyDescent="0.5">
      <c r="A37" s="4">
        <v>43886</v>
      </c>
      <c r="B37" s="3">
        <v>8965.6103519999997</v>
      </c>
      <c r="C37" s="3">
        <v>-335.58984299999975</v>
      </c>
      <c r="D37" s="2">
        <f>VLOOKUP(IXIC[[#This Row],[DATE]], COVID_US[], 2, FALSE)</f>
        <v>2</v>
      </c>
      <c r="E37" s="2" cm="1">
        <f t="array" ref="E37">INDEX(Deaths, MATCH(IXIC[[#This Row],[DATE]], Date, 0))</f>
        <v>0</v>
      </c>
    </row>
    <row r="38" spans="1:5" x14ac:dyDescent="0.5">
      <c r="A38" s="4">
        <v>43887</v>
      </c>
      <c r="B38" s="3">
        <v>8980.7802730000003</v>
      </c>
      <c r="C38" s="3">
        <v>-30.769532000000254</v>
      </c>
      <c r="D38" s="2">
        <f>VLOOKUP(IXIC[[#This Row],[DATE]], COVID_US[], 2, FALSE)</f>
        <v>15</v>
      </c>
      <c r="E38" s="2" cm="1">
        <f t="array" ref="E38">INDEX(Deaths, MATCH(IXIC[[#This Row],[DATE]], Date, 0))</f>
        <v>0</v>
      </c>
    </row>
    <row r="39" spans="1:5" x14ac:dyDescent="0.5">
      <c r="A39" s="4">
        <v>43888</v>
      </c>
      <c r="B39" s="3">
        <v>8566.4804690000001</v>
      </c>
      <c r="C39" s="3">
        <v>-177.54980400000022</v>
      </c>
      <c r="D39" s="2">
        <f>VLOOKUP(IXIC[[#This Row],[DATE]], COVID_US[], 2, FALSE)</f>
        <v>0</v>
      </c>
      <c r="E39" s="2" cm="1">
        <f t="array" ref="E39">INDEX(Deaths, MATCH(IXIC[[#This Row],[DATE]], Date, 0))</f>
        <v>0</v>
      </c>
    </row>
    <row r="40" spans="1:5" x14ac:dyDescent="0.5">
      <c r="A40" s="4">
        <v>43889</v>
      </c>
      <c r="B40" s="3">
        <v>8567.3701170000004</v>
      </c>
      <c r="C40" s="3">
        <v>297.62988299999961</v>
      </c>
      <c r="D40" s="2">
        <f>VLOOKUP(IXIC[[#This Row],[DATE]], COVID_US[], 2, FALSE)</f>
        <v>5</v>
      </c>
      <c r="E40" s="2" cm="1">
        <f t="array" ref="E40">INDEX(Deaths, MATCH(IXIC[[#This Row],[DATE]], Date, 0))</f>
        <v>0</v>
      </c>
    </row>
    <row r="41" spans="1:5" x14ac:dyDescent="0.5">
      <c r="A41" s="4">
        <v>43890</v>
      </c>
      <c r="B41" s="3">
        <v>0</v>
      </c>
      <c r="C41" s="3">
        <v>0</v>
      </c>
      <c r="D41" s="2">
        <f>VLOOKUP(IXIC[[#This Row],[DATE]], COVID_US[], 2, FALSE)</f>
        <v>5</v>
      </c>
      <c r="E41" s="2" cm="1">
        <f t="array" ref="E41">INDEX(Deaths, MATCH(IXIC[[#This Row],[DATE]], Date, 0))</f>
        <v>1</v>
      </c>
    </row>
    <row r="42" spans="1:5" x14ac:dyDescent="0.5">
      <c r="A42" s="4">
        <v>43891</v>
      </c>
      <c r="B42" s="3">
        <v>0</v>
      </c>
      <c r="C42" s="3">
        <v>0</v>
      </c>
      <c r="D42" s="2">
        <f>VLOOKUP(IXIC[[#This Row],[DATE]], COVID_US[], 2, FALSE)</f>
        <v>18</v>
      </c>
      <c r="E42" s="2" cm="1">
        <f t="array" ref="E42">INDEX(Deaths, MATCH(IXIC[[#This Row],[DATE]], Date, 0))</f>
        <v>2</v>
      </c>
    </row>
    <row r="43" spans="1:5" x14ac:dyDescent="0.5">
      <c r="A43" s="4">
        <v>43892</v>
      </c>
      <c r="B43" s="3">
        <v>8952.1699219999991</v>
      </c>
      <c r="C43" s="3">
        <v>285.03027399999883</v>
      </c>
      <c r="D43" s="2">
        <f>VLOOKUP(IXIC[[#This Row],[DATE]], COVID_US[], 2, FALSE)</f>
        <v>16</v>
      </c>
      <c r="E43" s="2" cm="1">
        <f t="array" ref="E43">INDEX(Deaths, MATCH(IXIC[[#This Row],[DATE]], Date, 0))</f>
        <v>3</v>
      </c>
    </row>
    <row r="44" spans="1:5" x14ac:dyDescent="0.5">
      <c r="A44" s="4">
        <v>43893</v>
      </c>
      <c r="B44" s="3">
        <v>8684.0898440000001</v>
      </c>
      <c r="C44" s="3">
        <v>-281.0097650000007</v>
      </c>
      <c r="D44" s="2">
        <f>VLOOKUP(IXIC[[#This Row],[DATE]], COVID_US[], 2, FALSE)</f>
        <v>21</v>
      </c>
      <c r="E44" s="2" cm="1">
        <f t="array" ref="E44">INDEX(Deaths, MATCH(IXIC[[#This Row],[DATE]], Date, 0))</f>
        <v>4</v>
      </c>
    </row>
    <row r="45" spans="1:5" x14ac:dyDescent="0.5">
      <c r="A45" s="4">
        <v>43894</v>
      </c>
      <c r="B45" s="3">
        <v>9018.0898440000001</v>
      </c>
      <c r="C45" s="3">
        <v>183.9902349999993</v>
      </c>
      <c r="D45" s="2">
        <f>VLOOKUP(IXIC[[#This Row],[DATE]], COVID_US[], 2, FALSE)</f>
        <v>36</v>
      </c>
      <c r="E45" s="2" cm="1">
        <f t="array" ref="E45">INDEX(Deaths, MATCH(IXIC[[#This Row],[DATE]], Date, 0))</f>
        <v>2</v>
      </c>
    </row>
    <row r="46" spans="1:5" x14ac:dyDescent="0.5">
      <c r="A46" s="4">
        <v>43895</v>
      </c>
      <c r="B46" s="3">
        <v>8738.5898440000001</v>
      </c>
      <c r="C46" s="3">
        <v>-51.5</v>
      </c>
      <c r="D46" s="2">
        <f>VLOOKUP(IXIC[[#This Row],[DATE]], COVID_US[], 2, FALSE)</f>
        <v>67</v>
      </c>
      <c r="E46" s="2" cm="1">
        <f t="array" ref="E46">INDEX(Deaths, MATCH(IXIC[[#This Row],[DATE]], Date, 0))</f>
        <v>0</v>
      </c>
    </row>
    <row r="47" spans="1:5" x14ac:dyDescent="0.5">
      <c r="A47" s="4">
        <v>43896</v>
      </c>
      <c r="B47" s="3">
        <v>8575.6201170000004</v>
      </c>
      <c r="C47" s="3">
        <v>106.60058600000048</v>
      </c>
      <c r="D47" s="2">
        <f>VLOOKUP(IXIC[[#This Row],[DATE]], COVID_US[], 2, FALSE)</f>
        <v>83</v>
      </c>
      <c r="E47" s="2" cm="1">
        <f t="array" ref="E47">INDEX(Deaths, MATCH(IXIC[[#This Row],[DATE]], Date, 0))</f>
        <v>3</v>
      </c>
    </row>
    <row r="48" spans="1:5" x14ac:dyDescent="0.5">
      <c r="A48" s="4">
        <v>43897</v>
      </c>
      <c r="B48" s="3">
        <v>0</v>
      </c>
      <c r="C48" s="3">
        <v>0</v>
      </c>
      <c r="D48" s="2">
        <f>VLOOKUP(IXIC[[#This Row],[DATE]], COVID_US[], 2, FALSE)</f>
        <v>117</v>
      </c>
      <c r="E48" s="2" cm="1">
        <f t="array" ref="E48">INDEX(Deaths, MATCH(IXIC[[#This Row],[DATE]], Date, 0))</f>
        <v>4</v>
      </c>
    </row>
    <row r="49" spans="1:5" x14ac:dyDescent="0.5">
      <c r="A49" s="4">
        <v>43898</v>
      </c>
      <c r="B49" s="3">
        <v>0</v>
      </c>
      <c r="C49" s="3">
        <v>0</v>
      </c>
      <c r="D49" s="2">
        <f>VLOOKUP(IXIC[[#This Row],[DATE]], COVID_US[], 2, FALSE)</f>
        <v>119</v>
      </c>
      <c r="E49" s="2" cm="1">
        <f t="array" ref="E49">INDEX(Deaths, MATCH(IXIC[[#This Row],[DATE]], Date, 0))</f>
        <v>3</v>
      </c>
    </row>
    <row r="50" spans="1:5" x14ac:dyDescent="0.5">
      <c r="A50" s="4">
        <v>43899</v>
      </c>
      <c r="B50" s="3">
        <v>7950.6801759999998</v>
      </c>
      <c r="C50" s="3">
        <v>-7.25</v>
      </c>
      <c r="D50" s="2">
        <f>VLOOKUP(IXIC[[#This Row],[DATE]], COVID_US[], 2, FALSE)</f>
        <v>201</v>
      </c>
      <c r="E50" s="2" cm="1">
        <f t="array" ref="E50">INDEX(Deaths, MATCH(IXIC[[#This Row],[DATE]], Date, 0))</f>
        <v>4</v>
      </c>
    </row>
    <row r="51" spans="1:5" x14ac:dyDescent="0.5">
      <c r="A51" s="4">
        <v>43900</v>
      </c>
      <c r="B51" s="3">
        <v>8344.25</v>
      </c>
      <c r="C51" s="3">
        <v>124.49023400000078</v>
      </c>
      <c r="D51" s="2">
        <f>VLOOKUP(IXIC[[#This Row],[DATE]], COVID_US[], 2, FALSE)</f>
        <v>270</v>
      </c>
      <c r="E51" s="2" cm="1">
        <f t="array" ref="E51">INDEX(Deaths, MATCH(IXIC[[#This Row],[DATE]], Date, 0))</f>
        <v>5</v>
      </c>
    </row>
    <row r="52" spans="1:5" x14ac:dyDescent="0.5">
      <c r="A52" s="4">
        <v>43901</v>
      </c>
      <c r="B52" s="3">
        <v>7952.0498049999997</v>
      </c>
      <c r="C52" s="3">
        <v>-184.20019500000035</v>
      </c>
      <c r="D52" s="2">
        <f>VLOOKUP(IXIC[[#This Row],[DATE]], COVID_US[], 2, FALSE)</f>
        <v>245</v>
      </c>
      <c r="E52" s="2" cm="1">
        <f t="array" ref="E52">INDEX(Deaths, MATCH(IXIC[[#This Row],[DATE]], Date, 0))</f>
        <v>6</v>
      </c>
    </row>
    <row r="53" spans="1:5" x14ac:dyDescent="0.5">
      <c r="A53" s="4">
        <v>43902</v>
      </c>
      <c r="B53" s="3">
        <v>7201.7998049999997</v>
      </c>
      <c r="C53" s="3">
        <v>-196.78027300000031</v>
      </c>
      <c r="D53" s="2">
        <f>VLOOKUP(IXIC[[#This Row],[DATE]], COVID_US[], 2, FALSE)</f>
        <v>405</v>
      </c>
      <c r="E53" s="2" cm="1">
        <f t="array" ref="E53">INDEX(Deaths, MATCH(IXIC[[#This Row],[DATE]], Date, 0))</f>
        <v>6</v>
      </c>
    </row>
    <row r="54" spans="1:5" x14ac:dyDescent="0.5">
      <c r="A54" s="4">
        <v>43903</v>
      </c>
      <c r="B54" s="3">
        <v>7874.8798829999996</v>
      </c>
      <c r="C54" s="3">
        <v>264.48974599999929</v>
      </c>
      <c r="D54" s="2">
        <f>VLOOKUP(IXIC[[#This Row],[DATE]], COVID_US[], 2, FALSE)</f>
        <v>553</v>
      </c>
      <c r="E54" s="2" cm="1">
        <f t="array" ref="E54">INDEX(Deaths, MATCH(IXIC[[#This Row],[DATE]], Date, 0))</f>
        <v>7</v>
      </c>
    </row>
    <row r="55" spans="1:5" x14ac:dyDescent="0.5">
      <c r="A55" s="4">
        <v>43904</v>
      </c>
      <c r="B55" s="3">
        <v>0</v>
      </c>
      <c r="C55" s="3">
        <v>0</v>
      </c>
      <c r="D55" s="2">
        <f>VLOOKUP(IXIC[[#This Row],[DATE]], COVID_US[], 2, FALSE)</f>
        <v>672</v>
      </c>
      <c r="E55" s="2" cm="1">
        <f t="array" ref="E55">INDEX(Deaths, MATCH(IXIC[[#This Row],[DATE]], Date, 0))</f>
        <v>10</v>
      </c>
    </row>
    <row r="56" spans="1:5" x14ac:dyDescent="0.5">
      <c r="A56" s="4">
        <v>43905</v>
      </c>
      <c r="B56" s="3">
        <v>0</v>
      </c>
      <c r="C56" s="3">
        <v>0</v>
      </c>
      <c r="D56" s="2">
        <f>VLOOKUP(IXIC[[#This Row],[DATE]], COVID_US[], 2, FALSE)</f>
        <v>698</v>
      </c>
      <c r="E56" s="2" cm="1">
        <f t="array" ref="E56">INDEX(Deaths, MATCH(IXIC[[#This Row],[DATE]], Date, 0))</f>
        <v>8</v>
      </c>
    </row>
    <row r="57" spans="1:5" x14ac:dyDescent="0.5">
      <c r="A57" s="4">
        <v>43906</v>
      </c>
      <c r="B57" s="3">
        <v>6904.5898440000001</v>
      </c>
      <c r="C57" s="3">
        <v>-488.14013599999998</v>
      </c>
      <c r="D57" s="2">
        <f>VLOOKUP(IXIC[[#This Row],[DATE]], COVID_US[], 2, FALSE)</f>
        <v>906</v>
      </c>
      <c r="E57" s="2" cm="1">
        <f t="array" ref="E57">INDEX(Deaths, MATCH(IXIC[[#This Row],[DATE]], Date, 0))</f>
        <v>23</v>
      </c>
    </row>
    <row r="58" spans="1:5" x14ac:dyDescent="0.5">
      <c r="A58" s="4">
        <v>43907</v>
      </c>
      <c r="B58" s="3">
        <v>7334.7797849999997</v>
      </c>
      <c r="C58" s="3">
        <v>262.77978499999972</v>
      </c>
      <c r="D58" s="2">
        <f>VLOOKUP(IXIC[[#This Row],[DATE]], COVID_US[], 2, FALSE)</f>
        <v>1399</v>
      </c>
      <c r="E58" s="2" cm="1">
        <f t="array" ref="E58">INDEX(Deaths, MATCH(IXIC[[#This Row],[DATE]], Date, 0))</f>
        <v>26</v>
      </c>
    </row>
    <row r="59" spans="1:5" x14ac:dyDescent="0.5">
      <c r="A59" s="4">
        <v>43908</v>
      </c>
      <c r="B59" s="3">
        <v>6989.8398440000001</v>
      </c>
      <c r="C59" s="3">
        <v>87.520019999999931</v>
      </c>
      <c r="D59" s="2">
        <f>VLOOKUP(IXIC[[#This Row],[DATE]], COVID_US[], 2, FALSE)</f>
        <v>2438</v>
      </c>
      <c r="E59" s="2" cm="1">
        <f t="array" ref="E59">INDEX(Deaths, MATCH(IXIC[[#This Row],[DATE]], Date, 0))</f>
        <v>45</v>
      </c>
    </row>
    <row r="60" spans="1:5" x14ac:dyDescent="0.5">
      <c r="A60" s="4">
        <v>43909</v>
      </c>
      <c r="B60" s="3">
        <v>7150.580078</v>
      </c>
      <c r="C60" s="3">
        <v>154.12988299999961</v>
      </c>
      <c r="D60" s="2">
        <f>VLOOKUP(IXIC[[#This Row],[DATE]], COVID_US[], 2, FALSE)</f>
        <v>4038</v>
      </c>
      <c r="E60" s="2" cm="1">
        <f t="array" ref="E60">INDEX(Deaths, MATCH(IXIC[[#This Row],[DATE]], Date, 0))</f>
        <v>50</v>
      </c>
    </row>
    <row r="61" spans="1:5" x14ac:dyDescent="0.5">
      <c r="A61" s="4">
        <v>43910</v>
      </c>
      <c r="B61" s="3">
        <v>6879.5200199999999</v>
      </c>
      <c r="C61" s="3">
        <v>-368.54980400000022</v>
      </c>
      <c r="D61" s="2">
        <f>VLOOKUP(IXIC[[#This Row],[DATE]], COVID_US[], 2, FALSE)</f>
        <v>5606</v>
      </c>
      <c r="E61" s="2" cm="1">
        <f t="array" ref="E61">INDEX(Deaths, MATCH(IXIC[[#This Row],[DATE]], Date, 0))</f>
        <v>65</v>
      </c>
    </row>
    <row r="62" spans="1:5" x14ac:dyDescent="0.5">
      <c r="A62" s="4">
        <v>43911</v>
      </c>
      <c r="B62" s="3">
        <v>0</v>
      </c>
      <c r="C62" s="3">
        <v>0</v>
      </c>
      <c r="D62" s="2">
        <f>VLOOKUP(IXIC[[#This Row],[DATE]], COVID_US[], 2, FALSE)</f>
        <v>6508</v>
      </c>
      <c r="E62" s="2" cm="1">
        <f t="array" ref="E62">INDEX(Deaths, MATCH(IXIC[[#This Row],[DATE]], Date, 0))</f>
        <v>82</v>
      </c>
    </row>
    <row r="63" spans="1:5" x14ac:dyDescent="0.5">
      <c r="A63" s="4">
        <v>43912</v>
      </c>
      <c r="B63" s="3">
        <v>0</v>
      </c>
      <c r="C63" s="3">
        <v>0</v>
      </c>
      <c r="D63" s="2">
        <f>VLOOKUP(IXIC[[#This Row],[DATE]], COVID_US[], 2, FALSE)</f>
        <v>8520</v>
      </c>
      <c r="E63" s="2" cm="1">
        <f t="array" ref="E63">INDEX(Deaths, MATCH(IXIC[[#This Row],[DATE]], Date, 0))</f>
        <v>97</v>
      </c>
    </row>
    <row r="64" spans="1:5" x14ac:dyDescent="0.5">
      <c r="A64" s="4">
        <v>43913</v>
      </c>
      <c r="B64" s="3">
        <v>6860.669922</v>
      </c>
      <c r="C64" s="3">
        <v>13.390137000000323</v>
      </c>
      <c r="D64" s="2">
        <f>VLOOKUP(IXIC[[#This Row],[DATE]], COVID_US[], 2, FALSE)</f>
        <v>10422</v>
      </c>
      <c r="E64" s="2" cm="1">
        <f t="array" ref="E64">INDEX(Deaths, MATCH(IXIC[[#This Row],[DATE]], Date, 0))</f>
        <v>120</v>
      </c>
    </row>
    <row r="65" spans="1:5" x14ac:dyDescent="0.5">
      <c r="A65" s="4">
        <v>43914</v>
      </c>
      <c r="B65" s="3">
        <v>7417.8598629999997</v>
      </c>
      <c r="C65" s="3">
        <v>221.70996099999957</v>
      </c>
      <c r="D65" s="2">
        <f>VLOOKUP(IXIC[[#This Row],[DATE]], COVID_US[], 2, FALSE)</f>
        <v>10428</v>
      </c>
      <c r="E65" s="2" cm="1">
        <f t="array" ref="E65">INDEX(Deaths, MATCH(IXIC[[#This Row],[DATE]], Date, 0))</f>
        <v>206</v>
      </c>
    </row>
    <row r="66" spans="1:5" x14ac:dyDescent="0.5">
      <c r="A66" s="4">
        <v>43915</v>
      </c>
      <c r="B66" s="3">
        <v>7384.2998049999997</v>
      </c>
      <c r="C66" s="3">
        <v>-37.060058000000026</v>
      </c>
      <c r="D66" s="2">
        <f>VLOOKUP(IXIC[[#This Row],[DATE]], COVID_US[], 2, FALSE)</f>
        <v>14617</v>
      </c>
      <c r="E66" s="2" cm="1">
        <f t="array" ref="E66">INDEX(Deaths, MATCH(IXIC[[#This Row],[DATE]], Date, 0))</f>
        <v>269</v>
      </c>
    </row>
    <row r="67" spans="1:5" x14ac:dyDescent="0.5">
      <c r="A67" s="4">
        <v>43916</v>
      </c>
      <c r="B67" s="3">
        <v>7797.5400390000004</v>
      </c>
      <c r="C67" s="3">
        <v>335.33007800000087</v>
      </c>
      <c r="D67" s="2">
        <f>VLOOKUP(IXIC[[#This Row],[DATE]], COVID_US[], 2, FALSE)</f>
        <v>17038</v>
      </c>
      <c r="E67" s="2" cm="1">
        <f t="array" ref="E67">INDEX(Deaths, MATCH(IXIC[[#This Row],[DATE]], Date, 0))</f>
        <v>299</v>
      </c>
    </row>
    <row r="68" spans="1:5" x14ac:dyDescent="0.5">
      <c r="A68" s="4">
        <v>43917</v>
      </c>
      <c r="B68" s="3">
        <v>7502.3798829999996</v>
      </c>
      <c r="C68" s="3">
        <v>-51.870117000000391</v>
      </c>
      <c r="D68" s="2">
        <f>VLOOKUP(IXIC[[#This Row],[DATE]], COVID_US[], 2, FALSE)</f>
        <v>17299</v>
      </c>
      <c r="E68" s="2" cm="1">
        <f t="array" ref="E68">INDEX(Deaths, MATCH(IXIC[[#This Row],[DATE]], Date, 0))</f>
        <v>411</v>
      </c>
    </row>
    <row r="69" spans="1:5" x14ac:dyDescent="0.5">
      <c r="A69" s="4">
        <v>43918</v>
      </c>
      <c r="B69" s="3">
        <v>0</v>
      </c>
      <c r="C69" s="3">
        <v>0</v>
      </c>
      <c r="D69" s="2">
        <f>VLOOKUP(IXIC[[#This Row],[DATE]], COVID_US[], 2, FALSE)</f>
        <v>20981</v>
      </c>
      <c r="E69" s="2" cm="1">
        <f t="array" ref="E69">INDEX(Deaths, MATCH(IXIC[[#This Row],[DATE]], Date, 0))</f>
        <v>527</v>
      </c>
    </row>
    <row r="70" spans="1:5" x14ac:dyDescent="0.5">
      <c r="A70" s="4">
        <v>43919</v>
      </c>
      <c r="B70" s="3">
        <v>0</v>
      </c>
      <c r="C70" s="3">
        <v>0</v>
      </c>
      <c r="D70" s="2">
        <f>VLOOKUP(IXIC[[#This Row],[DATE]], COVID_US[], 2, FALSE)</f>
        <v>18548</v>
      </c>
      <c r="E70" s="2" cm="1">
        <f t="array" ref="E70">INDEX(Deaths, MATCH(IXIC[[#This Row],[DATE]], Date, 0))</f>
        <v>413</v>
      </c>
    </row>
    <row r="71" spans="1:5" x14ac:dyDescent="0.5">
      <c r="A71" s="4">
        <v>43920</v>
      </c>
      <c r="B71" s="3">
        <v>7774.1499020000001</v>
      </c>
      <c r="C71" s="3">
        <v>190.68994100000054</v>
      </c>
      <c r="D71" s="2">
        <f>VLOOKUP(IXIC[[#This Row],[DATE]], COVID_US[], 2, FALSE)</f>
        <v>21353</v>
      </c>
      <c r="E71" s="2" cm="1">
        <f t="array" ref="E71">INDEX(Deaths, MATCH(IXIC[[#This Row],[DATE]], Date, 0))</f>
        <v>646</v>
      </c>
    </row>
    <row r="72" spans="1:5" x14ac:dyDescent="0.5">
      <c r="A72" s="4">
        <v>43921</v>
      </c>
      <c r="B72" s="3">
        <v>7700.1000979999999</v>
      </c>
      <c r="C72" s="3">
        <v>-39.959961000000476</v>
      </c>
      <c r="D72" s="2">
        <f>VLOOKUP(IXIC[[#This Row],[DATE]], COVID_US[], 2, FALSE)</f>
        <v>24379</v>
      </c>
      <c r="E72" s="2" cm="1">
        <f t="array" ref="E72">INDEX(Deaths, MATCH(IXIC[[#This Row],[DATE]], Date, 0))</f>
        <v>932</v>
      </c>
    </row>
    <row r="73" spans="1:5" x14ac:dyDescent="0.5">
      <c r="A73" s="4">
        <v>43922</v>
      </c>
      <c r="B73" s="3">
        <v>7360.580078</v>
      </c>
      <c r="C73" s="3">
        <v>-98.919922000000042</v>
      </c>
      <c r="D73" s="2">
        <f>VLOOKUP(IXIC[[#This Row],[DATE]], COVID_US[], 2, FALSE)</f>
        <v>26867</v>
      </c>
      <c r="E73" s="2" cm="1">
        <f t="array" ref="E73">INDEX(Deaths, MATCH(IXIC[[#This Row],[DATE]], Date, 0))</f>
        <v>1031</v>
      </c>
    </row>
    <row r="74" spans="1:5" x14ac:dyDescent="0.5">
      <c r="A74" s="4">
        <v>43923</v>
      </c>
      <c r="B74" s="3">
        <v>7487.3100590000004</v>
      </c>
      <c r="C74" s="3">
        <v>169.85986400000002</v>
      </c>
      <c r="D74" s="2">
        <f>VLOOKUP(IXIC[[#This Row],[DATE]], COVID_US[], 2, FALSE)</f>
        <v>29657</v>
      </c>
      <c r="E74" s="2" cm="1">
        <f t="array" ref="E74">INDEX(Deaths, MATCH(IXIC[[#This Row],[DATE]], Date, 0))</f>
        <v>1215</v>
      </c>
    </row>
    <row r="75" spans="1:5" x14ac:dyDescent="0.5">
      <c r="A75" s="4">
        <v>43924</v>
      </c>
      <c r="B75" s="3">
        <v>7373.080078</v>
      </c>
      <c r="C75" s="3">
        <v>-104.18994199999997</v>
      </c>
      <c r="D75" s="2">
        <f>VLOOKUP(IXIC[[#This Row],[DATE]], COVID_US[], 2, FALSE)</f>
        <v>32253</v>
      </c>
      <c r="E75" s="2" cm="1">
        <f t="array" ref="E75">INDEX(Deaths, MATCH(IXIC[[#This Row],[DATE]], Date, 0))</f>
        <v>1387</v>
      </c>
    </row>
    <row r="76" spans="1:5" x14ac:dyDescent="0.5">
      <c r="A76" s="4">
        <v>43925</v>
      </c>
      <c r="B76" s="3">
        <v>0</v>
      </c>
      <c r="C76" s="3">
        <v>0</v>
      </c>
      <c r="D76" s="2">
        <f>VLOOKUP(IXIC[[#This Row],[DATE]], COVID_US[], 2, FALSE)</f>
        <v>34954</v>
      </c>
      <c r="E76" s="2" cm="1">
        <f t="array" ref="E76">INDEX(Deaths, MATCH(IXIC[[#This Row],[DATE]], Date, 0))</f>
        <v>1554</v>
      </c>
    </row>
    <row r="77" spans="1:5" x14ac:dyDescent="0.5">
      <c r="A77" s="4">
        <v>43926</v>
      </c>
      <c r="B77" s="3">
        <v>0</v>
      </c>
      <c r="C77" s="3">
        <v>0</v>
      </c>
      <c r="D77" s="2">
        <f>VLOOKUP(IXIC[[#This Row],[DATE]], COVID_US[], 2, FALSE)</f>
        <v>25549</v>
      </c>
      <c r="E77" s="2" cm="1">
        <f t="array" ref="E77">INDEX(Deaths, MATCH(IXIC[[#This Row],[DATE]], Date, 0))</f>
        <v>1366</v>
      </c>
    </row>
    <row r="78" spans="1:5" x14ac:dyDescent="0.5">
      <c r="A78" s="4">
        <v>43927</v>
      </c>
      <c r="B78" s="3">
        <v>7913.2402339999999</v>
      </c>
      <c r="C78" s="3">
        <v>253.07031199999983</v>
      </c>
      <c r="D78" s="2">
        <f>VLOOKUP(IXIC[[#This Row],[DATE]], COVID_US[], 2, FALSE)</f>
        <v>32966</v>
      </c>
      <c r="E78" s="2" cm="1">
        <f t="array" ref="E78">INDEX(Deaths, MATCH(IXIC[[#This Row],[DATE]], Date, 0))</f>
        <v>2251</v>
      </c>
    </row>
    <row r="79" spans="1:5" x14ac:dyDescent="0.5">
      <c r="A79" s="4">
        <v>43928</v>
      </c>
      <c r="B79" s="3">
        <v>7887.2597660000001</v>
      </c>
      <c r="C79" s="3">
        <v>-242.73046799999975</v>
      </c>
      <c r="D79" s="2">
        <f>VLOOKUP(IXIC[[#This Row],[DATE]], COVID_US[], 2, FALSE)</f>
        <v>28177</v>
      </c>
      <c r="E79" s="2" cm="1">
        <f t="array" ref="E79">INDEX(Deaths, MATCH(IXIC[[#This Row],[DATE]], Date, 0))</f>
        <v>1503</v>
      </c>
    </row>
    <row r="80" spans="1:5" x14ac:dyDescent="0.5">
      <c r="A80" s="4">
        <v>43929</v>
      </c>
      <c r="B80" s="3">
        <v>8090.8999020000001</v>
      </c>
      <c r="C80" s="3">
        <v>115.17968699999983</v>
      </c>
      <c r="D80" s="2">
        <f>VLOOKUP(IXIC[[#This Row],[DATE]], COVID_US[], 2, FALSE)</f>
        <v>31634</v>
      </c>
      <c r="E80" s="2" cm="1">
        <f t="array" ref="E80">INDEX(Deaths, MATCH(IXIC[[#This Row],[DATE]], Date, 0))</f>
        <v>2084</v>
      </c>
    </row>
    <row r="81" spans="1:5" x14ac:dyDescent="0.5">
      <c r="A81" s="4">
        <v>43930</v>
      </c>
      <c r="B81" s="3">
        <v>8153.580078</v>
      </c>
      <c r="C81" s="3">
        <v>-15.429688000000169</v>
      </c>
      <c r="D81" s="2">
        <f>VLOOKUP(IXIC[[#This Row],[DATE]], COVID_US[], 2, FALSE)</f>
        <v>34500</v>
      </c>
      <c r="E81" s="2" cm="1">
        <f t="array" ref="E81">INDEX(Deaths, MATCH(IXIC[[#This Row],[DATE]], Date, 0))</f>
        <v>2111</v>
      </c>
    </row>
    <row r="82" spans="1:5" x14ac:dyDescent="0.5">
      <c r="A82" s="4">
        <v>43931</v>
      </c>
      <c r="B82" s="3">
        <v>0</v>
      </c>
      <c r="C82" s="3">
        <v>0</v>
      </c>
      <c r="D82" s="2">
        <f>VLOOKUP(IXIC[[#This Row],[DATE]], COVID_US[], 2, FALSE)</f>
        <v>33397</v>
      </c>
      <c r="E82" s="2" cm="1">
        <f t="array" ref="E82">INDEX(Deaths, MATCH(IXIC[[#This Row],[DATE]], Date, 0))</f>
        <v>2257</v>
      </c>
    </row>
    <row r="83" spans="1:5" x14ac:dyDescent="0.5">
      <c r="A83" s="4">
        <v>43932</v>
      </c>
      <c r="B83" s="3">
        <v>0</v>
      </c>
      <c r="C83" s="3">
        <v>0</v>
      </c>
      <c r="D83" s="2">
        <f>VLOOKUP(IXIC[[#This Row],[DATE]], COVID_US[], 2, FALSE)</f>
        <v>31550</v>
      </c>
      <c r="E83" s="2" cm="1">
        <f t="array" ref="E83">INDEX(Deaths, MATCH(IXIC[[#This Row],[DATE]], Date, 0))</f>
        <v>2080</v>
      </c>
    </row>
    <row r="84" spans="1:5" x14ac:dyDescent="0.5">
      <c r="A84" s="4">
        <v>43933</v>
      </c>
      <c r="B84" s="3">
        <v>0</v>
      </c>
      <c r="C84" s="3">
        <v>0</v>
      </c>
      <c r="D84" s="2">
        <f>VLOOKUP(IXIC[[#This Row],[DATE]], COVID_US[], 2, FALSE)</f>
        <v>26999</v>
      </c>
      <c r="E84" s="2" cm="1">
        <f t="array" ref="E84">INDEX(Deaths, MATCH(IXIC[[#This Row],[DATE]], Date, 0))</f>
        <v>1679</v>
      </c>
    </row>
    <row r="85" spans="1:5" x14ac:dyDescent="0.5">
      <c r="A85" s="4">
        <v>43934</v>
      </c>
      <c r="B85" s="3">
        <v>8192.4199219999991</v>
      </c>
      <c r="C85" s="3">
        <v>64.729980999999498</v>
      </c>
      <c r="D85" s="2">
        <f>VLOOKUP(IXIC[[#This Row],[DATE]], COVID_US[], 2, FALSE)</f>
        <v>25761</v>
      </c>
      <c r="E85" s="2" cm="1">
        <f t="array" ref="E85">INDEX(Deaths, MATCH(IXIC[[#This Row],[DATE]], Date, 0))</f>
        <v>1762</v>
      </c>
    </row>
    <row r="86" spans="1:5" x14ac:dyDescent="0.5">
      <c r="A86" s="4">
        <v>43935</v>
      </c>
      <c r="B86" s="3">
        <v>8515.7402340000008</v>
      </c>
      <c r="C86" s="3">
        <v>162.53027300000031</v>
      </c>
      <c r="D86" s="2">
        <f>VLOOKUP(IXIC[[#This Row],[DATE]], COVID_US[], 2, FALSE)</f>
        <v>26666</v>
      </c>
      <c r="E86" s="2" cm="1">
        <f t="array" ref="E86">INDEX(Deaths, MATCH(IXIC[[#This Row],[DATE]], Date, 0))</f>
        <v>2705</v>
      </c>
    </row>
    <row r="87" spans="1:5" x14ac:dyDescent="0.5">
      <c r="A87" s="4">
        <v>43936</v>
      </c>
      <c r="B87" s="3">
        <v>8393.1796880000002</v>
      </c>
      <c r="C87" s="3">
        <v>37.219726999999693</v>
      </c>
      <c r="D87" s="2">
        <f>VLOOKUP(IXIC[[#This Row],[DATE]], COVID_US[], 2, FALSE)</f>
        <v>30032</v>
      </c>
      <c r="E87" s="2" cm="1">
        <f t="array" ref="E87">INDEX(Deaths, MATCH(IXIC[[#This Row],[DATE]], Date, 0))</f>
        <v>2747</v>
      </c>
    </row>
    <row r="88" spans="1:5" x14ac:dyDescent="0.5">
      <c r="A88" s="4">
        <v>43937</v>
      </c>
      <c r="B88" s="3">
        <v>8532.3603519999997</v>
      </c>
      <c r="C88" s="3">
        <v>53.25</v>
      </c>
      <c r="D88" s="2">
        <f>VLOOKUP(IXIC[[#This Row],[DATE]], COVID_US[], 2, FALSE)</f>
        <v>31431</v>
      </c>
      <c r="E88" s="2" cm="1">
        <f t="array" ref="E88">INDEX(Deaths, MATCH(IXIC[[#This Row],[DATE]], Date, 0))</f>
        <v>2342</v>
      </c>
    </row>
    <row r="89" spans="1:5" x14ac:dyDescent="0.5">
      <c r="A89" s="4">
        <v>43938</v>
      </c>
      <c r="B89" s="3">
        <v>8650.1396480000003</v>
      </c>
      <c r="C89" s="3">
        <v>-17.340820999999778</v>
      </c>
      <c r="D89" s="2">
        <f>VLOOKUP(IXIC[[#This Row],[DATE]], COVID_US[], 2, FALSE)</f>
        <v>31472</v>
      </c>
      <c r="E89" s="2" cm="1">
        <f t="array" ref="E89">INDEX(Deaths, MATCH(IXIC[[#This Row],[DATE]], Date, 0))</f>
        <v>2286</v>
      </c>
    </row>
    <row r="90" spans="1:5" x14ac:dyDescent="0.5">
      <c r="A90" s="4">
        <v>43939</v>
      </c>
      <c r="B90" s="3">
        <v>0</v>
      </c>
      <c r="C90" s="3">
        <v>0</v>
      </c>
      <c r="D90" s="2">
        <f>VLOOKUP(IXIC[[#This Row],[DATE]], COVID_US[], 2, FALSE)</f>
        <v>28336</v>
      </c>
      <c r="E90" s="2" cm="1">
        <f t="array" ref="E90">INDEX(Deaths, MATCH(IXIC[[#This Row],[DATE]], Date, 0))</f>
        <v>1949</v>
      </c>
    </row>
    <row r="91" spans="1:5" x14ac:dyDescent="0.5">
      <c r="A91" s="4">
        <v>43940</v>
      </c>
      <c r="B91" s="3">
        <v>0</v>
      </c>
      <c r="C91" s="3">
        <v>0</v>
      </c>
      <c r="D91" s="2">
        <f>VLOOKUP(IXIC[[#This Row],[DATE]], COVID_US[], 2, FALSE)</f>
        <v>25237</v>
      </c>
      <c r="E91" s="2" cm="1">
        <f t="array" ref="E91">INDEX(Deaths, MATCH(IXIC[[#This Row],[DATE]], Date, 0))</f>
        <v>1539</v>
      </c>
    </row>
    <row r="92" spans="1:5" x14ac:dyDescent="0.5">
      <c r="A92" s="4">
        <v>43941</v>
      </c>
      <c r="B92" s="3">
        <v>8560.7304690000001</v>
      </c>
      <c r="C92" s="3">
        <v>7.3505860000004759</v>
      </c>
      <c r="D92" s="2">
        <f>VLOOKUP(IXIC[[#This Row],[DATE]], COVID_US[], 2, FALSE)</f>
        <v>27286</v>
      </c>
      <c r="E92" s="2" cm="1">
        <f t="array" ref="E92">INDEX(Deaths, MATCH(IXIC[[#This Row],[DATE]], Date, 0))</f>
        <v>1836</v>
      </c>
    </row>
    <row r="93" spans="1:5" x14ac:dyDescent="0.5">
      <c r="A93" s="4">
        <v>43942</v>
      </c>
      <c r="B93" s="3">
        <v>8263.2304690000001</v>
      </c>
      <c r="C93" s="3">
        <v>-197.45996100000048</v>
      </c>
      <c r="D93" s="2">
        <f>VLOOKUP(IXIC[[#This Row],[DATE]], COVID_US[], 2, FALSE)</f>
        <v>25804</v>
      </c>
      <c r="E93" s="2" cm="1">
        <f t="array" ref="E93">INDEX(Deaths, MATCH(IXIC[[#This Row],[DATE]], Date, 0))</f>
        <v>2671</v>
      </c>
    </row>
    <row r="94" spans="1:5" x14ac:dyDescent="0.5">
      <c r="A94" s="4">
        <v>43943</v>
      </c>
      <c r="B94" s="3">
        <v>8495.3798829999996</v>
      </c>
      <c r="C94" s="3">
        <v>60.830077999999048</v>
      </c>
      <c r="D94" s="2">
        <f>VLOOKUP(IXIC[[#This Row],[DATE]], COVID_US[], 2, FALSE)</f>
        <v>29489</v>
      </c>
      <c r="E94" s="2" cm="1">
        <f t="array" ref="E94">INDEX(Deaths, MATCH(IXIC[[#This Row],[DATE]], Date, 0))</f>
        <v>2393</v>
      </c>
    </row>
    <row r="95" spans="1:5" x14ac:dyDescent="0.5">
      <c r="A95" s="4">
        <v>43944</v>
      </c>
      <c r="B95" s="3">
        <v>8494.75</v>
      </c>
      <c r="C95" s="3">
        <v>-34.089844000000085</v>
      </c>
      <c r="D95" s="2">
        <f>VLOOKUP(IXIC[[#This Row],[DATE]], COVID_US[], 2, FALSE)</f>
        <v>32688</v>
      </c>
      <c r="E95" s="2" cm="1">
        <f t="array" ref="E95">INDEX(Deaths, MATCH(IXIC[[#This Row],[DATE]], Date, 0))</f>
        <v>2128</v>
      </c>
    </row>
    <row r="96" spans="1:5" x14ac:dyDescent="0.5">
      <c r="A96" s="4">
        <v>43945</v>
      </c>
      <c r="B96" s="3">
        <v>8634.5195309999999</v>
      </c>
      <c r="C96" s="3">
        <v>104.43945299999905</v>
      </c>
      <c r="D96" s="2">
        <f>VLOOKUP(IXIC[[#This Row],[DATE]], COVID_US[], 2, FALSE)</f>
        <v>36660</v>
      </c>
      <c r="E96" s="2" cm="1">
        <f t="array" ref="E96">INDEX(Deaths, MATCH(IXIC[[#This Row],[DATE]], Date, 0))</f>
        <v>2117</v>
      </c>
    </row>
    <row r="97" spans="1:5" x14ac:dyDescent="0.5">
      <c r="A97" s="4">
        <v>43946</v>
      </c>
      <c r="B97" s="3">
        <v>0</v>
      </c>
      <c r="C97" s="3">
        <v>0</v>
      </c>
      <c r="D97" s="2">
        <f>VLOOKUP(IXIC[[#This Row],[DATE]], COVID_US[], 2, FALSE)</f>
        <v>34375</v>
      </c>
      <c r="E97" s="2" cm="1">
        <f t="array" ref="E97">INDEX(Deaths, MATCH(IXIC[[#This Row],[DATE]], Date, 0))</f>
        <v>1960</v>
      </c>
    </row>
    <row r="98" spans="1:5" x14ac:dyDescent="0.5">
      <c r="A98" s="4">
        <v>43947</v>
      </c>
      <c r="B98" s="3">
        <v>0</v>
      </c>
      <c r="C98" s="3">
        <v>0</v>
      </c>
      <c r="D98" s="2">
        <f>VLOOKUP(IXIC[[#This Row],[DATE]], COVID_US[], 2, FALSE)</f>
        <v>26669</v>
      </c>
      <c r="E98" s="2" cm="1">
        <f t="array" ref="E98">INDEX(Deaths, MATCH(IXIC[[#This Row],[DATE]], Date, 0))</f>
        <v>1252</v>
      </c>
    </row>
    <row r="99" spans="1:5" x14ac:dyDescent="0.5">
      <c r="A99" s="4">
        <v>43948</v>
      </c>
      <c r="B99" s="3">
        <v>8730.1601559999999</v>
      </c>
      <c r="C99" s="3">
        <v>12.179686999999831</v>
      </c>
      <c r="D99" s="2">
        <f>VLOOKUP(IXIC[[#This Row],[DATE]], COVID_US[], 2, FALSE)</f>
        <v>23059</v>
      </c>
      <c r="E99" s="2" cm="1">
        <f t="array" ref="E99">INDEX(Deaths, MATCH(IXIC[[#This Row],[DATE]], Date, 0))</f>
        <v>1442</v>
      </c>
    </row>
    <row r="100" spans="1:5" x14ac:dyDescent="0.5">
      <c r="A100" s="4">
        <v>43949</v>
      </c>
      <c r="B100" s="3">
        <v>8607.7304690000001</v>
      </c>
      <c r="C100" s="3">
        <v>-217.95996100000048</v>
      </c>
      <c r="D100" s="2">
        <f>VLOOKUP(IXIC[[#This Row],[DATE]], COVID_US[], 2, FALSE)</f>
        <v>24615</v>
      </c>
      <c r="E100" s="2" cm="1">
        <f t="array" ref="E100">INDEX(Deaths, MATCH(IXIC[[#This Row],[DATE]], Date, 0))</f>
        <v>2392</v>
      </c>
    </row>
    <row r="101" spans="1:5" x14ac:dyDescent="0.5">
      <c r="A101" s="4">
        <v>43950</v>
      </c>
      <c r="B101" s="3">
        <v>8914.7099610000005</v>
      </c>
      <c r="C101" s="3">
        <v>112.00976600000104</v>
      </c>
      <c r="D101" s="2">
        <f>VLOOKUP(IXIC[[#This Row],[DATE]], COVID_US[], 2, FALSE)</f>
        <v>26485</v>
      </c>
      <c r="E101" s="2" cm="1">
        <f t="array" ref="E101">INDEX(Deaths, MATCH(IXIC[[#This Row],[DATE]], Date, 0))</f>
        <v>2514</v>
      </c>
    </row>
    <row r="102" spans="1:5" x14ac:dyDescent="0.5">
      <c r="A102" s="4">
        <v>43951</v>
      </c>
      <c r="B102" s="3">
        <v>8889.5498050000006</v>
      </c>
      <c r="C102" s="3">
        <v>-21.469725999999355</v>
      </c>
      <c r="D102" s="2">
        <f>VLOOKUP(IXIC[[#This Row],[DATE]], COVID_US[], 2, FALSE)</f>
        <v>30266</v>
      </c>
      <c r="E102" s="2" cm="1">
        <f t="array" ref="E102">INDEX(Deaths, MATCH(IXIC[[#This Row],[DATE]], Date, 0))</f>
        <v>2204</v>
      </c>
    </row>
    <row r="103" spans="1:5" x14ac:dyDescent="0.5">
      <c r="A103" s="4">
        <v>43952</v>
      </c>
      <c r="B103" s="3">
        <v>8604.9501949999994</v>
      </c>
      <c r="C103" s="3">
        <v>-76.339844000000085</v>
      </c>
      <c r="D103" s="2">
        <f>VLOOKUP(IXIC[[#This Row],[DATE]], COVID_US[], 2, FALSE)</f>
        <v>33928</v>
      </c>
      <c r="E103" s="2" cm="1">
        <f t="array" ref="E103">INDEX(Deaths, MATCH(IXIC[[#This Row],[DATE]], Date, 0))</f>
        <v>1760</v>
      </c>
    </row>
    <row r="104" spans="1:5" x14ac:dyDescent="0.5">
      <c r="A104" s="4">
        <v>43953</v>
      </c>
      <c r="B104" s="3">
        <v>0</v>
      </c>
      <c r="C104" s="3">
        <v>0</v>
      </c>
      <c r="D104" s="2">
        <f>VLOOKUP(IXIC[[#This Row],[DATE]], COVID_US[], 2, FALSE)</f>
        <v>29290</v>
      </c>
      <c r="E104" s="2" cm="1">
        <f t="array" ref="E104">INDEX(Deaths, MATCH(IXIC[[#This Row],[DATE]], Date, 0))</f>
        <v>1582</v>
      </c>
    </row>
    <row r="105" spans="1:5" x14ac:dyDescent="0.5">
      <c r="A105" s="4">
        <v>43954</v>
      </c>
      <c r="B105" s="3">
        <v>0</v>
      </c>
      <c r="C105" s="3">
        <v>0</v>
      </c>
      <c r="D105" s="2">
        <f>VLOOKUP(IXIC[[#This Row],[DATE]], COVID_US[], 2, FALSE)</f>
        <v>28037</v>
      </c>
      <c r="E105" s="2" cm="1">
        <f t="array" ref="E105">INDEX(Deaths, MATCH(IXIC[[#This Row],[DATE]], Date, 0))</f>
        <v>1373</v>
      </c>
    </row>
    <row r="106" spans="1:5" x14ac:dyDescent="0.5">
      <c r="A106" s="4">
        <v>43955</v>
      </c>
      <c r="B106" s="3">
        <v>8710.7099610000005</v>
      </c>
      <c r="C106" s="3">
        <v>155.38964800000031</v>
      </c>
      <c r="D106" s="2">
        <f>VLOOKUP(IXIC[[#This Row],[DATE]], COVID_US[], 2, FALSE)</f>
        <v>19943</v>
      </c>
      <c r="E106" s="2" cm="1">
        <f t="array" ref="E106">INDEX(Deaths, MATCH(IXIC[[#This Row],[DATE]], Date, 0))</f>
        <v>1045</v>
      </c>
    </row>
    <row r="107" spans="1:5" x14ac:dyDescent="0.5">
      <c r="A107" s="4">
        <v>43956</v>
      </c>
      <c r="B107" s="3">
        <v>8809.1201170000004</v>
      </c>
      <c r="C107" s="3">
        <v>-0.54003899999952409</v>
      </c>
      <c r="D107" s="2">
        <f>VLOOKUP(IXIC[[#This Row],[DATE]], COVID_US[], 2, FALSE)</f>
        <v>23656</v>
      </c>
      <c r="E107" s="2" cm="1">
        <f t="array" ref="E107">INDEX(Deaths, MATCH(IXIC[[#This Row],[DATE]], Date, 0))</f>
        <v>2232</v>
      </c>
    </row>
    <row r="108" spans="1:5" x14ac:dyDescent="0.5">
      <c r="A108" s="4">
        <v>43957</v>
      </c>
      <c r="B108" s="3">
        <v>8854.3896480000003</v>
      </c>
      <c r="C108" s="3">
        <v>-20.310546999999133</v>
      </c>
      <c r="D108" s="2">
        <f>VLOOKUP(IXIC[[#This Row],[DATE]], COVID_US[], 2, FALSE)</f>
        <v>26481</v>
      </c>
      <c r="E108" s="2" cm="1">
        <f t="array" ref="E108">INDEX(Deaths, MATCH(IXIC[[#This Row],[DATE]], Date, 0))</f>
        <v>2994</v>
      </c>
    </row>
    <row r="109" spans="1:5" x14ac:dyDescent="0.5">
      <c r="A109" s="4">
        <v>43958</v>
      </c>
      <c r="B109" s="3">
        <v>8979.6601559999999</v>
      </c>
      <c r="C109" s="3">
        <v>5.8798829999996087</v>
      </c>
      <c r="D109" s="2">
        <f>VLOOKUP(IXIC[[#This Row],[DATE]], COVID_US[], 2, FALSE)</f>
        <v>26372</v>
      </c>
      <c r="E109" s="2" cm="1">
        <f t="array" ref="E109">INDEX(Deaths, MATCH(IXIC[[#This Row],[DATE]], Date, 0))</f>
        <v>1669</v>
      </c>
    </row>
    <row r="110" spans="1:5" x14ac:dyDescent="0.5">
      <c r="A110" s="4">
        <v>43959</v>
      </c>
      <c r="B110" s="3">
        <v>9121.3203130000002</v>
      </c>
      <c r="C110" s="3">
        <v>64.430664999999863</v>
      </c>
      <c r="D110" s="2">
        <f>VLOOKUP(IXIC[[#This Row],[DATE]], COVID_US[], 2, FALSE)</f>
        <v>27542</v>
      </c>
      <c r="E110" s="2" cm="1">
        <f t="array" ref="E110">INDEX(Deaths, MATCH(IXIC[[#This Row],[DATE]], Date, 0))</f>
        <v>1570</v>
      </c>
    </row>
    <row r="111" spans="1:5" x14ac:dyDescent="0.5">
      <c r="A111" s="4">
        <v>43960</v>
      </c>
      <c r="B111" s="3">
        <v>0</v>
      </c>
      <c r="C111" s="3">
        <v>0</v>
      </c>
      <c r="D111" s="2">
        <f>VLOOKUP(IXIC[[#This Row],[DATE]], COVID_US[], 2, FALSE)</f>
        <v>24820</v>
      </c>
      <c r="E111" s="2" cm="1">
        <f t="array" ref="E111">INDEX(Deaths, MATCH(IXIC[[#This Row],[DATE]], Date, 0))</f>
        <v>1453</v>
      </c>
    </row>
    <row r="112" spans="1:5" x14ac:dyDescent="0.5">
      <c r="A112" s="4">
        <v>43961</v>
      </c>
      <c r="B112" s="3">
        <v>0</v>
      </c>
      <c r="C112" s="3">
        <v>0</v>
      </c>
      <c r="D112" s="2">
        <f>VLOOKUP(IXIC[[#This Row],[DATE]], COVID_US[], 2, FALSE)</f>
        <v>20292</v>
      </c>
      <c r="E112" s="2" cm="1">
        <f t="array" ref="E112">INDEX(Deaths, MATCH(IXIC[[#This Row],[DATE]], Date, 0))</f>
        <v>928</v>
      </c>
    </row>
    <row r="113" spans="1:5" x14ac:dyDescent="0.5">
      <c r="A113" s="4">
        <v>43962</v>
      </c>
      <c r="B113" s="3">
        <v>9192.3398440000001</v>
      </c>
      <c r="C113" s="3">
        <v>137.42968800000017</v>
      </c>
      <c r="D113" s="2">
        <f>VLOOKUP(IXIC[[#This Row],[DATE]], COVID_US[], 2, FALSE)</f>
        <v>17568</v>
      </c>
      <c r="E113" s="2" cm="1">
        <f t="array" ref="E113">INDEX(Deaths, MATCH(IXIC[[#This Row],[DATE]], Date, 0))</f>
        <v>979</v>
      </c>
    </row>
    <row r="114" spans="1:5" x14ac:dyDescent="0.5">
      <c r="A114" s="4">
        <v>43963</v>
      </c>
      <c r="B114" s="3">
        <v>9002.5498050000006</v>
      </c>
      <c r="C114" s="3">
        <v>-222.60058599999866</v>
      </c>
      <c r="D114" s="2">
        <f>VLOOKUP(IXIC[[#This Row],[DATE]], COVID_US[], 2, FALSE)</f>
        <v>22246</v>
      </c>
      <c r="E114" s="2" cm="1">
        <f t="array" ref="E114">INDEX(Deaths, MATCH(IXIC[[#This Row],[DATE]], Date, 0))</f>
        <v>1651</v>
      </c>
    </row>
    <row r="115" spans="1:5" x14ac:dyDescent="0.5">
      <c r="A115" s="4">
        <v>43964</v>
      </c>
      <c r="B115" s="3">
        <v>8863.1699219999991</v>
      </c>
      <c r="C115" s="3">
        <v>-142.87988300000143</v>
      </c>
      <c r="D115" s="2">
        <f>VLOOKUP(IXIC[[#This Row],[DATE]], COVID_US[], 2, FALSE)</f>
        <v>21162</v>
      </c>
      <c r="E115" s="2" cm="1">
        <f t="array" ref="E115">INDEX(Deaths, MATCH(IXIC[[#This Row],[DATE]], Date, 0))</f>
        <v>1767</v>
      </c>
    </row>
    <row r="116" spans="1:5" x14ac:dyDescent="0.5">
      <c r="A116" s="4">
        <v>43965</v>
      </c>
      <c r="B116" s="3">
        <v>8943.7197269999997</v>
      </c>
      <c r="C116" s="3">
        <v>155.67968800000017</v>
      </c>
      <c r="D116" s="2">
        <f>VLOOKUP(IXIC[[#This Row],[DATE]], COVID_US[], 2, FALSE)</f>
        <v>26932</v>
      </c>
      <c r="E116" s="2" cm="1">
        <f t="array" ref="E116">INDEX(Deaths, MATCH(IXIC[[#This Row],[DATE]], Date, 0))</f>
        <v>1736</v>
      </c>
    </row>
    <row r="117" spans="1:5" x14ac:dyDescent="0.5">
      <c r="A117" s="4">
        <v>43966</v>
      </c>
      <c r="B117" s="3">
        <v>9014.5595699999994</v>
      </c>
      <c r="C117" s="3">
        <v>174.56933599999866</v>
      </c>
      <c r="D117" s="2">
        <f>VLOOKUP(IXIC[[#This Row],[DATE]], COVID_US[], 2, FALSE)</f>
        <v>25987</v>
      </c>
      <c r="E117" s="2" cm="1">
        <f t="array" ref="E117">INDEX(Deaths, MATCH(IXIC[[#This Row],[DATE]], Date, 0))</f>
        <v>1588</v>
      </c>
    </row>
    <row r="118" spans="1:5" x14ac:dyDescent="0.5">
      <c r="A118" s="4">
        <v>43967</v>
      </c>
      <c r="B118" s="3">
        <v>0</v>
      </c>
      <c r="C118" s="3">
        <v>0</v>
      </c>
      <c r="D118" s="2">
        <f>VLOOKUP(IXIC[[#This Row],[DATE]], COVID_US[], 2, FALSE)</f>
        <v>23607</v>
      </c>
      <c r="E118" s="2" cm="1">
        <f t="array" ref="E118">INDEX(Deaths, MATCH(IXIC[[#This Row],[DATE]], Date, 0))</f>
        <v>1225</v>
      </c>
    </row>
    <row r="119" spans="1:5" x14ac:dyDescent="0.5">
      <c r="A119" s="4">
        <v>43968</v>
      </c>
      <c r="B119" s="3">
        <v>0</v>
      </c>
      <c r="C119" s="3">
        <v>0</v>
      </c>
      <c r="D119" s="2">
        <f>VLOOKUP(IXIC[[#This Row],[DATE]], COVID_US[], 2, FALSE)</f>
        <v>18957</v>
      </c>
      <c r="E119" s="2" cm="1">
        <f t="array" ref="E119">INDEX(Deaths, MATCH(IXIC[[#This Row],[DATE]], Date, 0))</f>
        <v>843</v>
      </c>
    </row>
    <row r="120" spans="1:5" x14ac:dyDescent="0.5">
      <c r="A120" s="4">
        <v>43969</v>
      </c>
      <c r="B120" s="3">
        <v>9234.8300780000009</v>
      </c>
      <c r="C120" s="3">
        <v>57.67968700000165</v>
      </c>
      <c r="D120" s="2">
        <f>VLOOKUP(IXIC[[#This Row],[DATE]], COVID_US[], 2, FALSE)</f>
        <v>21755</v>
      </c>
      <c r="E120" s="2" cm="1">
        <f t="array" ref="E120">INDEX(Deaths, MATCH(IXIC[[#This Row],[DATE]], Date, 0))</f>
        <v>839</v>
      </c>
    </row>
    <row r="121" spans="1:5" x14ac:dyDescent="0.5">
      <c r="A121" s="4">
        <v>43970</v>
      </c>
      <c r="B121" s="3">
        <v>9185.0996090000008</v>
      </c>
      <c r="C121" s="3">
        <v>-42.360351999999693</v>
      </c>
      <c r="D121" s="2">
        <f>VLOOKUP(IXIC[[#This Row],[DATE]], COVID_US[], 2, FALSE)</f>
        <v>20873</v>
      </c>
      <c r="E121" s="2" cm="1">
        <f t="array" ref="E121">INDEX(Deaths, MATCH(IXIC[[#This Row],[DATE]], Date, 0))</f>
        <v>1520</v>
      </c>
    </row>
    <row r="122" spans="1:5" x14ac:dyDescent="0.5">
      <c r="A122" s="4">
        <v>43971</v>
      </c>
      <c r="B122" s="3">
        <v>9375.7802730000003</v>
      </c>
      <c r="C122" s="3">
        <v>70.160155999999915</v>
      </c>
      <c r="D122" s="2">
        <f>VLOOKUP(IXIC[[#This Row],[DATE]], COVID_US[], 2, FALSE)</f>
        <v>22997</v>
      </c>
      <c r="E122" s="2" cm="1">
        <f t="array" ref="E122">INDEX(Deaths, MATCH(IXIC[[#This Row],[DATE]], Date, 0))</f>
        <v>1482</v>
      </c>
    </row>
    <row r="123" spans="1:5" x14ac:dyDescent="0.5">
      <c r="A123" s="4">
        <v>43972</v>
      </c>
      <c r="B123" s="3">
        <v>9284.8798829999996</v>
      </c>
      <c r="C123" s="3">
        <v>-90.310547000000952</v>
      </c>
      <c r="D123" s="2">
        <f>VLOOKUP(IXIC[[#This Row],[DATE]], COVID_US[], 2, FALSE)</f>
        <v>25809</v>
      </c>
      <c r="E123" s="2" cm="1">
        <f t="array" ref="E123">INDEX(Deaths, MATCH(IXIC[[#This Row],[DATE]], Date, 0))</f>
        <v>1310</v>
      </c>
    </row>
    <row r="124" spans="1:5" x14ac:dyDescent="0.5">
      <c r="A124" s="4">
        <v>43973</v>
      </c>
      <c r="B124" s="3">
        <v>9324.5898440000001</v>
      </c>
      <c r="C124" s="3">
        <v>46.040038999999524</v>
      </c>
      <c r="D124" s="2">
        <f>VLOOKUP(IXIC[[#This Row],[DATE]], COVID_US[], 2, FALSE)</f>
        <v>23549</v>
      </c>
      <c r="E124" s="2" cm="1">
        <f t="array" ref="E124">INDEX(Deaths, MATCH(IXIC[[#This Row],[DATE]], Date, 0))</f>
        <v>1288</v>
      </c>
    </row>
    <row r="125" spans="1:5" x14ac:dyDescent="0.5">
      <c r="A125" s="4">
        <v>43974</v>
      </c>
      <c r="B125" s="3">
        <v>0</v>
      </c>
      <c r="C125" s="3">
        <v>0</v>
      </c>
      <c r="D125" s="2">
        <f>VLOOKUP(IXIC[[#This Row],[DATE]], COVID_US[], 2, FALSE)</f>
        <v>22229</v>
      </c>
      <c r="E125" s="2" cm="1">
        <f t="array" ref="E125">INDEX(Deaths, MATCH(IXIC[[#This Row],[DATE]], Date, 0))</f>
        <v>1049</v>
      </c>
    </row>
    <row r="126" spans="1:5" x14ac:dyDescent="0.5">
      <c r="A126" s="4">
        <v>43975</v>
      </c>
      <c r="B126" s="3">
        <v>0</v>
      </c>
      <c r="C126" s="3">
        <v>0</v>
      </c>
      <c r="D126" s="2">
        <f>VLOOKUP(IXIC[[#This Row],[DATE]], COVID_US[], 2, FALSE)</f>
        <v>19941</v>
      </c>
      <c r="E126" s="2" cm="1">
        <f t="array" ref="E126">INDEX(Deaths, MATCH(IXIC[[#This Row],[DATE]], Date, 0))</f>
        <v>620</v>
      </c>
    </row>
    <row r="127" spans="1:5" x14ac:dyDescent="0.5">
      <c r="A127" s="4">
        <v>43976</v>
      </c>
      <c r="B127" s="3">
        <v>0</v>
      </c>
      <c r="C127" s="3">
        <v>0</v>
      </c>
      <c r="D127" s="2">
        <f>VLOOKUP(IXIC[[#This Row],[DATE]], COVID_US[], 2, FALSE)</f>
        <v>18998</v>
      </c>
      <c r="E127" s="2" cm="1">
        <f t="array" ref="E127">INDEX(Deaths, MATCH(IXIC[[#This Row],[DATE]], Date, 0))</f>
        <v>508</v>
      </c>
    </row>
    <row r="128" spans="1:5" x14ac:dyDescent="0.5">
      <c r="A128" s="4">
        <v>43977</v>
      </c>
      <c r="B128" s="3">
        <v>9340.2197269999997</v>
      </c>
      <c r="C128" s="3">
        <v>-160.99023400000078</v>
      </c>
      <c r="D128" s="2">
        <f>VLOOKUP(IXIC[[#This Row],[DATE]], COVID_US[], 2, FALSE)</f>
        <v>18821</v>
      </c>
      <c r="E128" s="2" cm="1">
        <f t="array" ref="E128">INDEX(Deaths, MATCH(IXIC[[#This Row],[DATE]], Date, 0))</f>
        <v>747</v>
      </c>
    </row>
    <row r="129" spans="1:5" x14ac:dyDescent="0.5">
      <c r="A129" s="4">
        <v>43978</v>
      </c>
      <c r="B129" s="3">
        <v>9412.3603519999997</v>
      </c>
      <c r="C129" s="3">
        <v>66.240234999999302</v>
      </c>
      <c r="D129" s="2">
        <f>VLOOKUP(IXIC[[#This Row],[DATE]], COVID_US[], 2, FALSE)</f>
        <v>18667</v>
      </c>
      <c r="E129" s="2" cm="1">
        <f t="array" ref="E129">INDEX(Deaths, MATCH(IXIC[[#This Row],[DATE]], Date, 0))</f>
        <v>1485</v>
      </c>
    </row>
    <row r="130" spans="1:5" x14ac:dyDescent="0.5">
      <c r="A130" s="4">
        <v>43979</v>
      </c>
      <c r="B130" s="3">
        <v>9368.9902340000008</v>
      </c>
      <c r="C130" s="3">
        <v>-24</v>
      </c>
      <c r="D130" s="2">
        <f>VLOOKUP(IXIC[[#This Row],[DATE]], COVID_US[], 2, FALSE)</f>
        <v>22377</v>
      </c>
      <c r="E130" s="2" cm="1">
        <f t="array" ref="E130">INDEX(Deaths, MATCH(IXIC[[#This Row],[DATE]], Date, 0))</f>
        <v>1198</v>
      </c>
    </row>
    <row r="131" spans="1:5" x14ac:dyDescent="0.5">
      <c r="A131" s="4">
        <v>43980</v>
      </c>
      <c r="B131" s="3">
        <v>9489.8701170000004</v>
      </c>
      <c r="C131" s="3">
        <v>107.52050799999961</v>
      </c>
      <c r="D131" s="2">
        <f>VLOOKUP(IXIC[[#This Row],[DATE]], COVID_US[], 2, FALSE)</f>
        <v>24385</v>
      </c>
      <c r="E131" s="2" cm="1">
        <f t="array" ref="E131">INDEX(Deaths, MATCH(IXIC[[#This Row],[DATE]], Date, 0))</f>
        <v>1189</v>
      </c>
    </row>
    <row r="132" spans="1:5" x14ac:dyDescent="0.5">
      <c r="A132" s="4">
        <v>43981</v>
      </c>
      <c r="B132" s="3">
        <v>0</v>
      </c>
      <c r="C132" s="3">
        <v>0</v>
      </c>
      <c r="D132" s="2">
        <f>VLOOKUP(IXIC[[#This Row],[DATE]], COVID_US[], 2, FALSE)</f>
        <v>23325</v>
      </c>
      <c r="E132" s="2" cm="1">
        <f t="array" ref="E132">INDEX(Deaths, MATCH(IXIC[[#This Row],[DATE]], Date, 0))</f>
        <v>962</v>
      </c>
    </row>
    <row r="133" spans="1:5" x14ac:dyDescent="0.5">
      <c r="A133" s="4">
        <v>43982</v>
      </c>
      <c r="B133" s="3">
        <v>0</v>
      </c>
      <c r="C133" s="3">
        <v>0</v>
      </c>
      <c r="D133" s="2">
        <f>VLOOKUP(IXIC[[#This Row],[DATE]], COVID_US[], 2, FALSE)</f>
        <v>20573</v>
      </c>
      <c r="E133" s="2" cm="1">
        <f t="array" ref="E133">INDEX(Deaths, MATCH(IXIC[[#This Row],[DATE]], Date, 0))</f>
        <v>601</v>
      </c>
    </row>
    <row r="134" spans="1:5" x14ac:dyDescent="0.5">
      <c r="A134" s="4">
        <v>43983</v>
      </c>
      <c r="B134" s="3">
        <v>9552.0498050000006</v>
      </c>
      <c r="C134" s="3">
        <v>80.629883000001428</v>
      </c>
      <c r="D134" s="2">
        <f>VLOOKUP(IXIC[[#This Row],[DATE]], COVID_US[], 2, FALSE)</f>
        <v>21797</v>
      </c>
      <c r="E134" s="2" cm="1">
        <f t="array" ref="E134">INDEX(Deaths, MATCH(IXIC[[#This Row],[DATE]], Date, 0))</f>
        <v>734</v>
      </c>
    </row>
    <row r="135" spans="1:5" x14ac:dyDescent="0.5">
      <c r="A135" s="4">
        <v>43984</v>
      </c>
      <c r="B135" s="3">
        <v>9608.3798829999996</v>
      </c>
      <c r="C135" s="3">
        <v>41.849609999999302</v>
      </c>
      <c r="D135" s="2">
        <f>VLOOKUP(IXIC[[#This Row],[DATE]], COVID_US[], 2, FALSE)</f>
        <v>20722</v>
      </c>
      <c r="E135" s="2" cm="1">
        <f t="array" ref="E135">INDEX(Deaths, MATCH(IXIC[[#This Row],[DATE]], Date, 0))</f>
        <v>1080</v>
      </c>
    </row>
    <row r="136" spans="1:5" x14ac:dyDescent="0.5">
      <c r="A136" s="4">
        <v>43985</v>
      </c>
      <c r="B136" s="3">
        <v>9682.9101559999999</v>
      </c>
      <c r="C136" s="3">
        <v>31.049804000000222</v>
      </c>
      <c r="D136" s="2">
        <f>VLOOKUP(IXIC[[#This Row],[DATE]], COVID_US[], 2, FALSE)</f>
        <v>19889</v>
      </c>
      <c r="E136" s="2" cm="1">
        <f t="array" ref="E136">INDEX(Deaths, MATCH(IXIC[[#This Row],[DATE]], Date, 0))</f>
        <v>987</v>
      </c>
    </row>
    <row r="137" spans="1:5" x14ac:dyDescent="0.5">
      <c r="A137" s="4">
        <v>43986</v>
      </c>
      <c r="B137" s="3">
        <v>9615.8095699999994</v>
      </c>
      <c r="C137" s="3">
        <v>-33.840820999999778</v>
      </c>
      <c r="D137" s="2">
        <f>VLOOKUP(IXIC[[#This Row],[DATE]], COVID_US[], 2, FALSE)</f>
        <v>21233</v>
      </c>
      <c r="E137" s="2" cm="1">
        <f t="array" ref="E137">INDEX(Deaths, MATCH(IXIC[[#This Row],[DATE]], Date, 0))</f>
        <v>1008</v>
      </c>
    </row>
    <row r="138" spans="1:5" x14ac:dyDescent="0.5">
      <c r="A138" s="4">
        <v>43987</v>
      </c>
      <c r="B138" s="3">
        <v>9814.0800780000009</v>
      </c>
      <c r="C138" s="3">
        <v>110.54003900000134</v>
      </c>
      <c r="D138" s="2">
        <f>VLOOKUP(IXIC[[#This Row],[DATE]], COVID_US[], 2, FALSE)</f>
        <v>28477</v>
      </c>
      <c r="E138" s="2" cm="1">
        <f t="array" ref="E138">INDEX(Deaths, MATCH(IXIC[[#This Row],[DATE]], Date, 0))</f>
        <v>1111</v>
      </c>
    </row>
    <row r="139" spans="1:5" x14ac:dyDescent="0.5">
      <c r="A139" s="4">
        <v>43988</v>
      </c>
      <c r="B139" s="3">
        <v>0</v>
      </c>
      <c r="C139" s="3">
        <v>0</v>
      </c>
      <c r="D139" s="2">
        <f>VLOOKUP(IXIC[[#This Row],[DATE]], COVID_US[], 2, FALSE)</f>
        <v>22220</v>
      </c>
      <c r="E139" s="2" cm="1">
        <f t="array" ref="E139">INDEX(Deaths, MATCH(IXIC[[#This Row],[DATE]], Date, 0))</f>
        <v>727</v>
      </c>
    </row>
    <row r="140" spans="1:5" x14ac:dyDescent="0.5">
      <c r="A140" s="4">
        <v>43989</v>
      </c>
      <c r="B140" s="3">
        <v>0</v>
      </c>
      <c r="C140" s="3">
        <v>0</v>
      </c>
      <c r="D140" s="2">
        <f>VLOOKUP(IXIC[[#This Row],[DATE]], COVID_US[], 2, FALSE)</f>
        <v>18545</v>
      </c>
      <c r="E140" s="2" cm="1">
        <f t="array" ref="E140">INDEX(Deaths, MATCH(IXIC[[#This Row],[DATE]], Date, 0))</f>
        <v>390</v>
      </c>
    </row>
    <row r="141" spans="1:5" x14ac:dyDescent="0.5">
      <c r="A141" s="4">
        <v>43990</v>
      </c>
      <c r="B141" s="3">
        <v>9924.75</v>
      </c>
      <c r="C141" s="3">
        <v>101.30956999999944</v>
      </c>
      <c r="D141" s="2">
        <f>VLOOKUP(IXIC[[#This Row],[DATE]], COVID_US[], 2, FALSE)</f>
        <v>18138</v>
      </c>
      <c r="E141" s="2" cm="1">
        <f t="array" ref="E141">INDEX(Deaths, MATCH(IXIC[[#This Row],[DATE]], Date, 0))</f>
        <v>722</v>
      </c>
    </row>
    <row r="142" spans="1:5" x14ac:dyDescent="0.5">
      <c r="A142" s="4">
        <v>43991</v>
      </c>
      <c r="B142" s="3">
        <v>9953.75</v>
      </c>
      <c r="C142" s="3">
        <v>86.559569999999439</v>
      </c>
      <c r="D142" s="2">
        <f>VLOOKUP(IXIC[[#This Row],[DATE]], COVID_US[], 2, FALSE)</f>
        <v>18662</v>
      </c>
      <c r="E142" s="2" cm="1">
        <f t="array" ref="E142">INDEX(Deaths, MATCH(IXIC[[#This Row],[DATE]], Date, 0))</f>
        <v>1030</v>
      </c>
    </row>
    <row r="143" spans="1:5" x14ac:dyDescent="0.5">
      <c r="A143" s="4">
        <v>43992</v>
      </c>
      <c r="B143" s="3">
        <v>10020.349609999999</v>
      </c>
      <c r="C143" s="3">
        <v>8.0293000000001484</v>
      </c>
      <c r="D143" s="2">
        <f>VLOOKUP(IXIC[[#This Row],[DATE]], COVID_US[], 2, FALSE)</f>
        <v>23011</v>
      </c>
      <c r="E143" s="2" cm="1">
        <f t="array" ref="E143">INDEX(Deaths, MATCH(IXIC[[#This Row],[DATE]], Date, 0))</f>
        <v>929</v>
      </c>
    </row>
    <row r="144" spans="1:5" x14ac:dyDescent="0.5">
      <c r="A144" s="4">
        <v>43993</v>
      </c>
      <c r="B144" s="3">
        <v>9492.7304690000001</v>
      </c>
      <c r="C144" s="3">
        <v>-298.5097650000007</v>
      </c>
      <c r="D144" s="2">
        <f>VLOOKUP(IXIC[[#This Row],[DATE]], COVID_US[], 2, FALSE)</f>
        <v>23176</v>
      </c>
      <c r="E144" s="2" cm="1">
        <f t="array" ref="E144">INDEX(Deaths, MATCH(IXIC[[#This Row],[DATE]], Date, 0))</f>
        <v>875</v>
      </c>
    </row>
    <row r="145" spans="1:5" x14ac:dyDescent="0.5">
      <c r="A145" s="4">
        <v>43994</v>
      </c>
      <c r="B145" s="3">
        <v>9588.8095699999994</v>
      </c>
      <c r="C145" s="3">
        <v>-127.06054700000095</v>
      </c>
      <c r="D145" s="2">
        <f>VLOOKUP(IXIC[[#This Row],[DATE]], COVID_US[], 2, FALSE)</f>
        <v>25308</v>
      </c>
      <c r="E145" s="2" cm="1">
        <f t="array" ref="E145">INDEX(Deaths, MATCH(IXIC[[#This Row],[DATE]], Date, 0))</f>
        <v>777</v>
      </c>
    </row>
    <row r="146" spans="1:5" x14ac:dyDescent="0.5">
      <c r="A146" s="4">
        <v>43995</v>
      </c>
      <c r="B146" s="3">
        <v>0</v>
      </c>
      <c r="C146" s="3">
        <v>0</v>
      </c>
      <c r="D146" s="2">
        <f>VLOOKUP(IXIC[[#This Row],[DATE]], COVID_US[], 2, FALSE)</f>
        <v>25179</v>
      </c>
      <c r="E146" s="2" cm="1">
        <f t="array" ref="E146">INDEX(Deaths, MATCH(IXIC[[#This Row],[DATE]], Date, 0))</f>
        <v>692</v>
      </c>
    </row>
    <row r="147" spans="1:5" x14ac:dyDescent="0.5">
      <c r="A147" s="4">
        <v>43996</v>
      </c>
      <c r="B147" s="3">
        <v>0</v>
      </c>
      <c r="C147" s="3">
        <v>0</v>
      </c>
      <c r="D147" s="2">
        <f>VLOOKUP(IXIC[[#This Row],[DATE]], COVID_US[], 2, FALSE)</f>
        <v>19008</v>
      </c>
      <c r="E147" s="2" cm="1">
        <f t="array" ref="E147">INDEX(Deaths, MATCH(IXIC[[#This Row],[DATE]], Date, 0))</f>
        <v>316</v>
      </c>
    </row>
    <row r="148" spans="1:5" x14ac:dyDescent="0.5">
      <c r="A148" s="4">
        <v>43997</v>
      </c>
      <c r="B148" s="3">
        <v>9726.0195309999999</v>
      </c>
      <c r="C148" s="3">
        <v>299.1191400000007</v>
      </c>
      <c r="D148" s="2">
        <f>VLOOKUP(IXIC[[#This Row],[DATE]], COVID_US[], 2, FALSE)</f>
        <v>20038</v>
      </c>
      <c r="E148" s="2" cm="1">
        <f t="array" ref="E148">INDEX(Deaths, MATCH(IXIC[[#This Row],[DATE]], Date, 0))</f>
        <v>448</v>
      </c>
    </row>
    <row r="149" spans="1:5" x14ac:dyDescent="0.5">
      <c r="A149" s="4">
        <v>43998</v>
      </c>
      <c r="B149" s="3">
        <v>9895.8701170000004</v>
      </c>
      <c r="C149" s="3">
        <v>-53.910155999999915</v>
      </c>
      <c r="D149" s="2">
        <f>VLOOKUP(IXIC[[#This Row],[DATE]], COVID_US[], 2, FALSE)</f>
        <v>24823</v>
      </c>
      <c r="E149" s="2" cm="1">
        <f t="array" ref="E149">INDEX(Deaths, MATCH(IXIC[[#This Row],[DATE]], Date, 0))</f>
        <v>769</v>
      </c>
    </row>
    <row r="150" spans="1:5" x14ac:dyDescent="0.5">
      <c r="A150" s="4">
        <v>43999</v>
      </c>
      <c r="B150" s="3">
        <v>9910.5302730000003</v>
      </c>
      <c r="C150" s="3">
        <v>-32.779296999999133</v>
      </c>
      <c r="D150" s="2">
        <f>VLOOKUP(IXIC[[#This Row],[DATE]], COVID_US[], 2, FALSE)</f>
        <v>25602</v>
      </c>
      <c r="E150" s="2" cm="1">
        <f t="array" ref="E150">INDEX(Deaths, MATCH(IXIC[[#This Row],[DATE]], Date, 0))</f>
        <v>753</v>
      </c>
    </row>
    <row r="151" spans="1:5" x14ac:dyDescent="0.5">
      <c r="A151" s="4">
        <v>44000</v>
      </c>
      <c r="B151" s="3">
        <v>9943.0498050000006</v>
      </c>
      <c r="C151" s="3">
        <v>50.569336000000476</v>
      </c>
      <c r="D151" s="2">
        <f>VLOOKUP(IXIC[[#This Row],[DATE]], COVID_US[], 2, FALSE)</f>
        <v>27945</v>
      </c>
      <c r="E151" s="2" cm="1">
        <f t="array" ref="E151">INDEX(Deaths, MATCH(IXIC[[#This Row],[DATE]], Date, 0))</f>
        <v>726</v>
      </c>
    </row>
    <row r="152" spans="1:5" x14ac:dyDescent="0.5">
      <c r="A152" s="4">
        <v>44001</v>
      </c>
      <c r="B152" s="3">
        <v>9946.1201170000004</v>
      </c>
      <c r="C152" s="3">
        <v>-96.009763000000021</v>
      </c>
      <c r="D152" s="2">
        <f>VLOOKUP(IXIC[[#This Row],[DATE]], COVID_US[], 2, FALSE)</f>
        <v>30745</v>
      </c>
      <c r="E152" s="2" cm="1">
        <f t="array" ref="E152">INDEX(Deaths, MATCH(IXIC[[#This Row],[DATE]], Date, 0))</f>
        <v>708</v>
      </c>
    </row>
    <row r="153" spans="1:5" x14ac:dyDescent="0.5">
      <c r="A153" s="4">
        <v>44002</v>
      </c>
      <c r="B153" s="3">
        <v>0</v>
      </c>
      <c r="C153" s="3">
        <v>0</v>
      </c>
      <c r="D153" s="2">
        <f>VLOOKUP(IXIC[[#This Row],[DATE]], COVID_US[], 2, FALSE)</f>
        <v>31733</v>
      </c>
      <c r="E153" s="2" cm="1">
        <f t="array" ref="E153">INDEX(Deaths, MATCH(IXIC[[#This Row],[DATE]], Date, 0))</f>
        <v>545</v>
      </c>
    </row>
    <row r="154" spans="1:5" x14ac:dyDescent="0.5">
      <c r="A154" s="4">
        <v>44003</v>
      </c>
      <c r="B154" s="3">
        <v>0</v>
      </c>
      <c r="C154" s="3">
        <v>0</v>
      </c>
      <c r="D154" s="2">
        <f>VLOOKUP(IXIC[[#This Row],[DATE]], COVID_US[], 2, FALSE)</f>
        <v>26317</v>
      </c>
      <c r="E154" s="2" cm="1">
        <f t="array" ref="E154">INDEX(Deaths, MATCH(IXIC[[#This Row],[DATE]], Date, 0))</f>
        <v>255</v>
      </c>
    </row>
    <row r="155" spans="1:5" x14ac:dyDescent="0.5">
      <c r="A155" s="4">
        <v>44004</v>
      </c>
      <c r="B155" s="3">
        <v>10056.48047</v>
      </c>
      <c r="C155" s="3">
        <v>110.99023599999964</v>
      </c>
      <c r="D155" s="2">
        <f>VLOOKUP(IXIC[[#This Row],[DATE]], COVID_US[], 2, FALSE)</f>
        <v>30426</v>
      </c>
      <c r="E155" s="2" cm="1">
        <f t="array" ref="E155">INDEX(Deaths, MATCH(IXIC[[#This Row],[DATE]], Date, 0))</f>
        <v>360</v>
      </c>
    </row>
    <row r="156" spans="1:5" x14ac:dyDescent="0.5">
      <c r="A156" s="4">
        <v>44005</v>
      </c>
      <c r="B156" s="3">
        <v>10131.37012</v>
      </c>
      <c r="C156" s="3">
        <v>0.54003999999986263</v>
      </c>
      <c r="D156" s="2">
        <f>VLOOKUP(IXIC[[#This Row],[DATE]], COVID_US[], 2, FALSE)</f>
        <v>34933</v>
      </c>
      <c r="E156" s="2" cm="1">
        <f t="array" ref="E156">INDEX(Deaths, MATCH(IXIC[[#This Row],[DATE]], Date, 0))</f>
        <v>833</v>
      </c>
    </row>
    <row r="157" spans="1:5" x14ac:dyDescent="0.5">
      <c r="A157" s="4">
        <v>44006</v>
      </c>
      <c r="B157" s="3">
        <v>9909.1699219999991</v>
      </c>
      <c r="C157" s="3">
        <v>-183.74999800000114</v>
      </c>
      <c r="D157" s="2">
        <f>VLOOKUP(IXIC[[#This Row],[DATE]], COVID_US[], 2, FALSE)</f>
        <v>36846</v>
      </c>
      <c r="E157" s="2" cm="1">
        <f t="array" ref="E157">INDEX(Deaths, MATCH(IXIC[[#This Row],[DATE]], Date, 0))</f>
        <v>767</v>
      </c>
    </row>
    <row r="158" spans="1:5" x14ac:dyDescent="0.5">
      <c r="A158" s="4">
        <v>44007</v>
      </c>
      <c r="B158" s="3">
        <v>10017</v>
      </c>
      <c r="C158" s="3">
        <v>117.63964800000031</v>
      </c>
      <c r="D158" s="2">
        <f>VLOOKUP(IXIC[[#This Row],[DATE]], COVID_US[], 2, FALSE)</f>
        <v>41101</v>
      </c>
      <c r="E158" s="2" cm="1">
        <f t="array" ref="E158">INDEX(Deaths, MATCH(IXIC[[#This Row],[DATE]], Date, 0))</f>
        <v>2464</v>
      </c>
    </row>
    <row r="159" spans="1:5" x14ac:dyDescent="0.5">
      <c r="A159" s="4">
        <v>44008</v>
      </c>
      <c r="B159" s="3">
        <v>9757.2197269999997</v>
      </c>
      <c r="C159" s="3">
        <v>-237.9003900000007</v>
      </c>
      <c r="D159" s="2">
        <f>VLOOKUP(IXIC[[#This Row],[DATE]], COVID_US[], 2, FALSE)</f>
        <v>45478</v>
      </c>
      <c r="E159" s="2" cm="1">
        <f t="array" ref="E159">INDEX(Deaths, MATCH(IXIC[[#This Row],[DATE]], Date, 0))</f>
        <v>633</v>
      </c>
    </row>
    <row r="160" spans="1:5" x14ac:dyDescent="0.5">
      <c r="A160" s="4">
        <v>44009</v>
      </c>
      <c r="B160" s="3">
        <v>0</v>
      </c>
      <c r="C160" s="3">
        <v>0</v>
      </c>
      <c r="D160" s="2">
        <f>VLOOKUP(IXIC[[#This Row],[DATE]], COVID_US[], 2, FALSE)</f>
        <v>42160</v>
      </c>
      <c r="E160" s="2" cm="1">
        <f t="array" ref="E160">INDEX(Deaths, MATCH(IXIC[[#This Row],[DATE]], Date, 0))</f>
        <v>510</v>
      </c>
    </row>
    <row r="161" spans="1:5" x14ac:dyDescent="0.5">
      <c r="A161" s="4">
        <v>44010</v>
      </c>
      <c r="B161" s="3">
        <v>0</v>
      </c>
      <c r="C161" s="3">
        <v>0</v>
      </c>
      <c r="D161" s="2">
        <f>VLOOKUP(IXIC[[#This Row],[DATE]], COVID_US[], 2, FALSE)</f>
        <v>39384</v>
      </c>
      <c r="E161" s="2" cm="1">
        <f t="array" ref="E161">INDEX(Deaths, MATCH(IXIC[[#This Row],[DATE]], Date, 0))</f>
        <v>270</v>
      </c>
    </row>
    <row r="162" spans="1:5" x14ac:dyDescent="0.5">
      <c r="A162" s="4">
        <v>44011</v>
      </c>
      <c r="B162" s="3">
        <v>9874.1503909999992</v>
      </c>
      <c r="C162" s="3">
        <v>102.43066399999952</v>
      </c>
      <c r="D162" s="2">
        <f>VLOOKUP(IXIC[[#This Row],[DATE]], COVID_US[], 2, FALSE)</f>
        <v>39418</v>
      </c>
      <c r="E162" s="2" cm="1">
        <f t="array" ref="E162">INDEX(Deaths, MATCH(IXIC[[#This Row],[DATE]], Date, 0))</f>
        <v>347</v>
      </c>
    </row>
    <row r="163" spans="1:5" x14ac:dyDescent="0.5">
      <c r="A163" s="4">
        <v>44012</v>
      </c>
      <c r="B163" s="3">
        <v>10058.77</v>
      </c>
      <c r="C163" s="3">
        <v>183.47999999999956</v>
      </c>
      <c r="D163" s="2">
        <f>VLOOKUP(IXIC[[#This Row],[DATE]], COVID_US[], 2, FALSE)</f>
        <v>48170</v>
      </c>
      <c r="E163" s="2" cm="1">
        <f t="array" ref="E163">INDEX(Deaths, MATCH(IXIC[[#This Row],[DATE]], Date, 0))</f>
        <v>1300</v>
      </c>
    </row>
  </sheetData>
  <pageMargins left="0.7" right="0.7" top="0.75" bottom="0.75" header="0.3" footer="0.3"/>
  <pageSetup orientation="portrait" r:id="rId1"/>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934A5E-A405-4E1A-B73F-AC56E57A4100}">
  <dimension ref="A3:FG55"/>
  <sheetViews>
    <sheetView topLeftCell="EH28" workbookViewId="0">
      <selection activeCell="A3" sqref="A3"/>
    </sheetView>
  </sheetViews>
  <sheetFormatPr defaultRowHeight="19.2" x14ac:dyDescent="0.5"/>
  <cols>
    <col min="1" max="1" width="32.09765625" bestFit="1" customWidth="1"/>
    <col min="2" max="2" width="17.09765625" bestFit="1" customWidth="1"/>
    <col min="3" max="12" width="6.8984375" bestFit="1" customWidth="1"/>
    <col min="13" max="21" width="6.3984375" bestFit="1" customWidth="1"/>
    <col min="22" max="41" width="7.5" bestFit="1" customWidth="1"/>
    <col min="42" max="50" width="6.59765625" bestFit="1" customWidth="1"/>
    <col min="51" max="72" width="7.69921875" bestFit="1" customWidth="1"/>
    <col min="73" max="81" width="6.5" bestFit="1" customWidth="1"/>
    <col min="82" max="102" width="7.59765625" bestFit="1" customWidth="1"/>
    <col min="103" max="111" width="6.69921875" bestFit="1" customWidth="1"/>
    <col min="112" max="133" width="7.8984375" bestFit="1" customWidth="1"/>
    <col min="134" max="142" width="5.69921875" bestFit="1" customWidth="1"/>
    <col min="143" max="163" width="6.8984375" bestFit="1" customWidth="1"/>
    <col min="164" max="164" width="12.69921875" bestFit="1" customWidth="1"/>
    <col min="165" max="165" width="10.19921875" bestFit="1" customWidth="1"/>
    <col min="166" max="166" width="13.5" bestFit="1" customWidth="1"/>
    <col min="167" max="167" width="10.19921875" bestFit="1" customWidth="1"/>
    <col min="168" max="168" width="13.5" bestFit="1" customWidth="1"/>
    <col min="169" max="169" width="10.19921875" bestFit="1" customWidth="1"/>
    <col min="170" max="170" width="13.5" bestFit="1" customWidth="1"/>
    <col min="171" max="171" width="10.19921875" bestFit="1" customWidth="1"/>
    <col min="172" max="172" width="13.5" bestFit="1" customWidth="1"/>
    <col min="173" max="173" width="10.19921875" bestFit="1" customWidth="1"/>
    <col min="174" max="174" width="13.5" bestFit="1" customWidth="1"/>
    <col min="175" max="175" width="10.19921875" bestFit="1" customWidth="1"/>
    <col min="176" max="176" width="13.5" bestFit="1" customWidth="1"/>
    <col min="177" max="177" width="10.19921875" bestFit="1" customWidth="1"/>
    <col min="178" max="178" width="13.5" bestFit="1" customWidth="1"/>
    <col min="179" max="179" width="10.19921875" bestFit="1" customWidth="1"/>
    <col min="180" max="180" width="13.5" bestFit="1" customWidth="1"/>
    <col min="181" max="181" width="10.19921875" bestFit="1" customWidth="1"/>
    <col min="182" max="182" width="13.5" bestFit="1" customWidth="1"/>
    <col min="183" max="183" width="10.19921875" bestFit="1" customWidth="1"/>
    <col min="184" max="184" width="13.5" bestFit="1" customWidth="1"/>
    <col min="185" max="185" width="10.19921875" bestFit="1" customWidth="1"/>
    <col min="186" max="186" width="13.5" bestFit="1" customWidth="1"/>
    <col min="187" max="187" width="10.19921875" bestFit="1" customWidth="1"/>
    <col min="188" max="188" width="13.5" bestFit="1" customWidth="1"/>
    <col min="189" max="189" width="10.19921875" bestFit="1" customWidth="1"/>
    <col min="190" max="190" width="13.5" bestFit="1" customWidth="1"/>
    <col min="191" max="191" width="10.19921875" bestFit="1" customWidth="1"/>
    <col min="192" max="192" width="13.5" bestFit="1" customWidth="1"/>
    <col min="193" max="193" width="10.19921875" bestFit="1" customWidth="1"/>
    <col min="194" max="194" width="13.5" bestFit="1" customWidth="1"/>
    <col min="195" max="195" width="10.19921875" bestFit="1" customWidth="1"/>
    <col min="196" max="196" width="13.5" bestFit="1" customWidth="1"/>
    <col min="197" max="197" width="10.19921875" bestFit="1" customWidth="1"/>
    <col min="198" max="198" width="13.5" bestFit="1" customWidth="1"/>
    <col min="199" max="199" width="10.19921875" bestFit="1" customWidth="1"/>
    <col min="200" max="200" width="13.5" bestFit="1" customWidth="1"/>
    <col min="201" max="201" width="10.19921875" bestFit="1" customWidth="1"/>
    <col min="202" max="202" width="13.5" bestFit="1" customWidth="1"/>
    <col min="203" max="203" width="10.19921875" bestFit="1" customWidth="1"/>
    <col min="204" max="204" width="13.5" bestFit="1" customWidth="1"/>
    <col min="205" max="205" width="10.19921875" bestFit="1" customWidth="1"/>
    <col min="206" max="206" width="13.5" bestFit="1" customWidth="1"/>
    <col min="207" max="207" width="10.5" bestFit="1" customWidth="1"/>
    <col min="208" max="208" width="9.09765625" bestFit="1" customWidth="1"/>
    <col min="209" max="209" width="12.5" bestFit="1" customWidth="1"/>
    <col min="210" max="210" width="9.09765625" bestFit="1" customWidth="1"/>
    <col min="211" max="211" width="12.5" bestFit="1" customWidth="1"/>
    <col min="212" max="212" width="9.09765625" bestFit="1" customWidth="1"/>
    <col min="213" max="213" width="12.5" bestFit="1" customWidth="1"/>
    <col min="214" max="214" width="9.09765625" bestFit="1" customWidth="1"/>
    <col min="215" max="215" width="12.5" bestFit="1" customWidth="1"/>
    <col min="216" max="216" width="9.09765625" bestFit="1" customWidth="1"/>
    <col min="217" max="217" width="12.5" bestFit="1" customWidth="1"/>
    <col min="218" max="218" width="9.09765625" bestFit="1" customWidth="1"/>
    <col min="219" max="219" width="12.5" bestFit="1" customWidth="1"/>
    <col min="220" max="220" width="9.09765625" bestFit="1" customWidth="1"/>
    <col min="221" max="221" width="12.5" bestFit="1" customWidth="1"/>
    <col min="222" max="222" width="9.09765625" bestFit="1" customWidth="1"/>
    <col min="223" max="223" width="12.5" bestFit="1" customWidth="1"/>
    <col min="224" max="224" width="9.09765625" bestFit="1" customWidth="1"/>
    <col min="225" max="225" width="12.5" bestFit="1" customWidth="1"/>
    <col min="226" max="226" width="10.19921875" bestFit="1" customWidth="1"/>
    <col min="227" max="227" width="13.69921875" bestFit="1" customWidth="1"/>
    <col min="228" max="228" width="10.19921875" bestFit="1" customWidth="1"/>
    <col min="229" max="229" width="13.69921875" bestFit="1" customWidth="1"/>
    <col min="230" max="230" width="10.19921875" bestFit="1" customWidth="1"/>
    <col min="231" max="231" width="13.69921875" bestFit="1" customWidth="1"/>
    <col min="232" max="232" width="10.19921875" bestFit="1" customWidth="1"/>
    <col min="233" max="233" width="13.69921875" bestFit="1" customWidth="1"/>
    <col min="234" max="234" width="10.19921875" bestFit="1" customWidth="1"/>
    <col min="235" max="235" width="13.69921875" bestFit="1" customWidth="1"/>
    <col min="236" max="236" width="10.19921875" bestFit="1" customWidth="1"/>
    <col min="237" max="237" width="13.69921875" bestFit="1" customWidth="1"/>
    <col min="238" max="238" width="10.19921875" bestFit="1" customWidth="1"/>
    <col min="239" max="239" width="13.69921875" bestFit="1" customWidth="1"/>
    <col min="240" max="240" width="10.19921875" bestFit="1" customWidth="1"/>
    <col min="241" max="241" width="13.69921875" bestFit="1" customWidth="1"/>
    <col min="242" max="242" width="10.19921875" bestFit="1" customWidth="1"/>
    <col min="243" max="243" width="13.69921875" bestFit="1" customWidth="1"/>
    <col min="244" max="244" width="10.19921875" bestFit="1" customWidth="1"/>
    <col min="245" max="245" width="13.69921875" bestFit="1" customWidth="1"/>
    <col min="246" max="246" width="10.19921875" bestFit="1" customWidth="1"/>
    <col min="247" max="247" width="13.69921875" bestFit="1" customWidth="1"/>
    <col min="248" max="248" width="10.19921875" bestFit="1" customWidth="1"/>
    <col min="249" max="249" width="13.69921875" bestFit="1" customWidth="1"/>
    <col min="250" max="250" width="10.19921875" bestFit="1" customWidth="1"/>
    <col min="251" max="251" width="13.69921875" bestFit="1" customWidth="1"/>
    <col min="252" max="252" width="10.19921875" bestFit="1" customWidth="1"/>
    <col min="253" max="253" width="13.69921875" bestFit="1" customWidth="1"/>
    <col min="254" max="254" width="10.19921875" bestFit="1" customWidth="1"/>
    <col min="255" max="255" width="13.69921875" bestFit="1" customWidth="1"/>
    <col min="256" max="256" width="10.19921875" bestFit="1" customWidth="1"/>
    <col min="257" max="257" width="13.69921875" bestFit="1" customWidth="1"/>
    <col min="258" max="258" width="10.19921875" bestFit="1" customWidth="1"/>
    <col min="259" max="259" width="13.69921875" bestFit="1" customWidth="1"/>
    <col min="260" max="260" width="10.19921875" bestFit="1" customWidth="1"/>
    <col min="261" max="261" width="13.69921875" bestFit="1" customWidth="1"/>
    <col min="262" max="262" width="10.19921875" bestFit="1" customWidth="1"/>
    <col min="263" max="263" width="13.69921875" bestFit="1" customWidth="1"/>
    <col min="264" max="264" width="10.19921875" bestFit="1" customWidth="1"/>
    <col min="265" max="265" width="13.69921875" bestFit="1" customWidth="1"/>
    <col min="266" max="266" width="10.19921875" bestFit="1" customWidth="1"/>
    <col min="267" max="267" width="13.69921875" bestFit="1" customWidth="1"/>
    <col min="268" max="268" width="10.19921875" bestFit="1" customWidth="1"/>
    <col min="269" max="269" width="13.69921875" bestFit="1" customWidth="1"/>
    <col min="270" max="270" width="10.69921875" bestFit="1" customWidth="1"/>
    <col min="271" max="271" width="9.09765625" bestFit="1" customWidth="1"/>
    <col min="272" max="272" width="11.5" bestFit="1" customWidth="1"/>
    <col min="273" max="273" width="9.09765625" bestFit="1" customWidth="1"/>
    <col min="274" max="274" width="11.5" bestFit="1" customWidth="1"/>
    <col min="275" max="275" width="9.09765625" bestFit="1" customWidth="1"/>
    <col min="276" max="276" width="11.5" bestFit="1" customWidth="1"/>
    <col min="277" max="277" width="9.09765625" bestFit="1" customWidth="1"/>
    <col min="278" max="278" width="11.5" bestFit="1" customWidth="1"/>
    <col min="279" max="279" width="9.09765625" bestFit="1" customWidth="1"/>
    <col min="280" max="280" width="11.5" bestFit="1" customWidth="1"/>
    <col min="281" max="281" width="9.09765625" bestFit="1" customWidth="1"/>
    <col min="282" max="282" width="11.5" bestFit="1" customWidth="1"/>
    <col min="283" max="283" width="9.09765625" bestFit="1" customWidth="1"/>
    <col min="284" max="284" width="11.5" bestFit="1" customWidth="1"/>
    <col min="285" max="285" width="9.09765625" bestFit="1" customWidth="1"/>
    <col min="286" max="286" width="11.5" bestFit="1" customWidth="1"/>
    <col min="287" max="287" width="9.09765625" bestFit="1" customWidth="1"/>
    <col min="288" max="288" width="11.5" bestFit="1" customWidth="1"/>
    <col min="289" max="289" width="10.19921875" bestFit="1" customWidth="1"/>
    <col min="290" max="290" width="12.59765625" bestFit="1" customWidth="1"/>
    <col min="291" max="291" width="10.19921875" bestFit="1" customWidth="1"/>
    <col min="292" max="292" width="12.59765625" bestFit="1" customWidth="1"/>
    <col min="293" max="293" width="10.19921875" bestFit="1" customWidth="1"/>
    <col min="294" max="294" width="12.59765625" bestFit="1" customWidth="1"/>
    <col min="295" max="295" width="10.19921875" bestFit="1" customWidth="1"/>
    <col min="296" max="296" width="12.59765625" bestFit="1" customWidth="1"/>
    <col min="297" max="297" width="10.19921875" bestFit="1" customWidth="1"/>
    <col min="298" max="298" width="12.59765625" bestFit="1" customWidth="1"/>
    <col min="299" max="299" width="10.19921875" bestFit="1" customWidth="1"/>
    <col min="300" max="300" width="12.59765625" bestFit="1" customWidth="1"/>
    <col min="301" max="301" width="10.19921875" bestFit="1" customWidth="1"/>
    <col min="302" max="302" width="12.59765625" bestFit="1" customWidth="1"/>
    <col min="303" max="303" width="10.19921875" bestFit="1" customWidth="1"/>
    <col min="304" max="304" width="12.59765625" bestFit="1" customWidth="1"/>
    <col min="305" max="305" width="10.19921875" bestFit="1" customWidth="1"/>
    <col min="306" max="306" width="12.59765625" bestFit="1" customWidth="1"/>
    <col min="307" max="307" width="10.19921875" bestFit="1" customWidth="1"/>
    <col min="308" max="308" width="12.59765625" bestFit="1" customWidth="1"/>
    <col min="309" max="309" width="10.19921875" bestFit="1" customWidth="1"/>
    <col min="310" max="310" width="12.59765625" bestFit="1" customWidth="1"/>
    <col min="311" max="311" width="10.19921875" bestFit="1" customWidth="1"/>
    <col min="312" max="312" width="12.59765625" bestFit="1" customWidth="1"/>
    <col min="313" max="313" width="10.19921875" bestFit="1" customWidth="1"/>
    <col min="314" max="314" width="12.59765625" bestFit="1" customWidth="1"/>
    <col min="315" max="315" width="10.19921875" bestFit="1" customWidth="1"/>
    <col min="316" max="316" width="12.59765625" bestFit="1" customWidth="1"/>
    <col min="317" max="317" width="10.19921875" bestFit="1" customWidth="1"/>
    <col min="318" max="318" width="12.59765625" bestFit="1" customWidth="1"/>
    <col min="319" max="319" width="10.19921875" bestFit="1" customWidth="1"/>
    <col min="320" max="320" width="12.59765625" bestFit="1" customWidth="1"/>
    <col min="321" max="321" width="10.19921875" bestFit="1" customWidth="1"/>
    <col min="322" max="322" width="12.59765625" bestFit="1" customWidth="1"/>
    <col min="323" max="323" width="10.19921875" bestFit="1" customWidth="1"/>
    <col min="324" max="324" width="12.59765625" bestFit="1" customWidth="1"/>
    <col min="325" max="325" width="10.19921875" bestFit="1" customWidth="1"/>
    <col min="326" max="326" width="12.59765625" bestFit="1" customWidth="1"/>
    <col min="327" max="327" width="10.19921875" bestFit="1" customWidth="1"/>
    <col min="328" max="328" width="12.59765625" bestFit="1" customWidth="1"/>
    <col min="329" max="329" width="10.19921875" bestFit="1" customWidth="1"/>
    <col min="330" max="330" width="12.59765625" bestFit="1" customWidth="1"/>
    <col min="331" max="331" width="9.69921875" bestFit="1" customWidth="1"/>
    <col min="332" max="332" width="12.69921875" bestFit="1" customWidth="1"/>
  </cols>
  <sheetData>
    <row r="3" spans="1:163" x14ac:dyDescent="0.5">
      <c r="A3" s="9" t="s">
        <v>242</v>
      </c>
      <c r="B3" s="9" t="s">
        <v>79</v>
      </c>
    </row>
    <row r="4" spans="1:163" x14ac:dyDescent="0.5">
      <c r="A4" s="9" t="s">
        <v>77</v>
      </c>
      <c r="B4" t="s">
        <v>80</v>
      </c>
      <c r="C4" t="s">
        <v>81</v>
      </c>
      <c r="D4" t="s">
        <v>82</v>
      </c>
      <c r="E4" t="s">
        <v>83</v>
      </c>
      <c r="F4" t="s">
        <v>84</v>
      </c>
      <c r="G4" t="s">
        <v>85</v>
      </c>
      <c r="H4" t="s">
        <v>86</v>
      </c>
      <c r="I4" t="s">
        <v>87</v>
      </c>
      <c r="J4" t="s">
        <v>88</v>
      </c>
      <c r="K4" t="s">
        <v>89</v>
      </c>
      <c r="L4" t="s">
        <v>90</v>
      </c>
      <c r="M4" t="s">
        <v>91</v>
      </c>
      <c r="N4" t="s">
        <v>92</v>
      </c>
      <c r="O4" t="s">
        <v>93</v>
      </c>
      <c r="P4" t="s">
        <v>94</v>
      </c>
      <c r="Q4" t="s">
        <v>95</v>
      </c>
      <c r="R4" t="s">
        <v>96</v>
      </c>
      <c r="S4" t="s">
        <v>97</v>
      </c>
      <c r="T4" t="s">
        <v>98</v>
      </c>
      <c r="U4" t="s">
        <v>99</v>
      </c>
      <c r="V4" t="s">
        <v>100</v>
      </c>
      <c r="W4" t="s">
        <v>101</v>
      </c>
      <c r="X4" t="s">
        <v>102</v>
      </c>
      <c r="Y4" t="s">
        <v>103</v>
      </c>
      <c r="Z4" t="s">
        <v>104</v>
      </c>
      <c r="AA4" t="s">
        <v>105</v>
      </c>
      <c r="AB4" t="s">
        <v>106</v>
      </c>
      <c r="AC4" t="s">
        <v>107</v>
      </c>
      <c r="AD4" t="s">
        <v>108</v>
      </c>
      <c r="AE4" t="s">
        <v>109</v>
      </c>
      <c r="AF4" t="s">
        <v>110</v>
      </c>
      <c r="AG4" t="s">
        <v>111</v>
      </c>
      <c r="AH4" t="s">
        <v>112</v>
      </c>
      <c r="AI4" t="s">
        <v>113</v>
      </c>
      <c r="AJ4" t="s">
        <v>114</v>
      </c>
      <c r="AK4" t="s">
        <v>115</v>
      </c>
      <c r="AL4" t="s">
        <v>116</v>
      </c>
      <c r="AM4" t="s">
        <v>117</v>
      </c>
      <c r="AN4" t="s">
        <v>118</v>
      </c>
      <c r="AO4" t="s">
        <v>119</v>
      </c>
      <c r="AP4" t="s">
        <v>120</v>
      </c>
      <c r="AQ4" t="s">
        <v>121</v>
      </c>
      <c r="AR4" t="s">
        <v>122</v>
      </c>
      <c r="AS4" t="s">
        <v>123</v>
      </c>
      <c r="AT4" t="s">
        <v>124</v>
      </c>
      <c r="AU4" t="s">
        <v>125</v>
      </c>
      <c r="AV4" t="s">
        <v>126</v>
      </c>
      <c r="AW4" t="s">
        <v>127</v>
      </c>
      <c r="AX4" t="s">
        <v>128</v>
      </c>
      <c r="AY4" t="s">
        <v>129</v>
      </c>
      <c r="AZ4" t="s">
        <v>130</v>
      </c>
      <c r="BA4" t="s">
        <v>131</v>
      </c>
      <c r="BB4" t="s">
        <v>132</v>
      </c>
      <c r="BC4" t="s">
        <v>133</v>
      </c>
      <c r="BD4" t="s">
        <v>134</v>
      </c>
      <c r="BE4" t="s">
        <v>135</v>
      </c>
      <c r="BF4" t="s">
        <v>136</v>
      </c>
      <c r="BG4" t="s">
        <v>137</v>
      </c>
      <c r="BH4" t="s">
        <v>138</v>
      </c>
      <c r="BI4" t="s">
        <v>139</v>
      </c>
      <c r="BJ4" t="s">
        <v>140</v>
      </c>
      <c r="BK4" t="s">
        <v>141</v>
      </c>
      <c r="BL4" t="s">
        <v>142</v>
      </c>
      <c r="BM4" t="s">
        <v>143</v>
      </c>
      <c r="BN4" t="s">
        <v>144</v>
      </c>
      <c r="BO4" t="s">
        <v>145</v>
      </c>
      <c r="BP4" t="s">
        <v>146</v>
      </c>
      <c r="BQ4" t="s">
        <v>147</v>
      </c>
      <c r="BR4" t="s">
        <v>148</v>
      </c>
      <c r="BS4" t="s">
        <v>149</v>
      </c>
      <c r="BT4" t="s">
        <v>150</v>
      </c>
      <c r="BU4" t="s">
        <v>151</v>
      </c>
      <c r="BV4" t="s">
        <v>152</v>
      </c>
      <c r="BW4" t="s">
        <v>153</v>
      </c>
      <c r="BX4" t="s">
        <v>154</v>
      </c>
      <c r="BY4" t="s">
        <v>155</v>
      </c>
      <c r="BZ4" t="s">
        <v>156</v>
      </c>
      <c r="CA4" t="s">
        <v>157</v>
      </c>
      <c r="CB4" t="s">
        <v>158</v>
      </c>
      <c r="CC4" t="s">
        <v>159</v>
      </c>
      <c r="CD4" t="s">
        <v>160</v>
      </c>
      <c r="CE4" t="s">
        <v>161</v>
      </c>
      <c r="CF4" t="s">
        <v>162</v>
      </c>
      <c r="CG4" t="s">
        <v>163</v>
      </c>
      <c r="CH4" t="s">
        <v>164</v>
      </c>
      <c r="CI4" t="s">
        <v>165</v>
      </c>
      <c r="CJ4" t="s">
        <v>166</v>
      </c>
      <c r="CK4" t="s">
        <v>167</v>
      </c>
      <c r="CL4" t="s">
        <v>168</v>
      </c>
      <c r="CM4" t="s">
        <v>169</v>
      </c>
      <c r="CN4" t="s">
        <v>170</v>
      </c>
      <c r="CO4" t="s">
        <v>171</v>
      </c>
      <c r="CP4" t="s">
        <v>172</v>
      </c>
      <c r="CQ4" t="s">
        <v>173</v>
      </c>
      <c r="CR4" t="s">
        <v>174</v>
      </c>
      <c r="CS4" t="s">
        <v>175</v>
      </c>
      <c r="CT4" t="s">
        <v>176</v>
      </c>
      <c r="CU4" t="s">
        <v>177</v>
      </c>
      <c r="CV4" t="s">
        <v>178</v>
      </c>
      <c r="CW4" t="s">
        <v>179</v>
      </c>
      <c r="CX4" t="s">
        <v>180</v>
      </c>
      <c r="CY4" t="s">
        <v>181</v>
      </c>
      <c r="CZ4" t="s">
        <v>182</v>
      </c>
      <c r="DA4" t="s">
        <v>183</v>
      </c>
      <c r="DB4" t="s">
        <v>184</v>
      </c>
      <c r="DC4" t="s">
        <v>185</v>
      </c>
      <c r="DD4" t="s">
        <v>186</v>
      </c>
      <c r="DE4" t="s">
        <v>187</v>
      </c>
      <c r="DF4" t="s">
        <v>188</v>
      </c>
      <c r="DG4" t="s">
        <v>189</v>
      </c>
      <c r="DH4" t="s">
        <v>190</v>
      </c>
      <c r="DI4" t="s">
        <v>191</v>
      </c>
      <c r="DJ4" t="s">
        <v>192</v>
      </c>
      <c r="DK4" t="s">
        <v>193</v>
      </c>
      <c r="DL4" t="s">
        <v>194</v>
      </c>
      <c r="DM4" t="s">
        <v>195</v>
      </c>
      <c r="DN4" t="s">
        <v>196</v>
      </c>
      <c r="DO4" t="s">
        <v>197</v>
      </c>
      <c r="DP4" t="s">
        <v>198</v>
      </c>
      <c r="DQ4" t="s">
        <v>199</v>
      </c>
      <c r="DR4" t="s">
        <v>200</v>
      </c>
      <c r="DS4" t="s">
        <v>201</v>
      </c>
      <c r="DT4" t="s">
        <v>202</v>
      </c>
      <c r="DU4" t="s">
        <v>203</v>
      </c>
      <c r="DV4" t="s">
        <v>204</v>
      </c>
      <c r="DW4" t="s">
        <v>205</v>
      </c>
      <c r="DX4" t="s">
        <v>206</v>
      </c>
      <c r="DY4" t="s">
        <v>207</v>
      </c>
      <c r="DZ4" t="s">
        <v>208</v>
      </c>
      <c r="EA4" t="s">
        <v>209</v>
      </c>
      <c r="EB4" t="s">
        <v>210</v>
      </c>
      <c r="EC4" t="s">
        <v>211</v>
      </c>
      <c r="ED4" t="s">
        <v>212</v>
      </c>
      <c r="EE4" t="s">
        <v>213</v>
      </c>
      <c r="EF4" t="s">
        <v>214</v>
      </c>
      <c r="EG4" t="s">
        <v>215</v>
      </c>
      <c r="EH4" t="s">
        <v>216</v>
      </c>
      <c r="EI4" t="s">
        <v>217</v>
      </c>
      <c r="EJ4" t="s">
        <v>218</v>
      </c>
      <c r="EK4" t="s">
        <v>219</v>
      </c>
      <c r="EL4" t="s">
        <v>220</v>
      </c>
      <c r="EM4" t="s">
        <v>221</v>
      </c>
      <c r="EN4" t="s">
        <v>222</v>
      </c>
      <c r="EO4" t="s">
        <v>223</v>
      </c>
      <c r="EP4" t="s">
        <v>224</v>
      </c>
      <c r="EQ4" t="s">
        <v>225</v>
      </c>
      <c r="ER4" t="s">
        <v>226</v>
      </c>
      <c r="ES4" t="s">
        <v>227</v>
      </c>
      <c r="ET4" t="s">
        <v>228</v>
      </c>
      <c r="EU4" t="s">
        <v>229</v>
      </c>
      <c r="EV4" t="s">
        <v>230</v>
      </c>
      <c r="EW4" t="s">
        <v>231</v>
      </c>
      <c r="EX4" t="s">
        <v>232</v>
      </c>
      <c r="EY4" t="s">
        <v>233</v>
      </c>
      <c r="EZ4" t="s">
        <v>234</v>
      </c>
      <c r="FA4" t="s">
        <v>235</v>
      </c>
      <c r="FB4" t="s">
        <v>236</v>
      </c>
      <c r="FC4" t="s">
        <v>237</v>
      </c>
      <c r="FD4" t="s">
        <v>238</v>
      </c>
      <c r="FE4" t="s">
        <v>239</v>
      </c>
      <c r="FF4" t="s">
        <v>240</v>
      </c>
      <c r="FG4" t="s">
        <v>241</v>
      </c>
    </row>
    <row r="5" spans="1:163" x14ac:dyDescent="0.5">
      <c r="A5" s="10" t="s">
        <v>47</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v>0</v>
      </c>
      <c r="AG5">
        <v>0</v>
      </c>
      <c r="AH5">
        <v>0</v>
      </c>
      <c r="AI5">
        <v>0</v>
      </c>
      <c r="AJ5">
        <v>0</v>
      </c>
      <c r="AK5">
        <v>0</v>
      </c>
      <c r="AL5">
        <v>0</v>
      </c>
      <c r="AM5">
        <v>0</v>
      </c>
      <c r="AN5">
        <v>0</v>
      </c>
      <c r="AO5">
        <v>0</v>
      </c>
      <c r="AP5">
        <v>0</v>
      </c>
      <c r="AQ5">
        <v>0</v>
      </c>
      <c r="AR5">
        <v>0</v>
      </c>
      <c r="AS5">
        <v>0</v>
      </c>
      <c r="AT5">
        <v>0</v>
      </c>
      <c r="AU5">
        <v>0</v>
      </c>
      <c r="AV5">
        <v>0</v>
      </c>
      <c r="AW5">
        <v>0</v>
      </c>
      <c r="AX5">
        <v>0</v>
      </c>
      <c r="AY5">
        <v>0</v>
      </c>
      <c r="AZ5">
        <v>0</v>
      </c>
      <c r="BA5">
        <v>0</v>
      </c>
      <c r="BB5">
        <v>0</v>
      </c>
      <c r="BC5">
        <v>0</v>
      </c>
      <c r="BD5">
        <v>0</v>
      </c>
      <c r="BE5">
        <v>0</v>
      </c>
      <c r="BF5">
        <v>0</v>
      </c>
      <c r="BG5">
        <v>0</v>
      </c>
      <c r="BH5">
        <v>0</v>
      </c>
      <c r="BI5">
        <v>0</v>
      </c>
      <c r="BJ5">
        <v>0</v>
      </c>
      <c r="BK5">
        <v>0</v>
      </c>
      <c r="BL5">
        <v>0</v>
      </c>
      <c r="BM5">
        <v>0</v>
      </c>
      <c r="BN5">
        <v>1</v>
      </c>
      <c r="BO5">
        <v>2</v>
      </c>
      <c r="BP5">
        <v>1</v>
      </c>
      <c r="BQ5">
        <v>0</v>
      </c>
      <c r="BR5">
        <v>1</v>
      </c>
      <c r="BS5">
        <v>6</v>
      </c>
      <c r="BT5">
        <v>3</v>
      </c>
      <c r="BU5">
        <v>14</v>
      </c>
      <c r="BV5">
        <v>4</v>
      </c>
      <c r="BW5">
        <v>6</v>
      </c>
      <c r="BX5">
        <v>6</v>
      </c>
      <c r="BY5">
        <v>1</v>
      </c>
      <c r="BZ5">
        <v>8</v>
      </c>
      <c r="CA5">
        <v>11</v>
      </c>
      <c r="CB5">
        <v>3</v>
      </c>
      <c r="CC5">
        <v>11</v>
      </c>
      <c r="CD5">
        <v>2</v>
      </c>
      <c r="CE5">
        <v>13</v>
      </c>
      <c r="CF5">
        <v>0</v>
      </c>
      <c r="CG5">
        <v>11</v>
      </c>
      <c r="CH5">
        <v>10</v>
      </c>
      <c r="CI5">
        <v>9</v>
      </c>
      <c r="CJ5">
        <v>14</v>
      </c>
      <c r="CK5">
        <v>14</v>
      </c>
      <c r="CL5">
        <v>-4</v>
      </c>
      <c r="CM5">
        <v>13</v>
      </c>
      <c r="CN5">
        <v>4</v>
      </c>
      <c r="CO5">
        <v>22</v>
      </c>
      <c r="CP5">
        <v>15</v>
      </c>
      <c r="CQ5">
        <v>-4</v>
      </c>
      <c r="CR5">
        <v>12</v>
      </c>
      <c r="CS5">
        <v>4</v>
      </c>
      <c r="CT5">
        <v>6</v>
      </c>
      <c r="CU5">
        <v>9</v>
      </c>
      <c r="CV5">
        <v>14</v>
      </c>
      <c r="CW5">
        <v>20</v>
      </c>
      <c r="CX5">
        <v>10</v>
      </c>
      <c r="CY5">
        <v>17</v>
      </c>
      <c r="CZ5">
        <v>-1</v>
      </c>
      <c r="DA5">
        <v>2</v>
      </c>
      <c r="DB5">
        <v>8</v>
      </c>
      <c r="DC5">
        <v>17</v>
      </c>
      <c r="DD5">
        <v>28</v>
      </c>
      <c r="DE5">
        <v>26</v>
      </c>
      <c r="DF5">
        <v>14</v>
      </c>
      <c r="DG5">
        <v>7</v>
      </c>
      <c r="DH5">
        <v>3</v>
      </c>
      <c r="DI5">
        <v>10</v>
      </c>
      <c r="DJ5">
        <v>32</v>
      </c>
      <c r="DK5">
        <v>15</v>
      </c>
      <c r="DL5">
        <v>23</v>
      </c>
      <c r="DM5">
        <v>10</v>
      </c>
      <c r="DN5">
        <v>2</v>
      </c>
      <c r="DO5">
        <v>3</v>
      </c>
      <c r="DP5">
        <v>1</v>
      </c>
      <c r="DQ5">
        <v>15</v>
      </c>
      <c r="DR5">
        <v>18</v>
      </c>
      <c r="DS5">
        <v>7</v>
      </c>
      <c r="DT5">
        <v>12</v>
      </c>
      <c r="DU5">
        <v>8</v>
      </c>
      <c r="DV5">
        <v>2</v>
      </c>
      <c r="DW5">
        <v>15</v>
      </c>
      <c r="DX5">
        <v>14</v>
      </c>
      <c r="DY5">
        <v>3</v>
      </c>
      <c r="DZ5">
        <v>8</v>
      </c>
      <c r="EA5">
        <v>19</v>
      </c>
      <c r="EB5">
        <v>8</v>
      </c>
      <c r="EC5">
        <v>12</v>
      </c>
      <c r="ED5">
        <v>16</v>
      </c>
      <c r="EE5">
        <v>7</v>
      </c>
      <c r="EF5">
        <v>0</v>
      </c>
      <c r="EG5">
        <v>0</v>
      </c>
      <c r="EH5">
        <v>23</v>
      </c>
      <c r="EI5">
        <v>13</v>
      </c>
      <c r="EJ5">
        <v>3</v>
      </c>
      <c r="EK5">
        <v>26</v>
      </c>
      <c r="EL5">
        <v>11</v>
      </c>
      <c r="EM5">
        <v>15</v>
      </c>
      <c r="EN5">
        <v>11</v>
      </c>
      <c r="EO5">
        <v>14</v>
      </c>
      <c r="EP5">
        <v>4</v>
      </c>
      <c r="EQ5">
        <v>0</v>
      </c>
      <c r="ER5">
        <v>1</v>
      </c>
      <c r="ES5">
        <v>11</v>
      </c>
      <c r="ET5">
        <v>5</v>
      </c>
      <c r="EU5">
        <v>20</v>
      </c>
      <c r="EV5">
        <v>12</v>
      </c>
      <c r="EW5">
        <v>16</v>
      </c>
      <c r="EX5">
        <v>1</v>
      </c>
      <c r="EY5">
        <v>2</v>
      </c>
      <c r="EZ5">
        <v>23</v>
      </c>
      <c r="FA5">
        <v>27</v>
      </c>
      <c r="FB5">
        <v>5</v>
      </c>
      <c r="FC5">
        <v>11</v>
      </c>
      <c r="FD5">
        <v>12</v>
      </c>
      <c r="FE5">
        <v>0</v>
      </c>
      <c r="FF5">
        <v>10</v>
      </c>
      <c r="FG5">
        <v>21</v>
      </c>
    </row>
    <row r="6" spans="1:163" x14ac:dyDescent="0.5">
      <c r="A6" s="10" t="s">
        <v>45</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c r="AG6">
        <v>0</v>
      </c>
      <c r="AH6">
        <v>0</v>
      </c>
      <c r="AI6">
        <v>0</v>
      </c>
      <c r="AJ6">
        <v>0</v>
      </c>
      <c r="AK6">
        <v>0</v>
      </c>
      <c r="AL6">
        <v>0</v>
      </c>
      <c r="AM6">
        <v>0</v>
      </c>
      <c r="AN6">
        <v>0</v>
      </c>
      <c r="AO6">
        <v>0</v>
      </c>
      <c r="AP6">
        <v>0</v>
      </c>
      <c r="AQ6">
        <v>0</v>
      </c>
      <c r="AR6">
        <v>0</v>
      </c>
      <c r="AS6">
        <v>0</v>
      </c>
      <c r="AT6">
        <v>0</v>
      </c>
      <c r="AU6">
        <v>0</v>
      </c>
      <c r="AV6">
        <v>0</v>
      </c>
      <c r="AW6">
        <v>0</v>
      </c>
      <c r="AX6">
        <v>0</v>
      </c>
      <c r="AY6">
        <v>0</v>
      </c>
      <c r="AZ6">
        <v>0</v>
      </c>
      <c r="BA6">
        <v>0</v>
      </c>
      <c r="BB6">
        <v>0</v>
      </c>
      <c r="BC6">
        <v>0</v>
      </c>
      <c r="BD6">
        <v>0</v>
      </c>
      <c r="BE6">
        <v>0</v>
      </c>
      <c r="BF6">
        <v>0</v>
      </c>
      <c r="BG6">
        <v>0</v>
      </c>
      <c r="BH6">
        <v>0</v>
      </c>
      <c r="BI6">
        <v>0</v>
      </c>
      <c r="BJ6">
        <v>0</v>
      </c>
      <c r="BK6">
        <v>0</v>
      </c>
      <c r="BL6">
        <v>0</v>
      </c>
      <c r="BM6">
        <v>0</v>
      </c>
      <c r="BN6">
        <v>0</v>
      </c>
      <c r="BO6">
        <v>0</v>
      </c>
      <c r="BP6">
        <v>1</v>
      </c>
      <c r="BQ6">
        <v>0</v>
      </c>
      <c r="BR6">
        <v>1</v>
      </c>
      <c r="BS6">
        <v>0</v>
      </c>
      <c r="BT6">
        <v>0</v>
      </c>
      <c r="BU6">
        <v>0</v>
      </c>
      <c r="BV6">
        <v>0</v>
      </c>
      <c r="BW6">
        <v>0</v>
      </c>
      <c r="BX6">
        <v>1</v>
      </c>
      <c r="BY6">
        <v>1</v>
      </c>
      <c r="BZ6">
        <v>0</v>
      </c>
      <c r="CA6">
        <v>0</v>
      </c>
      <c r="CB6">
        <v>1</v>
      </c>
      <c r="CC6">
        <v>0</v>
      </c>
      <c r="CD6">
        <v>0</v>
      </c>
      <c r="CE6">
        <v>1</v>
      </c>
      <c r="CF6">
        <v>0</v>
      </c>
      <c r="CG6">
        <v>0</v>
      </c>
      <c r="CH6">
        <v>1</v>
      </c>
      <c r="CI6">
        <v>0</v>
      </c>
      <c r="CJ6">
        <v>0</v>
      </c>
      <c r="CK6">
        <v>0</v>
      </c>
      <c r="CL6">
        <v>0</v>
      </c>
      <c r="CM6">
        <v>0</v>
      </c>
      <c r="CN6">
        <v>0</v>
      </c>
      <c r="CO6">
        <v>0</v>
      </c>
      <c r="CP6">
        <v>0</v>
      </c>
      <c r="CQ6">
        <v>0</v>
      </c>
      <c r="CR6">
        <v>0</v>
      </c>
      <c r="CS6">
        <v>0</v>
      </c>
      <c r="CT6">
        <v>0</v>
      </c>
      <c r="CU6">
        <v>0</v>
      </c>
      <c r="CV6">
        <v>0</v>
      </c>
      <c r="CW6">
        <v>0</v>
      </c>
      <c r="CX6">
        <v>0</v>
      </c>
      <c r="CY6">
        <v>0</v>
      </c>
      <c r="CZ6">
        <v>0</v>
      </c>
      <c r="DA6">
        <v>0</v>
      </c>
      <c r="DB6">
        <v>0</v>
      </c>
      <c r="DC6">
        <v>0</v>
      </c>
      <c r="DD6">
        <v>1</v>
      </c>
      <c r="DE6">
        <v>0</v>
      </c>
      <c r="DF6">
        <v>0</v>
      </c>
      <c r="DG6">
        <v>0</v>
      </c>
      <c r="DH6">
        <v>0</v>
      </c>
      <c r="DI6">
        <v>0</v>
      </c>
      <c r="DJ6">
        <v>0</v>
      </c>
      <c r="DK6">
        <v>0</v>
      </c>
      <c r="DL6">
        <v>0</v>
      </c>
      <c r="DM6">
        <v>0</v>
      </c>
      <c r="DN6">
        <v>0</v>
      </c>
      <c r="DO6">
        <v>0</v>
      </c>
      <c r="DP6">
        <v>0</v>
      </c>
      <c r="DQ6">
        <v>0</v>
      </c>
      <c r="DR6">
        <v>0</v>
      </c>
      <c r="DS6">
        <v>0</v>
      </c>
      <c r="DT6">
        <v>0</v>
      </c>
      <c r="DU6">
        <v>0</v>
      </c>
      <c r="DV6">
        <v>0</v>
      </c>
      <c r="DW6">
        <v>0</v>
      </c>
      <c r="DX6">
        <v>0</v>
      </c>
      <c r="DY6">
        <v>0</v>
      </c>
      <c r="DZ6">
        <v>0</v>
      </c>
      <c r="EA6">
        <v>0</v>
      </c>
      <c r="EB6">
        <v>0</v>
      </c>
      <c r="EC6">
        <v>0</v>
      </c>
      <c r="ED6">
        <v>0</v>
      </c>
      <c r="EE6">
        <v>0</v>
      </c>
      <c r="EF6">
        <v>0</v>
      </c>
      <c r="EG6">
        <v>0</v>
      </c>
      <c r="EH6">
        <v>0</v>
      </c>
      <c r="EI6">
        <v>0</v>
      </c>
      <c r="EJ6">
        <v>0</v>
      </c>
      <c r="EK6">
        <v>0</v>
      </c>
      <c r="EL6">
        <v>1</v>
      </c>
      <c r="EM6">
        <v>0</v>
      </c>
      <c r="EN6">
        <v>0</v>
      </c>
      <c r="EO6">
        <v>1</v>
      </c>
      <c r="EP6">
        <v>0</v>
      </c>
      <c r="EQ6">
        <v>0</v>
      </c>
      <c r="ER6">
        <v>0</v>
      </c>
      <c r="ES6">
        <v>0</v>
      </c>
      <c r="ET6">
        <v>0</v>
      </c>
      <c r="EU6">
        <v>0</v>
      </c>
      <c r="EV6">
        <v>0</v>
      </c>
      <c r="EW6">
        <v>0</v>
      </c>
      <c r="EX6">
        <v>0</v>
      </c>
      <c r="EY6">
        <v>0</v>
      </c>
      <c r="EZ6">
        <v>0</v>
      </c>
      <c r="FA6">
        <v>0</v>
      </c>
      <c r="FB6">
        <v>0</v>
      </c>
      <c r="FC6">
        <v>2</v>
      </c>
      <c r="FD6">
        <v>0</v>
      </c>
      <c r="FE6">
        <v>0</v>
      </c>
      <c r="FF6">
        <v>0</v>
      </c>
      <c r="FG6">
        <v>0</v>
      </c>
    </row>
    <row r="7" spans="1:163" x14ac:dyDescent="0.5">
      <c r="A7" s="10" t="s">
        <v>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G7">
        <v>0</v>
      </c>
      <c r="AH7">
        <v>0</v>
      </c>
      <c r="AI7">
        <v>0</v>
      </c>
      <c r="AJ7">
        <v>0</v>
      </c>
      <c r="AK7">
        <v>0</v>
      </c>
      <c r="AL7">
        <v>0</v>
      </c>
      <c r="AM7">
        <v>0</v>
      </c>
      <c r="AN7">
        <v>0</v>
      </c>
      <c r="AO7">
        <v>0</v>
      </c>
      <c r="AP7">
        <v>0</v>
      </c>
      <c r="AQ7">
        <v>0</v>
      </c>
      <c r="AR7">
        <v>0</v>
      </c>
      <c r="AS7">
        <v>0</v>
      </c>
      <c r="AT7">
        <v>0</v>
      </c>
      <c r="AU7">
        <v>0</v>
      </c>
      <c r="AV7">
        <v>0</v>
      </c>
      <c r="AW7">
        <v>0</v>
      </c>
      <c r="AX7">
        <v>0</v>
      </c>
      <c r="AY7">
        <v>0</v>
      </c>
      <c r="AZ7">
        <v>0</v>
      </c>
      <c r="BA7">
        <v>0</v>
      </c>
      <c r="BB7">
        <v>0</v>
      </c>
      <c r="BC7">
        <v>0</v>
      </c>
      <c r="BD7">
        <v>0</v>
      </c>
      <c r="BE7">
        <v>0</v>
      </c>
      <c r="BF7">
        <v>0</v>
      </c>
      <c r="BG7">
        <v>0</v>
      </c>
      <c r="BH7">
        <v>0</v>
      </c>
      <c r="BI7">
        <v>1</v>
      </c>
      <c r="BJ7">
        <v>0</v>
      </c>
      <c r="BK7">
        <v>1</v>
      </c>
      <c r="BL7">
        <v>0</v>
      </c>
      <c r="BM7">
        <v>4</v>
      </c>
      <c r="BN7">
        <v>0</v>
      </c>
      <c r="BO7">
        <v>2</v>
      </c>
      <c r="BP7">
        <v>7</v>
      </c>
      <c r="BQ7">
        <v>0</v>
      </c>
      <c r="BR7">
        <v>3</v>
      </c>
      <c r="BS7">
        <v>2</v>
      </c>
      <c r="BT7">
        <v>4</v>
      </c>
      <c r="BU7">
        <v>5</v>
      </c>
      <c r="BV7">
        <v>6</v>
      </c>
      <c r="BW7">
        <v>6</v>
      </c>
      <c r="BX7">
        <v>12</v>
      </c>
      <c r="BY7">
        <v>11</v>
      </c>
      <c r="BZ7">
        <v>3</v>
      </c>
      <c r="CA7">
        <v>10</v>
      </c>
      <c r="CB7">
        <v>3</v>
      </c>
      <c r="CC7">
        <v>9</v>
      </c>
      <c r="CD7">
        <v>8</v>
      </c>
      <c r="CE7">
        <v>15</v>
      </c>
      <c r="CF7">
        <v>5</v>
      </c>
      <c r="CG7">
        <v>5</v>
      </c>
      <c r="CH7">
        <v>9</v>
      </c>
      <c r="CI7">
        <v>11</v>
      </c>
      <c r="CJ7">
        <v>10</v>
      </c>
      <c r="CK7">
        <v>22</v>
      </c>
      <c r="CL7">
        <v>7</v>
      </c>
      <c r="CM7">
        <v>7</v>
      </c>
      <c r="CN7">
        <v>3</v>
      </c>
      <c r="CO7">
        <v>22</v>
      </c>
      <c r="CP7">
        <v>23</v>
      </c>
      <c r="CQ7">
        <v>21</v>
      </c>
      <c r="CR7">
        <v>11</v>
      </c>
      <c r="CS7">
        <v>7</v>
      </c>
      <c r="CT7">
        <v>2</v>
      </c>
      <c r="CU7">
        <v>0</v>
      </c>
      <c r="CV7">
        <v>20</v>
      </c>
      <c r="CW7">
        <v>11</v>
      </c>
      <c r="CX7">
        <v>12</v>
      </c>
      <c r="CY7">
        <v>10</v>
      </c>
      <c r="CZ7">
        <v>23</v>
      </c>
      <c r="DA7">
        <v>9</v>
      </c>
      <c r="DB7">
        <v>0</v>
      </c>
      <c r="DC7">
        <v>33</v>
      </c>
      <c r="DD7">
        <v>31</v>
      </c>
      <c r="DE7">
        <v>24</v>
      </c>
      <c r="DF7">
        <v>67</v>
      </c>
      <c r="DG7">
        <v>15</v>
      </c>
      <c r="DH7">
        <v>4</v>
      </c>
      <c r="DI7">
        <v>6</v>
      </c>
      <c r="DJ7">
        <v>20</v>
      </c>
      <c r="DK7">
        <v>32</v>
      </c>
      <c r="DL7">
        <v>30</v>
      </c>
      <c r="DM7">
        <v>27</v>
      </c>
      <c r="DN7">
        <v>28</v>
      </c>
      <c r="DO7">
        <v>1</v>
      </c>
      <c r="DP7">
        <v>6</v>
      </c>
      <c r="DQ7">
        <v>18</v>
      </c>
      <c r="DR7">
        <v>43</v>
      </c>
      <c r="DS7">
        <v>16</v>
      </c>
      <c r="DT7">
        <v>12</v>
      </c>
      <c r="DU7">
        <v>24</v>
      </c>
      <c r="DV7">
        <v>1</v>
      </c>
      <c r="DW7">
        <v>6</v>
      </c>
      <c r="DX7">
        <v>1</v>
      </c>
      <c r="DY7">
        <v>24</v>
      </c>
      <c r="DZ7">
        <v>26</v>
      </c>
      <c r="EA7">
        <v>28</v>
      </c>
      <c r="EB7">
        <v>18</v>
      </c>
      <c r="EC7">
        <v>3</v>
      </c>
      <c r="ED7">
        <v>12</v>
      </c>
      <c r="EE7">
        <v>25</v>
      </c>
      <c r="EF7">
        <v>40</v>
      </c>
      <c r="EG7">
        <v>17</v>
      </c>
      <c r="EH7">
        <v>16</v>
      </c>
      <c r="EI7">
        <v>30</v>
      </c>
      <c r="EJ7">
        <v>2</v>
      </c>
      <c r="EK7">
        <v>4</v>
      </c>
      <c r="EL7">
        <v>22</v>
      </c>
      <c r="EM7">
        <v>26</v>
      </c>
      <c r="EN7">
        <v>30</v>
      </c>
      <c r="EO7">
        <v>27</v>
      </c>
      <c r="EP7">
        <v>33</v>
      </c>
      <c r="EQ7">
        <v>4</v>
      </c>
      <c r="ER7">
        <v>10</v>
      </c>
      <c r="ES7">
        <v>24</v>
      </c>
      <c r="ET7">
        <v>24</v>
      </c>
      <c r="EU7">
        <v>35</v>
      </c>
      <c r="EV7">
        <v>35</v>
      </c>
      <c r="EW7">
        <v>25</v>
      </c>
      <c r="EX7">
        <v>3</v>
      </c>
      <c r="EY7">
        <v>4</v>
      </c>
      <c r="EZ7">
        <v>44</v>
      </c>
      <c r="FA7">
        <v>69</v>
      </c>
      <c r="FB7">
        <v>28</v>
      </c>
      <c r="FC7">
        <v>42</v>
      </c>
      <c r="FD7">
        <v>44</v>
      </c>
      <c r="FE7">
        <v>13</v>
      </c>
      <c r="FF7">
        <v>4</v>
      </c>
      <c r="FG7">
        <v>47</v>
      </c>
    </row>
    <row r="8" spans="1:163" x14ac:dyDescent="0.5">
      <c r="A8" s="10" t="s">
        <v>39</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c r="AG8">
        <v>0</v>
      </c>
      <c r="AH8">
        <v>0</v>
      </c>
      <c r="AI8">
        <v>0</v>
      </c>
      <c r="AJ8">
        <v>0</v>
      </c>
      <c r="AK8">
        <v>0</v>
      </c>
      <c r="AL8">
        <v>0</v>
      </c>
      <c r="AM8">
        <v>0</v>
      </c>
      <c r="AN8">
        <v>0</v>
      </c>
      <c r="AO8">
        <v>0</v>
      </c>
      <c r="AP8">
        <v>0</v>
      </c>
      <c r="AQ8">
        <v>0</v>
      </c>
      <c r="AR8">
        <v>0</v>
      </c>
      <c r="AS8">
        <v>0</v>
      </c>
      <c r="AT8">
        <v>0</v>
      </c>
      <c r="AU8">
        <v>0</v>
      </c>
      <c r="AV8">
        <v>0</v>
      </c>
      <c r="AW8">
        <v>0</v>
      </c>
      <c r="AX8">
        <v>0</v>
      </c>
      <c r="AY8">
        <v>0</v>
      </c>
      <c r="AZ8">
        <v>0</v>
      </c>
      <c r="BA8">
        <v>0</v>
      </c>
      <c r="BB8">
        <v>0</v>
      </c>
      <c r="BC8">
        <v>0</v>
      </c>
      <c r="BD8">
        <v>0</v>
      </c>
      <c r="BE8">
        <v>0</v>
      </c>
      <c r="BF8">
        <v>0</v>
      </c>
      <c r="BG8">
        <v>0</v>
      </c>
      <c r="BH8">
        <v>0</v>
      </c>
      <c r="BI8">
        <v>0</v>
      </c>
      <c r="BJ8">
        <v>0</v>
      </c>
      <c r="BK8">
        <v>0</v>
      </c>
      <c r="BL8">
        <v>0</v>
      </c>
      <c r="BM8">
        <v>2</v>
      </c>
      <c r="BN8">
        <v>0</v>
      </c>
      <c r="BO8">
        <v>1</v>
      </c>
      <c r="BP8">
        <v>0</v>
      </c>
      <c r="BQ8">
        <v>2</v>
      </c>
      <c r="BR8">
        <v>1</v>
      </c>
      <c r="BS8">
        <v>1</v>
      </c>
      <c r="BT8">
        <v>1</v>
      </c>
      <c r="BU8">
        <v>2</v>
      </c>
      <c r="BV8">
        <v>2</v>
      </c>
      <c r="BW8">
        <v>0</v>
      </c>
      <c r="BX8">
        <v>2</v>
      </c>
      <c r="BY8">
        <v>2</v>
      </c>
      <c r="BZ8">
        <v>0</v>
      </c>
      <c r="CA8">
        <v>2</v>
      </c>
      <c r="CB8">
        <v>0</v>
      </c>
      <c r="CC8">
        <v>3</v>
      </c>
      <c r="CD8">
        <v>3</v>
      </c>
      <c r="CE8">
        <v>1</v>
      </c>
      <c r="CF8">
        <v>2</v>
      </c>
      <c r="CG8">
        <v>3</v>
      </c>
      <c r="CH8">
        <v>2</v>
      </c>
      <c r="CI8">
        <v>2</v>
      </c>
      <c r="CJ8">
        <v>3</v>
      </c>
      <c r="CK8">
        <v>0</v>
      </c>
      <c r="CL8">
        <v>1</v>
      </c>
      <c r="CM8">
        <v>1</v>
      </c>
      <c r="CN8">
        <v>3</v>
      </c>
      <c r="CO8">
        <v>1</v>
      </c>
      <c r="CP8">
        <v>1</v>
      </c>
      <c r="CQ8">
        <v>1</v>
      </c>
      <c r="CR8">
        <v>2</v>
      </c>
      <c r="CS8">
        <v>1</v>
      </c>
      <c r="CT8">
        <v>2</v>
      </c>
      <c r="CU8">
        <v>1</v>
      </c>
      <c r="CV8">
        <v>6</v>
      </c>
      <c r="CW8">
        <v>2</v>
      </c>
      <c r="CX8">
        <v>2</v>
      </c>
      <c r="CY8">
        <v>3</v>
      </c>
      <c r="CZ8">
        <v>8</v>
      </c>
      <c r="DA8">
        <v>4</v>
      </c>
      <c r="DB8">
        <v>4</v>
      </c>
      <c r="DC8">
        <v>3</v>
      </c>
      <c r="DD8">
        <v>4</v>
      </c>
      <c r="DE8">
        <v>1</v>
      </c>
      <c r="DF8">
        <v>0</v>
      </c>
      <c r="DG8">
        <v>0</v>
      </c>
      <c r="DH8">
        <v>3</v>
      </c>
      <c r="DI8">
        <v>3</v>
      </c>
      <c r="DJ8">
        <v>1</v>
      </c>
      <c r="DK8">
        <v>2</v>
      </c>
      <c r="DL8">
        <v>1</v>
      </c>
      <c r="DM8">
        <v>0</v>
      </c>
      <c r="DN8">
        <v>0</v>
      </c>
      <c r="DO8">
        <v>0</v>
      </c>
      <c r="DP8">
        <v>2</v>
      </c>
      <c r="DQ8">
        <v>2</v>
      </c>
      <c r="DR8">
        <v>5</v>
      </c>
      <c r="DS8">
        <v>3</v>
      </c>
      <c r="DT8">
        <v>3</v>
      </c>
      <c r="DU8">
        <v>2</v>
      </c>
      <c r="DV8">
        <v>1</v>
      </c>
      <c r="DW8">
        <v>1</v>
      </c>
      <c r="DX8">
        <v>2</v>
      </c>
      <c r="DY8">
        <v>1</v>
      </c>
      <c r="DZ8">
        <v>5</v>
      </c>
      <c r="EA8">
        <v>7</v>
      </c>
      <c r="EB8">
        <v>1</v>
      </c>
      <c r="EC8">
        <v>0</v>
      </c>
      <c r="ED8">
        <v>0</v>
      </c>
      <c r="EE8">
        <v>3</v>
      </c>
      <c r="EF8">
        <v>6</v>
      </c>
      <c r="EG8">
        <v>9</v>
      </c>
      <c r="EH8">
        <v>1</v>
      </c>
      <c r="EI8">
        <v>2</v>
      </c>
      <c r="EJ8">
        <v>0</v>
      </c>
      <c r="EK8">
        <v>1</v>
      </c>
      <c r="EL8">
        <v>6</v>
      </c>
      <c r="EM8">
        <v>4</v>
      </c>
      <c r="EN8">
        <v>6</v>
      </c>
      <c r="EO8">
        <v>5</v>
      </c>
      <c r="EP8">
        <v>1</v>
      </c>
      <c r="EQ8">
        <v>2</v>
      </c>
      <c r="ER8">
        <v>3</v>
      </c>
      <c r="ES8">
        <v>6</v>
      </c>
      <c r="ET8">
        <v>9</v>
      </c>
      <c r="EU8">
        <v>11</v>
      </c>
      <c r="EV8">
        <v>6</v>
      </c>
      <c r="EW8">
        <v>10</v>
      </c>
      <c r="EX8">
        <v>1</v>
      </c>
      <c r="EY8">
        <v>2</v>
      </c>
      <c r="EZ8">
        <v>10</v>
      </c>
      <c r="FA8">
        <v>3</v>
      </c>
      <c r="FB8">
        <v>0</v>
      </c>
      <c r="FC8">
        <v>9</v>
      </c>
      <c r="FD8">
        <v>10</v>
      </c>
      <c r="FE8">
        <v>5</v>
      </c>
      <c r="FF8">
        <v>1</v>
      </c>
      <c r="FG8">
        <v>5</v>
      </c>
    </row>
    <row r="9" spans="1:163" x14ac:dyDescent="0.5">
      <c r="A9" s="10" t="s">
        <v>2</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v>0</v>
      </c>
      <c r="AJ9">
        <v>0</v>
      </c>
      <c r="AK9">
        <v>0</v>
      </c>
      <c r="AL9">
        <v>0</v>
      </c>
      <c r="AM9">
        <v>0</v>
      </c>
      <c r="AN9">
        <v>0</v>
      </c>
      <c r="AO9">
        <v>0</v>
      </c>
      <c r="AP9">
        <v>0</v>
      </c>
      <c r="AQ9">
        <v>0</v>
      </c>
      <c r="AR9">
        <v>0</v>
      </c>
      <c r="AS9">
        <v>1</v>
      </c>
      <c r="AT9">
        <v>0</v>
      </c>
      <c r="AU9">
        <v>0</v>
      </c>
      <c r="AV9">
        <v>0</v>
      </c>
      <c r="AW9">
        <v>0</v>
      </c>
      <c r="AX9">
        <v>1</v>
      </c>
      <c r="AY9">
        <v>1</v>
      </c>
      <c r="AZ9">
        <v>1</v>
      </c>
      <c r="BA9">
        <v>0</v>
      </c>
      <c r="BB9">
        <v>1</v>
      </c>
      <c r="BC9">
        <v>0</v>
      </c>
      <c r="BD9">
        <v>1</v>
      </c>
      <c r="BE9">
        <v>5</v>
      </c>
      <c r="BF9">
        <v>3</v>
      </c>
      <c r="BG9">
        <v>3</v>
      </c>
      <c r="BH9">
        <v>2</v>
      </c>
      <c r="BI9">
        <v>5</v>
      </c>
      <c r="BJ9">
        <v>4</v>
      </c>
      <c r="BK9">
        <v>7</v>
      </c>
      <c r="BL9">
        <v>4</v>
      </c>
      <c r="BM9">
        <v>13</v>
      </c>
      <c r="BN9">
        <v>16</v>
      </c>
      <c r="BO9">
        <v>15</v>
      </c>
      <c r="BP9">
        <v>21</v>
      </c>
      <c r="BQ9">
        <v>18</v>
      </c>
      <c r="BR9">
        <v>10</v>
      </c>
      <c r="BS9">
        <v>15</v>
      </c>
      <c r="BT9">
        <v>37</v>
      </c>
      <c r="BU9">
        <v>28</v>
      </c>
      <c r="BV9">
        <v>35</v>
      </c>
      <c r="BW9">
        <v>35</v>
      </c>
      <c r="BX9">
        <v>41</v>
      </c>
      <c r="BY9">
        <v>28</v>
      </c>
      <c r="BZ9">
        <v>35</v>
      </c>
      <c r="CA9">
        <v>61</v>
      </c>
      <c r="CB9">
        <v>59</v>
      </c>
      <c r="CC9">
        <v>42</v>
      </c>
      <c r="CD9">
        <v>46</v>
      </c>
      <c r="CE9">
        <v>38</v>
      </c>
      <c r="CF9">
        <v>44</v>
      </c>
      <c r="CG9">
        <v>49</v>
      </c>
      <c r="CH9">
        <v>53</v>
      </c>
      <c r="CI9">
        <v>107</v>
      </c>
      <c r="CJ9">
        <v>86</v>
      </c>
      <c r="CK9">
        <v>79</v>
      </c>
      <c r="CL9">
        <v>96</v>
      </c>
      <c r="CM9">
        <v>30</v>
      </c>
      <c r="CN9">
        <v>47</v>
      </c>
      <c r="CO9">
        <v>93</v>
      </c>
      <c r="CP9">
        <v>109</v>
      </c>
      <c r="CQ9">
        <v>123</v>
      </c>
      <c r="CR9">
        <v>71</v>
      </c>
      <c r="CS9">
        <v>73</v>
      </c>
      <c r="CT9">
        <v>24</v>
      </c>
      <c r="CU9">
        <v>84</v>
      </c>
      <c r="CV9">
        <v>84</v>
      </c>
      <c r="CW9">
        <v>77</v>
      </c>
      <c r="CX9">
        <v>96</v>
      </c>
      <c r="CY9">
        <v>90</v>
      </c>
      <c r="CZ9">
        <v>66</v>
      </c>
      <c r="DA9">
        <v>22</v>
      </c>
      <c r="DB9">
        <v>62</v>
      </c>
      <c r="DC9">
        <v>89</v>
      </c>
      <c r="DD9">
        <v>92</v>
      </c>
      <c r="DE9">
        <v>83</v>
      </c>
      <c r="DF9">
        <v>89</v>
      </c>
      <c r="DG9">
        <v>82</v>
      </c>
      <c r="DH9">
        <v>37</v>
      </c>
      <c r="DI9">
        <v>51</v>
      </c>
      <c r="DJ9">
        <v>82</v>
      </c>
      <c r="DK9">
        <v>112</v>
      </c>
      <c r="DL9">
        <v>25</v>
      </c>
      <c r="DM9">
        <v>153</v>
      </c>
      <c r="DN9">
        <v>62</v>
      </c>
      <c r="DO9">
        <v>36</v>
      </c>
      <c r="DP9">
        <v>32</v>
      </c>
      <c r="DQ9">
        <v>100</v>
      </c>
      <c r="DR9">
        <v>92</v>
      </c>
      <c r="DS9">
        <v>110</v>
      </c>
      <c r="DT9">
        <v>66</v>
      </c>
      <c r="DU9">
        <v>78</v>
      </c>
      <c r="DV9">
        <v>22</v>
      </c>
      <c r="DW9">
        <v>18</v>
      </c>
      <c r="DX9">
        <v>51</v>
      </c>
      <c r="DY9">
        <v>102</v>
      </c>
      <c r="DZ9">
        <v>81</v>
      </c>
      <c r="EA9">
        <v>102</v>
      </c>
      <c r="EB9">
        <v>70</v>
      </c>
      <c r="EC9">
        <v>28</v>
      </c>
      <c r="ED9">
        <v>45</v>
      </c>
      <c r="EE9">
        <v>73</v>
      </c>
      <c r="EF9">
        <v>62</v>
      </c>
      <c r="EG9">
        <v>62</v>
      </c>
      <c r="EH9">
        <v>66</v>
      </c>
      <c r="EI9">
        <v>76</v>
      </c>
      <c r="EJ9">
        <v>27</v>
      </c>
      <c r="EK9">
        <v>26</v>
      </c>
      <c r="EL9">
        <v>96</v>
      </c>
      <c r="EM9">
        <v>94</v>
      </c>
      <c r="EN9">
        <v>72</v>
      </c>
      <c r="EO9">
        <v>45</v>
      </c>
      <c r="EP9">
        <v>73</v>
      </c>
      <c r="EQ9">
        <v>30</v>
      </c>
      <c r="ER9">
        <v>31</v>
      </c>
      <c r="ES9">
        <v>82</v>
      </c>
      <c r="ET9">
        <v>81</v>
      </c>
      <c r="EU9">
        <v>76</v>
      </c>
      <c r="EV9">
        <v>66</v>
      </c>
      <c r="EW9">
        <v>70</v>
      </c>
      <c r="EX9">
        <v>22</v>
      </c>
      <c r="EY9">
        <v>44</v>
      </c>
      <c r="EZ9">
        <v>76</v>
      </c>
      <c r="FA9">
        <v>91</v>
      </c>
      <c r="FB9">
        <v>82</v>
      </c>
      <c r="FC9">
        <v>62</v>
      </c>
      <c r="FD9">
        <v>30</v>
      </c>
      <c r="FE9">
        <v>35</v>
      </c>
      <c r="FF9">
        <v>42</v>
      </c>
      <c r="FG9">
        <v>104</v>
      </c>
    </row>
    <row r="10" spans="1:163" x14ac:dyDescent="0.5">
      <c r="A10" s="10" t="s">
        <v>17</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c r="AF10">
        <v>0</v>
      </c>
      <c r="AG10">
        <v>0</v>
      </c>
      <c r="AH10">
        <v>0</v>
      </c>
      <c r="AI10">
        <v>0</v>
      </c>
      <c r="AJ10">
        <v>0</v>
      </c>
      <c r="AK10">
        <v>0</v>
      </c>
      <c r="AL10">
        <v>0</v>
      </c>
      <c r="AM10">
        <v>0</v>
      </c>
      <c r="AN10">
        <v>0</v>
      </c>
      <c r="AO10">
        <v>0</v>
      </c>
      <c r="AP10">
        <v>0</v>
      </c>
      <c r="AQ10">
        <v>0</v>
      </c>
      <c r="AR10">
        <v>0</v>
      </c>
      <c r="AS10">
        <v>0</v>
      </c>
      <c r="AT10">
        <v>0</v>
      </c>
      <c r="AU10">
        <v>0</v>
      </c>
      <c r="AV10">
        <v>0</v>
      </c>
      <c r="AW10">
        <v>0</v>
      </c>
      <c r="AX10">
        <v>0</v>
      </c>
      <c r="AY10">
        <v>0</v>
      </c>
      <c r="AZ10">
        <v>0</v>
      </c>
      <c r="BA10">
        <v>1</v>
      </c>
      <c r="BB10">
        <v>1</v>
      </c>
      <c r="BC10">
        <v>0</v>
      </c>
      <c r="BD10">
        <v>0</v>
      </c>
      <c r="BE10">
        <v>0</v>
      </c>
      <c r="BF10">
        <v>1</v>
      </c>
      <c r="BG10">
        <v>0</v>
      </c>
      <c r="BH10">
        <v>2</v>
      </c>
      <c r="BI10">
        <v>0</v>
      </c>
      <c r="BJ10">
        <v>1</v>
      </c>
      <c r="BK10">
        <v>1</v>
      </c>
      <c r="BL10">
        <v>3</v>
      </c>
      <c r="BM10">
        <v>1</v>
      </c>
      <c r="BN10">
        <v>8</v>
      </c>
      <c r="BO10">
        <v>5</v>
      </c>
      <c r="BP10">
        <v>7</v>
      </c>
      <c r="BQ10">
        <v>13</v>
      </c>
      <c r="BR10">
        <v>3</v>
      </c>
      <c r="BS10">
        <v>4</v>
      </c>
      <c r="BT10">
        <v>18</v>
      </c>
      <c r="BU10">
        <v>11</v>
      </c>
      <c r="BV10">
        <v>16</v>
      </c>
      <c r="BW10">
        <v>14</v>
      </c>
      <c r="BX10">
        <v>16</v>
      </c>
      <c r="BY10">
        <v>14</v>
      </c>
      <c r="BZ10">
        <v>10</v>
      </c>
      <c r="CA10">
        <v>29</v>
      </c>
      <c r="CB10">
        <v>13</v>
      </c>
      <c r="CC10">
        <v>35</v>
      </c>
      <c r="CD10">
        <v>26</v>
      </c>
      <c r="CE10">
        <v>21</v>
      </c>
      <c r="CF10">
        <v>16</v>
      </c>
      <c r="CG10">
        <v>18</v>
      </c>
      <c r="CH10">
        <v>21</v>
      </c>
      <c r="CI10">
        <v>26</v>
      </c>
      <c r="CJ10">
        <v>19</v>
      </c>
      <c r="CK10">
        <v>15</v>
      </c>
      <c r="CL10">
        <v>20</v>
      </c>
      <c r="CM10">
        <v>12</v>
      </c>
      <c r="CN10">
        <v>27</v>
      </c>
      <c r="CO10">
        <v>36</v>
      </c>
      <c r="CP10">
        <v>42</v>
      </c>
      <c r="CQ10">
        <v>31</v>
      </c>
      <c r="CR10">
        <v>115</v>
      </c>
      <c r="CS10">
        <v>-2</v>
      </c>
      <c r="CT10">
        <v>8</v>
      </c>
      <c r="CU10">
        <v>27</v>
      </c>
      <c r="CV10">
        <v>29</v>
      </c>
      <c r="CW10">
        <v>30</v>
      </c>
      <c r="CX10">
        <v>11</v>
      </c>
      <c r="CY10">
        <v>43</v>
      </c>
      <c r="CZ10">
        <v>12</v>
      </c>
      <c r="DA10">
        <v>10</v>
      </c>
      <c r="DB10">
        <v>9</v>
      </c>
      <c r="DC10">
        <v>52</v>
      </c>
      <c r="DD10">
        <v>18</v>
      </c>
      <c r="DE10">
        <v>23</v>
      </c>
      <c r="DF10">
        <v>16</v>
      </c>
      <c r="DG10">
        <v>7</v>
      </c>
      <c r="DH10">
        <v>4</v>
      </c>
      <c r="DI10">
        <v>17</v>
      </c>
      <c r="DJ10">
        <v>23</v>
      </c>
      <c r="DK10">
        <v>53</v>
      </c>
      <c r="DL10">
        <v>29</v>
      </c>
      <c r="DM10">
        <v>59</v>
      </c>
      <c r="DN10">
        <v>42</v>
      </c>
      <c r="DO10">
        <v>23</v>
      </c>
      <c r="DP10">
        <v>9</v>
      </c>
      <c r="DQ10">
        <v>33</v>
      </c>
      <c r="DR10">
        <v>42</v>
      </c>
      <c r="DS10">
        <v>11</v>
      </c>
      <c r="DT10">
        <v>14</v>
      </c>
      <c r="DU10">
        <v>3</v>
      </c>
      <c r="DV10">
        <v>5</v>
      </c>
      <c r="DW10">
        <v>1</v>
      </c>
      <c r="DX10">
        <v>19</v>
      </c>
      <c r="DY10">
        <v>41</v>
      </c>
      <c r="DZ10">
        <v>29</v>
      </c>
      <c r="EA10">
        <v>15</v>
      </c>
      <c r="EB10">
        <v>6</v>
      </c>
      <c r="EC10">
        <v>2</v>
      </c>
      <c r="ED10">
        <v>13</v>
      </c>
      <c r="EE10">
        <v>16</v>
      </c>
      <c r="EF10">
        <v>20</v>
      </c>
      <c r="EG10">
        <v>18</v>
      </c>
      <c r="EH10">
        <v>12</v>
      </c>
      <c r="EI10">
        <v>3</v>
      </c>
      <c r="EJ10">
        <v>0</v>
      </c>
      <c r="EK10">
        <v>16</v>
      </c>
      <c r="EL10">
        <v>10</v>
      </c>
      <c r="EM10">
        <v>20</v>
      </c>
      <c r="EN10">
        <v>10</v>
      </c>
      <c r="EO10">
        <v>12</v>
      </c>
      <c r="EP10">
        <v>3</v>
      </c>
      <c r="EQ10">
        <v>1</v>
      </c>
      <c r="ER10">
        <v>6</v>
      </c>
      <c r="ES10">
        <v>12</v>
      </c>
      <c r="ET10">
        <v>14</v>
      </c>
      <c r="EU10">
        <v>7</v>
      </c>
      <c r="EV10">
        <v>5</v>
      </c>
      <c r="EW10">
        <v>4</v>
      </c>
      <c r="EX10">
        <v>0</v>
      </c>
      <c r="EY10">
        <v>4</v>
      </c>
      <c r="EZ10">
        <v>14</v>
      </c>
      <c r="FA10">
        <v>2</v>
      </c>
      <c r="FB10">
        <v>2</v>
      </c>
      <c r="FC10">
        <v>4</v>
      </c>
      <c r="FD10">
        <v>1</v>
      </c>
      <c r="FE10">
        <v>2</v>
      </c>
      <c r="FF10">
        <v>6</v>
      </c>
      <c r="FG10">
        <v>8</v>
      </c>
    </row>
    <row r="11" spans="1:163" x14ac:dyDescent="0.5">
      <c r="A11" s="10" t="s">
        <v>33</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c r="AI11">
        <v>0</v>
      </c>
      <c r="AJ11">
        <v>0</v>
      </c>
      <c r="AK11">
        <v>0</v>
      </c>
      <c r="AL11">
        <v>0</v>
      </c>
      <c r="AM11">
        <v>0</v>
      </c>
      <c r="AN11">
        <v>0</v>
      </c>
      <c r="AO11">
        <v>0</v>
      </c>
      <c r="AP11">
        <v>0</v>
      </c>
      <c r="AQ11">
        <v>0</v>
      </c>
      <c r="AR11">
        <v>0</v>
      </c>
      <c r="AS11">
        <v>0</v>
      </c>
      <c r="AT11">
        <v>0</v>
      </c>
      <c r="AU11">
        <v>0</v>
      </c>
      <c r="AV11">
        <v>0</v>
      </c>
      <c r="AW11">
        <v>0</v>
      </c>
      <c r="AX11">
        <v>0</v>
      </c>
      <c r="AY11">
        <v>0</v>
      </c>
      <c r="AZ11">
        <v>0</v>
      </c>
      <c r="BA11">
        <v>0</v>
      </c>
      <c r="BB11">
        <v>0</v>
      </c>
      <c r="BC11">
        <v>0</v>
      </c>
      <c r="BD11">
        <v>0</v>
      </c>
      <c r="BE11">
        <v>0</v>
      </c>
      <c r="BF11">
        <v>0</v>
      </c>
      <c r="BG11">
        <v>1</v>
      </c>
      <c r="BH11">
        <v>3</v>
      </c>
      <c r="BI11">
        <v>0</v>
      </c>
      <c r="BJ11">
        <v>1</v>
      </c>
      <c r="BK11">
        <v>3</v>
      </c>
      <c r="BL11">
        <v>2</v>
      </c>
      <c r="BM11">
        <v>2</v>
      </c>
      <c r="BN11">
        <v>7</v>
      </c>
      <c r="BO11">
        <v>2</v>
      </c>
      <c r="BP11">
        <v>6</v>
      </c>
      <c r="BQ11">
        <v>6</v>
      </c>
      <c r="BR11">
        <v>1</v>
      </c>
      <c r="BS11">
        <v>2</v>
      </c>
      <c r="BT11">
        <v>33</v>
      </c>
      <c r="BU11">
        <v>16</v>
      </c>
      <c r="BV11">
        <v>27</v>
      </c>
      <c r="BW11">
        <v>20</v>
      </c>
      <c r="BX11">
        <v>33</v>
      </c>
      <c r="BY11">
        <v>24</v>
      </c>
      <c r="BZ11">
        <v>17</v>
      </c>
      <c r="CA11">
        <v>71</v>
      </c>
      <c r="CB11">
        <v>58</v>
      </c>
      <c r="CC11">
        <v>45</v>
      </c>
      <c r="CD11">
        <v>68</v>
      </c>
      <c r="CE11">
        <v>46</v>
      </c>
      <c r="CF11">
        <v>60</v>
      </c>
      <c r="CG11">
        <v>48</v>
      </c>
      <c r="CH11">
        <v>69</v>
      </c>
      <c r="CI11">
        <v>197</v>
      </c>
      <c r="CJ11">
        <v>103</v>
      </c>
      <c r="CK11">
        <v>65</v>
      </c>
      <c r="CL11">
        <v>50</v>
      </c>
      <c r="CM11">
        <v>41</v>
      </c>
      <c r="CN11">
        <v>204</v>
      </c>
      <c r="CO11">
        <v>92</v>
      </c>
      <c r="CP11">
        <v>121</v>
      </c>
      <c r="CQ11">
        <v>95</v>
      </c>
      <c r="CR11">
        <v>125</v>
      </c>
      <c r="CS11">
        <v>98</v>
      </c>
      <c r="CT11">
        <v>63</v>
      </c>
      <c r="CU11">
        <v>87</v>
      </c>
      <c r="CV11">
        <v>77</v>
      </c>
      <c r="CW11">
        <v>79</v>
      </c>
      <c r="CX11">
        <v>89</v>
      </c>
      <c r="CY11">
        <v>82</v>
      </c>
      <c r="CZ11">
        <v>97</v>
      </c>
      <c r="DA11">
        <v>0</v>
      </c>
      <c r="DB11">
        <v>120</v>
      </c>
      <c r="DC11">
        <v>77</v>
      </c>
      <c r="DD11">
        <v>85</v>
      </c>
      <c r="DE11">
        <v>79</v>
      </c>
      <c r="DF11">
        <v>77</v>
      </c>
      <c r="DG11">
        <v>58</v>
      </c>
      <c r="DH11">
        <v>35</v>
      </c>
      <c r="DI11">
        <v>41</v>
      </c>
      <c r="DJ11">
        <v>33</v>
      </c>
      <c r="DK11">
        <v>84</v>
      </c>
      <c r="DL11">
        <v>94</v>
      </c>
      <c r="DM11">
        <v>66</v>
      </c>
      <c r="DN11">
        <v>54</v>
      </c>
      <c r="DO11">
        <v>69</v>
      </c>
      <c r="DP11">
        <v>41</v>
      </c>
      <c r="DQ11">
        <v>23</v>
      </c>
      <c r="DR11">
        <v>57</v>
      </c>
      <c r="DS11">
        <v>53</v>
      </c>
      <c r="DT11">
        <v>55</v>
      </c>
      <c r="DU11">
        <v>38</v>
      </c>
      <c r="DV11">
        <v>18</v>
      </c>
      <c r="DW11">
        <v>49</v>
      </c>
      <c r="DX11">
        <v>27</v>
      </c>
      <c r="DY11">
        <v>34</v>
      </c>
      <c r="DZ11">
        <v>23</v>
      </c>
      <c r="EA11">
        <v>42</v>
      </c>
      <c r="EB11">
        <v>44</v>
      </c>
      <c r="EC11">
        <v>32</v>
      </c>
      <c r="ED11">
        <v>20</v>
      </c>
      <c r="EE11">
        <v>8</v>
      </c>
      <c r="EF11">
        <v>17</v>
      </c>
      <c r="EG11">
        <v>18</v>
      </c>
      <c r="EH11">
        <v>31</v>
      </c>
      <c r="EI11">
        <v>17</v>
      </c>
      <c r="EJ11">
        <v>16</v>
      </c>
      <c r="EK11">
        <v>13</v>
      </c>
      <c r="EL11">
        <v>13</v>
      </c>
      <c r="EM11">
        <v>23</v>
      </c>
      <c r="EN11">
        <v>26</v>
      </c>
      <c r="EO11">
        <v>13</v>
      </c>
      <c r="EP11">
        <v>27</v>
      </c>
      <c r="EQ11">
        <v>15</v>
      </c>
      <c r="ER11">
        <v>3</v>
      </c>
      <c r="ES11">
        <v>6</v>
      </c>
      <c r="ET11">
        <v>9</v>
      </c>
      <c r="EU11">
        <v>7</v>
      </c>
      <c r="EV11">
        <v>12</v>
      </c>
      <c r="EW11">
        <v>13</v>
      </c>
      <c r="EX11">
        <v>9</v>
      </c>
      <c r="EY11">
        <v>3</v>
      </c>
      <c r="EZ11">
        <v>14</v>
      </c>
      <c r="FA11">
        <v>10</v>
      </c>
      <c r="FB11">
        <v>11</v>
      </c>
      <c r="FC11">
        <v>9</v>
      </c>
      <c r="FD11">
        <v>4</v>
      </c>
      <c r="FE11">
        <v>5</v>
      </c>
      <c r="FF11">
        <v>4</v>
      </c>
      <c r="FG11">
        <v>2</v>
      </c>
    </row>
    <row r="12" spans="1:163" x14ac:dyDescent="0.5">
      <c r="A12" s="10" t="s">
        <v>40</v>
      </c>
      <c r="B12">
        <v>0</v>
      </c>
      <c r="C12">
        <v>0</v>
      </c>
      <c r="D12">
        <v>0</v>
      </c>
      <c r="E12">
        <v>0</v>
      </c>
      <c r="F12">
        <v>0</v>
      </c>
      <c r="G12">
        <v>0</v>
      </c>
      <c r="H12">
        <v>0</v>
      </c>
      <c r="I12">
        <v>0</v>
      </c>
      <c r="J12">
        <v>0</v>
      </c>
      <c r="K12">
        <v>0</v>
      </c>
      <c r="L12">
        <v>0</v>
      </c>
      <c r="M12">
        <v>0</v>
      </c>
      <c r="N12">
        <v>0</v>
      </c>
      <c r="O12">
        <v>0</v>
      </c>
      <c r="P12">
        <v>0</v>
      </c>
      <c r="Q12">
        <v>0</v>
      </c>
      <c r="R12">
        <v>0</v>
      </c>
      <c r="S12">
        <v>0</v>
      </c>
      <c r="T12">
        <v>0</v>
      </c>
      <c r="U12">
        <v>0</v>
      </c>
      <c r="V12">
        <v>0</v>
      </c>
      <c r="W12">
        <v>0</v>
      </c>
      <c r="X12">
        <v>0</v>
      </c>
      <c r="Y12">
        <v>0</v>
      </c>
      <c r="Z12">
        <v>0</v>
      </c>
      <c r="AA12">
        <v>0</v>
      </c>
      <c r="AB12">
        <v>0</v>
      </c>
      <c r="AC12">
        <v>0</v>
      </c>
      <c r="AD12">
        <v>0</v>
      </c>
      <c r="AE12">
        <v>0</v>
      </c>
      <c r="AF12">
        <v>0</v>
      </c>
      <c r="AG12">
        <v>0</v>
      </c>
      <c r="AH12">
        <v>0</v>
      </c>
      <c r="AI12">
        <v>0</v>
      </c>
      <c r="AJ12">
        <v>0</v>
      </c>
      <c r="AK12">
        <v>0</v>
      </c>
      <c r="AL12">
        <v>0</v>
      </c>
      <c r="AM12">
        <v>0</v>
      </c>
      <c r="AN12">
        <v>0</v>
      </c>
      <c r="AO12">
        <v>0</v>
      </c>
      <c r="AP12">
        <v>0</v>
      </c>
      <c r="AQ12">
        <v>0</v>
      </c>
      <c r="AR12">
        <v>0</v>
      </c>
      <c r="AS12">
        <v>0</v>
      </c>
      <c r="AT12">
        <v>0</v>
      </c>
      <c r="AU12">
        <v>0</v>
      </c>
      <c r="AV12">
        <v>0</v>
      </c>
      <c r="AW12">
        <v>0</v>
      </c>
      <c r="AX12">
        <v>0</v>
      </c>
      <c r="AY12">
        <v>0</v>
      </c>
      <c r="AZ12">
        <v>0</v>
      </c>
      <c r="BA12">
        <v>0</v>
      </c>
      <c r="BB12">
        <v>0</v>
      </c>
      <c r="BC12">
        <v>0</v>
      </c>
      <c r="BD12">
        <v>0</v>
      </c>
      <c r="BE12">
        <v>0</v>
      </c>
      <c r="BF12">
        <v>0</v>
      </c>
      <c r="BG12">
        <v>0</v>
      </c>
      <c r="BH12">
        <v>0</v>
      </c>
      <c r="BI12">
        <v>0</v>
      </c>
      <c r="BJ12">
        <v>0</v>
      </c>
      <c r="BK12">
        <v>0</v>
      </c>
      <c r="BL12">
        <v>0</v>
      </c>
      <c r="BM12">
        <v>0</v>
      </c>
      <c r="BN12">
        <v>0</v>
      </c>
      <c r="BO12">
        <v>1</v>
      </c>
      <c r="BP12">
        <v>1</v>
      </c>
      <c r="BQ12">
        <v>3</v>
      </c>
      <c r="BR12">
        <v>1</v>
      </c>
      <c r="BS12">
        <v>1</v>
      </c>
      <c r="BT12">
        <v>3</v>
      </c>
      <c r="BU12">
        <v>1</v>
      </c>
      <c r="BV12">
        <v>1</v>
      </c>
      <c r="BW12">
        <v>2</v>
      </c>
      <c r="BX12">
        <v>0</v>
      </c>
      <c r="BY12">
        <v>0</v>
      </c>
      <c r="BZ12">
        <v>1</v>
      </c>
      <c r="CA12">
        <v>1</v>
      </c>
      <c r="CB12">
        <v>3</v>
      </c>
      <c r="CC12">
        <v>4</v>
      </c>
      <c r="CD12">
        <v>9</v>
      </c>
      <c r="CE12">
        <v>1</v>
      </c>
      <c r="CF12">
        <v>2</v>
      </c>
      <c r="CG12">
        <v>6</v>
      </c>
      <c r="CH12">
        <v>2</v>
      </c>
      <c r="CI12">
        <v>3</v>
      </c>
      <c r="CJ12">
        <v>6</v>
      </c>
      <c r="CK12">
        <v>9</v>
      </c>
      <c r="CL12">
        <v>6</v>
      </c>
      <c r="CM12">
        <v>0</v>
      </c>
      <c r="CN12">
        <v>5</v>
      </c>
      <c r="CO12">
        <v>10</v>
      </c>
      <c r="CP12">
        <v>7</v>
      </c>
      <c r="CQ12">
        <v>3</v>
      </c>
      <c r="CR12">
        <v>8</v>
      </c>
      <c r="CS12">
        <v>12</v>
      </c>
      <c r="CT12">
        <v>8</v>
      </c>
      <c r="CU12">
        <v>5</v>
      </c>
      <c r="CV12">
        <v>12</v>
      </c>
      <c r="CW12">
        <v>7</v>
      </c>
      <c r="CX12">
        <v>8</v>
      </c>
      <c r="CY12">
        <v>7</v>
      </c>
      <c r="CZ12">
        <v>9</v>
      </c>
      <c r="DA12">
        <v>9</v>
      </c>
      <c r="DB12">
        <v>5</v>
      </c>
      <c r="DC12">
        <v>5</v>
      </c>
      <c r="DD12">
        <v>6</v>
      </c>
      <c r="DE12">
        <v>9</v>
      </c>
      <c r="DF12">
        <v>11</v>
      </c>
      <c r="DG12">
        <v>8</v>
      </c>
      <c r="DH12">
        <v>3</v>
      </c>
      <c r="DI12">
        <v>1</v>
      </c>
      <c r="DJ12">
        <v>12</v>
      </c>
      <c r="DK12">
        <v>10</v>
      </c>
      <c r="DL12">
        <v>13</v>
      </c>
      <c r="DM12">
        <v>11</v>
      </c>
      <c r="DN12">
        <v>15</v>
      </c>
      <c r="DO12">
        <v>4</v>
      </c>
      <c r="DP12">
        <v>7</v>
      </c>
      <c r="DQ12">
        <v>7</v>
      </c>
      <c r="DR12">
        <v>6</v>
      </c>
      <c r="DS12">
        <v>7</v>
      </c>
      <c r="DT12">
        <v>5</v>
      </c>
      <c r="DU12">
        <v>2</v>
      </c>
      <c r="DV12">
        <v>2</v>
      </c>
      <c r="DW12">
        <v>6</v>
      </c>
      <c r="DX12">
        <v>3</v>
      </c>
      <c r="DY12">
        <v>9</v>
      </c>
      <c r="DZ12">
        <v>1</v>
      </c>
      <c r="EA12">
        <v>11</v>
      </c>
      <c r="EB12">
        <v>5</v>
      </c>
      <c r="EC12">
        <v>5</v>
      </c>
      <c r="ED12">
        <v>2</v>
      </c>
      <c r="EE12">
        <v>5</v>
      </c>
      <c r="EF12">
        <v>2</v>
      </c>
      <c r="EG12">
        <v>11</v>
      </c>
      <c r="EH12">
        <v>2</v>
      </c>
      <c r="EI12">
        <v>2</v>
      </c>
      <c r="EJ12">
        <v>8</v>
      </c>
      <c r="EK12">
        <v>0</v>
      </c>
      <c r="EL12">
        <v>12</v>
      </c>
      <c r="EM12">
        <v>3</v>
      </c>
      <c r="EN12">
        <v>1</v>
      </c>
      <c r="EO12">
        <v>0</v>
      </c>
      <c r="EP12">
        <v>5</v>
      </c>
      <c r="EQ12">
        <v>3</v>
      </c>
      <c r="ER12">
        <v>1</v>
      </c>
      <c r="ES12">
        <v>1</v>
      </c>
      <c r="ET12">
        <v>2</v>
      </c>
      <c r="EU12">
        <v>5</v>
      </c>
      <c r="EV12">
        <v>2</v>
      </c>
      <c r="EW12">
        <v>1</v>
      </c>
      <c r="EX12">
        <v>1</v>
      </c>
      <c r="EY12">
        <v>0</v>
      </c>
      <c r="EZ12">
        <v>69</v>
      </c>
      <c r="FA12">
        <v>1</v>
      </c>
      <c r="FB12">
        <v>2</v>
      </c>
      <c r="FC12">
        <v>0</v>
      </c>
      <c r="FD12">
        <v>0</v>
      </c>
      <c r="FE12">
        <v>0</v>
      </c>
      <c r="FF12">
        <v>0</v>
      </c>
      <c r="FG12">
        <v>2</v>
      </c>
    </row>
    <row r="13" spans="1:163" x14ac:dyDescent="0.5">
      <c r="A13" s="10" t="s">
        <v>28</v>
      </c>
      <c r="B13">
        <v>0</v>
      </c>
      <c r="C13">
        <v>0</v>
      </c>
      <c r="D13">
        <v>0</v>
      </c>
      <c r="E13">
        <v>0</v>
      </c>
      <c r="F13">
        <v>0</v>
      </c>
      <c r="G13">
        <v>0</v>
      </c>
      <c r="H13">
        <v>0</v>
      </c>
      <c r="I13">
        <v>0</v>
      </c>
      <c r="J13">
        <v>0</v>
      </c>
      <c r="K13">
        <v>0</v>
      </c>
      <c r="L13">
        <v>0</v>
      </c>
      <c r="M13">
        <v>0</v>
      </c>
      <c r="N13">
        <v>0</v>
      </c>
      <c r="O13">
        <v>0</v>
      </c>
      <c r="P13">
        <v>0</v>
      </c>
      <c r="Q13">
        <v>0</v>
      </c>
      <c r="R13">
        <v>0</v>
      </c>
      <c r="S13">
        <v>0</v>
      </c>
      <c r="T13">
        <v>0</v>
      </c>
      <c r="U13">
        <v>0</v>
      </c>
      <c r="V13">
        <v>0</v>
      </c>
      <c r="W13">
        <v>0</v>
      </c>
      <c r="X13">
        <v>0</v>
      </c>
      <c r="Y13">
        <v>0</v>
      </c>
      <c r="Z13">
        <v>0</v>
      </c>
      <c r="AA13">
        <v>0</v>
      </c>
      <c r="AB13">
        <v>0</v>
      </c>
      <c r="AC13">
        <v>0</v>
      </c>
      <c r="AD13">
        <v>0</v>
      </c>
      <c r="AE13">
        <v>0</v>
      </c>
      <c r="AF13">
        <v>0</v>
      </c>
      <c r="AG13">
        <v>0</v>
      </c>
      <c r="AH13">
        <v>0</v>
      </c>
      <c r="AI13">
        <v>0</v>
      </c>
      <c r="AJ13">
        <v>0</v>
      </c>
      <c r="AK13">
        <v>0</v>
      </c>
      <c r="AL13">
        <v>0</v>
      </c>
      <c r="AM13">
        <v>0</v>
      </c>
      <c r="AN13">
        <v>0</v>
      </c>
      <c r="AO13">
        <v>0</v>
      </c>
      <c r="AP13">
        <v>0</v>
      </c>
      <c r="AQ13">
        <v>0</v>
      </c>
      <c r="AR13">
        <v>0</v>
      </c>
      <c r="AS13">
        <v>0</v>
      </c>
      <c r="AT13">
        <v>0</v>
      </c>
      <c r="AU13">
        <v>0</v>
      </c>
      <c r="AV13">
        <v>0</v>
      </c>
      <c r="AW13">
        <v>0</v>
      </c>
      <c r="AX13">
        <v>0</v>
      </c>
      <c r="AY13">
        <v>0</v>
      </c>
      <c r="AZ13">
        <v>0</v>
      </c>
      <c r="BA13">
        <v>0</v>
      </c>
      <c r="BB13">
        <v>0</v>
      </c>
      <c r="BC13">
        <v>0</v>
      </c>
      <c r="BD13">
        <v>0</v>
      </c>
      <c r="BE13">
        <v>0</v>
      </c>
      <c r="BF13">
        <v>0</v>
      </c>
      <c r="BG13">
        <v>0</v>
      </c>
      <c r="BH13">
        <v>0</v>
      </c>
      <c r="BI13">
        <v>0</v>
      </c>
      <c r="BJ13">
        <v>1</v>
      </c>
      <c r="BK13">
        <v>0</v>
      </c>
      <c r="BL13">
        <v>1</v>
      </c>
      <c r="BM13">
        <v>0</v>
      </c>
      <c r="BN13">
        <v>0</v>
      </c>
      <c r="BO13">
        <v>1</v>
      </c>
      <c r="BP13">
        <v>0</v>
      </c>
      <c r="BQ13">
        <v>1</v>
      </c>
      <c r="BR13">
        <v>1</v>
      </c>
      <c r="BS13">
        <v>4</v>
      </c>
      <c r="BT13">
        <v>0</v>
      </c>
      <c r="BU13">
        <v>2</v>
      </c>
      <c r="BV13">
        <v>1</v>
      </c>
      <c r="BW13">
        <v>3</v>
      </c>
      <c r="BX13">
        <v>6</v>
      </c>
      <c r="BY13">
        <v>1</v>
      </c>
      <c r="BZ13">
        <v>2</v>
      </c>
      <c r="CA13">
        <v>0</v>
      </c>
      <c r="CB13">
        <v>3</v>
      </c>
      <c r="CC13">
        <v>5</v>
      </c>
      <c r="CD13">
        <v>6</v>
      </c>
      <c r="CE13">
        <v>9</v>
      </c>
      <c r="CF13">
        <v>3</v>
      </c>
      <c r="CG13">
        <v>2</v>
      </c>
      <c r="CH13">
        <v>15</v>
      </c>
      <c r="CI13">
        <v>5</v>
      </c>
      <c r="CJ13">
        <v>9</v>
      </c>
      <c r="CK13">
        <v>5</v>
      </c>
      <c r="CL13">
        <v>5</v>
      </c>
      <c r="CM13">
        <v>5</v>
      </c>
      <c r="CN13">
        <v>9</v>
      </c>
      <c r="CO13">
        <v>7</v>
      </c>
      <c r="CP13">
        <v>15</v>
      </c>
      <c r="CQ13">
        <v>12</v>
      </c>
      <c r="CR13">
        <v>14</v>
      </c>
      <c r="CS13">
        <v>12</v>
      </c>
      <c r="CT13">
        <v>13</v>
      </c>
      <c r="CU13">
        <v>7</v>
      </c>
      <c r="CV13">
        <v>5</v>
      </c>
      <c r="CW13">
        <v>15</v>
      </c>
      <c r="CX13">
        <v>19</v>
      </c>
      <c r="CY13">
        <v>7</v>
      </c>
      <c r="CZ13">
        <v>9</v>
      </c>
      <c r="DA13">
        <v>11</v>
      </c>
      <c r="DB13">
        <v>7</v>
      </c>
      <c r="DC13">
        <v>6</v>
      </c>
      <c r="DD13">
        <v>13</v>
      </c>
      <c r="DE13">
        <v>8</v>
      </c>
      <c r="DF13">
        <v>19</v>
      </c>
      <c r="DG13">
        <v>7</v>
      </c>
      <c r="DH13">
        <v>12</v>
      </c>
      <c r="DI13">
        <v>5</v>
      </c>
      <c r="DJ13">
        <v>8</v>
      </c>
      <c r="DK13">
        <v>14</v>
      </c>
      <c r="DL13">
        <v>8</v>
      </c>
      <c r="DM13">
        <v>10</v>
      </c>
      <c r="DN13">
        <v>7</v>
      </c>
      <c r="DO13">
        <v>8</v>
      </c>
      <c r="DP13">
        <v>9</v>
      </c>
      <c r="DQ13">
        <v>8</v>
      </c>
      <c r="DR13">
        <v>7</v>
      </c>
      <c r="DS13">
        <v>5</v>
      </c>
      <c r="DT13">
        <v>6</v>
      </c>
      <c r="DU13">
        <v>9</v>
      </c>
      <c r="DV13">
        <v>5</v>
      </c>
      <c r="DW13">
        <v>8</v>
      </c>
      <c r="DX13">
        <v>0</v>
      </c>
      <c r="DY13">
        <v>5</v>
      </c>
      <c r="DZ13">
        <v>8</v>
      </c>
      <c r="EA13">
        <v>7</v>
      </c>
      <c r="EB13">
        <v>2</v>
      </c>
      <c r="EC13">
        <v>4</v>
      </c>
      <c r="ED13">
        <v>2</v>
      </c>
      <c r="EE13">
        <v>2</v>
      </c>
      <c r="EF13">
        <v>3</v>
      </c>
      <c r="EG13">
        <v>2</v>
      </c>
      <c r="EH13">
        <v>4</v>
      </c>
      <c r="EI13">
        <v>4</v>
      </c>
      <c r="EJ13">
        <v>6</v>
      </c>
      <c r="EK13">
        <v>2</v>
      </c>
      <c r="EL13">
        <v>4</v>
      </c>
      <c r="EM13">
        <v>4</v>
      </c>
      <c r="EN13">
        <v>3</v>
      </c>
      <c r="EO13">
        <v>4</v>
      </c>
      <c r="EP13">
        <v>5</v>
      </c>
      <c r="EQ13">
        <v>4</v>
      </c>
      <c r="ER13">
        <v>0</v>
      </c>
      <c r="ES13">
        <v>5</v>
      </c>
      <c r="ET13">
        <v>3</v>
      </c>
      <c r="EU13">
        <v>4</v>
      </c>
      <c r="EV13">
        <v>3</v>
      </c>
      <c r="EW13">
        <v>1</v>
      </c>
      <c r="EX13">
        <v>2</v>
      </c>
      <c r="EY13">
        <v>2</v>
      </c>
      <c r="EZ13">
        <v>2</v>
      </c>
      <c r="FA13">
        <v>4</v>
      </c>
      <c r="FB13">
        <v>2</v>
      </c>
      <c r="FC13">
        <v>3</v>
      </c>
      <c r="FD13">
        <v>2</v>
      </c>
      <c r="FE13">
        <v>2</v>
      </c>
      <c r="FF13">
        <v>1</v>
      </c>
      <c r="FG13">
        <v>0</v>
      </c>
    </row>
    <row r="14" spans="1:163" x14ac:dyDescent="0.5">
      <c r="A14" s="10" t="s">
        <v>10</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c r="AG14">
        <v>0</v>
      </c>
      <c r="AH14">
        <v>0</v>
      </c>
      <c r="AI14">
        <v>0</v>
      </c>
      <c r="AJ14">
        <v>0</v>
      </c>
      <c r="AK14">
        <v>0</v>
      </c>
      <c r="AL14">
        <v>0</v>
      </c>
      <c r="AM14">
        <v>0</v>
      </c>
      <c r="AN14">
        <v>0</v>
      </c>
      <c r="AO14">
        <v>0</v>
      </c>
      <c r="AP14">
        <v>0</v>
      </c>
      <c r="AQ14">
        <v>0</v>
      </c>
      <c r="AR14">
        <v>0</v>
      </c>
      <c r="AS14">
        <v>0</v>
      </c>
      <c r="AT14">
        <v>0</v>
      </c>
      <c r="AU14">
        <v>2</v>
      </c>
      <c r="AV14">
        <v>0</v>
      </c>
      <c r="AW14">
        <v>0</v>
      </c>
      <c r="AX14">
        <v>0</v>
      </c>
      <c r="AY14">
        <v>0</v>
      </c>
      <c r="AZ14">
        <v>0</v>
      </c>
      <c r="BA14">
        <v>0</v>
      </c>
      <c r="BB14">
        <v>0</v>
      </c>
      <c r="BC14">
        <v>1</v>
      </c>
      <c r="BD14">
        <v>0</v>
      </c>
      <c r="BE14">
        <v>1</v>
      </c>
      <c r="BF14">
        <v>2</v>
      </c>
      <c r="BG14">
        <v>1</v>
      </c>
      <c r="BH14">
        <v>1</v>
      </c>
      <c r="BI14">
        <v>1</v>
      </c>
      <c r="BJ14">
        <v>2</v>
      </c>
      <c r="BK14">
        <v>2</v>
      </c>
      <c r="BL14">
        <v>5</v>
      </c>
      <c r="BM14">
        <v>2</v>
      </c>
      <c r="BN14">
        <v>3</v>
      </c>
      <c r="BO14">
        <v>6</v>
      </c>
      <c r="BP14">
        <v>17</v>
      </c>
      <c r="BQ14">
        <v>10</v>
      </c>
      <c r="BR14">
        <v>4</v>
      </c>
      <c r="BS14">
        <v>12</v>
      </c>
      <c r="BT14">
        <v>13</v>
      </c>
      <c r="BU14">
        <v>15</v>
      </c>
      <c r="BV14">
        <v>44</v>
      </c>
      <c r="BW14">
        <v>25</v>
      </c>
      <c r="BX14">
        <v>25</v>
      </c>
      <c r="BY14">
        <v>26</v>
      </c>
      <c r="BZ14">
        <v>33</v>
      </c>
      <c r="CA14">
        <v>42</v>
      </c>
      <c r="CB14">
        <v>27</v>
      </c>
      <c r="CC14">
        <v>48</v>
      </c>
      <c r="CD14">
        <v>48</v>
      </c>
      <c r="CE14">
        <v>27</v>
      </c>
      <c r="CF14">
        <v>15</v>
      </c>
      <c r="CG14">
        <v>38</v>
      </c>
      <c r="CH14">
        <v>72</v>
      </c>
      <c r="CI14">
        <v>43</v>
      </c>
      <c r="CJ14">
        <v>54</v>
      </c>
      <c r="CK14">
        <v>58</v>
      </c>
      <c r="CL14">
        <v>22</v>
      </c>
      <c r="CM14">
        <v>26</v>
      </c>
      <c r="CN14">
        <v>49</v>
      </c>
      <c r="CO14">
        <v>44</v>
      </c>
      <c r="CP14">
        <v>60</v>
      </c>
      <c r="CQ14">
        <v>60</v>
      </c>
      <c r="CR14">
        <v>59</v>
      </c>
      <c r="CS14">
        <v>9</v>
      </c>
      <c r="CT14">
        <v>19</v>
      </c>
      <c r="CU14">
        <v>14</v>
      </c>
      <c r="CV14">
        <v>83</v>
      </c>
      <c r="CW14">
        <v>46</v>
      </c>
      <c r="CX14">
        <v>51</v>
      </c>
      <c r="CY14">
        <v>46</v>
      </c>
      <c r="CZ14">
        <v>50</v>
      </c>
      <c r="DA14">
        <v>15</v>
      </c>
      <c r="DB14">
        <v>20</v>
      </c>
      <c r="DC14">
        <v>72</v>
      </c>
      <c r="DD14">
        <v>68</v>
      </c>
      <c r="DE14">
        <v>61</v>
      </c>
      <c r="DF14">
        <v>69</v>
      </c>
      <c r="DG14">
        <v>46</v>
      </c>
      <c r="DH14">
        <v>6</v>
      </c>
      <c r="DI14">
        <v>14</v>
      </c>
      <c r="DJ14">
        <v>44</v>
      </c>
      <c r="DK14">
        <v>48</v>
      </c>
      <c r="DL14">
        <v>48</v>
      </c>
      <c r="DM14">
        <v>42</v>
      </c>
      <c r="DN14">
        <v>47</v>
      </c>
      <c r="DO14">
        <v>9</v>
      </c>
      <c r="DP14">
        <v>24</v>
      </c>
      <c r="DQ14">
        <v>55</v>
      </c>
      <c r="DR14">
        <v>44</v>
      </c>
      <c r="DS14">
        <v>48</v>
      </c>
      <c r="DT14">
        <v>46</v>
      </c>
      <c r="DU14">
        <v>43</v>
      </c>
      <c r="DV14">
        <v>4</v>
      </c>
      <c r="DW14">
        <v>15</v>
      </c>
      <c r="DX14">
        <v>7</v>
      </c>
      <c r="DY14">
        <v>60</v>
      </c>
      <c r="DZ14">
        <v>45</v>
      </c>
      <c r="EA14">
        <v>49</v>
      </c>
      <c r="EB14">
        <v>34</v>
      </c>
      <c r="EC14">
        <v>4</v>
      </c>
      <c r="ED14">
        <v>9</v>
      </c>
      <c r="EE14">
        <v>70</v>
      </c>
      <c r="EF14">
        <v>36</v>
      </c>
      <c r="EG14">
        <v>41</v>
      </c>
      <c r="EH14">
        <v>53</v>
      </c>
      <c r="EI14">
        <v>28</v>
      </c>
      <c r="EJ14">
        <v>12</v>
      </c>
      <c r="EK14">
        <v>12</v>
      </c>
      <c r="EL14">
        <v>53</v>
      </c>
      <c r="EM14">
        <v>36</v>
      </c>
      <c r="EN14">
        <v>47</v>
      </c>
      <c r="EO14">
        <v>29</v>
      </c>
      <c r="EP14">
        <v>48</v>
      </c>
      <c r="EQ14">
        <v>6</v>
      </c>
      <c r="ER14">
        <v>7</v>
      </c>
      <c r="ES14">
        <v>55</v>
      </c>
      <c r="ET14">
        <v>25</v>
      </c>
      <c r="EU14">
        <v>43</v>
      </c>
      <c r="EV14">
        <v>43</v>
      </c>
      <c r="EW14">
        <v>40</v>
      </c>
      <c r="EX14">
        <v>17</v>
      </c>
      <c r="EY14">
        <v>12</v>
      </c>
      <c r="EZ14">
        <v>65</v>
      </c>
      <c r="FA14">
        <v>43</v>
      </c>
      <c r="FB14">
        <v>46</v>
      </c>
      <c r="FC14">
        <v>39</v>
      </c>
      <c r="FD14">
        <v>24</v>
      </c>
      <c r="FE14">
        <v>29</v>
      </c>
      <c r="FF14">
        <v>28</v>
      </c>
      <c r="FG14">
        <v>58</v>
      </c>
    </row>
    <row r="15" spans="1:163" x14ac:dyDescent="0.5">
      <c r="A15" s="10" t="s">
        <v>13</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c r="AI15">
        <v>0</v>
      </c>
      <c r="AJ15">
        <v>0</v>
      </c>
      <c r="AK15">
        <v>0</v>
      </c>
      <c r="AL15">
        <v>0</v>
      </c>
      <c r="AM15">
        <v>0</v>
      </c>
      <c r="AN15">
        <v>0</v>
      </c>
      <c r="AO15">
        <v>0</v>
      </c>
      <c r="AP15">
        <v>0</v>
      </c>
      <c r="AQ15">
        <v>0</v>
      </c>
      <c r="AR15">
        <v>0</v>
      </c>
      <c r="AS15">
        <v>0</v>
      </c>
      <c r="AT15">
        <v>0</v>
      </c>
      <c r="AU15">
        <v>0</v>
      </c>
      <c r="AV15">
        <v>0</v>
      </c>
      <c r="AW15">
        <v>0</v>
      </c>
      <c r="AX15">
        <v>0</v>
      </c>
      <c r="AY15">
        <v>0</v>
      </c>
      <c r="AZ15">
        <v>0</v>
      </c>
      <c r="BA15">
        <v>1</v>
      </c>
      <c r="BB15">
        <v>0</v>
      </c>
      <c r="BC15">
        <v>0</v>
      </c>
      <c r="BD15">
        <v>0</v>
      </c>
      <c r="BE15">
        <v>0</v>
      </c>
      <c r="BF15">
        <v>0</v>
      </c>
      <c r="BG15">
        <v>2</v>
      </c>
      <c r="BH15">
        <v>7</v>
      </c>
      <c r="BI15">
        <v>4</v>
      </c>
      <c r="BJ15">
        <v>6</v>
      </c>
      <c r="BK15">
        <v>5</v>
      </c>
      <c r="BL15">
        <v>0</v>
      </c>
      <c r="BM15">
        <v>13</v>
      </c>
      <c r="BN15">
        <v>9</v>
      </c>
      <c r="BO15">
        <v>9</v>
      </c>
      <c r="BP15">
        <v>8</v>
      </c>
      <c r="BQ15">
        <v>15</v>
      </c>
      <c r="BR15">
        <v>4</v>
      </c>
      <c r="BS15">
        <v>20</v>
      </c>
      <c r="BT15">
        <v>23</v>
      </c>
      <c r="BU15">
        <v>28</v>
      </c>
      <c r="BV15">
        <v>22</v>
      </c>
      <c r="BW15">
        <v>22</v>
      </c>
      <c r="BX15">
        <v>10</v>
      </c>
      <c r="BY15">
        <v>11</v>
      </c>
      <c r="BZ15">
        <v>75</v>
      </c>
      <c r="CA15">
        <v>54</v>
      </c>
      <c r="CB15">
        <v>22</v>
      </c>
      <c r="CC15">
        <v>42</v>
      </c>
      <c r="CD15">
        <v>13</v>
      </c>
      <c r="CE15">
        <v>7</v>
      </c>
      <c r="CF15">
        <v>6</v>
      </c>
      <c r="CG15">
        <v>41</v>
      </c>
      <c r="CH15">
        <v>38</v>
      </c>
      <c r="CI15">
        <v>52</v>
      </c>
      <c r="CJ15">
        <v>42</v>
      </c>
      <c r="CK15">
        <v>50</v>
      </c>
      <c r="CL15">
        <v>9</v>
      </c>
      <c r="CM15">
        <v>12</v>
      </c>
      <c r="CN15">
        <v>85</v>
      </c>
      <c r="CO15">
        <v>43</v>
      </c>
      <c r="CP15">
        <v>27</v>
      </c>
      <c r="CQ15">
        <v>34</v>
      </c>
      <c r="CR15">
        <v>18</v>
      </c>
      <c r="CS15">
        <v>8</v>
      </c>
      <c r="CT15">
        <v>10</v>
      </c>
      <c r="CU15">
        <v>74</v>
      </c>
      <c r="CV15">
        <v>41</v>
      </c>
      <c r="CW15">
        <v>64</v>
      </c>
      <c r="CX15">
        <v>35</v>
      </c>
      <c r="CY15">
        <v>32</v>
      </c>
      <c r="CZ15">
        <v>8</v>
      </c>
      <c r="DA15">
        <v>7</v>
      </c>
      <c r="DB15">
        <v>60</v>
      </c>
      <c r="DC15">
        <v>49</v>
      </c>
      <c r="DD15">
        <v>32</v>
      </c>
      <c r="DE15">
        <v>23</v>
      </c>
      <c r="DF15">
        <v>46</v>
      </c>
      <c r="DG15">
        <v>2</v>
      </c>
      <c r="DH15">
        <v>3</v>
      </c>
      <c r="DI15">
        <v>37</v>
      </c>
      <c r="DJ15">
        <v>50</v>
      </c>
      <c r="DK15">
        <v>24</v>
      </c>
      <c r="DL15">
        <v>27</v>
      </c>
      <c r="DM15">
        <v>42</v>
      </c>
      <c r="DN15">
        <v>10</v>
      </c>
      <c r="DO15">
        <v>11</v>
      </c>
      <c r="DP15">
        <v>40</v>
      </c>
      <c r="DQ15">
        <v>26</v>
      </c>
      <c r="DR15">
        <v>22</v>
      </c>
      <c r="DS15">
        <v>77</v>
      </c>
      <c r="DT15">
        <v>30</v>
      </c>
      <c r="DU15">
        <v>15</v>
      </c>
      <c r="DV15">
        <v>5</v>
      </c>
      <c r="DW15">
        <v>21</v>
      </c>
      <c r="DX15">
        <v>47</v>
      </c>
      <c r="DY15">
        <v>37</v>
      </c>
      <c r="DZ15">
        <v>38</v>
      </c>
      <c r="EA15">
        <v>11</v>
      </c>
      <c r="EB15">
        <v>20</v>
      </c>
      <c r="EC15">
        <v>46</v>
      </c>
      <c r="ED15">
        <v>38</v>
      </c>
      <c r="EE15">
        <v>13</v>
      </c>
      <c r="EF15">
        <v>22</v>
      </c>
      <c r="EG15">
        <v>24</v>
      </c>
      <c r="EH15">
        <v>27</v>
      </c>
      <c r="EI15">
        <v>4</v>
      </c>
      <c r="EJ15">
        <v>1</v>
      </c>
      <c r="EK15">
        <v>28</v>
      </c>
      <c r="EL15">
        <v>74</v>
      </c>
      <c r="EM15">
        <v>42</v>
      </c>
      <c r="EN15">
        <v>45</v>
      </c>
      <c r="EO15">
        <v>47</v>
      </c>
      <c r="EP15">
        <v>27</v>
      </c>
      <c r="EQ15">
        <v>5</v>
      </c>
      <c r="ER15">
        <v>41</v>
      </c>
      <c r="ES15">
        <v>35</v>
      </c>
      <c r="ET15">
        <v>44</v>
      </c>
      <c r="EU15">
        <v>29</v>
      </c>
      <c r="EV15">
        <v>31</v>
      </c>
      <c r="EW15">
        <v>6</v>
      </c>
      <c r="EX15">
        <v>1</v>
      </c>
      <c r="EY15">
        <v>4</v>
      </c>
      <c r="EZ15">
        <v>39</v>
      </c>
      <c r="FA15">
        <v>12</v>
      </c>
      <c r="FB15">
        <v>46</v>
      </c>
      <c r="FC15">
        <v>23</v>
      </c>
      <c r="FD15">
        <v>6</v>
      </c>
      <c r="FE15">
        <v>2</v>
      </c>
      <c r="FF15">
        <v>4</v>
      </c>
      <c r="FG15">
        <v>19</v>
      </c>
    </row>
    <row r="16" spans="1:163" x14ac:dyDescent="0.5">
      <c r="A16" s="10" t="s">
        <v>21</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c r="AI16">
        <v>0</v>
      </c>
      <c r="AJ16">
        <v>0</v>
      </c>
      <c r="AK16">
        <v>0</v>
      </c>
      <c r="AL16">
        <v>0</v>
      </c>
      <c r="AM16">
        <v>0</v>
      </c>
      <c r="AN16">
        <v>0</v>
      </c>
      <c r="AO16">
        <v>0</v>
      </c>
      <c r="AP16">
        <v>0</v>
      </c>
      <c r="AQ16">
        <v>0</v>
      </c>
      <c r="AR16">
        <v>0</v>
      </c>
      <c r="AS16">
        <v>0</v>
      </c>
      <c r="AT16">
        <v>0</v>
      </c>
      <c r="AU16">
        <v>0</v>
      </c>
      <c r="AV16">
        <v>0</v>
      </c>
      <c r="AW16">
        <v>0</v>
      </c>
      <c r="AX16">
        <v>0</v>
      </c>
      <c r="AY16">
        <v>0</v>
      </c>
      <c r="AZ16">
        <v>0</v>
      </c>
      <c r="BA16">
        <v>0</v>
      </c>
      <c r="BB16">
        <v>0</v>
      </c>
      <c r="BC16">
        <v>0</v>
      </c>
      <c r="BD16">
        <v>0</v>
      </c>
      <c r="BE16">
        <v>0</v>
      </c>
      <c r="BF16">
        <v>0</v>
      </c>
      <c r="BG16">
        <v>0</v>
      </c>
      <c r="BH16">
        <v>0</v>
      </c>
      <c r="BI16">
        <v>0</v>
      </c>
      <c r="BJ16">
        <v>0</v>
      </c>
      <c r="BK16">
        <v>0</v>
      </c>
      <c r="BL16">
        <v>0</v>
      </c>
      <c r="BM16">
        <v>0</v>
      </c>
      <c r="BN16">
        <v>0</v>
      </c>
      <c r="BO16">
        <v>0</v>
      </c>
      <c r="BP16">
        <v>0</v>
      </c>
      <c r="BQ16">
        <v>0</v>
      </c>
      <c r="BR16">
        <v>0</v>
      </c>
      <c r="BS16">
        <v>0</v>
      </c>
      <c r="BT16">
        <v>1</v>
      </c>
      <c r="BU16">
        <v>0</v>
      </c>
      <c r="BV16">
        <v>1</v>
      </c>
      <c r="BW16">
        <v>1</v>
      </c>
      <c r="BX16">
        <v>0</v>
      </c>
      <c r="BY16">
        <v>1</v>
      </c>
      <c r="BZ16">
        <v>1</v>
      </c>
      <c r="CA16">
        <v>0</v>
      </c>
      <c r="CB16">
        <v>0</v>
      </c>
      <c r="CC16">
        <v>1</v>
      </c>
      <c r="CD16">
        <v>2</v>
      </c>
      <c r="CE16">
        <v>0</v>
      </c>
      <c r="CF16">
        <v>1</v>
      </c>
      <c r="CG16">
        <v>0</v>
      </c>
      <c r="CH16">
        <v>0</v>
      </c>
      <c r="CI16">
        <v>0</v>
      </c>
      <c r="CJ16">
        <v>0</v>
      </c>
      <c r="CK16">
        <v>0</v>
      </c>
      <c r="CL16">
        <v>0</v>
      </c>
      <c r="CM16">
        <v>1</v>
      </c>
      <c r="CN16">
        <v>0</v>
      </c>
      <c r="CO16">
        <v>2</v>
      </c>
      <c r="CP16">
        <v>0</v>
      </c>
      <c r="CQ16">
        <v>0</v>
      </c>
      <c r="CR16">
        <v>1</v>
      </c>
      <c r="CS16">
        <v>1</v>
      </c>
      <c r="CT16">
        <v>0</v>
      </c>
      <c r="CU16">
        <v>2</v>
      </c>
      <c r="CV16">
        <v>0</v>
      </c>
      <c r="CW16">
        <v>0</v>
      </c>
      <c r="CX16">
        <v>0</v>
      </c>
      <c r="CY16">
        <v>0</v>
      </c>
      <c r="CZ16">
        <v>0</v>
      </c>
      <c r="DA16">
        <v>1</v>
      </c>
      <c r="DB16">
        <v>0</v>
      </c>
      <c r="DC16">
        <v>0</v>
      </c>
      <c r="DD16">
        <v>0</v>
      </c>
      <c r="DE16">
        <v>0</v>
      </c>
      <c r="DF16">
        <v>0</v>
      </c>
      <c r="DG16">
        <v>0</v>
      </c>
      <c r="DH16">
        <v>0</v>
      </c>
      <c r="DI16">
        <v>0</v>
      </c>
      <c r="DJ16">
        <v>0</v>
      </c>
      <c r="DK16">
        <v>0</v>
      </c>
      <c r="DL16">
        <v>0</v>
      </c>
      <c r="DM16">
        <v>0</v>
      </c>
      <c r="DN16">
        <v>0</v>
      </c>
      <c r="DO16">
        <v>0</v>
      </c>
      <c r="DP16">
        <v>0</v>
      </c>
      <c r="DQ16">
        <v>0</v>
      </c>
      <c r="DR16">
        <v>0</v>
      </c>
      <c r="DS16">
        <v>0</v>
      </c>
      <c r="DT16">
        <v>0</v>
      </c>
      <c r="DU16">
        <v>0</v>
      </c>
      <c r="DV16">
        <v>0</v>
      </c>
      <c r="DW16">
        <v>0</v>
      </c>
      <c r="DX16">
        <v>0</v>
      </c>
      <c r="DY16">
        <v>0</v>
      </c>
      <c r="DZ16">
        <v>0</v>
      </c>
      <c r="EA16">
        <v>0</v>
      </c>
      <c r="EB16">
        <v>0</v>
      </c>
      <c r="EC16">
        <v>0</v>
      </c>
      <c r="ED16">
        <v>0</v>
      </c>
      <c r="EE16">
        <v>0</v>
      </c>
      <c r="EF16">
        <v>0</v>
      </c>
      <c r="EG16">
        <v>0</v>
      </c>
      <c r="EH16">
        <v>0</v>
      </c>
      <c r="EI16">
        <v>0</v>
      </c>
      <c r="EJ16">
        <v>0</v>
      </c>
      <c r="EK16">
        <v>0</v>
      </c>
      <c r="EL16">
        <v>0</v>
      </c>
      <c r="EM16">
        <v>0</v>
      </c>
      <c r="EN16">
        <v>0</v>
      </c>
      <c r="EO16">
        <v>0</v>
      </c>
      <c r="EP16">
        <v>0</v>
      </c>
      <c r="EQ16">
        <v>0</v>
      </c>
      <c r="ER16">
        <v>0</v>
      </c>
      <c r="ES16">
        <v>0</v>
      </c>
      <c r="ET16">
        <v>0</v>
      </c>
      <c r="EU16">
        <v>0</v>
      </c>
      <c r="EV16">
        <v>0</v>
      </c>
      <c r="EW16">
        <v>0</v>
      </c>
      <c r="EX16">
        <v>0</v>
      </c>
      <c r="EY16">
        <v>0</v>
      </c>
      <c r="EZ16">
        <v>0</v>
      </c>
      <c r="FA16">
        <v>0</v>
      </c>
      <c r="FB16">
        <v>0</v>
      </c>
      <c r="FC16">
        <v>0</v>
      </c>
      <c r="FD16">
        <v>1</v>
      </c>
      <c r="FE16">
        <v>0</v>
      </c>
      <c r="FF16">
        <v>0</v>
      </c>
      <c r="FG16">
        <v>0</v>
      </c>
    </row>
    <row r="17" spans="1:163" x14ac:dyDescent="0.5">
      <c r="A17" s="10" t="s">
        <v>48</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c r="AG17">
        <v>0</v>
      </c>
      <c r="AH17">
        <v>0</v>
      </c>
      <c r="AI17">
        <v>0</v>
      </c>
      <c r="AJ17">
        <v>0</v>
      </c>
      <c r="AK17">
        <v>0</v>
      </c>
      <c r="AL17">
        <v>0</v>
      </c>
      <c r="AM17">
        <v>0</v>
      </c>
      <c r="AN17">
        <v>0</v>
      </c>
      <c r="AO17">
        <v>0</v>
      </c>
      <c r="AP17">
        <v>0</v>
      </c>
      <c r="AQ17">
        <v>0</v>
      </c>
      <c r="AR17">
        <v>0</v>
      </c>
      <c r="AS17">
        <v>0</v>
      </c>
      <c r="AT17">
        <v>0</v>
      </c>
      <c r="AU17">
        <v>0</v>
      </c>
      <c r="AV17">
        <v>0</v>
      </c>
      <c r="AW17">
        <v>0</v>
      </c>
      <c r="AX17">
        <v>0</v>
      </c>
      <c r="AY17">
        <v>0</v>
      </c>
      <c r="AZ17">
        <v>0</v>
      </c>
      <c r="BA17">
        <v>0</v>
      </c>
      <c r="BB17">
        <v>0</v>
      </c>
      <c r="BC17">
        <v>0</v>
      </c>
      <c r="BD17">
        <v>0</v>
      </c>
      <c r="BE17">
        <v>0</v>
      </c>
      <c r="BF17">
        <v>0</v>
      </c>
      <c r="BG17">
        <v>0</v>
      </c>
      <c r="BH17">
        <v>0</v>
      </c>
      <c r="BI17">
        <v>0</v>
      </c>
      <c r="BJ17">
        <v>0</v>
      </c>
      <c r="BK17">
        <v>0</v>
      </c>
      <c r="BL17">
        <v>0</v>
      </c>
      <c r="BM17">
        <v>0</v>
      </c>
      <c r="BN17">
        <v>0</v>
      </c>
      <c r="BO17">
        <v>3</v>
      </c>
      <c r="BP17">
        <v>1</v>
      </c>
      <c r="BQ17">
        <v>1</v>
      </c>
      <c r="BR17">
        <v>1</v>
      </c>
      <c r="BS17">
        <v>1</v>
      </c>
      <c r="BT17">
        <v>2</v>
      </c>
      <c r="BU17">
        <v>0</v>
      </c>
      <c r="BV17">
        <v>0</v>
      </c>
      <c r="BW17">
        <v>1</v>
      </c>
      <c r="BX17">
        <v>0</v>
      </c>
      <c r="BY17">
        <v>0</v>
      </c>
      <c r="BZ17">
        <v>3</v>
      </c>
      <c r="CA17">
        <v>2</v>
      </c>
      <c r="CB17">
        <v>4</v>
      </c>
      <c r="CC17">
        <v>5</v>
      </c>
      <c r="CD17">
        <v>1</v>
      </c>
      <c r="CE17">
        <v>2</v>
      </c>
      <c r="CF17">
        <v>0</v>
      </c>
      <c r="CG17">
        <v>6</v>
      </c>
      <c r="CH17">
        <v>6</v>
      </c>
      <c r="CI17">
        <v>2</v>
      </c>
      <c r="CJ17">
        <v>0</v>
      </c>
      <c r="CK17">
        <v>2</v>
      </c>
      <c r="CL17">
        <v>1</v>
      </c>
      <c r="CM17">
        <v>1</v>
      </c>
      <c r="CN17">
        <v>3</v>
      </c>
      <c r="CO17">
        <v>3</v>
      </c>
      <c r="CP17">
        <v>3</v>
      </c>
      <c r="CQ17">
        <v>0</v>
      </c>
      <c r="CR17">
        <v>0</v>
      </c>
      <c r="CS17">
        <v>2</v>
      </c>
      <c r="CT17">
        <v>0</v>
      </c>
      <c r="CU17">
        <v>2</v>
      </c>
      <c r="CV17">
        <v>2</v>
      </c>
      <c r="CW17">
        <v>0</v>
      </c>
      <c r="CX17">
        <v>3</v>
      </c>
      <c r="CY17">
        <v>0</v>
      </c>
      <c r="CZ17">
        <v>1</v>
      </c>
      <c r="DA17">
        <v>0</v>
      </c>
      <c r="DB17">
        <v>0</v>
      </c>
      <c r="DC17">
        <v>2</v>
      </c>
      <c r="DD17">
        <v>1</v>
      </c>
      <c r="DE17">
        <v>0</v>
      </c>
      <c r="DF17">
        <v>0</v>
      </c>
      <c r="DG17">
        <v>0</v>
      </c>
      <c r="DH17">
        <v>0</v>
      </c>
      <c r="DI17">
        <v>2</v>
      </c>
      <c r="DJ17">
        <v>0</v>
      </c>
      <c r="DK17">
        <v>0</v>
      </c>
      <c r="DL17">
        <v>3</v>
      </c>
      <c r="DM17">
        <v>1</v>
      </c>
      <c r="DN17">
        <v>0</v>
      </c>
      <c r="DO17">
        <v>0</v>
      </c>
      <c r="DP17">
        <v>1</v>
      </c>
      <c r="DQ17">
        <v>3</v>
      </c>
      <c r="DR17">
        <v>0</v>
      </c>
      <c r="DS17">
        <v>0</v>
      </c>
      <c r="DT17">
        <v>2</v>
      </c>
      <c r="DU17">
        <v>0</v>
      </c>
      <c r="DV17">
        <v>0</v>
      </c>
      <c r="DW17">
        <v>0</v>
      </c>
      <c r="DX17">
        <v>2</v>
      </c>
      <c r="DY17">
        <v>1</v>
      </c>
      <c r="DZ17">
        <v>0</v>
      </c>
      <c r="EA17">
        <v>0</v>
      </c>
      <c r="EB17">
        <v>0</v>
      </c>
      <c r="EC17">
        <v>0</v>
      </c>
      <c r="ED17">
        <v>1</v>
      </c>
      <c r="EE17">
        <v>0</v>
      </c>
      <c r="EF17">
        <v>0</v>
      </c>
      <c r="EG17">
        <v>0</v>
      </c>
      <c r="EH17">
        <v>0</v>
      </c>
      <c r="EI17">
        <v>0</v>
      </c>
      <c r="EJ17">
        <v>0</v>
      </c>
      <c r="EK17">
        <v>0</v>
      </c>
      <c r="EL17">
        <v>2</v>
      </c>
      <c r="EM17">
        <v>0</v>
      </c>
      <c r="EN17">
        <v>1</v>
      </c>
      <c r="EO17">
        <v>1</v>
      </c>
      <c r="EP17">
        <v>0</v>
      </c>
      <c r="EQ17">
        <v>1</v>
      </c>
      <c r="ER17">
        <v>1</v>
      </c>
      <c r="ES17">
        <v>0</v>
      </c>
      <c r="ET17">
        <v>0</v>
      </c>
      <c r="EU17">
        <v>1</v>
      </c>
      <c r="EV17">
        <v>0</v>
      </c>
      <c r="EW17">
        <v>0</v>
      </c>
      <c r="EX17">
        <v>0</v>
      </c>
      <c r="EY17">
        <v>0</v>
      </c>
      <c r="EZ17">
        <v>0</v>
      </c>
      <c r="FA17">
        <v>1</v>
      </c>
      <c r="FB17">
        <v>0</v>
      </c>
      <c r="FC17">
        <v>0</v>
      </c>
      <c r="FD17">
        <v>1</v>
      </c>
      <c r="FE17">
        <v>-1</v>
      </c>
      <c r="FF17">
        <v>0</v>
      </c>
      <c r="FG17">
        <v>1</v>
      </c>
    </row>
    <row r="18" spans="1:163" x14ac:dyDescent="0.5">
      <c r="A18" s="10" t="s">
        <v>1</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v>0</v>
      </c>
      <c r="AK18">
        <v>0</v>
      </c>
      <c r="AL18">
        <v>0</v>
      </c>
      <c r="AM18">
        <v>0</v>
      </c>
      <c r="AN18">
        <v>0</v>
      </c>
      <c r="AO18">
        <v>0</v>
      </c>
      <c r="AP18">
        <v>0</v>
      </c>
      <c r="AQ18">
        <v>0</v>
      </c>
      <c r="AR18">
        <v>0</v>
      </c>
      <c r="AS18">
        <v>0</v>
      </c>
      <c r="AT18">
        <v>0</v>
      </c>
      <c r="AU18">
        <v>0</v>
      </c>
      <c r="AV18">
        <v>0</v>
      </c>
      <c r="AW18">
        <v>0</v>
      </c>
      <c r="AX18">
        <v>0</v>
      </c>
      <c r="AY18">
        <v>0</v>
      </c>
      <c r="AZ18">
        <v>0</v>
      </c>
      <c r="BA18">
        <v>0</v>
      </c>
      <c r="BB18">
        <v>0</v>
      </c>
      <c r="BC18">
        <v>0</v>
      </c>
      <c r="BD18">
        <v>0</v>
      </c>
      <c r="BE18">
        <v>0</v>
      </c>
      <c r="BF18">
        <v>1</v>
      </c>
      <c r="BG18">
        <v>0</v>
      </c>
      <c r="BH18">
        <v>3</v>
      </c>
      <c r="BI18">
        <v>1</v>
      </c>
      <c r="BJ18">
        <v>1</v>
      </c>
      <c r="BK18">
        <v>3</v>
      </c>
      <c r="BL18">
        <v>3</v>
      </c>
      <c r="BM18">
        <v>4</v>
      </c>
      <c r="BN18">
        <v>5</v>
      </c>
      <c r="BO18">
        <v>5</v>
      </c>
      <c r="BP18">
        <v>11</v>
      </c>
      <c r="BQ18">
        <v>13</v>
      </c>
      <c r="BR18">
        <v>21</v>
      </c>
      <c r="BS18">
        <v>13</v>
      </c>
      <c r="BT18">
        <v>23</v>
      </c>
      <c r="BU18">
        <v>39</v>
      </c>
      <c r="BV18">
        <v>19</v>
      </c>
      <c r="BW18">
        <v>47</v>
      </c>
      <c r="BX18">
        <v>36</v>
      </c>
      <c r="BY18">
        <v>35</v>
      </c>
      <c r="BZ18">
        <v>26</v>
      </c>
      <c r="CA18">
        <v>75</v>
      </c>
      <c r="CB18">
        <v>80</v>
      </c>
      <c r="CC18">
        <v>70</v>
      </c>
      <c r="CD18">
        <v>73</v>
      </c>
      <c r="CE18">
        <v>75</v>
      </c>
      <c r="CF18">
        <v>45</v>
      </c>
      <c r="CG18">
        <v>73</v>
      </c>
      <c r="CH18">
        <v>78</v>
      </c>
      <c r="CI18">
        <v>80</v>
      </c>
      <c r="CJ18">
        <v>123</v>
      </c>
      <c r="CK18">
        <v>61</v>
      </c>
      <c r="CL18">
        <v>130</v>
      </c>
      <c r="CM18">
        <v>30</v>
      </c>
      <c r="CN18">
        <v>57</v>
      </c>
      <c r="CO18">
        <v>120</v>
      </c>
      <c r="CP18">
        <v>98</v>
      </c>
      <c r="CQ18">
        <v>119</v>
      </c>
      <c r="CR18">
        <v>108</v>
      </c>
      <c r="CS18">
        <v>80</v>
      </c>
      <c r="CT18">
        <v>59</v>
      </c>
      <c r="CU18">
        <v>49</v>
      </c>
      <c r="CV18">
        <v>140</v>
      </c>
      <c r="CW18">
        <v>89</v>
      </c>
      <c r="CX18">
        <v>140</v>
      </c>
      <c r="CY18">
        <v>103</v>
      </c>
      <c r="CZ18">
        <v>112</v>
      </c>
      <c r="DA18">
        <v>56</v>
      </c>
      <c r="DB18">
        <v>41</v>
      </c>
      <c r="DC18">
        <v>170</v>
      </c>
      <c r="DD18">
        <v>134</v>
      </c>
      <c r="DE18">
        <v>162</v>
      </c>
      <c r="DF18">
        <v>123</v>
      </c>
      <c r="DG18">
        <v>100</v>
      </c>
      <c r="DH18">
        <v>64</v>
      </c>
      <c r="DI18">
        <v>54</v>
      </c>
      <c r="DJ18">
        <v>137</v>
      </c>
      <c r="DK18">
        <v>198</v>
      </c>
      <c r="DL18">
        <v>130</v>
      </c>
      <c r="DM18">
        <v>130</v>
      </c>
      <c r="DN18">
        <v>74</v>
      </c>
      <c r="DO18">
        <v>49</v>
      </c>
      <c r="DP18">
        <v>59</v>
      </c>
      <c r="DQ18">
        <v>142</v>
      </c>
      <c r="DR18">
        <v>148</v>
      </c>
      <c r="DS18">
        <v>87</v>
      </c>
      <c r="DT18">
        <v>106</v>
      </c>
      <c r="DU18">
        <v>77</v>
      </c>
      <c r="DV18">
        <v>67</v>
      </c>
      <c r="DW18">
        <v>28</v>
      </c>
      <c r="DX18">
        <v>48</v>
      </c>
      <c r="DY18">
        <v>158</v>
      </c>
      <c r="DZ18">
        <v>107</v>
      </c>
      <c r="EA18">
        <v>83</v>
      </c>
      <c r="EB18">
        <v>60</v>
      </c>
      <c r="EC18">
        <v>58</v>
      </c>
      <c r="ED18">
        <v>32</v>
      </c>
      <c r="EE18">
        <v>109</v>
      </c>
      <c r="EF18">
        <v>98</v>
      </c>
      <c r="EG18">
        <v>107</v>
      </c>
      <c r="EH18">
        <v>62</v>
      </c>
      <c r="EI18">
        <v>64</v>
      </c>
      <c r="EJ18">
        <v>41</v>
      </c>
      <c r="EK18">
        <v>203</v>
      </c>
      <c r="EL18">
        <v>95</v>
      </c>
      <c r="EM18">
        <v>65</v>
      </c>
      <c r="EN18">
        <v>86</v>
      </c>
      <c r="EO18">
        <v>81</v>
      </c>
      <c r="EP18">
        <v>22</v>
      </c>
      <c r="EQ18">
        <v>21</v>
      </c>
      <c r="ER18">
        <v>31</v>
      </c>
      <c r="ES18">
        <v>65</v>
      </c>
      <c r="ET18">
        <v>79</v>
      </c>
      <c r="EU18">
        <v>50</v>
      </c>
      <c r="EV18">
        <v>64</v>
      </c>
      <c r="EW18">
        <v>45</v>
      </c>
      <c r="EX18">
        <v>19</v>
      </c>
      <c r="EY18">
        <v>24</v>
      </c>
      <c r="EZ18">
        <v>36</v>
      </c>
      <c r="FA18">
        <v>61</v>
      </c>
      <c r="FB18">
        <v>38</v>
      </c>
      <c r="FC18">
        <v>35</v>
      </c>
      <c r="FD18">
        <v>24</v>
      </c>
      <c r="FE18">
        <v>15</v>
      </c>
      <c r="FF18">
        <v>17</v>
      </c>
      <c r="FG18">
        <v>21</v>
      </c>
    </row>
    <row r="19" spans="1:163" x14ac:dyDescent="0.5">
      <c r="A19" s="10" t="s">
        <v>22</v>
      </c>
      <c r="B19">
        <v>0</v>
      </c>
      <c r="C19">
        <v>0</v>
      </c>
      <c r="D19">
        <v>0</v>
      </c>
      <c r="E19">
        <v>0</v>
      </c>
      <c r="F19">
        <v>0</v>
      </c>
      <c r="G19">
        <v>0</v>
      </c>
      <c r="H19">
        <v>0</v>
      </c>
      <c r="I19">
        <v>0</v>
      </c>
      <c r="J19">
        <v>0</v>
      </c>
      <c r="K19">
        <v>0</v>
      </c>
      <c r="L19">
        <v>0</v>
      </c>
      <c r="M19">
        <v>0</v>
      </c>
      <c r="N19">
        <v>0</v>
      </c>
      <c r="O19">
        <v>0</v>
      </c>
      <c r="P19">
        <v>0</v>
      </c>
      <c r="Q19">
        <v>0</v>
      </c>
      <c r="R19">
        <v>0</v>
      </c>
      <c r="S19">
        <v>0</v>
      </c>
      <c r="T19">
        <v>0</v>
      </c>
      <c r="U19">
        <v>0</v>
      </c>
      <c r="V19">
        <v>0</v>
      </c>
      <c r="W19">
        <v>0</v>
      </c>
      <c r="X19">
        <v>0</v>
      </c>
      <c r="Y19">
        <v>0</v>
      </c>
      <c r="Z19">
        <v>0</v>
      </c>
      <c r="AA19">
        <v>0</v>
      </c>
      <c r="AB19">
        <v>0</v>
      </c>
      <c r="AC19">
        <v>0</v>
      </c>
      <c r="AD19">
        <v>0</v>
      </c>
      <c r="AE19">
        <v>0</v>
      </c>
      <c r="AF19">
        <v>0</v>
      </c>
      <c r="AG19">
        <v>0</v>
      </c>
      <c r="AH19">
        <v>0</v>
      </c>
      <c r="AI19">
        <v>0</v>
      </c>
      <c r="AJ19">
        <v>0</v>
      </c>
      <c r="AK19">
        <v>0</v>
      </c>
      <c r="AL19">
        <v>0</v>
      </c>
      <c r="AM19">
        <v>0</v>
      </c>
      <c r="AN19">
        <v>0</v>
      </c>
      <c r="AO19">
        <v>0</v>
      </c>
      <c r="AP19">
        <v>0</v>
      </c>
      <c r="AQ19">
        <v>0</v>
      </c>
      <c r="AR19">
        <v>0</v>
      </c>
      <c r="AS19">
        <v>0</v>
      </c>
      <c r="AT19">
        <v>0</v>
      </c>
      <c r="AU19">
        <v>0</v>
      </c>
      <c r="AV19">
        <v>0</v>
      </c>
      <c r="AW19">
        <v>0</v>
      </c>
      <c r="AX19">
        <v>0</v>
      </c>
      <c r="AY19">
        <v>0</v>
      </c>
      <c r="AZ19">
        <v>0</v>
      </c>
      <c r="BA19">
        <v>0</v>
      </c>
      <c r="BB19">
        <v>0</v>
      </c>
      <c r="BC19">
        <v>0</v>
      </c>
      <c r="BD19">
        <v>0</v>
      </c>
      <c r="BE19">
        <v>1</v>
      </c>
      <c r="BF19">
        <v>1</v>
      </c>
      <c r="BG19">
        <v>0</v>
      </c>
      <c r="BH19">
        <v>0</v>
      </c>
      <c r="BI19">
        <v>3</v>
      </c>
      <c r="BJ19">
        <v>1</v>
      </c>
      <c r="BK19">
        <v>3</v>
      </c>
      <c r="BL19">
        <v>3</v>
      </c>
      <c r="BM19">
        <v>5</v>
      </c>
      <c r="BN19">
        <v>2</v>
      </c>
      <c r="BO19">
        <v>4</v>
      </c>
      <c r="BP19">
        <v>9</v>
      </c>
      <c r="BQ19">
        <v>6</v>
      </c>
      <c r="BR19">
        <v>2</v>
      </c>
      <c r="BS19">
        <v>4</v>
      </c>
      <c r="BT19">
        <v>17</v>
      </c>
      <c r="BU19">
        <v>19</v>
      </c>
      <c r="BV19">
        <v>14</v>
      </c>
      <c r="BW19">
        <v>24</v>
      </c>
      <c r="BX19">
        <v>18</v>
      </c>
      <c r="BY19">
        <v>15</v>
      </c>
      <c r="BZ19">
        <v>20</v>
      </c>
      <c r="CA19">
        <v>37</v>
      </c>
      <c r="CB19">
        <v>38</v>
      </c>
      <c r="CC19">
        <v>49</v>
      </c>
      <c r="CD19">
        <v>58</v>
      </c>
      <c r="CE19">
        <v>36</v>
      </c>
      <c r="CF19">
        <v>16</v>
      </c>
      <c r="CG19">
        <v>9</v>
      </c>
      <c r="CH19">
        <v>44</v>
      </c>
      <c r="CI19">
        <v>53</v>
      </c>
      <c r="CJ19">
        <v>43</v>
      </c>
      <c r="CK19">
        <v>45</v>
      </c>
      <c r="CL19">
        <v>34</v>
      </c>
      <c r="CM19">
        <v>19</v>
      </c>
      <c r="CN19">
        <v>14</v>
      </c>
      <c r="CO19">
        <v>65</v>
      </c>
      <c r="CP19">
        <v>33</v>
      </c>
      <c r="CQ19">
        <v>47</v>
      </c>
      <c r="CR19">
        <v>40</v>
      </c>
      <c r="CS19">
        <v>46</v>
      </c>
      <c r="CT19">
        <v>31</v>
      </c>
      <c r="CU19">
        <v>4</v>
      </c>
      <c r="CV19">
        <v>60</v>
      </c>
      <c r="CW19">
        <v>73</v>
      </c>
      <c r="CX19">
        <v>49</v>
      </c>
      <c r="CY19">
        <v>61</v>
      </c>
      <c r="CZ19">
        <v>54</v>
      </c>
      <c r="DA19">
        <v>17</v>
      </c>
      <c r="DB19">
        <v>18</v>
      </c>
      <c r="DC19">
        <v>62</v>
      </c>
      <c r="DD19">
        <v>51</v>
      </c>
      <c r="DE19">
        <v>37</v>
      </c>
      <c r="DF19">
        <v>33</v>
      </c>
      <c r="DG19">
        <v>43</v>
      </c>
      <c r="DH19">
        <v>18</v>
      </c>
      <c r="DI19">
        <v>32</v>
      </c>
      <c r="DJ19">
        <v>38</v>
      </c>
      <c r="DK19">
        <v>41</v>
      </c>
      <c r="DL19">
        <v>27</v>
      </c>
      <c r="DM19">
        <v>45</v>
      </c>
      <c r="DN19">
        <v>50</v>
      </c>
      <c r="DO19">
        <v>10</v>
      </c>
      <c r="DP19">
        <v>14</v>
      </c>
      <c r="DQ19">
        <v>59</v>
      </c>
      <c r="DR19">
        <v>40</v>
      </c>
      <c r="DS19">
        <v>49</v>
      </c>
      <c r="DT19">
        <v>28</v>
      </c>
      <c r="DU19">
        <v>23</v>
      </c>
      <c r="DV19">
        <v>12</v>
      </c>
      <c r="DW19">
        <v>8</v>
      </c>
      <c r="DX19">
        <v>20</v>
      </c>
      <c r="DY19">
        <v>26</v>
      </c>
      <c r="DZ19">
        <v>38</v>
      </c>
      <c r="EA19">
        <v>42</v>
      </c>
      <c r="EB19">
        <v>15</v>
      </c>
      <c r="EC19">
        <v>9</v>
      </c>
      <c r="ED19">
        <v>8</v>
      </c>
      <c r="EE19">
        <v>55</v>
      </c>
      <c r="EF19">
        <v>10</v>
      </c>
      <c r="EG19">
        <v>24</v>
      </c>
      <c r="EH19">
        <v>27</v>
      </c>
      <c r="EI19">
        <v>34</v>
      </c>
      <c r="EJ19">
        <v>11</v>
      </c>
      <c r="EK19">
        <v>13</v>
      </c>
      <c r="EL19">
        <v>23</v>
      </c>
      <c r="EM19">
        <v>16</v>
      </c>
      <c r="EN19">
        <v>25</v>
      </c>
      <c r="EO19">
        <v>16</v>
      </c>
      <c r="EP19">
        <v>17</v>
      </c>
      <c r="EQ19">
        <v>9</v>
      </c>
      <c r="ER19">
        <v>11</v>
      </c>
      <c r="ES19">
        <v>14</v>
      </c>
      <c r="ET19">
        <v>28</v>
      </c>
      <c r="EU19">
        <v>16</v>
      </c>
      <c r="EV19">
        <v>25</v>
      </c>
      <c r="EW19">
        <v>20</v>
      </c>
      <c r="EX19">
        <v>4</v>
      </c>
      <c r="EY19">
        <v>13</v>
      </c>
      <c r="EZ19">
        <v>16</v>
      </c>
      <c r="FA19">
        <v>9</v>
      </c>
      <c r="FB19">
        <v>8</v>
      </c>
      <c r="FC19">
        <v>9</v>
      </c>
      <c r="FD19">
        <v>21</v>
      </c>
      <c r="FE19">
        <v>3</v>
      </c>
      <c r="FF19">
        <v>5</v>
      </c>
      <c r="FG19">
        <v>16</v>
      </c>
    </row>
    <row r="20" spans="1:163" x14ac:dyDescent="0.5">
      <c r="A20" s="10" t="s">
        <v>34</v>
      </c>
      <c r="B20">
        <v>0</v>
      </c>
      <c r="C20">
        <v>0</v>
      </c>
      <c r="D20">
        <v>0</v>
      </c>
      <c r="E20">
        <v>0</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v>0</v>
      </c>
      <c r="AJ20">
        <v>0</v>
      </c>
      <c r="AK20">
        <v>0</v>
      </c>
      <c r="AL20">
        <v>0</v>
      </c>
      <c r="AM20">
        <v>0</v>
      </c>
      <c r="AN20">
        <v>0</v>
      </c>
      <c r="AO20">
        <v>0</v>
      </c>
      <c r="AP20">
        <v>0</v>
      </c>
      <c r="AQ20">
        <v>0</v>
      </c>
      <c r="AR20">
        <v>0</v>
      </c>
      <c r="AS20">
        <v>0</v>
      </c>
      <c r="AT20">
        <v>0</v>
      </c>
      <c r="AU20">
        <v>0</v>
      </c>
      <c r="AV20">
        <v>0</v>
      </c>
      <c r="AW20">
        <v>0</v>
      </c>
      <c r="AX20">
        <v>0</v>
      </c>
      <c r="AY20">
        <v>0</v>
      </c>
      <c r="AZ20">
        <v>0</v>
      </c>
      <c r="BA20">
        <v>0</v>
      </c>
      <c r="BB20">
        <v>0</v>
      </c>
      <c r="BC20">
        <v>0</v>
      </c>
      <c r="BD20">
        <v>0</v>
      </c>
      <c r="BE20">
        <v>0</v>
      </c>
      <c r="BF20">
        <v>0</v>
      </c>
      <c r="BG20">
        <v>0</v>
      </c>
      <c r="BH20">
        <v>0</v>
      </c>
      <c r="BI20">
        <v>0</v>
      </c>
      <c r="BJ20">
        <v>0</v>
      </c>
      <c r="BK20">
        <v>0</v>
      </c>
      <c r="BL20">
        <v>0</v>
      </c>
      <c r="BM20">
        <v>1</v>
      </c>
      <c r="BN20">
        <v>0</v>
      </c>
      <c r="BO20">
        <v>0</v>
      </c>
      <c r="BP20">
        <v>2</v>
      </c>
      <c r="BQ20">
        <v>0</v>
      </c>
      <c r="BR20">
        <v>1</v>
      </c>
      <c r="BS20">
        <v>2</v>
      </c>
      <c r="BT20">
        <v>1</v>
      </c>
      <c r="BU20">
        <v>2</v>
      </c>
      <c r="BV20">
        <v>2</v>
      </c>
      <c r="BW20">
        <v>0</v>
      </c>
      <c r="BX20">
        <v>0</v>
      </c>
      <c r="BY20">
        <v>11</v>
      </c>
      <c r="BZ20">
        <v>3</v>
      </c>
      <c r="CA20">
        <v>1</v>
      </c>
      <c r="CB20">
        <v>1</v>
      </c>
      <c r="CC20">
        <v>0</v>
      </c>
      <c r="CD20">
        <v>4</v>
      </c>
      <c r="CE20">
        <v>3</v>
      </c>
      <c r="CF20">
        <v>7</v>
      </c>
      <c r="CG20">
        <v>3</v>
      </c>
      <c r="CH20">
        <v>0</v>
      </c>
      <c r="CI20">
        <v>9</v>
      </c>
      <c r="CJ20">
        <v>7</v>
      </c>
      <c r="CK20">
        <v>4</v>
      </c>
      <c r="CL20">
        <v>10</v>
      </c>
      <c r="CM20">
        <v>1</v>
      </c>
      <c r="CN20">
        <v>4</v>
      </c>
      <c r="CO20">
        <v>4</v>
      </c>
      <c r="CP20">
        <v>7</v>
      </c>
      <c r="CQ20">
        <v>13</v>
      </c>
      <c r="CR20">
        <v>4</v>
      </c>
      <c r="CS20">
        <v>5</v>
      </c>
      <c r="CT20">
        <v>6</v>
      </c>
      <c r="CU20">
        <v>9</v>
      </c>
      <c r="CV20">
        <v>9</v>
      </c>
      <c r="CW20">
        <v>12</v>
      </c>
      <c r="CX20">
        <v>14</v>
      </c>
      <c r="CY20">
        <v>8</v>
      </c>
      <c r="CZ20">
        <v>5</v>
      </c>
      <c r="DA20">
        <v>9</v>
      </c>
      <c r="DB20">
        <v>4</v>
      </c>
      <c r="DC20">
        <v>19</v>
      </c>
      <c r="DD20">
        <v>12</v>
      </c>
      <c r="DE20">
        <v>12</v>
      </c>
      <c r="DF20">
        <v>12</v>
      </c>
      <c r="DG20">
        <v>9</v>
      </c>
      <c r="DH20">
        <v>13</v>
      </c>
      <c r="DI20">
        <v>6</v>
      </c>
      <c r="DJ20">
        <v>18</v>
      </c>
      <c r="DK20">
        <v>17</v>
      </c>
      <c r="DL20">
        <v>12</v>
      </c>
      <c r="DM20">
        <v>18</v>
      </c>
      <c r="DN20">
        <v>10</v>
      </c>
      <c r="DO20">
        <v>5</v>
      </c>
      <c r="DP20">
        <v>4</v>
      </c>
      <c r="DQ20">
        <v>12</v>
      </c>
      <c r="DR20">
        <v>33</v>
      </c>
      <c r="DS20">
        <v>14</v>
      </c>
      <c r="DT20">
        <v>27</v>
      </c>
      <c r="DU20">
        <v>5</v>
      </c>
      <c r="DV20">
        <v>10</v>
      </c>
      <c r="DW20">
        <v>4</v>
      </c>
      <c r="DX20">
        <v>20</v>
      </c>
      <c r="DY20">
        <v>16</v>
      </c>
      <c r="DZ20">
        <v>14</v>
      </c>
      <c r="EA20">
        <v>15</v>
      </c>
      <c r="EB20">
        <v>6</v>
      </c>
      <c r="EC20">
        <v>6</v>
      </c>
      <c r="ED20">
        <v>21</v>
      </c>
      <c r="EE20">
        <v>6</v>
      </c>
      <c r="EF20">
        <v>10</v>
      </c>
      <c r="EG20">
        <v>16</v>
      </c>
      <c r="EH20">
        <v>7</v>
      </c>
      <c r="EI20">
        <v>5</v>
      </c>
      <c r="EJ20">
        <v>4</v>
      </c>
      <c r="EK20">
        <v>17</v>
      </c>
      <c r="EL20">
        <v>6</v>
      </c>
      <c r="EM20">
        <v>9</v>
      </c>
      <c r="EN20">
        <v>3</v>
      </c>
      <c r="EO20">
        <v>9</v>
      </c>
      <c r="EP20">
        <v>1</v>
      </c>
      <c r="EQ20">
        <v>1</v>
      </c>
      <c r="ER20">
        <v>9</v>
      </c>
      <c r="ES20">
        <v>9</v>
      </c>
      <c r="ET20">
        <v>7</v>
      </c>
      <c r="EU20">
        <v>3</v>
      </c>
      <c r="EV20">
        <v>1</v>
      </c>
      <c r="EW20">
        <v>4</v>
      </c>
      <c r="EX20">
        <v>1</v>
      </c>
      <c r="EY20">
        <v>1</v>
      </c>
      <c r="EZ20">
        <v>3</v>
      </c>
      <c r="FA20">
        <v>4</v>
      </c>
      <c r="FB20">
        <v>8</v>
      </c>
      <c r="FC20">
        <v>2</v>
      </c>
      <c r="FD20">
        <v>0</v>
      </c>
      <c r="FE20">
        <v>2</v>
      </c>
      <c r="FF20">
        <v>6</v>
      </c>
      <c r="FG20">
        <v>5</v>
      </c>
    </row>
    <row r="21" spans="1:163" x14ac:dyDescent="0.5">
      <c r="A21" s="10" t="s">
        <v>29</v>
      </c>
      <c r="B21">
        <v>0</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v>0</v>
      </c>
      <c r="AJ21">
        <v>0</v>
      </c>
      <c r="AK21">
        <v>0</v>
      </c>
      <c r="AL21">
        <v>0</v>
      </c>
      <c r="AM21">
        <v>0</v>
      </c>
      <c r="AN21">
        <v>0</v>
      </c>
      <c r="AO21">
        <v>0</v>
      </c>
      <c r="AP21">
        <v>0</v>
      </c>
      <c r="AQ21">
        <v>0</v>
      </c>
      <c r="AR21">
        <v>0</v>
      </c>
      <c r="AS21">
        <v>0</v>
      </c>
      <c r="AT21">
        <v>0</v>
      </c>
      <c r="AU21">
        <v>0</v>
      </c>
      <c r="AV21">
        <v>0</v>
      </c>
      <c r="AW21">
        <v>0</v>
      </c>
      <c r="AX21">
        <v>0</v>
      </c>
      <c r="AY21">
        <v>0</v>
      </c>
      <c r="AZ21">
        <v>0</v>
      </c>
      <c r="BA21">
        <v>1</v>
      </c>
      <c r="BB21">
        <v>0</v>
      </c>
      <c r="BC21">
        <v>0</v>
      </c>
      <c r="BD21">
        <v>0</v>
      </c>
      <c r="BE21">
        <v>0</v>
      </c>
      <c r="BF21">
        <v>0</v>
      </c>
      <c r="BG21">
        <v>0</v>
      </c>
      <c r="BH21">
        <v>0</v>
      </c>
      <c r="BI21">
        <v>0</v>
      </c>
      <c r="BJ21">
        <v>1</v>
      </c>
      <c r="BK21">
        <v>0</v>
      </c>
      <c r="BL21">
        <v>0</v>
      </c>
      <c r="BM21">
        <v>1</v>
      </c>
      <c r="BN21">
        <v>0</v>
      </c>
      <c r="BO21">
        <v>0</v>
      </c>
      <c r="BP21">
        <v>1</v>
      </c>
      <c r="BQ21">
        <v>2</v>
      </c>
      <c r="BR21">
        <v>1</v>
      </c>
      <c r="BS21">
        <v>2</v>
      </c>
      <c r="BT21">
        <v>1</v>
      </c>
      <c r="BU21">
        <v>1</v>
      </c>
      <c r="BV21">
        <v>3</v>
      </c>
      <c r="BW21">
        <v>5</v>
      </c>
      <c r="BX21">
        <v>2</v>
      </c>
      <c r="BY21">
        <v>2</v>
      </c>
      <c r="BZ21">
        <v>2</v>
      </c>
      <c r="CA21">
        <v>5</v>
      </c>
      <c r="CB21">
        <v>8</v>
      </c>
      <c r="CC21">
        <v>4</v>
      </c>
      <c r="CD21">
        <v>8</v>
      </c>
      <c r="CE21">
        <v>5</v>
      </c>
      <c r="CF21">
        <v>1</v>
      </c>
      <c r="CG21">
        <v>7</v>
      </c>
      <c r="CH21">
        <v>6</v>
      </c>
      <c r="CI21">
        <v>7</v>
      </c>
      <c r="CJ21">
        <v>4</v>
      </c>
      <c r="CK21">
        <v>4</v>
      </c>
      <c r="CL21">
        <v>2</v>
      </c>
      <c r="CM21">
        <v>8</v>
      </c>
      <c r="CN21">
        <v>7</v>
      </c>
      <c r="CO21">
        <v>6</v>
      </c>
      <c r="CP21">
        <v>4</v>
      </c>
      <c r="CQ21">
        <v>1</v>
      </c>
      <c r="CR21">
        <v>5</v>
      </c>
      <c r="CS21">
        <v>2</v>
      </c>
      <c r="CT21">
        <v>1</v>
      </c>
      <c r="CU21">
        <v>6</v>
      </c>
      <c r="CV21">
        <v>1</v>
      </c>
      <c r="CW21">
        <v>5</v>
      </c>
      <c r="CX21">
        <v>1</v>
      </c>
      <c r="CY21">
        <v>3</v>
      </c>
      <c r="CZ21">
        <v>4</v>
      </c>
      <c r="DA21">
        <v>2</v>
      </c>
      <c r="DB21">
        <v>12</v>
      </c>
      <c r="DC21">
        <v>6</v>
      </c>
      <c r="DD21">
        <v>3</v>
      </c>
      <c r="DE21">
        <v>1</v>
      </c>
      <c r="DF21">
        <v>3</v>
      </c>
      <c r="DG21">
        <v>5</v>
      </c>
      <c r="DH21">
        <v>0</v>
      </c>
      <c r="DI21">
        <v>2</v>
      </c>
      <c r="DJ21">
        <v>4</v>
      </c>
      <c r="DK21">
        <v>1</v>
      </c>
      <c r="DL21">
        <v>2</v>
      </c>
      <c r="DM21">
        <v>6</v>
      </c>
      <c r="DN21">
        <v>2</v>
      </c>
      <c r="DO21">
        <v>0</v>
      </c>
      <c r="DP21">
        <v>1</v>
      </c>
      <c r="DQ21">
        <v>3</v>
      </c>
      <c r="DR21">
        <v>4</v>
      </c>
      <c r="DS21">
        <v>2</v>
      </c>
      <c r="DT21">
        <v>1</v>
      </c>
      <c r="DU21">
        <v>0</v>
      </c>
      <c r="DV21">
        <v>0</v>
      </c>
      <c r="DW21">
        <v>1</v>
      </c>
      <c r="DX21">
        <v>3</v>
      </c>
      <c r="DY21">
        <v>3</v>
      </c>
      <c r="DZ21">
        <v>2</v>
      </c>
      <c r="EA21">
        <v>0</v>
      </c>
      <c r="EB21">
        <v>0</v>
      </c>
      <c r="EC21">
        <v>2</v>
      </c>
      <c r="ED21">
        <v>6</v>
      </c>
      <c r="EE21">
        <v>10</v>
      </c>
      <c r="EF21">
        <v>0</v>
      </c>
      <c r="EG21">
        <v>3</v>
      </c>
      <c r="EH21">
        <v>3</v>
      </c>
      <c r="EI21">
        <v>1</v>
      </c>
      <c r="EJ21">
        <v>0</v>
      </c>
      <c r="EK21">
        <v>3</v>
      </c>
      <c r="EL21">
        <v>1</v>
      </c>
      <c r="EM21">
        <v>4</v>
      </c>
      <c r="EN21">
        <v>0</v>
      </c>
      <c r="EO21">
        <v>1</v>
      </c>
      <c r="EP21">
        <v>1</v>
      </c>
      <c r="EQ21">
        <v>0</v>
      </c>
      <c r="ER21">
        <v>2</v>
      </c>
      <c r="ES21">
        <v>0</v>
      </c>
      <c r="ET21">
        <v>2</v>
      </c>
      <c r="EU21">
        <v>4</v>
      </c>
      <c r="EV21">
        <v>3</v>
      </c>
      <c r="EW21">
        <v>2</v>
      </c>
      <c r="EX21">
        <v>1</v>
      </c>
      <c r="EY21">
        <v>2</v>
      </c>
      <c r="EZ21">
        <v>1</v>
      </c>
      <c r="FA21">
        <v>1</v>
      </c>
      <c r="FB21">
        <v>1</v>
      </c>
      <c r="FC21">
        <v>3</v>
      </c>
      <c r="FD21">
        <v>3</v>
      </c>
      <c r="FE21">
        <v>3</v>
      </c>
      <c r="FF21">
        <v>4</v>
      </c>
      <c r="FG21">
        <v>0</v>
      </c>
    </row>
    <row r="22" spans="1:163" x14ac:dyDescent="0.5">
      <c r="A22" s="10" t="s">
        <v>23</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v>0</v>
      </c>
      <c r="AK22">
        <v>0</v>
      </c>
      <c r="AL22">
        <v>0</v>
      </c>
      <c r="AM22">
        <v>0</v>
      </c>
      <c r="AN22">
        <v>0</v>
      </c>
      <c r="AO22">
        <v>0</v>
      </c>
      <c r="AP22">
        <v>0</v>
      </c>
      <c r="AQ22">
        <v>0</v>
      </c>
      <c r="AR22">
        <v>0</v>
      </c>
      <c r="AS22">
        <v>0</v>
      </c>
      <c r="AT22">
        <v>0</v>
      </c>
      <c r="AU22">
        <v>0</v>
      </c>
      <c r="AV22">
        <v>0</v>
      </c>
      <c r="AW22">
        <v>0</v>
      </c>
      <c r="AX22">
        <v>0</v>
      </c>
      <c r="AY22">
        <v>0</v>
      </c>
      <c r="AZ22">
        <v>0</v>
      </c>
      <c r="BA22">
        <v>0</v>
      </c>
      <c r="BB22">
        <v>0</v>
      </c>
      <c r="BC22">
        <v>0</v>
      </c>
      <c r="BD22">
        <v>0</v>
      </c>
      <c r="BE22">
        <v>1</v>
      </c>
      <c r="BF22">
        <v>0</v>
      </c>
      <c r="BG22">
        <v>0</v>
      </c>
      <c r="BH22">
        <v>1</v>
      </c>
      <c r="BI22">
        <v>0</v>
      </c>
      <c r="BJ22">
        <v>1</v>
      </c>
      <c r="BK22">
        <v>0</v>
      </c>
      <c r="BL22">
        <v>0</v>
      </c>
      <c r="BM22">
        <v>0</v>
      </c>
      <c r="BN22">
        <v>2</v>
      </c>
      <c r="BO22">
        <v>0</v>
      </c>
      <c r="BP22">
        <v>3</v>
      </c>
      <c r="BQ22">
        <v>1</v>
      </c>
      <c r="BR22">
        <v>0</v>
      </c>
      <c r="BS22">
        <v>2</v>
      </c>
      <c r="BT22">
        <v>7</v>
      </c>
      <c r="BU22">
        <v>2</v>
      </c>
      <c r="BV22">
        <v>14</v>
      </c>
      <c r="BW22">
        <v>0</v>
      </c>
      <c r="BX22">
        <v>6</v>
      </c>
      <c r="BY22">
        <v>4</v>
      </c>
      <c r="BZ22">
        <v>8</v>
      </c>
      <c r="CA22">
        <v>14</v>
      </c>
      <c r="CB22">
        <v>7</v>
      </c>
      <c r="CC22">
        <v>11</v>
      </c>
      <c r="CD22">
        <v>6</v>
      </c>
      <c r="CE22">
        <v>4</v>
      </c>
      <c r="CF22">
        <v>4</v>
      </c>
      <c r="CG22">
        <v>8</v>
      </c>
      <c r="CH22">
        <v>9</v>
      </c>
      <c r="CI22">
        <v>10</v>
      </c>
      <c r="CJ22">
        <v>6</v>
      </c>
      <c r="CK22">
        <v>9</v>
      </c>
      <c r="CL22">
        <v>5</v>
      </c>
      <c r="CM22">
        <v>4</v>
      </c>
      <c r="CN22">
        <v>6</v>
      </c>
      <c r="CO22">
        <v>17</v>
      </c>
      <c r="CP22">
        <v>13</v>
      </c>
      <c r="CQ22">
        <v>9</v>
      </c>
      <c r="CR22">
        <v>9</v>
      </c>
      <c r="CS22">
        <v>5</v>
      </c>
      <c r="CT22">
        <v>3</v>
      </c>
      <c r="CU22">
        <v>5</v>
      </c>
      <c r="CV22">
        <v>15</v>
      </c>
      <c r="CW22">
        <v>4</v>
      </c>
      <c r="CX22">
        <v>5</v>
      </c>
      <c r="CY22">
        <v>8</v>
      </c>
      <c r="CZ22">
        <v>4</v>
      </c>
      <c r="DA22">
        <v>4</v>
      </c>
      <c r="DB22">
        <v>11</v>
      </c>
      <c r="DC22">
        <v>11</v>
      </c>
      <c r="DD22">
        <v>8</v>
      </c>
      <c r="DE22">
        <v>16</v>
      </c>
      <c r="DF22">
        <v>2</v>
      </c>
      <c r="DG22">
        <v>8</v>
      </c>
      <c r="DH22">
        <v>0</v>
      </c>
      <c r="DI22">
        <v>13</v>
      </c>
      <c r="DJ22">
        <v>8</v>
      </c>
      <c r="DK22">
        <v>1</v>
      </c>
      <c r="DL22">
        <v>7</v>
      </c>
      <c r="DM22">
        <v>2</v>
      </c>
      <c r="DN22">
        <v>3</v>
      </c>
      <c r="DO22">
        <v>0</v>
      </c>
      <c r="DP22">
        <v>8</v>
      </c>
      <c r="DQ22">
        <v>15</v>
      </c>
      <c r="DR22">
        <v>12</v>
      </c>
      <c r="DS22">
        <v>12</v>
      </c>
      <c r="DT22">
        <v>5</v>
      </c>
      <c r="DU22">
        <v>1</v>
      </c>
      <c r="DV22">
        <v>0</v>
      </c>
      <c r="DW22">
        <v>4</v>
      </c>
      <c r="DX22">
        <v>4</v>
      </c>
      <c r="DY22">
        <v>13</v>
      </c>
      <c r="DZ22">
        <v>4</v>
      </c>
      <c r="EA22">
        <v>10</v>
      </c>
      <c r="EB22">
        <v>7</v>
      </c>
      <c r="EC22">
        <v>0</v>
      </c>
      <c r="ED22">
        <v>4</v>
      </c>
      <c r="EE22">
        <v>6</v>
      </c>
      <c r="EF22">
        <v>7</v>
      </c>
      <c r="EG22">
        <v>11</v>
      </c>
      <c r="EH22">
        <v>7</v>
      </c>
      <c r="EI22">
        <v>4</v>
      </c>
      <c r="EJ22">
        <v>1</v>
      </c>
      <c r="EK22">
        <v>6</v>
      </c>
      <c r="EL22">
        <v>7</v>
      </c>
      <c r="EM22">
        <v>4</v>
      </c>
      <c r="EN22">
        <v>15</v>
      </c>
      <c r="EO22">
        <v>12</v>
      </c>
      <c r="EP22">
        <v>2</v>
      </c>
      <c r="EQ22">
        <v>0</v>
      </c>
      <c r="ER22">
        <v>-3</v>
      </c>
      <c r="ES22">
        <v>6</v>
      </c>
      <c r="ET22">
        <v>6</v>
      </c>
      <c r="EU22">
        <v>4</v>
      </c>
      <c r="EV22">
        <v>2</v>
      </c>
      <c r="EW22">
        <v>0</v>
      </c>
      <c r="EX22">
        <v>2</v>
      </c>
      <c r="EY22">
        <v>5</v>
      </c>
      <c r="EZ22">
        <v>10</v>
      </c>
      <c r="FA22">
        <v>2</v>
      </c>
      <c r="FB22">
        <v>8</v>
      </c>
      <c r="FC22">
        <v>6</v>
      </c>
      <c r="FD22">
        <v>0</v>
      </c>
      <c r="FE22">
        <v>2</v>
      </c>
      <c r="FF22">
        <v>7</v>
      </c>
      <c r="FG22">
        <v>4</v>
      </c>
    </row>
    <row r="23" spans="1:163" x14ac:dyDescent="0.5">
      <c r="A23" s="10" t="s">
        <v>35</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v>0</v>
      </c>
      <c r="AK23">
        <v>0</v>
      </c>
      <c r="AL23">
        <v>0</v>
      </c>
      <c r="AM23">
        <v>0</v>
      </c>
      <c r="AN23">
        <v>0</v>
      </c>
      <c r="AO23">
        <v>0</v>
      </c>
      <c r="AP23">
        <v>0</v>
      </c>
      <c r="AQ23">
        <v>0</v>
      </c>
      <c r="AR23">
        <v>0</v>
      </c>
      <c r="AS23">
        <v>0</v>
      </c>
      <c r="AT23">
        <v>0</v>
      </c>
      <c r="AU23">
        <v>0</v>
      </c>
      <c r="AV23">
        <v>0</v>
      </c>
      <c r="AW23">
        <v>0</v>
      </c>
      <c r="AX23">
        <v>0</v>
      </c>
      <c r="AY23">
        <v>0</v>
      </c>
      <c r="AZ23">
        <v>0</v>
      </c>
      <c r="BA23">
        <v>0</v>
      </c>
      <c r="BB23">
        <v>0</v>
      </c>
      <c r="BC23">
        <v>1</v>
      </c>
      <c r="BD23">
        <v>1</v>
      </c>
      <c r="BE23">
        <v>1</v>
      </c>
      <c r="BF23">
        <v>2</v>
      </c>
      <c r="BG23">
        <v>2</v>
      </c>
      <c r="BH23">
        <v>3</v>
      </c>
      <c r="BI23">
        <v>0</v>
      </c>
      <c r="BJ23">
        <v>6</v>
      </c>
      <c r="BK23">
        <v>4</v>
      </c>
      <c r="BL23">
        <v>14</v>
      </c>
      <c r="BM23">
        <v>12</v>
      </c>
      <c r="BN23">
        <v>19</v>
      </c>
      <c r="BO23">
        <v>18</v>
      </c>
      <c r="BP23">
        <v>36</v>
      </c>
      <c r="BQ23">
        <v>18</v>
      </c>
      <c r="BR23">
        <v>16</v>
      </c>
      <c r="BS23">
        <v>33</v>
      </c>
      <c r="BT23">
        <v>54</v>
      </c>
      <c r="BU23">
        <v>35</v>
      </c>
      <c r="BV23">
        <v>35</v>
      </c>
      <c r="BW23">
        <v>60</v>
      </c>
      <c r="BX23">
        <v>42</v>
      </c>
      <c r="BY23">
        <v>65</v>
      </c>
      <c r="BZ23">
        <v>35</v>
      </c>
      <c r="CA23">
        <v>70</v>
      </c>
      <c r="CB23">
        <v>70</v>
      </c>
      <c r="CC23">
        <v>50</v>
      </c>
      <c r="CD23">
        <v>53</v>
      </c>
      <c r="CE23">
        <v>51</v>
      </c>
      <c r="CF23">
        <v>34</v>
      </c>
      <c r="CG23">
        <v>44</v>
      </c>
      <c r="CH23">
        <v>129</v>
      </c>
      <c r="CI23">
        <v>90</v>
      </c>
      <c r="CJ23">
        <v>53</v>
      </c>
      <c r="CK23">
        <v>57</v>
      </c>
      <c r="CL23">
        <v>54</v>
      </c>
      <c r="CM23">
        <v>29</v>
      </c>
      <c r="CN23">
        <v>32</v>
      </c>
      <c r="CO23">
        <v>77</v>
      </c>
      <c r="CP23">
        <v>127</v>
      </c>
      <c r="CQ23">
        <v>67</v>
      </c>
      <c r="CR23">
        <v>61</v>
      </c>
      <c r="CS23">
        <v>43</v>
      </c>
      <c r="CT23">
        <v>26</v>
      </c>
      <c r="CU23">
        <v>11</v>
      </c>
      <c r="CV23">
        <v>61</v>
      </c>
      <c r="CW23">
        <v>44</v>
      </c>
      <c r="CX23">
        <v>60</v>
      </c>
      <c r="CY23">
        <v>65</v>
      </c>
      <c r="CZ23">
        <v>23</v>
      </c>
      <c r="DA23">
        <v>19</v>
      </c>
      <c r="DB23">
        <v>52</v>
      </c>
      <c r="DC23">
        <v>51</v>
      </c>
      <c r="DD23">
        <v>52</v>
      </c>
      <c r="DE23">
        <v>41</v>
      </c>
      <c r="DF23">
        <v>19</v>
      </c>
      <c r="DG23">
        <v>40</v>
      </c>
      <c r="DH23">
        <v>19</v>
      </c>
      <c r="DI23">
        <v>22</v>
      </c>
      <c r="DJ23">
        <v>39</v>
      </c>
      <c r="DK23">
        <v>34</v>
      </c>
      <c r="DL23">
        <v>36</v>
      </c>
      <c r="DM23">
        <v>31</v>
      </c>
      <c r="DN23">
        <v>31</v>
      </c>
      <c r="DO23">
        <v>12</v>
      </c>
      <c r="DP23">
        <v>72</v>
      </c>
      <c r="DQ23">
        <v>18</v>
      </c>
      <c r="DR23">
        <v>27</v>
      </c>
      <c r="DS23">
        <v>21</v>
      </c>
      <c r="DT23">
        <v>40</v>
      </c>
      <c r="DU23">
        <v>14</v>
      </c>
      <c r="DV23">
        <v>7</v>
      </c>
      <c r="DW23">
        <v>0</v>
      </c>
      <c r="DX23">
        <v>11</v>
      </c>
      <c r="DY23">
        <v>21</v>
      </c>
      <c r="DZ23">
        <v>18</v>
      </c>
      <c r="EA23">
        <v>26</v>
      </c>
      <c r="EB23">
        <v>19</v>
      </c>
      <c r="EC23">
        <v>6</v>
      </c>
      <c r="ED23">
        <v>10</v>
      </c>
      <c r="EE23">
        <v>34</v>
      </c>
      <c r="EF23">
        <v>35</v>
      </c>
      <c r="EG23">
        <v>13</v>
      </c>
      <c r="EH23">
        <v>29</v>
      </c>
      <c r="EI23">
        <v>13</v>
      </c>
      <c r="EJ23">
        <v>11</v>
      </c>
      <c r="EK23">
        <v>8</v>
      </c>
      <c r="EL23">
        <v>13</v>
      </c>
      <c r="EM23">
        <v>11</v>
      </c>
      <c r="EN23">
        <v>19</v>
      </c>
      <c r="EO23">
        <v>9</v>
      </c>
      <c r="EP23">
        <v>8</v>
      </c>
      <c r="EQ23">
        <v>10</v>
      </c>
      <c r="ER23">
        <v>4</v>
      </c>
      <c r="ES23">
        <v>24</v>
      </c>
      <c r="ET23">
        <v>20</v>
      </c>
      <c r="EU23">
        <v>7</v>
      </c>
      <c r="EV23">
        <v>15</v>
      </c>
      <c r="EW23">
        <v>20</v>
      </c>
      <c r="EX23">
        <v>1</v>
      </c>
      <c r="EY23">
        <v>12</v>
      </c>
      <c r="EZ23">
        <v>17</v>
      </c>
      <c r="FA23">
        <v>18</v>
      </c>
      <c r="FB23">
        <v>12</v>
      </c>
      <c r="FC23">
        <v>26</v>
      </c>
      <c r="FD23">
        <v>0</v>
      </c>
      <c r="FE23">
        <v>9</v>
      </c>
      <c r="FF23">
        <v>0</v>
      </c>
      <c r="FG23">
        <v>22</v>
      </c>
    </row>
    <row r="24" spans="1:163" x14ac:dyDescent="0.5">
      <c r="A24" s="10" t="s">
        <v>46</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v>0</v>
      </c>
      <c r="AL24">
        <v>0</v>
      </c>
      <c r="AM24">
        <v>0</v>
      </c>
      <c r="AN24">
        <v>0</v>
      </c>
      <c r="AO24">
        <v>0</v>
      </c>
      <c r="AP24">
        <v>0</v>
      </c>
      <c r="AQ24">
        <v>0</v>
      </c>
      <c r="AR24">
        <v>0</v>
      </c>
      <c r="AS24">
        <v>0</v>
      </c>
      <c r="AT24">
        <v>0</v>
      </c>
      <c r="AU24">
        <v>0</v>
      </c>
      <c r="AV24">
        <v>0</v>
      </c>
      <c r="AW24">
        <v>0</v>
      </c>
      <c r="AX24">
        <v>0</v>
      </c>
      <c r="AY24">
        <v>0</v>
      </c>
      <c r="AZ24">
        <v>0</v>
      </c>
      <c r="BA24">
        <v>0</v>
      </c>
      <c r="BB24">
        <v>0</v>
      </c>
      <c r="BC24">
        <v>0</v>
      </c>
      <c r="BD24">
        <v>0</v>
      </c>
      <c r="BE24">
        <v>0</v>
      </c>
      <c r="BF24">
        <v>0</v>
      </c>
      <c r="BG24">
        <v>0</v>
      </c>
      <c r="BH24">
        <v>0</v>
      </c>
      <c r="BI24">
        <v>0</v>
      </c>
      <c r="BJ24">
        <v>0</v>
      </c>
      <c r="BK24">
        <v>0</v>
      </c>
      <c r="BL24">
        <v>0</v>
      </c>
      <c r="BM24">
        <v>0</v>
      </c>
      <c r="BN24">
        <v>0</v>
      </c>
      <c r="BO24">
        <v>0</v>
      </c>
      <c r="BP24">
        <v>1</v>
      </c>
      <c r="BQ24">
        <v>0</v>
      </c>
      <c r="BR24">
        <v>2</v>
      </c>
      <c r="BS24">
        <v>0</v>
      </c>
      <c r="BT24">
        <v>2</v>
      </c>
      <c r="BU24">
        <v>2</v>
      </c>
      <c r="BV24">
        <v>0</v>
      </c>
      <c r="BW24">
        <v>2</v>
      </c>
      <c r="BX24">
        <v>1</v>
      </c>
      <c r="BY24">
        <v>0</v>
      </c>
      <c r="BZ24">
        <v>0</v>
      </c>
      <c r="CA24">
        <v>2</v>
      </c>
      <c r="CB24">
        <v>2</v>
      </c>
      <c r="CC24">
        <v>2</v>
      </c>
      <c r="CD24">
        <v>1</v>
      </c>
      <c r="CE24">
        <v>2</v>
      </c>
      <c r="CF24">
        <v>0</v>
      </c>
      <c r="CG24">
        <v>0</v>
      </c>
      <c r="CH24">
        <v>1</v>
      </c>
      <c r="CI24">
        <v>4</v>
      </c>
      <c r="CJ24">
        <v>3</v>
      </c>
      <c r="CK24">
        <v>2</v>
      </c>
      <c r="CL24">
        <v>3</v>
      </c>
      <c r="CM24">
        <v>2</v>
      </c>
      <c r="CN24">
        <v>1</v>
      </c>
      <c r="CO24">
        <v>1</v>
      </c>
      <c r="CP24">
        <v>3</v>
      </c>
      <c r="CQ24">
        <v>5</v>
      </c>
      <c r="CR24">
        <v>3</v>
      </c>
      <c r="CS24">
        <v>3</v>
      </c>
      <c r="CT24">
        <v>0</v>
      </c>
      <c r="CU24">
        <v>1</v>
      </c>
      <c r="CV24">
        <v>0</v>
      </c>
      <c r="CW24">
        <v>1</v>
      </c>
      <c r="CX24">
        <v>1</v>
      </c>
      <c r="CY24">
        <v>2</v>
      </c>
      <c r="CZ24">
        <v>1</v>
      </c>
      <c r="DA24">
        <v>1</v>
      </c>
      <c r="DB24">
        <v>0</v>
      </c>
      <c r="DC24">
        <v>4</v>
      </c>
      <c r="DD24">
        <v>1</v>
      </c>
      <c r="DE24">
        <v>0</v>
      </c>
      <c r="DF24">
        <v>1</v>
      </c>
      <c r="DG24">
        <v>1</v>
      </c>
      <c r="DH24">
        <v>0</v>
      </c>
      <c r="DI24">
        <v>1</v>
      </c>
      <c r="DJ24">
        <v>0</v>
      </c>
      <c r="DK24">
        <v>1</v>
      </c>
      <c r="DL24">
        <v>3</v>
      </c>
      <c r="DM24">
        <v>0</v>
      </c>
      <c r="DN24">
        <v>1</v>
      </c>
      <c r="DO24">
        <v>0</v>
      </c>
      <c r="DP24">
        <v>1</v>
      </c>
      <c r="DQ24">
        <v>2</v>
      </c>
      <c r="DR24">
        <v>0</v>
      </c>
      <c r="DS24">
        <v>0</v>
      </c>
      <c r="DT24">
        <v>2</v>
      </c>
      <c r="DU24">
        <v>2</v>
      </c>
      <c r="DV24">
        <v>1</v>
      </c>
      <c r="DW24">
        <v>0</v>
      </c>
      <c r="DX24">
        <v>1</v>
      </c>
      <c r="DY24">
        <v>2</v>
      </c>
      <c r="DZ24">
        <v>3</v>
      </c>
      <c r="EA24">
        <v>1</v>
      </c>
      <c r="EB24">
        <v>4</v>
      </c>
      <c r="EC24">
        <v>0</v>
      </c>
      <c r="ED24">
        <v>0</v>
      </c>
      <c r="EE24">
        <v>5</v>
      </c>
      <c r="EF24">
        <v>1</v>
      </c>
      <c r="EG24">
        <v>0</v>
      </c>
      <c r="EH24">
        <v>3</v>
      </c>
      <c r="EI24">
        <v>0</v>
      </c>
      <c r="EJ24">
        <v>1</v>
      </c>
      <c r="EK24">
        <v>0</v>
      </c>
      <c r="EL24">
        <v>1</v>
      </c>
      <c r="EM24">
        <v>0</v>
      </c>
      <c r="EN24">
        <v>0</v>
      </c>
      <c r="EO24">
        <v>0</v>
      </c>
      <c r="EP24">
        <v>0</v>
      </c>
      <c r="EQ24">
        <v>0</v>
      </c>
      <c r="ER24">
        <v>1</v>
      </c>
      <c r="ES24">
        <v>0</v>
      </c>
      <c r="ET24">
        <v>1</v>
      </c>
      <c r="EU24">
        <v>0</v>
      </c>
      <c r="EV24">
        <v>0</v>
      </c>
      <c r="EW24">
        <v>0</v>
      </c>
      <c r="EX24">
        <v>0</v>
      </c>
      <c r="EY24">
        <v>0</v>
      </c>
      <c r="EZ24">
        <v>0</v>
      </c>
      <c r="FA24">
        <v>1</v>
      </c>
      <c r="FB24">
        <v>0</v>
      </c>
      <c r="FC24">
        <v>0</v>
      </c>
      <c r="FD24">
        <v>1</v>
      </c>
      <c r="FE24">
        <v>0</v>
      </c>
      <c r="FF24">
        <v>1</v>
      </c>
      <c r="FG24">
        <v>0</v>
      </c>
    </row>
    <row r="25" spans="1:163" x14ac:dyDescent="0.5">
      <c r="A25" s="10" t="s">
        <v>18</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c r="AV25">
        <v>0</v>
      </c>
      <c r="AW25">
        <v>0</v>
      </c>
      <c r="AX25">
        <v>0</v>
      </c>
      <c r="AY25">
        <v>0</v>
      </c>
      <c r="AZ25">
        <v>0</v>
      </c>
      <c r="BA25">
        <v>0</v>
      </c>
      <c r="BB25">
        <v>0</v>
      </c>
      <c r="BC25">
        <v>0</v>
      </c>
      <c r="BD25">
        <v>0</v>
      </c>
      <c r="BE25">
        <v>0</v>
      </c>
      <c r="BF25">
        <v>0</v>
      </c>
      <c r="BG25">
        <v>1</v>
      </c>
      <c r="BH25">
        <v>0</v>
      </c>
      <c r="BI25">
        <v>1</v>
      </c>
      <c r="BJ25">
        <v>1</v>
      </c>
      <c r="BK25">
        <v>0</v>
      </c>
      <c r="BL25">
        <v>0</v>
      </c>
      <c r="BM25">
        <v>1</v>
      </c>
      <c r="BN25">
        <v>0</v>
      </c>
      <c r="BO25">
        <v>0</v>
      </c>
      <c r="BP25">
        <v>1</v>
      </c>
      <c r="BQ25">
        <v>5</v>
      </c>
      <c r="BR25">
        <v>1</v>
      </c>
      <c r="BS25">
        <v>4</v>
      </c>
      <c r="BT25">
        <v>3</v>
      </c>
      <c r="BU25">
        <v>15</v>
      </c>
      <c r="BV25">
        <v>3</v>
      </c>
      <c r="BW25">
        <v>6</v>
      </c>
      <c r="BX25">
        <v>12</v>
      </c>
      <c r="BY25">
        <v>14</v>
      </c>
      <c r="BZ25">
        <v>24</v>
      </c>
      <c r="CA25">
        <v>12</v>
      </c>
      <c r="CB25">
        <v>20</v>
      </c>
      <c r="CC25">
        <v>15</v>
      </c>
      <c r="CD25">
        <v>33</v>
      </c>
      <c r="CE25">
        <v>35</v>
      </c>
      <c r="CF25">
        <v>29</v>
      </c>
      <c r="CG25">
        <v>26</v>
      </c>
      <c r="CH25">
        <v>40</v>
      </c>
      <c r="CI25">
        <v>111</v>
      </c>
      <c r="CJ25">
        <v>46</v>
      </c>
      <c r="CK25">
        <v>35</v>
      </c>
      <c r="CL25">
        <v>40</v>
      </c>
      <c r="CM25">
        <v>14</v>
      </c>
      <c r="CN25">
        <v>34</v>
      </c>
      <c r="CO25">
        <v>70</v>
      </c>
      <c r="CP25">
        <v>46</v>
      </c>
      <c r="CQ25">
        <v>50</v>
      </c>
      <c r="CR25">
        <v>50</v>
      </c>
      <c r="CS25">
        <v>77</v>
      </c>
      <c r="CT25">
        <v>35</v>
      </c>
      <c r="CU25">
        <v>35</v>
      </c>
      <c r="CV25">
        <v>71</v>
      </c>
      <c r="CW25">
        <v>62</v>
      </c>
      <c r="CX25">
        <v>61</v>
      </c>
      <c r="CY25">
        <v>53</v>
      </c>
      <c r="CZ25">
        <v>59</v>
      </c>
      <c r="DA25">
        <v>30</v>
      </c>
      <c r="DB25">
        <v>36</v>
      </c>
      <c r="DC25">
        <v>73</v>
      </c>
      <c r="DD25">
        <v>53</v>
      </c>
      <c r="DE25">
        <v>60</v>
      </c>
      <c r="DF25">
        <v>57</v>
      </c>
      <c r="DG25">
        <v>54</v>
      </c>
      <c r="DH25">
        <v>30</v>
      </c>
      <c r="DI25">
        <v>39</v>
      </c>
      <c r="DJ25">
        <v>73</v>
      </c>
      <c r="DK25">
        <v>53</v>
      </c>
      <c r="DL25">
        <v>57</v>
      </c>
      <c r="DM25">
        <v>45</v>
      </c>
      <c r="DN25">
        <v>46</v>
      </c>
      <c r="DO25">
        <v>35</v>
      </c>
      <c r="DP25">
        <v>31</v>
      </c>
      <c r="DQ25">
        <v>58</v>
      </c>
      <c r="DR25">
        <v>42</v>
      </c>
      <c r="DS25">
        <v>36</v>
      </c>
      <c r="DT25">
        <v>48</v>
      </c>
      <c r="DU25">
        <v>36</v>
      </c>
      <c r="DV25">
        <v>34</v>
      </c>
      <c r="DW25">
        <v>25</v>
      </c>
      <c r="DX25">
        <v>31</v>
      </c>
      <c r="DY25">
        <v>59</v>
      </c>
      <c r="DZ25">
        <v>36</v>
      </c>
      <c r="EA25">
        <v>38</v>
      </c>
      <c r="EB25">
        <v>43</v>
      </c>
      <c r="EC25">
        <v>23</v>
      </c>
      <c r="ED25">
        <v>20</v>
      </c>
      <c r="EE25">
        <v>45</v>
      </c>
      <c r="EF25">
        <v>44</v>
      </c>
      <c r="EG25">
        <v>27</v>
      </c>
      <c r="EH25">
        <v>34</v>
      </c>
      <c r="EI25">
        <v>38</v>
      </c>
      <c r="EJ25">
        <v>9</v>
      </c>
      <c r="EK25">
        <v>27</v>
      </c>
      <c r="EL25">
        <v>35</v>
      </c>
      <c r="EM25">
        <v>33</v>
      </c>
      <c r="EN25">
        <v>31</v>
      </c>
      <c r="EO25">
        <v>25</v>
      </c>
      <c r="EP25">
        <v>26</v>
      </c>
      <c r="EQ25">
        <v>13</v>
      </c>
      <c r="ER25">
        <v>8</v>
      </c>
      <c r="ES25">
        <v>35</v>
      </c>
      <c r="ET25">
        <v>14</v>
      </c>
      <c r="EU25">
        <v>20</v>
      </c>
      <c r="EV25">
        <v>14</v>
      </c>
      <c r="EW25">
        <v>22</v>
      </c>
      <c r="EX25">
        <v>14</v>
      </c>
      <c r="EY25">
        <v>8</v>
      </c>
      <c r="EZ25">
        <v>18</v>
      </c>
      <c r="FA25">
        <v>16</v>
      </c>
      <c r="FB25">
        <v>21</v>
      </c>
      <c r="FC25">
        <v>13</v>
      </c>
      <c r="FD25">
        <v>15</v>
      </c>
      <c r="FE25">
        <v>11</v>
      </c>
      <c r="FF25">
        <v>7</v>
      </c>
      <c r="FG25">
        <v>15</v>
      </c>
    </row>
    <row r="26" spans="1:163" x14ac:dyDescent="0.5">
      <c r="A26" s="10" t="s">
        <v>4</v>
      </c>
      <c r="B26">
        <v>0</v>
      </c>
      <c r="C26">
        <v>0</v>
      </c>
      <c r="D26">
        <v>0</v>
      </c>
      <c r="E26">
        <v>0</v>
      </c>
      <c r="F26">
        <v>0</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v>0</v>
      </c>
      <c r="AM26">
        <v>0</v>
      </c>
      <c r="AN26">
        <v>0</v>
      </c>
      <c r="AO26">
        <v>0</v>
      </c>
      <c r="AP26">
        <v>0</v>
      </c>
      <c r="AQ26">
        <v>0</v>
      </c>
      <c r="AR26">
        <v>0</v>
      </c>
      <c r="AS26">
        <v>0</v>
      </c>
      <c r="AT26">
        <v>0</v>
      </c>
      <c r="AU26">
        <v>0</v>
      </c>
      <c r="AV26">
        <v>0</v>
      </c>
      <c r="AW26">
        <v>0</v>
      </c>
      <c r="AX26">
        <v>0</v>
      </c>
      <c r="AY26">
        <v>0</v>
      </c>
      <c r="AZ26">
        <v>0</v>
      </c>
      <c r="BA26">
        <v>0</v>
      </c>
      <c r="BB26">
        <v>0</v>
      </c>
      <c r="BC26">
        <v>0</v>
      </c>
      <c r="BD26">
        <v>0</v>
      </c>
      <c r="BE26">
        <v>0</v>
      </c>
      <c r="BF26">
        <v>0</v>
      </c>
      <c r="BG26">
        <v>0</v>
      </c>
      <c r="BH26">
        <v>0</v>
      </c>
      <c r="BI26">
        <v>1</v>
      </c>
      <c r="BJ26">
        <v>1</v>
      </c>
      <c r="BK26">
        <v>3</v>
      </c>
      <c r="BL26">
        <v>4</v>
      </c>
      <c r="BM26">
        <v>2</v>
      </c>
      <c r="BN26">
        <v>4</v>
      </c>
      <c r="BO26">
        <v>10</v>
      </c>
      <c r="BP26">
        <v>10</v>
      </c>
      <c r="BQ26">
        <v>9</v>
      </c>
      <c r="BR26">
        <v>4</v>
      </c>
      <c r="BS26">
        <v>8</v>
      </c>
      <c r="BT26">
        <v>33</v>
      </c>
      <c r="BU26">
        <v>33</v>
      </c>
      <c r="BV26">
        <v>32</v>
      </c>
      <c r="BW26">
        <v>38</v>
      </c>
      <c r="BX26">
        <v>24</v>
      </c>
      <c r="BY26">
        <v>15</v>
      </c>
      <c r="BZ26">
        <v>29</v>
      </c>
      <c r="CA26">
        <v>96</v>
      </c>
      <c r="CB26">
        <v>77</v>
      </c>
      <c r="CC26">
        <v>70</v>
      </c>
      <c r="CD26">
        <v>96</v>
      </c>
      <c r="CE26">
        <v>87</v>
      </c>
      <c r="CF26">
        <v>70</v>
      </c>
      <c r="CG26">
        <v>88</v>
      </c>
      <c r="CH26">
        <v>113</v>
      </c>
      <c r="CI26">
        <v>151</v>
      </c>
      <c r="CJ26">
        <v>137</v>
      </c>
      <c r="CK26">
        <v>159</v>
      </c>
      <c r="CL26">
        <v>156</v>
      </c>
      <c r="CM26">
        <v>146</v>
      </c>
      <c r="CN26">
        <v>103</v>
      </c>
      <c r="CO26">
        <v>152</v>
      </c>
      <c r="CP26">
        <v>221</v>
      </c>
      <c r="CQ26">
        <v>178</v>
      </c>
      <c r="CR26">
        <v>196</v>
      </c>
      <c r="CS26">
        <v>174</v>
      </c>
      <c r="CT26">
        <v>169</v>
      </c>
      <c r="CU26">
        <v>104</v>
      </c>
      <c r="CV26">
        <v>150</v>
      </c>
      <c r="CW26">
        <v>252</v>
      </c>
      <c r="CX26">
        <v>157</v>
      </c>
      <c r="CY26">
        <v>154</v>
      </c>
      <c r="CZ26">
        <v>130</v>
      </c>
      <c r="DA26">
        <v>158</v>
      </c>
      <c r="DB26">
        <v>86</v>
      </c>
      <c r="DC26">
        <v>122</v>
      </c>
      <c r="DD26">
        <v>208</v>
      </c>
      <c r="DE26">
        <v>132</v>
      </c>
      <c r="DF26">
        <v>150</v>
      </c>
      <c r="DG26">
        <v>138</v>
      </c>
      <c r="DH26">
        <v>139</v>
      </c>
      <c r="DI26">
        <v>129</v>
      </c>
      <c r="DJ26">
        <v>33</v>
      </c>
      <c r="DK26">
        <v>174</v>
      </c>
      <c r="DL26">
        <v>167</v>
      </c>
      <c r="DM26">
        <v>110</v>
      </c>
      <c r="DN26">
        <v>113</v>
      </c>
      <c r="DO26">
        <v>92</v>
      </c>
      <c r="DP26">
        <v>65</v>
      </c>
      <c r="DQ26">
        <v>76</v>
      </c>
      <c r="DR26">
        <v>128</v>
      </c>
      <c r="DS26">
        <v>82</v>
      </c>
      <c r="DT26">
        <v>80</v>
      </c>
      <c r="DU26">
        <v>76</v>
      </c>
      <c r="DV26">
        <v>68</v>
      </c>
      <c r="DW26">
        <v>44</v>
      </c>
      <c r="DX26">
        <v>57</v>
      </c>
      <c r="DY26">
        <v>74</v>
      </c>
      <c r="DZ26">
        <v>93</v>
      </c>
      <c r="EA26">
        <v>78</v>
      </c>
      <c r="EB26">
        <v>50</v>
      </c>
      <c r="EC26">
        <v>78</v>
      </c>
      <c r="ED26">
        <v>189</v>
      </c>
      <c r="EE26">
        <v>50</v>
      </c>
      <c r="EF26">
        <v>67</v>
      </c>
      <c r="EG26">
        <v>49</v>
      </c>
      <c r="EH26">
        <v>34</v>
      </c>
      <c r="EI26">
        <v>54</v>
      </c>
      <c r="EJ26">
        <v>27</v>
      </c>
      <c r="EK26">
        <v>37</v>
      </c>
      <c r="EL26">
        <v>55</v>
      </c>
      <c r="EM26">
        <v>46</v>
      </c>
      <c r="EN26">
        <v>38</v>
      </c>
      <c r="EO26">
        <v>46</v>
      </c>
      <c r="EP26">
        <v>38</v>
      </c>
      <c r="EQ26">
        <v>48</v>
      </c>
      <c r="ER26">
        <v>22</v>
      </c>
      <c r="ES26">
        <v>18</v>
      </c>
      <c r="ET26">
        <v>69</v>
      </c>
      <c r="EU26">
        <v>36</v>
      </c>
      <c r="EV26">
        <v>30</v>
      </c>
      <c r="EW26">
        <v>28</v>
      </c>
      <c r="EX26">
        <v>30</v>
      </c>
      <c r="EY26">
        <v>16</v>
      </c>
      <c r="EZ26">
        <v>16</v>
      </c>
      <c r="FA26">
        <v>48</v>
      </c>
      <c r="FB26">
        <v>25</v>
      </c>
      <c r="FC26">
        <v>50</v>
      </c>
      <c r="FD26">
        <v>28</v>
      </c>
      <c r="FE26">
        <v>20</v>
      </c>
      <c r="FF26">
        <v>35</v>
      </c>
      <c r="FG26">
        <v>-41</v>
      </c>
    </row>
    <row r="27" spans="1:163" x14ac:dyDescent="0.5">
      <c r="A27" s="10" t="s">
        <v>37</v>
      </c>
      <c r="B27">
        <v>0</v>
      </c>
      <c r="C27">
        <v>0</v>
      </c>
      <c r="D27">
        <v>0</v>
      </c>
      <c r="E27">
        <v>0</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v>0</v>
      </c>
      <c r="AM27">
        <v>0</v>
      </c>
      <c r="AN27">
        <v>0</v>
      </c>
      <c r="AO27">
        <v>0</v>
      </c>
      <c r="AP27">
        <v>0</v>
      </c>
      <c r="AQ27">
        <v>0</v>
      </c>
      <c r="AR27">
        <v>0</v>
      </c>
      <c r="AS27">
        <v>0</v>
      </c>
      <c r="AT27">
        <v>0</v>
      </c>
      <c r="AU27">
        <v>0</v>
      </c>
      <c r="AV27">
        <v>0</v>
      </c>
      <c r="AW27">
        <v>0</v>
      </c>
      <c r="AX27">
        <v>0</v>
      </c>
      <c r="AY27">
        <v>0</v>
      </c>
      <c r="AZ27">
        <v>0</v>
      </c>
      <c r="BA27">
        <v>0</v>
      </c>
      <c r="BB27">
        <v>0</v>
      </c>
      <c r="BC27">
        <v>0</v>
      </c>
      <c r="BD27">
        <v>0</v>
      </c>
      <c r="BE27">
        <v>0</v>
      </c>
      <c r="BF27">
        <v>0</v>
      </c>
      <c r="BG27">
        <v>1</v>
      </c>
      <c r="BH27">
        <v>2</v>
      </c>
      <c r="BI27">
        <v>1</v>
      </c>
      <c r="BJ27">
        <v>2</v>
      </c>
      <c r="BK27">
        <v>3</v>
      </c>
      <c r="BL27">
        <v>7</v>
      </c>
      <c r="BM27">
        <v>8</v>
      </c>
      <c r="BN27">
        <v>19</v>
      </c>
      <c r="BO27">
        <v>20</v>
      </c>
      <c r="BP27">
        <v>30</v>
      </c>
      <c r="BQ27">
        <v>19</v>
      </c>
      <c r="BR27">
        <v>20</v>
      </c>
      <c r="BS27">
        <v>65</v>
      </c>
      <c r="BT27">
        <v>67</v>
      </c>
      <c r="BU27">
        <v>72</v>
      </c>
      <c r="BV27">
        <v>81</v>
      </c>
      <c r="BW27">
        <v>61</v>
      </c>
      <c r="BX27">
        <v>63</v>
      </c>
      <c r="BY27">
        <v>76</v>
      </c>
      <c r="BZ27">
        <v>110</v>
      </c>
      <c r="CA27">
        <v>118</v>
      </c>
      <c r="CB27">
        <v>114</v>
      </c>
      <c r="CC27">
        <v>117</v>
      </c>
      <c r="CD27">
        <v>204</v>
      </c>
      <c r="CE27">
        <v>115</v>
      </c>
      <c r="CF27">
        <v>93</v>
      </c>
      <c r="CG27">
        <v>115</v>
      </c>
      <c r="CH27">
        <v>164</v>
      </c>
      <c r="CI27">
        <v>153</v>
      </c>
      <c r="CJ27">
        <v>172</v>
      </c>
      <c r="CK27">
        <v>135</v>
      </c>
      <c r="CL27">
        <v>80</v>
      </c>
      <c r="CM27">
        <v>82</v>
      </c>
      <c r="CN27">
        <v>77</v>
      </c>
      <c r="CO27">
        <v>232</v>
      </c>
      <c r="CP27">
        <v>140</v>
      </c>
      <c r="CQ27">
        <v>139</v>
      </c>
      <c r="CR27">
        <v>107</v>
      </c>
      <c r="CS27">
        <v>189</v>
      </c>
      <c r="CT27">
        <v>41</v>
      </c>
      <c r="CU27">
        <v>92</v>
      </c>
      <c r="CV27">
        <v>160</v>
      </c>
      <c r="CW27">
        <v>104</v>
      </c>
      <c r="CX27">
        <v>118</v>
      </c>
      <c r="CY27">
        <v>78</v>
      </c>
      <c r="CZ27">
        <v>154</v>
      </c>
      <c r="DA27">
        <v>73</v>
      </c>
      <c r="DB27">
        <v>42</v>
      </c>
      <c r="DC27">
        <v>44</v>
      </c>
      <c r="DD27">
        <v>121</v>
      </c>
      <c r="DE27">
        <v>43</v>
      </c>
      <c r="DF27">
        <v>50</v>
      </c>
      <c r="DG27">
        <v>133</v>
      </c>
      <c r="DH27">
        <v>25</v>
      </c>
      <c r="DI27">
        <v>33</v>
      </c>
      <c r="DJ27">
        <v>90</v>
      </c>
      <c r="DK27">
        <v>40</v>
      </c>
      <c r="DL27">
        <v>73</v>
      </c>
      <c r="DM27">
        <v>38</v>
      </c>
      <c r="DN27">
        <v>55</v>
      </c>
      <c r="DO27">
        <v>11</v>
      </c>
      <c r="DP27">
        <v>24</v>
      </c>
      <c r="DQ27">
        <v>102</v>
      </c>
      <c r="DR27">
        <v>43</v>
      </c>
      <c r="DS27">
        <v>69</v>
      </c>
      <c r="DT27">
        <v>29</v>
      </c>
      <c r="DU27">
        <v>65</v>
      </c>
      <c r="DV27">
        <v>5</v>
      </c>
      <c r="DW27">
        <v>12</v>
      </c>
      <c r="DX27">
        <v>26</v>
      </c>
      <c r="DY27">
        <v>68</v>
      </c>
      <c r="DZ27">
        <v>38</v>
      </c>
      <c r="EA27">
        <v>34</v>
      </c>
      <c r="EB27">
        <v>57</v>
      </c>
      <c r="EC27">
        <v>28</v>
      </c>
      <c r="ED27">
        <v>34</v>
      </c>
      <c r="EE27">
        <v>37</v>
      </c>
      <c r="EF27">
        <v>17</v>
      </c>
      <c r="EG27">
        <v>25</v>
      </c>
      <c r="EH27">
        <v>250</v>
      </c>
      <c r="EI27">
        <v>40</v>
      </c>
      <c r="EJ27">
        <v>4</v>
      </c>
      <c r="EK27">
        <v>18</v>
      </c>
      <c r="EL27">
        <v>30</v>
      </c>
      <c r="EM27">
        <v>12</v>
      </c>
      <c r="EN27">
        <v>27</v>
      </c>
      <c r="EO27">
        <v>9</v>
      </c>
      <c r="EP27">
        <v>23</v>
      </c>
      <c r="EQ27">
        <v>3</v>
      </c>
      <c r="ER27">
        <v>5</v>
      </c>
      <c r="ES27">
        <v>14</v>
      </c>
      <c r="ET27">
        <v>2</v>
      </c>
      <c r="EU27">
        <v>23</v>
      </c>
      <c r="EV27">
        <v>7</v>
      </c>
      <c r="EW27">
        <v>20</v>
      </c>
      <c r="EX27">
        <v>3</v>
      </c>
      <c r="EY27">
        <v>7</v>
      </c>
      <c r="EZ27">
        <v>12</v>
      </c>
      <c r="FA27">
        <v>5</v>
      </c>
      <c r="FB27">
        <v>19</v>
      </c>
      <c r="FC27">
        <v>1</v>
      </c>
      <c r="FD27">
        <v>19</v>
      </c>
      <c r="FE27">
        <v>4</v>
      </c>
      <c r="FF27">
        <v>4</v>
      </c>
      <c r="FG27">
        <v>32</v>
      </c>
    </row>
    <row r="28" spans="1:163" x14ac:dyDescent="0.5">
      <c r="A28" s="10" t="s">
        <v>24</v>
      </c>
      <c r="B28">
        <v>0</v>
      </c>
      <c r="C28">
        <v>0</v>
      </c>
      <c r="D28">
        <v>0</v>
      </c>
      <c r="E28">
        <v>0</v>
      </c>
      <c r="F28">
        <v>0</v>
      </c>
      <c r="G28">
        <v>0</v>
      </c>
      <c r="H28">
        <v>0</v>
      </c>
      <c r="I28">
        <v>0</v>
      </c>
      <c r="J28">
        <v>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c r="AG28">
        <v>0</v>
      </c>
      <c r="AH28">
        <v>0</v>
      </c>
      <c r="AI28">
        <v>0</v>
      </c>
      <c r="AJ28">
        <v>0</v>
      </c>
      <c r="AK28">
        <v>0</v>
      </c>
      <c r="AL28">
        <v>0</v>
      </c>
      <c r="AM28">
        <v>0</v>
      </c>
      <c r="AN28">
        <v>0</v>
      </c>
      <c r="AO28">
        <v>0</v>
      </c>
      <c r="AP28">
        <v>0</v>
      </c>
      <c r="AQ28">
        <v>0</v>
      </c>
      <c r="AR28">
        <v>0</v>
      </c>
      <c r="AS28">
        <v>0</v>
      </c>
      <c r="AT28">
        <v>0</v>
      </c>
      <c r="AU28">
        <v>0</v>
      </c>
      <c r="AV28">
        <v>0</v>
      </c>
      <c r="AW28">
        <v>0</v>
      </c>
      <c r="AX28">
        <v>0</v>
      </c>
      <c r="AY28">
        <v>0</v>
      </c>
      <c r="AZ28">
        <v>0</v>
      </c>
      <c r="BA28">
        <v>0</v>
      </c>
      <c r="BB28">
        <v>0</v>
      </c>
      <c r="BC28">
        <v>0</v>
      </c>
      <c r="BD28">
        <v>0</v>
      </c>
      <c r="BE28">
        <v>0</v>
      </c>
      <c r="BF28">
        <v>0</v>
      </c>
      <c r="BG28">
        <v>0</v>
      </c>
      <c r="BH28">
        <v>0</v>
      </c>
      <c r="BI28">
        <v>0</v>
      </c>
      <c r="BJ28">
        <v>1</v>
      </c>
      <c r="BK28">
        <v>0</v>
      </c>
      <c r="BL28">
        <v>0</v>
      </c>
      <c r="BM28">
        <v>0</v>
      </c>
      <c r="BN28">
        <v>0</v>
      </c>
      <c r="BO28">
        <v>1</v>
      </c>
      <c r="BP28">
        <v>2</v>
      </c>
      <c r="BQ28">
        <v>1</v>
      </c>
      <c r="BR28">
        <v>4</v>
      </c>
      <c r="BS28">
        <v>1</v>
      </c>
      <c r="BT28">
        <v>2</v>
      </c>
      <c r="BU28">
        <v>5</v>
      </c>
      <c r="BV28">
        <v>1</v>
      </c>
      <c r="BW28">
        <v>4</v>
      </c>
      <c r="BX28">
        <v>2</v>
      </c>
      <c r="BY28">
        <v>5</v>
      </c>
      <c r="BZ28">
        <v>1</v>
      </c>
      <c r="CA28">
        <v>4</v>
      </c>
      <c r="CB28">
        <v>5</v>
      </c>
      <c r="CC28">
        <v>11</v>
      </c>
      <c r="CD28">
        <v>7</v>
      </c>
      <c r="CE28">
        <v>7</v>
      </c>
      <c r="CF28">
        <v>6</v>
      </c>
      <c r="CG28">
        <v>0</v>
      </c>
      <c r="CH28">
        <v>9</v>
      </c>
      <c r="CI28">
        <v>8</v>
      </c>
      <c r="CJ28">
        <v>7</v>
      </c>
      <c r="CK28">
        <v>17</v>
      </c>
      <c r="CL28">
        <v>10</v>
      </c>
      <c r="CM28">
        <v>13</v>
      </c>
      <c r="CN28">
        <v>9</v>
      </c>
      <c r="CO28">
        <v>17</v>
      </c>
      <c r="CP28">
        <v>19</v>
      </c>
      <c r="CQ28">
        <v>21</v>
      </c>
      <c r="CR28">
        <v>21</v>
      </c>
      <c r="CS28">
        <v>23</v>
      </c>
      <c r="CT28">
        <v>28</v>
      </c>
      <c r="CU28">
        <v>14</v>
      </c>
      <c r="CV28">
        <v>15</v>
      </c>
      <c r="CW28">
        <v>18</v>
      </c>
      <c r="CX28">
        <v>24</v>
      </c>
      <c r="CY28">
        <v>28</v>
      </c>
      <c r="CZ28">
        <v>24</v>
      </c>
      <c r="DA28">
        <v>24</v>
      </c>
      <c r="DB28">
        <v>9</v>
      </c>
      <c r="DC28">
        <v>27</v>
      </c>
      <c r="DD28">
        <v>30</v>
      </c>
      <c r="DE28">
        <v>23</v>
      </c>
      <c r="DF28">
        <v>26</v>
      </c>
      <c r="DG28">
        <v>24</v>
      </c>
      <c r="DH28">
        <v>20</v>
      </c>
      <c r="DI28">
        <v>13</v>
      </c>
      <c r="DJ28">
        <v>23</v>
      </c>
      <c r="DK28">
        <v>24</v>
      </c>
      <c r="DL28">
        <v>34</v>
      </c>
      <c r="DM28">
        <v>20</v>
      </c>
      <c r="DN28">
        <v>17</v>
      </c>
      <c r="DO28">
        <v>22</v>
      </c>
      <c r="DP28">
        <v>9</v>
      </c>
      <c r="DQ28">
        <v>17</v>
      </c>
      <c r="DR28">
        <v>29</v>
      </c>
      <c r="DS28">
        <v>32</v>
      </c>
      <c r="DT28">
        <v>33</v>
      </c>
      <c r="DU28">
        <v>10</v>
      </c>
      <c r="DV28">
        <v>17</v>
      </c>
      <c r="DW28">
        <v>12</v>
      </c>
      <c r="DX28">
        <v>18</v>
      </c>
      <c r="DY28">
        <v>34</v>
      </c>
      <c r="DZ28">
        <v>35</v>
      </c>
      <c r="EA28">
        <v>29</v>
      </c>
      <c r="EB28">
        <v>30</v>
      </c>
      <c r="EC28">
        <v>14</v>
      </c>
      <c r="ED28">
        <v>10</v>
      </c>
      <c r="EE28">
        <v>22</v>
      </c>
      <c r="EF28">
        <v>15</v>
      </c>
      <c r="EG28">
        <v>29</v>
      </c>
      <c r="EH28">
        <v>33</v>
      </c>
      <c r="EI28">
        <v>22</v>
      </c>
      <c r="EJ28">
        <v>16</v>
      </c>
      <c r="EK28">
        <v>11</v>
      </c>
      <c r="EL28">
        <v>20</v>
      </c>
      <c r="EM28">
        <v>39</v>
      </c>
      <c r="EN28">
        <v>13</v>
      </c>
      <c r="EO28">
        <v>25</v>
      </c>
      <c r="EP28">
        <v>9</v>
      </c>
      <c r="EQ28">
        <v>15</v>
      </c>
      <c r="ER28">
        <v>6</v>
      </c>
      <c r="ES28">
        <v>9</v>
      </c>
      <c r="ET28">
        <v>13</v>
      </c>
      <c r="EU28">
        <v>19</v>
      </c>
      <c r="EV28">
        <v>17</v>
      </c>
      <c r="EW28">
        <v>11</v>
      </c>
      <c r="EX28">
        <v>8</v>
      </c>
      <c r="EY28">
        <v>4</v>
      </c>
      <c r="EZ28">
        <v>9</v>
      </c>
      <c r="FA28">
        <v>7</v>
      </c>
      <c r="FB28">
        <v>9</v>
      </c>
      <c r="FC28">
        <v>5</v>
      </c>
      <c r="FD28">
        <v>6</v>
      </c>
      <c r="FE28">
        <v>8</v>
      </c>
      <c r="FF28">
        <v>10</v>
      </c>
      <c r="FG28">
        <v>6</v>
      </c>
    </row>
    <row r="29" spans="1:163" x14ac:dyDescent="0.5">
      <c r="A29" s="10" t="s">
        <v>41</v>
      </c>
      <c r="B29">
        <v>0</v>
      </c>
      <c r="C29">
        <v>0</v>
      </c>
      <c r="D29">
        <v>0</v>
      </c>
      <c r="E29">
        <v>0</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v>0</v>
      </c>
      <c r="AK29">
        <v>0</v>
      </c>
      <c r="AL29">
        <v>0</v>
      </c>
      <c r="AM29">
        <v>0</v>
      </c>
      <c r="AN29">
        <v>0</v>
      </c>
      <c r="AO29">
        <v>0</v>
      </c>
      <c r="AP29">
        <v>0</v>
      </c>
      <c r="AQ29">
        <v>0</v>
      </c>
      <c r="AR29">
        <v>0</v>
      </c>
      <c r="AS29">
        <v>0</v>
      </c>
      <c r="AT29">
        <v>0</v>
      </c>
      <c r="AU29">
        <v>0</v>
      </c>
      <c r="AV29">
        <v>0</v>
      </c>
      <c r="AW29">
        <v>0</v>
      </c>
      <c r="AX29">
        <v>0</v>
      </c>
      <c r="AY29">
        <v>0</v>
      </c>
      <c r="AZ29">
        <v>0</v>
      </c>
      <c r="BA29">
        <v>0</v>
      </c>
      <c r="BB29">
        <v>0</v>
      </c>
      <c r="BC29">
        <v>0</v>
      </c>
      <c r="BD29">
        <v>0</v>
      </c>
      <c r="BE29">
        <v>0</v>
      </c>
      <c r="BF29">
        <v>0</v>
      </c>
      <c r="BG29">
        <v>0</v>
      </c>
      <c r="BH29">
        <v>1</v>
      </c>
      <c r="BI29">
        <v>0</v>
      </c>
      <c r="BJ29">
        <v>0</v>
      </c>
      <c r="BK29">
        <v>0</v>
      </c>
      <c r="BL29">
        <v>0</v>
      </c>
      <c r="BM29">
        <v>0</v>
      </c>
      <c r="BN29">
        <v>4</v>
      </c>
      <c r="BO29">
        <v>1</v>
      </c>
      <c r="BP29">
        <v>2</v>
      </c>
      <c r="BQ29">
        <v>5</v>
      </c>
      <c r="BR29">
        <v>1</v>
      </c>
      <c r="BS29">
        <v>2</v>
      </c>
      <c r="BT29">
        <v>4</v>
      </c>
      <c r="BU29">
        <v>2</v>
      </c>
      <c r="BV29">
        <v>4</v>
      </c>
      <c r="BW29">
        <v>3</v>
      </c>
      <c r="BX29">
        <v>6</v>
      </c>
      <c r="BY29">
        <v>8</v>
      </c>
      <c r="BZ29">
        <v>8</v>
      </c>
      <c r="CA29">
        <v>8</v>
      </c>
      <c r="CB29">
        <v>8</v>
      </c>
      <c r="CC29">
        <v>9</v>
      </c>
      <c r="CD29">
        <v>6</v>
      </c>
      <c r="CE29">
        <v>11</v>
      </c>
      <c r="CF29">
        <v>3</v>
      </c>
      <c r="CG29">
        <v>2</v>
      </c>
      <c r="CH29">
        <v>13</v>
      </c>
      <c r="CI29">
        <v>11</v>
      </c>
      <c r="CJ29">
        <v>7</v>
      </c>
      <c r="CK29">
        <v>11</v>
      </c>
      <c r="CL29">
        <v>12</v>
      </c>
      <c r="CM29">
        <v>7</v>
      </c>
      <c r="CN29">
        <v>10</v>
      </c>
      <c r="CO29">
        <v>14</v>
      </c>
      <c r="CP29">
        <v>10</v>
      </c>
      <c r="CQ29">
        <v>8</v>
      </c>
      <c r="CR29">
        <v>8</v>
      </c>
      <c r="CS29">
        <v>12</v>
      </c>
      <c r="CT29">
        <v>6</v>
      </c>
      <c r="CU29">
        <v>2</v>
      </c>
      <c r="CV29">
        <v>10</v>
      </c>
      <c r="CW29">
        <v>11</v>
      </c>
      <c r="CX29">
        <v>11</v>
      </c>
      <c r="CY29">
        <v>20</v>
      </c>
      <c r="CZ29">
        <v>10</v>
      </c>
      <c r="DA29">
        <v>12</v>
      </c>
      <c r="DB29">
        <v>7</v>
      </c>
      <c r="DC29">
        <v>32</v>
      </c>
      <c r="DD29">
        <v>32</v>
      </c>
      <c r="DE29">
        <v>22</v>
      </c>
      <c r="DF29">
        <v>13</v>
      </c>
      <c r="DG29">
        <v>12</v>
      </c>
      <c r="DH29">
        <v>9</v>
      </c>
      <c r="DI29">
        <v>5</v>
      </c>
      <c r="DJ29">
        <v>22</v>
      </c>
      <c r="DK29">
        <v>8</v>
      </c>
      <c r="DL29">
        <v>15</v>
      </c>
      <c r="DM29">
        <v>13</v>
      </c>
      <c r="DN29">
        <v>17</v>
      </c>
      <c r="DO29">
        <v>11</v>
      </c>
      <c r="DP29">
        <v>7</v>
      </c>
      <c r="DQ29">
        <v>26</v>
      </c>
      <c r="DR29">
        <v>16</v>
      </c>
      <c r="DS29">
        <v>10</v>
      </c>
      <c r="DT29">
        <v>16</v>
      </c>
      <c r="DU29">
        <v>20</v>
      </c>
      <c r="DV29">
        <v>9</v>
      </c>
      <c r="DW29">
        <v>10</v>
      </c>
      <c r="DX29">
        <v>17</v>
      </c>
      <c r="DY29">
        <v>18</v>
      </c>
      <c r="DZ29">
        <v>23</v>
      </c>
      <c r="EA29">
        <v>17</v>
      </c>
      <c r="EB29">
        <v>13</v>
      </c>
      <c r="EC29">
        <v>11</v>
      </c>
      <c r="ED29">
        <v>5</v>
      </c>
      <c r="EE29">
        <v>28</v>
      </c>
      <c r="EF29">
        <v>15</v>
      </c>
      <c r="EG29">
        <v>12</v>
      </c>
      <c r="EH29">
        <v>9</v>
      </c>
      <c r="EI29">
        <v>8</v>
      </c>
      <c r="EJ29">
        <v>6</v>
      </c>
      <c r="EK29">
        <v>20</v>
      </c>
      <c r="EL29">
        <v>10</v>
      </c>
      <c r="EM29">
        <v>21</v>
      </c>
      <c r="EN29">
        <v>0</v>
      </c>
      <c r="EO29">
        <v>13</v>
      </c>
      <c r="EP29">
        <v>8</v>
      </c>
      <c r="EQ29">
        <v>2</v>
      </c>
      <c r="ER29">
        <v>4</v>
      </c>
      <c r="ES29">
        <v>20</v>
      </c>
      <c r="ET29">
        <v>23</v>
      </c>
      <c r="EU29">
        <v>5</v>
      </c>
      <c r="EV29">
        <v>0</v>
      </c>
      <c r="EW29">
        <v>0</v>
      </c>
      <c r="EX29">
        <v>0</v>
      </c>
      <c r="EY29">
        <v>35</v>
      </c>
      <c r="EZ29">
        <v>11</v>
      </c>
      <c r="FA29">
        <v>22</v>
      </c>
      <c r="FB29">
        <v>5</v>
      </c>
      <c r="FC29">
        <v>6</v>
      </c>
      <c r="FD29">
        <v>13</v>
      </c>
      <c r="FE29">
        <v>4</v>
      </c>
      <c r="FF29">
        <v>20</v>
      </c>
      <c r="FG29">
        <v>14</v>
      </c>
    </row>
    <row r="30" spans="1:163" x14ac:dyDescent="0.5">
      <c r="A30" s="10" t="s">
        <v>30</v>
      </c>
      <c r="B30">
        <v>0</v>
      </c>
      <c r="C30">
        <v>0</v>
      </c>
      <c r="D30">
        <v>0</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v>0</v>
      </c>
      <c r="AM30">
        <v>0</v>
      </c>
      <c r="AN30">
        <v>0</v>
      </c>
      <c r="AO30">
        <v>0</v>
      </c>
      <c r="AP30">
        <v>0</v>
      </c>
      <c r="AQ30">
        <v>0</v>
      </c>
      <c r="AR30">
        <v>0</v>
      </c>
      <c r="AS30">
        <v>0</v>
      </c>
      <c r="AT30">
        <v>0</v>
      </c>
      <c r="AU30">
        <v>0</v>
      </c>
      <c r="AV30">
        <v>0</v>
      </c>
      <c r="AW30">
        <v>0</v>
      </c>
      <c r="AX30">
        <v>0</v>
      </c>
      <c r="AY30">
        <v>0</v>
      </c>
      <c r="AZ30">
        <v>0</v>
      </c>
      <c r="BA30">
        <v>0</v>
      </c>
      <c r="BB30">
        <v>0</v>
      </c>
      <c r="BC30">
        <v>0</v>
      </c>
      <c r="BD30">
        <v>0</v>
      </c>
      <c r="BE30">
        <v>0</v>
      </c>
      <c r="BF30">
        <v>0</v>
      </c>
      <c r="BG30">
        <v>1</v>
      </c>
      <c r="BH30">
        <v>0</v>
      </c>
      <c r="BI30">
        <v>2</v>
      </c>
      <c r="BJ30">
        <v>0</v>
      </c>
      <c r="BK30">
        <v>0</v>
      </c>
      <c r="BL30">
        <v>1</v>
      </c>
      <c r="BM30">
        <v>1</v>
      </c>
      <c r="BN30">
        <v>3</v>
      </c>
      <c r="BO30">
        <v>0</v>
      </c>
      <c r="BP30">
        <v>1</v>
      </c>
      <c r="BQ30">
        <v>2</v>
      </c>
      <c r="BR30">
        <v>1</v>
      </c>
      <c r="BS30">
        <v>1</v>
      </c>
      <c r="BT30">
        <v>2</v>
      </c>
      <c r="BU30">
        <v>6</v>
      </c>
      <c r="BV30">
        <v>7</v>
      </c>
      <c r="BW30">
        <v>8</v>
      </c>
      <c r="BX30">
        <v>8</v>
      </c>
      <c r="BY30">
        <v>8</v>
      </c>
      <c r="BZ30">
        <v>4</v>
      </c>
      <c r="CA30">
        <v>24</v>
      </c>
      <c r="CB30">
        <v>6</v>
      </c>
      <c r="CC30">
        <v>8</v>
      </c>
      <c r="CD30">
        <v>11</v>
      </c>
      <c r="CE30">
        <v>11</v>
      </c>
      <c r="CF30">
        <v>0</v>
      </c>
      <c r="CG30">
        <v>20</v>
      </c>
      <c r="CH30">
        <v>15</v>
      </c>
      <c r="CI30">
        <v>13</v>
      </c>
      <c r="CJ30">
        <v>6</v>
      </c>
      <c r="CK30">
        <v>14</v>
      </c>
      <c r="CL30">
        <v>10</v>
      </c>
      <c r="CM30">
        <v>2</v>
      </c>
      <c r="CN30">
        <v>5</v>
      </c>
      <c r="CO30">
        <v>20</v>
      </c>
      <c r="CP30">
        <v>15</v>
      </c>
      <c r="CQ30">
        <v>12</v>
      </c>
      <c r="CR30">
        <v>19</v>
      </c>
      <c r="CS30">
        <v>13</v>
      </c>
      <c r="CT30">
        <v>2</v>
      </c>
      <c r="CU30">
        <v>14</v>
      </c>
      <c r="CV30">
        <v>28</v>
      </c>
      <c r="CW30">
        <v>7</v>
      </c>
      <c r="CX30">
        <v>10</v>
      </c>
      <c r="CY30">
        <v>14</v>
      </c>
      <c r="CZ30">
        <v>18</v>
      </c>
      <c r="DA30">
        <v>5</v>
      </c>
      <c r="DB30">
        <v>9</v>
      </c>
      <c r="DC30">
        <v>21</v>
      </c>
      <c r="DD30">
        <v>21</v>
      </c>
      <c r="DE30">
        <v>20</v>
      </c>
      <c r="DF30">
        <v>32</v>
      </c>
      <c r="DG30">
        <v>11</v>
      </c>
      <c r="DH30">
        <v>10</v>
      </c>
      <c r="DI30">
        <v>10</v>
      </c>
      <c r="DJ30">
        <v>16</v>
      </c>
      <c r="DK30">
        <v>20</v>
      </c>
      <c r="DL30">
        <v>16</v>
      </c>
      <c r="DM30">
        <v>15</v>
      </c>
      <c r="DN30">
        <v>14</v>
      </c>
      <c r="DO30">
        <v>8</v>
      </c>
      <c r="DP30">
        <v>8</v>
      </c>
      <c r="DQ30">
        <v>22</v>
      </c>
      <c r="DR30">
        <v>12</v>
      </c>
      <c r="DS30">
        <v>27</v>
      </c>
      <c r="DT30">
        <v>10</v>
      </c>
      <c r="DU30">
        <v>5</v>
      </c>
      <c r="DV30">
        <v>4</v>
      </c>
      <c r="DW30">
        <v>5</v>
      </c>
      <c r="DX30">
        <v>4</v>
      </c>
      <c r="DY30">
        <v>7</v>
      </c>
      <c r="DZ30">
        <v>10</v>
      </c>
      <c r="EA30">
        <v>25</v>
      </c>
      <c r="EB30">
        <v>42</v>
      </c>
      <c r="EC30">
        <v>2</v>
      </c>
      <c r="ED30">
        <v>2</v>
      </c>
      <c r="EE30">
        <v>11</v>
      </c>
      <c r="EF30">
        <v>4</v>
      </c>
      <c r="EG30">
        <v>5</v>
      </c>
      <c r="EH30">
        <v>10</v>
      </c>
      <c r="EI30">
        <v>7</v>
      </c>
      <c r="EJ30">
        <v>0</v>
      </c>
      <c r="EK30">
        <v>9</v>
      </c>
      <c r="EL30">
        <v>22</v>
      </c>
      <c r="EM30">
        <v>7</v>
      </c>
      <c r="EN30">
        <v>12</v>
      </c>
      <c r="EO30">
        <v>11</v>
      </c>
      <c r="EP30">
        <v>6</v>
      </c>
      <c r="EQ30">
        <v>0</v>
      </c>
      <c r="ER30">
        <v>5</v>
      </c>
      <c r="ES30">
        <v>8</v>
      </c>
      <c r="ET30">
        <v>21</v>
      </c>
      <c r="EU30">
        <v>39</v>
      </c>
      <c r="EV30">
        <v>10</v>
      </c>
      <c r="EW30">
        <v>2</v>
      </c>
      <c r="EX30">
        <v>0</v>
      </c>
      <c r="EY30">
        <v>5</v>
      </c>
      <c r="EZ30">
        <v>13</v>
      </c>
      <c r="FA30">
        <v>8</v>
      </c>
      <c r="FB30">
        <v>5</v>
      </c>
      <c r="FC30">
        <v>13</v>
      </c>
      <c r="FD30">
        <v>2</v>
      </c>
      <c r="FE30">
        <v>2</v>
      </c>
      <c r="FF30">
        <v>3</v>
      </c>
      <c r="FG30">
        <v>11</v>
      </c>
    </row>
    <row r="31" spans="1:163" x14ac:dyDescent="0.5">
      <c r="A31" s="10" t="s">
        <v>49</v>
      </c>
      <c r="B31">
        <v>0</v>
      </c>
      <c r="C31">
        <v>0</v>
      </c>
      <c r="D31">
        <v>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c r="AV31">
        <v>0</v>
      </c>
      <c r="AW31">
        <v>0</v>
      </c>
      <c r="AX31">
        <v>0</v>
      </c>
      <c r="AY31">
        <v>0</v>
      </c>
      <c r="AZ31">
        <v>0</v>
      </c>
      <c r="BA31">
        <v>0</v>
      </c>
      <c r="BB31">
        <v>0</v>
      </c>
      <c r="BC31">
        <v>0</v>
      </c>
      <c r="BD31">
        <v>0</v>
      </c>
      <c r="BE31">
        <v>0</v>
      </c>
      <c r="BF31">
        <v>0</v>
      </c>
      <c r="BG31">
        <v>0</v>
      </c>
      <c r="BH31">
        <v>0</v>
      </c>
      <c r="BI31">
        <v>0</v>
      </c>
      <c r="BJ31">
        <v>0</v>
      </c>
      <c r="BK31">
        <v>0</v>
      </c>
      <c r="BL31">
        <v>0</v>
      </c>
      <c r="BM31">
        <v>0</v>
      </c>
      <c r="BN31">
        <v>0</v>
      </c>
      <c r="BO31">
        <v>0</v>
      </c>
      <c r="BP31">
        <v>1</v>
      </c>
      <c r="BQ31">
        <v>0</v>
      </c>
      <c r="BR31">
        <v>0</v>
      </c>
      <c r="BS31">
        <v>3</v>
      </c>
      <c r="BT31">
        <v>1</v>
      </c>
      <c r="BU31">
        <v>0</v>
      </c>
      <c r="BV31">
        <v>0</v>
      </c>
      <c r="BW31">
        <v>0</v>
      </c>
      <c r="BX31">
        <v>1</v>
      </c>
      <c r="BY31">
        <v>0</v>
      </c>
      <c r="BZ31">
        <v>0</v>
      </c>
      <c r="CA31">
        <v>0</v>
      </c>
      <c r="CB31">
        <v>0</v>
      </c>
      <c r="CC31">
        <v>0</v>
      </c>
      <c r="CD31">
        <v>0</v>
      </c>
      <c r="CE31">
        <v>0</v>
      </c>
      <c r="CF31">
        <v>0</v>
      </c>
      <c r="CG31">
        <v>1</v>
      </c>
      <c r="CH31">
        <v>0</v>
      </c>
      <c r="CI31">
        <v>0</v>
      </c>
      <c r="CJ31">
        <v>0</v>
      </c>
      <c r="CK31">
        <v>1</v>
      </c>
      <c r="CL31">
        <v>2</v>
      </c>
      <c r="CM31">
        <v>0</v>
      </c>
      <c r="CN31">
        <v>2</v>
      </c>
      <c r="CO31">
        <v>0</v>
      </c>
      <c r="CP31">
        <v>2</v>
      </c>
      <c r="CQ31">
        <v>0</v>
      </c>
      <c r="CR31">
        <v>0</v>
      </c>
      <c r="CS31">
        <v>0</v>
      </c>
      <c r="CT31">
        <v>0</v>
      </c>
      <c r="CU31">
        <v>0</v>
      </c>
      <c r="CV31">
        <v>1</v>
      </c>
      <c r="CW31">
        <v>1</v>
      </c>
      <c r="CX31">
        <v>0</v>
      </c>
      <c r="CY31">
        <v>0</v>
      </c>
      <c r="CZ31">
        <v>0</v>
      </c>
      <c r="DA31">
        <v>0</v>
      </c>
      <c r="DB31">
        <v>0</v>
      </c>
      <c r="DC31">
        <v>0</v>
      </c>
      <c r="DD31">
        <v>0</v>
      </c>
      <c r="DE31">
        <v>0</v>
      </c>
      <c r="DF31">
        <v>0</v>
      </c>
      <c r="DG31">
        <v>0</v>
      </c>
      <c r="DH31">
        <v>0</v>
      </c>
      <c r="DI31">
        <v>0</v>
      </c>
      <c r="DJ31">
        <v>0</v>
      </c>
      <c r="DK31">
        <v>0</v>
      </c>
      <c r="DL31">
        <v>0</v>
      </c>
      <c r="DM31">
        <v>0</v>
      </c>
      <c r="DN31">
        <v>0</v>
      </c>
      <c r="DO31">
        <v>0</v>
      </c>
      <c r="DP31">
        <v>0</v>
      </c>
      <c r="DQ31">
        <v>0</v>
      </c>
      <c r="DR31">
        <v>0</v>
      </c>
      <c r="DS31">
        <v>0</v>
      </c>
      <c r="DT31">
        <v>0</v>
      </c>
      <c r="DU31">
        <v>0</v>
      </c>
      <c r="DV31">
        <v>0</v>
      </c>
      <c r="DW31">
        <v>0</v>
      </c>
      <c r="DX31">
        <v>1</v>
      </c>
      <c r="DY31">
        <v>0</v>
      </c>
      <c r="DZ31">
        <v>0</v>
      </c>
      <c r="EA31">
        <v>0</v>
      </c>
      <c r="EB31">
        <v>0</v>
      </c>
      <c r="EC31">
        <v>0</v>
      </c>
      <c r="ED31">
        <v>0</v>
      </c>
      <c r="EE31">
        <v>0</v>
      </c>
      <c r="EF31">
        <v>0</v>
      </c>
      <c r="EG31">
        <v>0</v>
      </c>
      <c r="EH31">
        <v>1</v>
      </c>
      <c r="EI31">
        <v>0</v>
      </c>
      <c r="EJ31">
        <v>0</v>
      </c>
      <c r="EK31">
        <v>0</v>
      </c>
      <c r="EL31">
        <v>0</v>
      </c>
      <c r="EM31">
        <v>0</v>
      </c>
      <c r="EN31">
        <v>0</v>
      </c>
      <c r="EO31">
        <v>0</v>
      </c>
      <c r="EP31">
        <v>0</v>
      </c>
      <c r="EQ31">
        <v>1</v>
      </c>
      <c r="ER31">
        <v>0</v>
      </c>
      <c r="ES31">
        <v>0</v>
      </c>
      <c r="ET31">
        <v>1</v>
      </c>
      <c r="EU31">
        <v>0</v>
      </c>
      <c r="EV31">
        <v>0</v>
      </c>
      <c r="EW31">
        <v>0</v>
      </c>
      <c r="EX31">
        <v>0</v>
      </c>
      <c r="EY31">
        <v>1</v>
      </c>
      <c r="EZ31">
        <v>0</v>
      </c>
      <c r="FA31">
        <v>0</v>
      </c>
      <c r="FB31">
        <v>0</v>
      </c>
      <c r="FC31">
        <v>1</v>
      </c>
      <c r="FD31">
        <v>0</v>
      </c>
      <c r="FE31">
        <v>0</v>
      </c>
      <c r="FF31">
        <v>0</v>
      </c>
      <c r="FG31">
        <v>0</v>
      </c>
    </row>
    <row r="32" spans="1:163" x14ac:dyDescent="0.5">
      <c r="A32" s="10" t="s">
        <v>7</v>
      </c>
      <c r="B32">
        <v>0</v>
      </c>
      <c r="C32">
        <v>0</v>
      </c>
      <c r="D32">
        <v>0</v>
      </c>
      <c r="E32">
        <v>0</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v>0</v>
      </c>
      <c r="AM32">
        <v>0</v>
      </c>
      <c r="AN32">
        <v>0</v>
      </c>
      <c r="AO32">
        <v>0</v>
      </c>
      <c r="AP32">
        <v>0</v>
      </c>
      <c r="AQ32">
        <v>0</v>
      </c>
      <c r="AR32">
        <v>0</v>
      </c>
      <c r="AS32">
        <v>0</v>
      </c>
      <c r="AT32">
        <v>0</v>
      </c>
      <c r="AU32">
        <v>0</v>
      </c>
      <c r="AV32">
        <v>0</v>
      </c>
      <c r="AW32">
        <v>0</v>
      </c>
      <c r="AX32">
        <v>0</v>
      </c>
      <c r="AY32">
        <v>0</v>
      </c>
      <c r="AZ32">
        <v>0</v>
      </c>
      <c r="BA32">
        <v>0</v>
      </c>
      <c r="BB32">
        <v>0</v>
      </c>
      <c r="BC32">
        <v>0</v>
      </c>
      <c r="BD32">
        <v>0</v>
      </c>
      <c r="BE32">
        <v>0</v>
      </c>
      <c r="BF32">
        <v>0</v>
      </c>
      <c r="BG32">
        <v>0</v>
      </c>
      <c r="BH32">
        <v>0</v>
      </c>
      <c r="BI32">
        <v>0</v>
      </c>
      <c r="BJ32">
        <v>0</v>
      </c>
      <c r="BK32">
        <v>0</v>
      </c>
      <c r="BL32">
        <v>0</v>
      </c>
      <c r="BM32">
        <v>0</v>
      </c>
      <c r="BN32">
        <v>0</v>
      </c>
      <c r="BO32">
        <v>0</v>
      </c>
      <c r="BP32">
        <v>2</v>
      </c>
      <c r="BQ32">
        <v>0</v>
      </c>
      <c r="BR32">
        <v>0</v>
      </c>
      <c r="BS32">
        <v>1</v>
      </c>
      <c r="BT32">
        <v>1</v>
      </c>
      <c r="BU32">
        <v>1</v>
      </c>
      <c r="BV32">
        <v>1</v>
      </c>
      <c r="BW32">
        <v>0</v>
      </c>
      <c r="BX32">
        <v>2</v>
      </c>
      <c r="BY32">
        <v>0</v>
      </c>
      <c r="BZ32">
        <v>2</v>
      </c>
      <c r="CA32">
        <v>2</v>
      </c>
      <c r="CB32">
        <v>2</v>
      </c>
      <c r="CC32">
        <v>1</v>
      </c>
      <c r="CD32">
        <v>3</v>
      </c>
      <c r="CE32">
        <v>0</v>
      </c>
      <c r="CF32">
        <v>0</v>
      </c>
      <c r="CG32">
        <v>1</v>
      </c>
      <c r="CH32">
        <v>2</v>
      </c>
      <c r="CI32">
        <v>1</v>
      </c>
      <c r="CJ32">
        <v>2</v>
      </c>
      <c r="CK32">
        <v>0</v>
      </c>
      <c r="CL32">
        <v>4</v>
      </c>
      <c r="CM32">
        <v>0</v>
      </c>
      <c r="CN32">
        <v>5</v>
      </c>
      <c r="CO32">
        <v>5</v>
      </c>
      <c r="CP32">
        <v>4</v>
      </c>
      <c r="CQ32">
        <v>4</v>
      </c>
      <c r="CR32">
        <v>4</v>
      </c>
      <c r="CS32">
        <v>2</v>
      </c>
      <c r="CT32">
        <v>2</v>
      </c>
      <c r="CU32">
        <v>0</v>
      </c>
      <c r="CV32">
        <v>2</v>
      </c>
      <c r="CW32">
        <v>11</v>
      </c>
      <c r="CX32">
        <v>3</v>
      </c>
      <c r="CY32">
        <v>2</v>
      </c>
      <c r="CZ32">
        <v>3</v>
      </c>
      <c r="DA32">
        <v>2</v>
      </c>
      <c r="DB32">
        <v>1</v>
      </c>
      <c r="DC32">
        <v>3</v>
      </c>
      <c r="DD32">
        <v>4</v>
      </c>
      <c r="DE32">
        <v>6</v>
      </c>
      <c r="DF32">
        <v>1</v>
      </c>
      <c r="DG32">
        <v>3</v>
      </c>
      <c r="DH32">
        <v>2</v>
      </c>
      <c r="DI32">
        <v>2</v>
      </c>
      <c r="DJ32">
        <v>3</v>
      </c>
      <c r="DK32">
        <v>4</v>
      </c>
      <c r="DL32">
        <v>11</v>
      </c>
      <c r="DM32">
        <v>5</v>
      </c>
      <c r="DN32">
        <v>7</v>
      </c>
      <c r="DO32">
        <v>0</v>
      </c>
      <c r="DP32">
        <v>3</v>
      </c>
      <c r="DQ32">
        <v>4</v>
      </c>
      <c r="DR32">
        <v>5</v>
      </c>
      <c r="DS32">
        <v>7</v>
      </c>
      <c r="DT32">
        <v>1</v>
      </c>
      <c r="DU32">
        <v>1</v>
      </c>
      <c r="DV32">
        <v>3</v>
      </c>
      <c r="DW32">
        <v>2</v>
      </c>
      <c r="DX32">
        <v>5</v>
      </c>
      <c r="DY32">
        <v>8</v>
      </c>
      <c r="DZ32">
        <v>2</v>
      </c>
      <c r="EA32">
        <v>7</v>
      </c>
      <c r="EB32">
        <v>0</v>
      </c>
      <c r="EC32">
        <v>1</v>
      </c>
      <c r="ED32">
        <v>5</v>
      </c>
      <c r="EE32">
        <v>4</v>
      </c>
      <c r="EF32">
        <v>2</v>
      </c>
      <c r="EG32">
        <v>4</v>
      </c>
      <c r="EH32">
        <v>0</v>
      </c>
      <c r="EI32">
        <v>3</v>
      </c>
      <c r="EJ32">
        <v>0</v>
      </c>
      <c r="EK32">
        <v>0</v>
      </c>
      <c r="EL32">
        <v>3</v>
      </c>
      <c r="EM32">
        <v>10</v>
      </c>
      <c r="EN32">
        <v>8</v>
      </c>
      <c r="EO32">
        <v>4</v>
      </c>
      <c r="EP32">
        <v>0</v>
      </c>
      <c r="EQ32">
        <v>0</v>
      </c>
      <c r="ER32">
        <v>5</v>
      </c>
      <c r="ES32">
        <v>10</v>
      </c>
      <c r="ET32">
        <v>3</v>
      </c>
      <c r="EU32">
        <v>5</v>
      </c>
      <c r="EV32">
        <v>5</v>
      </c>
      <c r="EW32">
        <v>0</v>
      </c>
      <c r="EX32">
        <v>3</v>
      </c>
      <c r="EY32">
        <v>3</v>
      </c>
      <c r="EZ32">
        <v>7</v>
      </c>
      <c r="FA32">
        <v>1</v>
      </c>
      <c r="FB32">
        <v>3</v>
      </c>
      <c r="FC32">
        <v>4</v>
      </c>
      <c r="FD32">
        <v>1</v>
      </c>
      <c r="FE32">
        <v>0</v>
      </c>
      <c r="FF32">
        <v>2</v>
      </c>
      <c r="FG32">
        <v>6</v>
      </c>
    </row>
    <row r="33" spans="1:163" x14ac:dyDescent="0.5">
      <c r="A33" s="10" t="s">
        <v>19</v>
      </c>
      <c r="B33">
        <v>0</v>
      </c>
      <c r="C33">
        <v>0</v>
      </c>
      <c r="D33">
        <v>0</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v>0</v>
      </c>
      <c r="AM33">
        <v>0</v>
      </c>
      <c r="AN33">
        <v>0</v>
      </c>
      <c r="AO33">
        <v>0</v>
      </c>
      <c r="AP33">
        <v>0</v>
      </c>
      <c r="AQ33">
        <v>0</v>
      </c>
      <c r="AR33">
        <v>0</v>
      </c>
      <c r="AS33">
        <v>0</v>
      </c>
      <c r="AT33">
        <v>0</v>
      </c>
      <c r="AU33">
        <v>0</v>
      </c>
      <c r="AV33">
        <v>0</v>
      </c>
      <c r="AW33">
        <v>0</v>
      </c>
      <c r="AX33">
        <v>0</v>
      </c>
      <c r="AY33">
        <v>0</v>
      </c>
      <c r="AZ33">
        <v>0</v>
      </c>
      <c r="BA33">
        <v>0</v>
      </c>
      <c r="BB33">
        <v>0</v>
      </c>
      <c r="BC33">
        <v>0</v>
      </c>
      <c r="BD33">
        <v>0</v>
      </c>
      <c r="BE33">
        <v>1</v>
      </c>
      <c r="BF33">
        <v>0</v>
      </c>
      <c r="BG33">
        <v>0</v>
      </c>
      <c r="BH33">
        <v>0</v>
      </c>
      <c r="BI33">
        <v>1</v>
      </c>
      <c r="BJ33">
        <v>0</v>
      </c>
      <c r="BK33">
        <v>0</v>
      </c>
      <c r="BL33">
        <v>2</v>
      </c>
      <c r="BM33">
        <v>2</v>
      </c>
      <c r="BN33">
        <v>4</v>
      </c>
      <c r="BO33">
        <v>0</v>
      </c>
      <c r="BP33">
        <v>0</v>
      </c>
      <c r="BQ33">
        <v>4</v>
      </c>
      <c r="BR33">
        <v>1</v>
      </c>
      <c r="BS33">
        <v>3</v>
      </c>
      <c r="BT33">
        <v>8</v>
      </c>
      <c r="BU33">
        <v>6</v>
      </c>
      <c r="BV33">
        <v>6</v>
      </c>
      <c r="BW33">
        <v>5</v>
      </c>
      <c r="BX33">
        <v>3</v>
      </c>
      <c r="BY33">
        <v>0</v>
      </c>
      <c r="BZ33">
        <v>12</v>
      </c>
      <c r="CA33">
        <v>2</v>
      </c>
      <c r="CB33">
        <v>20</v>
      </c>
      <c r="CC33">
        <v>2</v>
      </c>
      <c r="CD33">
        <v>4</v>
      </c>
      <c r="CE33">
        <v>25</v>
      </c>
      <c r="CF33">
        <v>2</v>
      </c>
      <c r="CG33">
        <v>1</v>
      </c>
      <c r="CH33">
        <v>16</v>
      </c>
      <c r="CI33">
        <v>7</v>
      </c>
      <c r="CJ33">
        <v>5</v>
      </c>
      <c r="CK33">
        <v>9</v>
      </c>
      <c r="CL33">
        <v>4</v>
      </c>
      <c r="CM33">
        <v>3</v>
      </c>
      <c r="CN33">
        <v>5</v>
      </c>
      <c r="CO33">
        <v>0</v>
      </c>
      <c r="CP33">
        <v>24</v>
      </c>
      <c r="CQ33">
        <v>8</v>
      </c>
      <c r="CR33">
        <v>8</v>
      </c>
      <c r="CS33">
        <v>3</v>
      </c>
      <c r="CT33">
        <v>0</v>
      </c>
      <c r="CU33">
        <v>13</v>
      </c>
      <c r="CV33">
        <v>6</v>
      </c>
      <c r="CW33">
        <v>12</v>
      </c>
      <c r="CX33">
        <v>6</v>
      </c>
      <c r="CY33">
        <v>11</v>
      </c>
      <c r="CZ33">
        <v>3</v>
      </c>
      <c r="DA33">
        <v>5</v>
      </c>
      <c r="DB33">
        <v>4</v>
      </c>
      <c r="DC33">
        <v>10</v>
      </c>
      <c r="DD33">
        <v>10</v>
      </c>
      <c r="DE33">
        <v>7</v>
      </c>
      <c r="DF33">
        <v>8</v>
      </c>
      <c r="DG33">
        <v>5</v>
      </c>
      <c r="DH33">
        <v>0</v>
      </c>
      <c r="DI33">
        <v>6</v>
      </c>
      <c r="DJ33">
        <v>9</v>
      </c>
      <c r="DK33">
        <v>10</v>
      </c>
      <c r="DL33">
        <v>8</v>
      </c>
      <c r="DM33">
        <v>6</v>
      </c>
      <c r="DN33">
        <v>4</v>
      </c>
      <c r="DO33">
        <v>1</v>
      </c>
      <c r="DP33">
        <v>14</v>
      </c>
      <c r="DQ33">
        <v>9</v>
      </c>
      <c r="DR33">
        <v>5</v>
      </c>
      <c r="DS33">
        <v>3</v>
      </c>
      <c r="DT33">
        <v>6</v>
      </c>
      <c r="DU33">
        <v>5</v>
      </c>
      <c r="DV33">
        <v>2</v>
      </c>
      <c r="DW33">
        <v>2</v>
      </c>
      <c r="DX33">
        <v>0</v>
      </c>
      <c r="DY33">
        <v>6</v>
      </c>
      <c r="DZ33">
        <v>8</v>
      </c>
      <c r="EA33">
        <v>5</v>
      </c>
      <c r="EB33">
        <v>2</v>
      </c>
      <c r="EC33">
        <v>2</v>
      </c>
      <c r="ED33">
        <v>1</v>
      </c>
      <c r="EE33">
        <v>0</v>
      </c>
      <c r="EF33">
        <v>9</v>
      </c>
      <c r="EG33">
        <v>0</v>
      </c>
      <c r="EH33">
        <v>7</v>
      </c>
      <c r="EI33">
        <v>1</v>
      </c>
      <c r="EJ33">
        <v>1</v>
      </c>
      <c r="EK33">
        <v>4</v>
      </c>
      <c r="EL33">
        <v>3</v>
      </c>
      <c r="EM33">
        <v>4</v>
      </c>
      <c r="EN33">
        <v>11</v>
      </c>
      <c r="EO33">
        <v>2</v>
      </c>
      <c r="EP33">
        <v>1</v>
      </c>
      <c r="EQ33">
        <v>1</v>
      </c>
      <c r="ER33">
        <v>2</v>
      </c>
      <c r="ES33">
        <v>1</v>
      </c>
      <c r="ET33">
        <v>6</v>
      </c>
      <c r="EU33">
        <v>2</v>
      </c>
      <c r="EV33">
        <v>4</v>
      </c>
      <c r="EW33">
        <v>7</v>
      </c>
      <c r="EX33">
        <v>1</v>
      </c>
      <c r="EY33">
        <v>3</v>
      </c>
      <c r="EZ33">
        <v>2</v>
      </c>
      <c r="FA33">
        <v>2</v>
      </c>
      <c r="FB33">
        <v>1</v>
      </c>
      <c r="FC33">
        <v>3</v>
      </c>
      <c r="FD33">
        <v>2</v>
      </c>
      <c r="FE33">
        <v>0</v>
      </c>
      <c r="FF33">
        <v>5</v>
      </c>
      <c r="FG33">
        <v>2</v>
      </c>
    </row>
    <row r="34" spans="1:163" x14ac:dyDescent="0.5">
      <c r="A34" s="10" t="s">
        <v>14</v>
      </c>
      <c r="B34">
        <v>0</v>
      </c>
      <c r="C34">
        <v>0</v>
      </c>
      <c r="D34">
        <v>0</v>
      </c>
      <c r="E34">
        <v>0</v>
      </c>
      <c r="F34">
        <v>0</v>
      </c>
      <c r="G34">
        <v>0</v>
      </c>
      <c r="H34">
        <v>0</v>
      </c>
      <c r="I34">
        <v>0</v>
      </c>
      <c r="J34">
        <v>0</v>
      </c>
      <c r="K34">
        <v>0</v>
      </c>
      <c r="L34">
        <v>0</v>
      </c>
      <c r="M34">
        <v>0</v>
      </c>
      <c r="N34">
        <v>0</v>
      </c>
      <c r="O34">
        <v>0</v>
      </c>
      <c r="P34">
        <v>0</v>
      </c>
      <c r="Q34">
        <v>0</v>
      </c>
      <c r="R34">
        <v>0</v>
      </c>
      <c r="S34">
        <v>0</v>
      </c>
      <c r="T34">
        <v>0</v>
      </c>
      <c r="U34">
        <v>0</v>
      </c>
      <c r="V34">
        <v>0</v>
      </c>
      <c r="W34">
        <v>0</v>
      </c>
      <c r="X34">
        <v>0</v>
      </c>
      <c r="Y34">
        <v>0</v>
      </c>
      <c r="Z34">
        <v>0</v>
      </c>
      <c r="AA34">
        <v>0</v>
      </c>
      <c r="AB34">
        <v>0</v>
      </c>
      <c r="AC34">
        <v>0</v>
      </c>
      <c r="AD34">
        <v>0</v>
      </c>
      <c r="AE34">
        <v>0</v>
      </c>
      <c r="AF34">
        <v>0</v>
      </c>
      <c r="AG34">
        <v>0</v>
      </c>
      <c r="AH34">
        <v>0</v>
      </c>
      <c r="AI34">
        <v>0</v>
      </c>
      <c r="AJ34">
        <v>0</v>
      </c>
      <c r="AK34">
        <v>0</v>
      </c>
      <c r="AL34">
        <v>0</v>
      </c>
      <c r="AM34">
        <v>0</v>
      </c>
      <c r="AN34">
        <v>0</v>
      </c>
      <c r="AO34">
        <v>0</v>
      </c>
      <c r="AP34">
        <v>0</v>
      </c>
      <c r="AQ34">
        <v>0</v>
      </c>
      <c r="AR34">
        <v>0</v>
      </c>
      <c r="AS34">
        <v>0</v>
      </c>
      <c r="AT34">
        <v>0</v>
      </c>
      <c r="AU34">
        <v>0</v>
      </c>
      <c r="AV34">
        <v>0</v>
      </c>
      <c r="AW34">
        <v>0</v>
      </c>
      <c r="AX34">
        <v>0</v>
      </c>
      <c r="AY34">
        <v>0</v>
      </c>
      <c r="AZ34">
        <v>0</v>
      </c>
      <c r="BA34">
        <v>0</v>
      </c>
      <c r="BB34">
        <v>0</v>
      </c>
      <c r="BC34">
        <v>0</v>
      </c>
      <c r="BD34">
        <v>0</v>
      </c>
      <c r="BE34">
        <v>0</v>
      </c>
      <c r="BF34">
        <v>0</v>
      </c>
      <c r="BG34">
        <v>0</v>
      </c>
      <c r="BH34">
        <v>0</v>
      </c>
      <c r="BI34">
        <v>0</v>
      </c>
      <c r="BJ34">
        <v>0</v>
      </c>
      <c r="BK34">
        <v>0</v>
      </c>
      <c r="BL34">
        <v>1</v>
      </c>
      <c r="BM34">
        <v>0</v>
      </c>
      <c r="BN34">
        <v>0</v>
      </c>
      <c r="BO34">
        <v>0</v>
      </c>
      <c r="BP34">
        <v>1</v>
      </c>
      <c r="BQ34">
        <v>0</v>
      </c>
      <c r="BR34">
        <v>1</v>
      </c>
      <c r="BS34">
        <v>0</v>
      </c>
      <c r="BT34">
        <v>0</v>
      </c>
      <c r="BU34">
        <v>1</v>
      </c>
      <c r="BV34">
        <v>1</v>
      </c>
      <c r="BW34">
        <v>2</v>
      </c>
      <c r="BX34">
        <v>2</v>
      </c>
      <c r="BY34">
        <v>0</v>
      </c>
      <c r="BZ34">
        <v>0</v>
      </c>
      <c r="CA34">
        <v>4</v>
      </c>
      <c r="CB34">
        <v>5</v>
      </c>
      <c r="CC34">
        <v>3</v>
      </c>
      <c r="CD34">
        <v>1</v>
      </c>
      <c r="CE34">
        <v>1</v>
      </c>
      <c r="CF34">
        <v>0</v>
      </c>
      <c r="CG34">
        <v>0</v>
      </c>
      <c r="CH34">
        <v>4</v>
      </c>
      <c r="CI34">
        <v>5</v>
      </c>
      <c r="CJ34">
        <v>2</v>
      </c>
      <c r="CK34">
        <v>3</v>
      </c>
      <c r="CL34">
        <v>1</v>
      </c>
      <c r="CM34">
        <v>3</v>
      </c>
      <c r="CN34">
        <v>1</v>
      </c>
      <c r="CO34">
        <v>0</v>
      </c>
      <c r="CP34">
        <v>6</v>
      </c>
      <c r="CQ34">
        <v>3</v>
      </c>
      <c r="CR34">
        <v>2</v>
      </c>
      <c r="CS34">
        <v>7</v>
      </c>
      <c r="CT34">
        <v>0</v>
      </c>
      <c r="CU34">
        <v>0</v>
      </c>
      <c r="CV34">
        <v>0</v>
      </c>
      <c r="CW34">
        <v>6</v>
      </c>
      <c r="CX34">
        <v>6</v>
      </c>
      <c r="CY34">
        <v>9</v>
      </c>
      <c r="CZ34">
        <v>3</v>
      </c>
      <c r="DA34">
        <v>2</v>
      </c>
      <c r="DB34">
        <v>0</v>
      </c>
      <c r="DC34">
        <v>6</v>
      </c>
      <c r="DD34">
        <v>19</v>
      </c>
      <c r="DE34">
        <v>3</v>
      </c>
      <c r="DF34">
        <v>7</v>
      </c>
      <c r="DG34">
        <v>10</v>
      </c>
      <c r="DH34">
        <v>2</v>
      </c>
      <c r="DI34">
        <v>0</v>
      </c>
      <c r="DJ34">
        <v>9</v>
      </c>
      <c r="DK34">
        <v>8</v>
      </c>
      <c r="DL34">
        <v>1</v>
      </c>
      <c r="DM34">
        <v>8</v>
      </c>
      <c r="DN34">
        <v>12</v>
      </c>
      <c r="DO34">
        <v>1</v>
      </c>
      <c r="DP34">
        <v>0</v>
      </c>
      <c r="DQ34">
        <v>10</v>
      </c>
      <c r="DR34">
        <v>8</v>
      </c>
      <c r="DS34">
        <v>9</v>
      </c>
      <c r="DT34">
        <v>5</v>
      </c>
      <c r="DU34">
        <v>4</v>
      </c>
      <c r="DV34">
        <v>1</v>
      </c>
      <c r="DW34">
        <v>1</v>
      </c>
      <c r="DX34">
        <v>4</v>
      </c>
      <c r="DY34">
        <v>9</v>
      </c>
      <c r="DZ34">
        <v>9</v>
      </c>
      <c r="EA34">
        <v>6</v>
      </c>
      <c r="EB34">
        <v>4</v>
      </c>
      <c r="EC34">
        <v>3</v>
      </c>
      <c r="ED34">
        <v>0</v>
      </c>
      <c r="EE34">
        <v>11</v>
      </c>
      <c r="EF34">
        <v>9</v>
      </c>
      <c r="EG34">
        <v>8</v>
      </c>
      <c r="EH34">
        <v>5</v>
      </c>
      <c r="EI34">
        <v>5</v>
      </c>
      <c r="EJ34">
        <v>3</v>
      </c>
      <c r="EK34">
        <v>0</v>
      </c>
      <c r="EL34">
        <v>8</v>
      </c>
      <c r="EM34">
        <v>7</v>
      </c>
      <c r="EN34">
        <v>7</v>
      </c>
      <c r="EO34">
        <v>7</v>
      </c>
      <c r="EP34">
        <v>3</v>
      </c>
      <c r="EQ34">
        <v>2</v>
      </c>
      <c r="ER34">
        <v>0</v>
      </c>
      <c r="ES34">
        <v>6</v>
      </c>
      <c r="ET34">
        <v>4</v>
      </c>
      <c r="EU34">
        <v>1</v>
      </c>
      <c r="EV34">
        <v>6</v>
      </c>
      <c r="EW34">
        <v>2</v>
      </c>
      <c r="EX34">
        <v>0</v>
      </c>
      <c r="EY34">
        <v>0</v>
      </c>
      <c r="EZ34">
        <v>4</v>
      </c>
      <c r="FA34">
        <v>4</v>
      </c>
      <c r="FB34">
        <v>10</v>
      </c>
      <c r="FC34">
        <v>8</v>
      </c>
      <c r="FD34">
        <v>2</v>
      </c>
      <c r="FE34">
        <v>0</v>
      </c>
      <c r="FF34">
        <v>0</v>
      </c>
      <c r="FG34">
        <v>4</v>
      </c>
    </row>
    <row r="35" spans="1:163" x14ac:dyDescent="0.5">
      <c r="A35" s="10" t="s">
        <v>16</v>
      </c>
      <c r="B35">
        <v>0</v>
      </c>
      <c r="C35">
        <v>0</v>
      </c>
      <c r="D35">
        <v>0</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c r="AV35">
        <v>0</v>
      </c>
      <c r="AW35">
        <v>0</v>
      </c>
      <c r="AX35">
        <v>0</v>
      </c>
      <c r="AY35">
        <v>1</v>
      </c>
      <c r="AZ35">
        <v>0</v>
      </c>
      <c r="BA35">
        <v>0</v>
      </c>
      <c r="BB35">
        <v>0</v>
      </c>
      <c r="BC35">
        <v>1</v>
      </c>
      <c r="BD35">
        <v>0</v>
      </c>
      <c r="BE35">
        <v>1</v>
      </c>
      <c r="BF35">
        <v>0</v>
      </c>
      <c r="BG35">
        <v>2</v>
      </c>
      <c r="BH35">
        <v>4</v>
      </c>
      <c r="BI35">
        <v>2</v>
      </c>
      <c r="BJ35">
        <v>5</v>
      </c>
      <c r="BK35">
        <v>4</v>
      </c>
      <c r="BL35">
        <v>7</v>
      </c>
      <c r="BM35">
        <v>17</v>
      </c>
      <c r="BN35">
        <v>18</v>
      </c>
      <c r="BO35">
        <v>20</v>
      </c>
      <c r="BP35">
        <v>26</v>
      </c>
      <c r="BQ35">
        <v>32</v>
      </c>
      <c r="BR35">
        <v>21</v>
      </c>
      <c r="BS35">
        <v>38</v>
      </c>
      <c r="BT35">
        <v>68</v>
      </c>
      <c r="BU35">
        <v>88</v>
      </c>
      <c r="BV35">
        <v>184</v>
      </c>
      <c r="BW35">
        <v>108</v>
      </c>
      <c r="BX35">
        <v>200</v>
      </c>
      <c r="BY35">
        <v>70</v>
      </c>
      <c r="BZ35">
        <v>88</v>
      </c>
      <c r="CA35">
        <v>227</v>
      </c>
      <c r="CB35">
        <v>272</v>
      </c>
      <c r="CC35">
        <v>196</v>
      </c>
      <c r="CD35">
        <v>232</v>
      </c>
      <c r="CE35">
        <v>251</v>
      </c>
      <c r="CF35">
        <v>167</v>
      </c>
      <c r="CG35">
        <v>93</v>
      </c>
      <c r="CH35">
        <v>362</v>
      </c>
      <c r="CI35">
        <v>351</v>
      </c>
      <c r="CJ35">
        <v>362</v>
      </c>
      <c r="CK35">
        <v>322</v>
      </c>
      <c r="CL35">
        <v>230</v>
      </c>
      <c r="CM35">
        <v>132</v>
      </c>
      <c r="CN35">
        <v>175</v>
      </c>
      <c r="CO35">
        <v>376</v>
      </c>
      <c r="CP35">
        <v>310</v>
      </c>
      <c r="CQ35">
        <v>305</v>
      </c>
      <c r="CR35">
        <v>249</v>
      </c>
      <c r="CS35">
        <v>246</v>
      </c>
      <c r="CT35">
        <v>75</v>
      </c>
      <c r="CU35">
        <v>106</v>
      </c>
      <c r="CV35">
        <v>398</v>
      </c>
      <c r="CW35">
        <v>328</v>
      </c>
      <c r="CX35">
        <v>458</v>
      </c>
      <c r="CY35">
        <v>310</v>
      </c>
      <c r="CZ35">
        <v>204</v>
      </c>
      <c r="DA35">
        <v>129</v>
      </c>
      <c r="DB35">
        <v>39</v>
      </c>
      <c r="DC35">
        <v>334</v>
      </c>
      <c r="DD35">
        <v>305</v>
      </c>
      <c r="DE35">
        <v>252</v>
      </c>
      <c r="DF35">
        <v>151</v>
      </c>
      <c r="DG35">
        <v>164</v>
      </c>
      <c r="DH35">
        <v>139</v>
      </c>
      <c r="DI35">
        <v>55</v>
      </c>
      <c r="DJ35">
        <v>198</v>
      </c>
      <c r="DK35">
        <v>194</v>
      </c>
      <c r="DL35">
        <v>244</v>
      </c>
      <c r="DM35">
        <v>192</v>
      </c>
      <c r="DN35">
        <v>111</v>
      </c>
      <c r="DO35">
        <v>107</v>
      </c>
      <c r="DP35">
        <v>79</v>
      </c>
      <c r="DQ35">
        <v>151</v>
      </c>
      <c r="DR35">
        <v>161</v>
      </c>
      <c r="DS35">
        <v>96</v>
      </c>
      <c r="DT35">
        <v>142</v>
      </c>
      <c r="DU35">
        <v>96</v>
      </c>
      <c r="DV35">
        <v>52</v>
      </c>
      <c r="DW35">
        <v>11</v>
      </c>
      <c r="DX35">
        <v>47</v>
      </c>
      <c r="DY35">
        <v>148</v>
      </c>
      <c r="DZ35">
        <v>62</v>
      </c>
      <c r="EA35">
        <v>130</v>
      </c>
      <c r="EB35">
        <v>103</v>
      </c>
      <c r="EC35">
        <v>64</v>
      </c>
      <c r="ED35">
        <v>23</v>
      </c>
      <c r="EE35">
        <v>49</v>
      </c>
      <c r="EF35">
        <v>110</v>
      </c>
      <c r="EG35">
        <v>90</v>
      </c>
      <c r="EH35">
        <v>79</v>
      </c>
      <c r="EI35">
        <v>57</v>
      </c>
      <c r="EJ35">
        <v>70</v>
      </c>
      <c r="EK35">
        <v>38</v>
      </c>
      <c r="EL35">
        <v>89</v>
      </c>
      <c r="EM35">
        <v>74</v>
      </c>
      <c r="EN35">
        <v>66</v>
      </c>
      <c r="EO35">
        <v>46</v>
      </c>
      <c r="EP35">
        <v>100</v>
      </c>
      <c r="EQ35">
        <v>36</v>
      </c>
      <c r="ER35">
        <v>51</v>
      </c>
      <c r="ES35">
        <v>51</v>
      </c>
      <c r="ET35">
        <v>42</v>
      </c>
      <c r="EU35">
        <v>31</v>
      </c>
      <c r="EV35">
        <v>35</v>
      </c>
      <c r="EW35">
        <v>22</v>
      </c>
      <c r="EX35">
        <v>13</v>
      </c>
      <c r="EY35">
        <v>25</v>
      </c>
      <c r="EZ35">
        <v>54</v>
      </c>
      <c r="FA35">
        <v>46</v>
      </c>
      <c r="FB35">
        <v>1877</v>
      </c>
      <c r="FC35">
        <v>42</v>
      </c>
      <c r="FD35">
        <v>34</v>
      </c>
      <c r="FE35">
        <v>27</v>
      </c>
      <c r="FF35">
        <v>17</v>
      </c>
      <c r="FG35">
        <v>43</v>
      </c>
    </row>
    <row r="36" spans="1:163" x14ac:dyDescent="0.5">
      <c r="A36" s="10" t="s">
        <v>42</v>
      </c>
      <c r="B36">
        <v>0</v>
      </c>
      <c r="C36">
        <v>0</v>
      </c>
      <c r="D36">
        <v>0</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c r="AV36">
        <v>0</v>
      </c>
      <c r="AW36">
        <v>0</v>
      </c>
      <c r="AX36">
        <v>0</v>
      </c>
      <c r="AY36">
        <v>0</v>
      </c>
      <c r="AZ36">
        <v>0</v>
      </c>
      <c r="BA36">
        <v>0</v>
      </c>
      <c r="BB36">
        <v>0</v>
      </c>
      <c r="BC36">
        <v>0</v>
      </c>
      <c r="BD36">
        <v>0</v>
      </c>
      <c r="BE36">
        <v>0</v>
      </c>
      <c r="BF36">
        <v>0</v>
      </c>
      <c r="BG36">
        <v>0</v>
      </c>
      <c r="BH36">
        <v>0</v>
      </c>
      <c r="BI36">
        <v>0</v>
      </c>
      <c r="BJ36">
        <v>0</v>
      </c>
      <c r="BK36">
        <v>0</v>
      </c>
      <c r="BL36">
        <v>0</v>
      </c>
      <c r="BM36">
        <v>0</v>
      </c>
      <c r="BN36">
        <v>1</v>
      </c>
      <c r="BO36">
        <v>0</v>
      </c>
      <c r="BP36">
        <v>0</v>
      </c>
      <c r="BQ36">
        <v>1</v>
      </c>
      <c r="BR36">
        <v>0</v>
      </c>
      <c r="BS36">
        <v>2</v>
      </c>
      <c r="BT36">
        <v>1</v>
      </c>
      <c r="BU36">
        <v>1</v>
      </c>
      <c r="BV36">
        <v>1</v>
      </c>
      <c r="BW36">
        <v>3</v>
      </c>
      <c r="BX36">
        <v>1</v>
      </c>
      <c r="BY36">
        <v>1</v>
      </c>
      <c r="BZ36">
        <v>0</v>
      </c>
      <c r="CA36">
        <v>1</v>
      </c>
      <c r="CB36">
        <v>3</v>
      </c>
      <c r="CC36">
        <v>1</v>
      </c>
      <c r="CD36">
        <v>2</v>
      </c>
      <c r="CE36">
        <v>1</v>
      </c>
      <c r="CF36">
        <v>6</v>
      </c>
      <c r="CG36">
        <v>5</v>
      </c>
      <c r="CH36">
        <v>5</v>
      </c>
      <c r="CI36">
        <v>0</v>
      </c>
      <c r="CJ36">
        <v>8</v>
      </c>
      <c r="CK36">
        <v>7</v>
      </c>
      <c r="CL36">
        <v>2</v>
      </c>
      <c r="CM36">
        <v>2</v>
      </c>
      <c r="CN36">
        <v>3</v>
      </c>
      <c r="CO36">
        <v>7</v>
      </c>
      <c r="CP36">
        <v>6</v>
      </c>
      <c r="CQ36">
        <v>7</v>
      </c>
      <c r="CR36">
        <v>6</v>
      </c>
      <c r="CS36">
        <v>9</v>
      </c>
      <c r="CT36">
        <v>6</v>
      </c>
      <c r="CU36">
        <v>5</v>
      </c>
      <c r="CV36">
        <v>6</v>
      </c>
      <c r="CW36">
        <v>2</v>
      </c>
      <c r="CX36">
        <v>11</v>
      </c>
      <c r="CY36">
        <v>8</v>
      </c>
      <c r="CZ36">
        <v>8</v>
      </c>
      <c r="DA36">
        <v>12</v>
      </c>
      <c r="DB36">
        <v>5</v>
      </c>
      <c r="DC36">
        <v>6</v>
      </c>
      <c r="DD36">
        <v>7</v>
      </c>
      <c r="DE36">
        <v>3</v>
      </c>
      <c r="DF36">
        <v>9</v>
      </c>
      <c r="DG36">
        <v>10</v>
      </c>
      <c r="DH36">
        <v>9</v>
      </c>
      <c r="DI36">
        <v>8</v>
      </c>
      <c r="DJ36">
        <v>11</v>
      </c>
      <c r="DK36">
        <v>12</v>
      </c>
      <c r="DL36">
        <v>11</v>
      </c>
      <c r="DM36">
        <v>11</v>
      </c>
      <c r="DN36">
        <v>6</v>
      </c>
      <c r="DO36">
        <v>6</v>
      </c>
      <c r="DP36">
        <v>5</v>
      </c>
      <c r="DQ36">
        <v>6</v>
      </c>
      <c r="DR36">
        <v>7</v>
      </c>
      <c r="DS36">
        <v>11</v>
      </c>
      <c r="DT36">
        <v>8</v>
      </c>
      <c r="DU36">
        <v>6</v>
      </c>
      <c r="DV36">
        <v>9</v>
      </c>
      <c r="DW36">
        <v>3</v>
      </c>
      <c r="DX36">
        <v>5</v>
      </c>
      <c r="DY36">
        <v>4</v>
      </c>
      <c r="DZ36">
        <v>6</v>
      </c>
      <c r="EA36">
        <v>9</v>
      </c>
      <c r="EB36">
        <v>7</v>
      </c>
      <c r="EC36">
        <v>5</v>
      </c>
      <c r="ED36">
        <v>6</v>
      </c>
      <c r="EE36">
        <v>5</v>
      </c>
      <c r="EF36">
        <v>8</v>
      </c>
      <c r="EG36">
        <v>8</v>
      </c>
      <c r="EH36">
        <v>4</v>
      </c>
      <c r="EI36">
        <v>5</v>
      </c>
      <c r="EJ36">
        <v>4</v>
      </c>
      <c r="EK36">
        <v>4</v>
      </c>
      <c r="EL36">
        <v>4</v>
      </c>
      <c r="EM36">
        <v>6</v>
      </c>
      <c r="EN36">
        <v>11</v>
      </c>
      <c r="EO36">
        <v>5</v>
      </c>
      <c r="EP36">
        <v>5</v>
      </c>
      <c r="EQ36">
        <v>4</v>
      </c>
      <c r="ER36">
        <v>5</v>
      </c>
      <c r="ES36">
        <v>7</v>
      </c>
      <c r="ET36">
        <v>5</v>
      </c>
      <c r="EU36">
        <v>4</v>
      </c>
      <c r="EV36">
        <v>8</v>
      </c>
      <c r="EW36">
        <v>2</v>
      </c>
      <c r="EX36">
        <v>3</v>
      </c>
      <c r="EY36">
        <v>0</v>
      </c>
      <c r="EZ36">
        <v>7</v>
      </c>
      <c r="FA36">
        <v>4</v>
      </c>
      <c r="FB36">
        <v>5</v>
      </c>
      <c r="FC36">
        <v>4</v>
      </c>
      <c r="FD36">
        <v>2</v>
      </c>
      <c r="FE36">
        <v>1</v>
      </c>
      <c r="FF36">
        <v>1</v>
      </c>
      <c r="FG36">
        <v>4</v>
      </c>
    </row>
    <row r="37" spans="1:163" x14ac:dyDescent="0.5">
      <c r="A37" s="10" t="s">
        <v>11</v>
      </c>
      <c r="B37">
        <v>0</v>
      </c>
      <c r="C37">
        <v>0</v>
      </c>
      <c r="D37">
        <v>0</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c r="AV37">
        <v>0</v>
      </c>
      <c r="AW37">
        <v>0</v>
      </c>
      <c r="AX37">
        <v>0</v>
      </c>
      <c r="AY37">
        <v>0</v>
      </c>
      <c r="AZ37">
        <v>0</v>
      </c>
      <c r="BA37">
        <v>0</v>
      </c>
      <c r="BB37">
        <v>0</v>
      </c>
      <c r="BC37">
        <v>2</v>
      </c>
      <c r="BD37">
        <v>4</v>
      </c>
      <c r="BE37">
        <v>4</v>
      </c>
      <c r="BF37">
        <v>8</v>
      </c>
      <c r="BG37">
        <v>14</v>
      </c>
      <c r="BH37">
        <v>7</v>
      </c>
      <c r="BI37">
        <v>29</v>
      </c>
      <c r="BJ37">
        <v>27</v>
      </c>
      <c r="BK37">
        <v>47</v>
      </c>
      <c r="BL37">
        <v>41</v>
      </c>
      <c r="BM37">
        <v>81</v>
      </c>
      <c r="BN37">
        <v>117</v>
      </c>
      <c r="BO37">
        <v>121</v>
      </c>
      <c r="BP37">
        <v>143</v>
      </c>
      <c r="BQ37">
        <v>290</v>
      </c>
      <c r="BR37">
        <v>245</v>
      </c>
      <c r="BS37">
        <v>332</v>
      </c>
      <c r="BT37">
        <v>417</v>
      </c>
      <c r="BU37">
        <v>486</v>
      </c>
      <c r="BV37">
        <v>548</v>
      </c>
      <c r="BW37">
        <v>753</v>
      </c>
      <c r="BX37">
        <v>819</v>
      </c>
      <c r="BY37">
        <v>800</v>
      </c>
      <c r="BZ37">
        <v>1542</v>
      </c>
      <c r="CA37">
        <v>308</v>
      </c>
      <c r="CB37">
        <v>953</v>
      </c>
      <c r="CC37">
        <v>1028</v>
      </c>
      <c r="CD37">
        <v>996</v>
      </c>
      <c r="CE37">
        <v>997</v>
      </c>
      <c r="CF37">
        <v>957</v>
      </c>
      <c r="CG37">
        <v>882</v>
      </c>
      <c r="CH37">
        <v>1003</v>
      </c>
      <c r="CI37">
        <v>936</v>
      </c>
      <c r="CJ37">
        <v>732</v>
      </c>
      <c r="CK37">
        <v>804</v>
      </c>
      <c r="CL37">
        <v>668</v>
      </c>
      <c r="CM37">
        <v>652</v>
      </c>
      <c r="CN37">
        <v>619</v>
      </c>
      <c r="CO37">
        <v>628</v>
      </c>
      <c r="CP37">
        <v>607</v>
      </c>
      <c r="CQ37">
        <v>565</v>
      </c>
      <c r="CR37">
        <v>547</v>
      </c>
      <c r="CS37">
        <v>567</v>
      </c>
      <c r="CT37">
        <v>478</v>
      </c>
      <c r="CU37">
        <v>463</v>
      </c>
      <c r="CV37">
        <v>510</v>
      </c>
      <c r="CW37">
        <v>510</v>
      </c>
      <c r="CX37">
        <v>329</v>
      </c>
      <c r="CY37">
        <v>225</v>
      </c>
      <c r="CZ37">
        <v>194</v>
      </c>
      <c r="DA37">
        <v>541</v>
      </c>
      <c r="DB37">
        <v>212</v>
      </c>
      <c r="DC37">
        <v>240</v>
      </c>
      <c r="DD37">
        <v>1164</v>
      </c>
      <c r="DE37">
        <v>14</v>
      </c>
      <c r="DF37">
        <v>152</v>
      </c>
      <c r="DG37">
        <v>226</v>
      </c>
      <c r="DH37">
        <v>214</v>
      </c>
      <c r="DI37">
        <v>205</v>
      </c>
      <c r="DJ37">
        <v>279</v>
      </c>
      <c r="DK37">
        <v>166</v>
      </c>
      <c r="DL37">
        <v>169</v>
      </c>
      <c r="DM37">
        <v>138</v>
      </c>
      <c r="DN37">
        <v>198</v>
      </c>
      <c r="DO37">
        <v>215</v>
      </c>
      <c r="DP37">
        <v>134</v>
      </c>
      <c r="DQ37">
        <v>135</v>
      </c>
      <c r="DR37">
        <v>103</v>
      </c>
      <c r="DS37">
        <v>123</v>
      </c>
      <c r="DT37">
        <v>139</v>
      </c>
      <c r="DU37">
        <v>98</v>
      </c>
      <c r="DV37">
        <v>146</v>
      </c>
      <c r="DW37">
        <v>92</v>
      </c>
      <c r="DX37">
        <v>103</v>
      </c>
      <c r="DY37">
        <v>98</v>
      </c>
      <c r="DZ37">
        <v>99</v>
      </c>
      <c r="EA37">
        <v>97</v>
      </c>
      <c r="EB37">
        <v>77</v>
      </c>
      <c r="EC37">
        <v>87</v>
      </c>
      <c r="ED37">
        <v>67</v>
      </c>
      <c r="EE37">
        <v>81</v>
      </c>
      <c r="EF37">
        <v>71</v>
      </c>
      <c r="EG37">
        <v>93</v>
      </c>
      <c r="EH37">
        <v>55</v>
      </c>
      <c r="EI37">
        <v>57</v>
      </c>
      <c r="EJ37">
        <v>60</v>
      </c>
      <c r="EK37">
        <v>56</v>
      </c>
      <c r="EL37">
        <v>70</v>
      </c>
      <c r="EM37">
        <v>67</v>
      </c>
      <c r="EN37">
        <v>55</v>
      </c>
      <c r="EO37">
        <v>80</v>
      </c>
      <c r="EP37">
        <v>54</v>
      </c>
      <c r="EQ37">
        <v>40</v>
      </c>
      <c r="ER37">
        <v>40</v>
      </c>
      <c r="ES37">
        <v>38</v>
      </c>
      <c r="ET37">
        <v>39</v>
      </c>
      <c r="EU37">
        <v>45</v>
      </c>
      <c r="EV37">
        <v>49</v>
      </c>
      <c r="EW37">
        <v>23</v>
      </c>
      <c r="EX37">
        <v>45</v>
      </c>
      <c r="EY37">
        <v>50</v>
      </c>
      <c r="EZ37">
        <v>36</v>
      </c>
      <c r="FA37">
        <v>31</v>
      </c>
      <c r="FB37">
        <v>28</v>
      </c>
      <c r="FC37">
        <v>46</v>
      </c>
      <c r="FD37">
        <v>30</v>
      </c>
      <c r="FE37">
        <v>32</v>
      </c>
      <c r="FF37">
        <v>6</v>
      </c>
      <c r="FG37">
        <v>633</v>
      </c>
    </row>
    <row r="38" spans="1:163" x14ac:dyDescent="0.5">
      <c r="A38" s="10" t="s">
        <v>15</v>
      </c>
      <c r="B38">
        <v>0</v>
      </c>
      <c r="C38">
        <v>0</v>
      </c>
      <c r="D38">
        <v>0</v>
      </c>
      <c r="E38">
        <v>0</v>
      </c>
      <c r="F38">
        <v>0</v>
      </c>
      <c r="G38">
        <v>0</v>
      </c>
      <c r="H38">
        <v>0</v>
      </c>
      <c r="I38">
        <v>0</v>
      </c>
      <c r="J38">
        <v>0</v>
      </c>
      <c r="K38">
        <v>0</v>
      </c>
      <c r="L38">
        <v>0</v>
      </c>
      <c r="M38">
        <v>0</v>
      </c>
      <c r="N38">
        <v>0</v>
      </c>
      <c r="O38">
        <v>0</v>
      </c>
      <c r="P38">
        <v>0</v>
      </c>
      <c r="Q38">
        <v>0</v>
      </c>
      <c r="R38">
        <v>0</v>
      </c>
      <c r="S38">
        <v>0</v>
      </c>
      <c r="T38">
        <v>0</v>
      </c>
      <c r="U38">
        <v>0</v>
      </c>
      <c r="V38">
        <v>0</v>
      </c>
      <c r="W38">
        <v>0</v>
      </c>
      <c r="X38">
        <v>0</v>
      </c>
      <c r="Y38">
        <v>0</v>
      </c>
      <c r="Z38">
        <v>0</v>
      </c>
      <c r="AA38">
        <v>0</v>
      </c>
      <c r="AB38">
        <v>0</v>
      </c>
      <c r="AC38">
        <v>0</v>
      </c>
      <c r="AD38">
        <v>0</v>
      </c>
      <c r="AE38">
        <v>0</v>
      </c>
      <c r="AF38">
        <v>0</v>
      </c>
      <c r="AG38">
        <v>0</v>
      </c>
      <c r="AH38">
        <v>0</v>
      </c>
      <c r="AI38">
        <v>0</v>
      </c>
      <c r="AJ38">
        <v>0</v>
      </c>
      <c r="AK38">
        <v>0</v>
      </c>
      <c r="AL38">
        <v>0</v>
      </c>
      <c r="AM38">
        <v>0</v>
      </c>
      <c r="AN38">
        <v>0</v>
      </c>
      <c r="AO38">
        <v>0</v>
      </c>
      <c r="AP38">
        <v>0</v>
      </c>
      <c r="AQ38">
        <v>0</v>
      </c>
      <c r="AR38">
        <v>0</v>
      </c>
      <c r="AS38">
        <v>0</v>
      </c>
      <c r="AT38">
        <v>0</v>
      </c>
      <c r="AU38">
        <v>0</v>
      </c>
      <c r="AV38">
        <v>0</v>
      </c>
      <c r="AW38">
        <v>0</v>
      </c>
      <c r="AX38">
        <v>0</v>
      </c>
      <c r="AY38">
        <v>0</v>
      </c>
      <c r="AZ38">
        <v>0</v>
      </c>
      <c r="BA38">
        <v>0</v>
      </c>
      <c r="BB38">
        <v>0</v>
      </c>
      <c r="BC38">
        <v>0</v>
      </c>
      <c r="BD38">
        <v>0</v>
      </c>
      <c r="BE38">
        <v>0</v>
      </c>
      <c r="BF38">
        <v>0</v>
      </c>
      <c r="BG38">
        <v>0</v>
      </c>
      <c r="BH38">
        <v>0</v>
      </c>
      <c r="BI38">
        <v>0</v>
      </c>
      <c r="BJ38">
        <v>0</v>
      </c>
      <c r="BK38">
        <v>0</v>
      </c>
      <c r="BL38">
        <v>0</v>
      </c>
      <c r="BM38">
        <v>0</v>
      </c>
      <c r="BN38">
        <v>1</v>
      </c>
      <c r="BO38">
        <v>1</v>
      </c>
      <c r="BP38">
        <v>1</v>
      </c>
      <c r="BQ38">
        <v>1</v>
      </c>
      <c r="BR38">
        <v>2</v>
      </c>
      <c r="BS38">
        <v>0</v>
      </c>
      <c r="BT38">
        <v>4</v>
      </c>
      <c r="BU38">
        <v>1</v>
      </c>
      <c r="BV38">
        <v>6</v>
      </c>
      <c r="BW38">
        <v>6</v>
      </c>
      <c r="BX38">
        <v>7</v>
      </c>
      <c r="BY38">
        <v>7</v>
      </c>
      <c r="BZ38">
        <v>5</v>
      </c>
      <c r="CA38">
        <v>8</v>
      </c>
      <c r="CB38">
        <v>11</v>
      </c>
      <c r="CC38">
        <v>13</v>
      </c>
      <c r="CD38">
        <v>4</v>
      </c>
      <c r="CE38">
        <v>8</v>
      </c>
      <c r="CF38">
        <v>0</v>
      </c>
      <c r="CG38">
        <v>5</v>
      </c>
      <c r="CH38">
        <v>25</v>
      </c>
      <c r="CI38">
        <v>12</v>
      </c>
      <c r="CJ38">
        <v>12</v>
      </c>
      <c r="CK38">
        <v>19</v>
      </c>
      <c r="CL38">
        <v>16</v>
      </c>
      <c r="CM38">
        <v>8</v>
      </c>
      <c r="CN38">
        <v>4</v>
      </c>
      <c r="CO38">
        <v>30</v>
      </c>
      <c r="CP38">
        <v>25</v>
      </c>
      <c r="CQ38">
        <v>11</v>
      </c>
      <c r="CR38">
        <v>17</v>
      </c>
      <c r="CS38">
        <v>34</v>
      </c>
      <c r="CT38">
        <v>5</v>
      </c>
      <c r="CU38">
        <v>22</v>
      </c>
      <c r="CV38">
        <v>22</v>
      </c>
      <c r="CW38">
        <v>13</v>
      </c>
      <c r="CX38">
        <v>19</v>
      </c>
      <c r="CY38">
        <v>20</v>
      </c>
      <c r="CZ38">
        <v>23</v>
      </c>
      <c r="DA38">
        <v>8</v>
      </c>
      <c r="DB38">
        <v>18</v>
      </c>
      <c r="DC38">
        <v>23</v>
      </c>
      <c r="DD38">
        <v>20</v>
      </c>
      <c r="DE38">
        <v>24</v>
      </c>
      <c r="DF38">
        <v>16</v>
      </c>
      <c r="DG38">
        <v>17</v>
      </c>
      <c r="DH38">
        <v>7</v>
      </c>
      <c r="DI38">
        <v>10</v>
      </c>
      <c r="DJ38">
        <v>26</v>
      </c>
      <c r="DK38">
        <v>18</v>
      </c>
      <c r="DL38">
        <v>17</v>
      </c>
      <c r="DM38">
        <v>28</v>
      </c>
      <c r="DN38">
        <v>11</v>
      </c>
      <c r="DO38">
        <v>8</v>
      </c>
      <c r="DP38">
        <v>5</v>
      </c>
      <c r="DQ38">
        <v>27</v>
      </c>
      <c r="DR38">
        <v>10</v>
      </c>
      <c r="DS38">
        <v>13</v>
      </c>
      <c r="DT38">
        <v>20</v>
      </c>
      <c r="DU38">
        <v>9</v>
      </c>
      <c r="DV38">
        <v>8</v>
      </c>
      <c r="DW38">
        <v>9</v>
      </c>
      <c r="DX38">
        <v>9</v>
      </c>
      <c r="DY38">
        <v>38</v>
      </c>
      <c r="DZ38">
        <v>32</v>
      </c>
      <c r="EA38">
        <v>29</v>
      </c>
      <c r="EB38">
        <v>15</v>
      </c>
      <c r="EC38">
        <v>8</v>
      </c>
      <c r="ED38">
        <v>12</v>
      </c>
      <c r="EE38">
        <v>27</v>
      </c>
      <c r="EF38">
        <v>21</v>
      </c>
      <c r="EG38">
        <v>22</v>
      </c>
      <c r="EH38">
        <v>8</v>
      </c>
      <c r="EI38">
        <v>19</v>
      </c>
      <c r="EJ38">
        <v>4</v>
      </c>
      <c r="EK38">
        <v>17</v>
      </c>
      <c r="EL38">
        <v>28</v>
      </c>
      <c r="EM38">
        <v>27</v>
      </c>
      <c r="EN38">
        <v>18</v>
      </c>
      <c r="EO38">
        <v>14</v>
      </c>
      <c r="EP38">
        <v>7</v>
      </c>
      <c r="EQ38">
        <v>4</v>
      </c>
      <c r="ER38">
        <v>17</v>
      </c>
      <c r="ES38">
        <v>29</v>
      </c>
      <c r="ET38">
        <v>13</v>
      </c>
      <c r="EU38">
        <v>11</v>
      </c>
      <c r="EV38">
        <v>14</v>
      </c>
      <c r="EW38">
        <v>16</v>
      </c>
      <c r="EX38">
        <v>6</v>
      </c>
      <c r="EY38">
        <v>5</v>
      </c>
      <c r="EZ38">
        <v>26</v>
      </c>
      <c r="FA38">
        <v>19</v>
      </c>
      <c r="FB38">
        <v>10</v>
      </c>
      <c r="FC38">
        <v>14</v>
      </c>
      <c r="FD38">
        <v>15</v>
      </c>
      <c r="FE38">
        <v>4</v>
      </c>
      <c r="FF38">
        <v>3</v>
      </c>
      <c r="FG38">
        <v>21</v>
      </c>
    </row>
    <row r="39" spans="1:163" x14ac:dyDescent="0.5">
      <c r="A39" s="10" t="s">
        <v>43</v>
      </c>
      <c r="B39">
        <v>0</v>
      </c>
      <c r="C39">
        <v>0</v>
      </c>
      <c r="D39">
        <v>0</v>
      </c>
      <c r="E39">
        <v>0</v>
      </c>
      <c r="F39">
        <v>0</v>
      </c>
      <c r="G39">
        <v>0</v>
      </c>
      <c r="H39">
        <v>0</v>
      </c>
      <c r="I39">
        <v>0</v>
      </c>
      <c r="J39">
        <v>0</v>
      </c>
      <c r="K39">
        <v>0</v>
      </c>
      <c r="L39">
        <v>0</v>
      </c>
      <c r="M39">
        <v>0</v>
      </c>
      <c r="N39">
        <v>0</v>
      </c>
      <c r="O39">
        <v>0</v>
      </c>
      <c r="P39">
        <v>0</v>
      </c>
      <c r="Q39">
        <v>0</v>
      </c>
      <c r="R39">
        <v>0</v>
      </c>
      <c r="S39">
        <v>0</v>
      </c>
      <c r="T39">
        <v>0</v>
      </c>
      <c r="U39">
        <v>0</v>
      </c>
      <c r="V39">
        <v>0</v>
      </c>
      <c r="W39">
        <v>0</v>
      </c>
      <c r="X39">
        <v>0</v>
      </c>
      <c r="Y39">
        <v>0</v>
      </c>
      <c r="Z39">
        <v>0</v>
      </c>
      <c r="AA39">
        <v>0</v>
      </c>
      <c r="AB39">
        <v>0</v>
      </c>
      <c r="AC39">
        <v>0</v>
      </c>
      <c r="AD39">
        <v>0</v>
      </c>
      <c r="AE39">
        <v>0</v>
      </c>
      <c r="AF39">
        <v>0</v>
      </c>
      <c r="AG39">
        <v>0</v>
      </c>
      <c r="AH39">
        <v>0</v>
      </c>
      <c r="AI39">
        <v>0</v>
      </c>
      <c r="AJ39">
        <v>0</v>
      </c>
      <c r="AK39">
        <v>0</v>
      </c>
      <c r="AL39">
        <v>0</v>
      </c>
      <c r="AM39">
        <v>0</v>
      </c>
      <c r="AN39">
        <v>0</v>
      </c>
      <c r="AO39">
        <v>0</v>
      </c>
      <c r="AP39">
        <v>0</v>
      </c>
      <c r="AQ39">
        <v>0</v>
      </c>
      <c r="AR39">
        <v>0</v>
      </c>
      <c r="AS39">
        <v>0</v>
      </c>
      <c r="AT39">
        <v>0</v>
      </c>
      <c r="AU39">
        <v>0</v>
      </c>
      <c r="AV39">
        <v>0</v>
      </c>
      <c r="AW39">
        <v>0</v>
      </c>
      <c r="AX39">
        <v>0</v>
      </c>
      <c r="AY39">
        <v>0</v>
      </c>
      <c r="AZ39">
        <v>0</v>
      </c>
      <c r="BA39">
        <v>0</v>
      </c>
      <c r="BB39">
        <v>0</v>
      </c>
      <c r="BC39">
        <v>0</v>
      </c>
      <c r="BD39">
        <v>0</v>
      </c>
      <c r="BE39">
        <v>0</v>
      </c>
      <c r="BF39">
        <v>0</v>
      </c>
      <c r="BG39">
        <v>0</v>
      </c>
      <c r="BH39">
        <v>0</v>
      </c>
      <c r="BI39">
        <v>0</v>
      </c>
      <c r="BJ39">
        <v>0</v>
      </c>
      <c r="BK39">
        <v>0</v>
      </c>
      <c r="BL39">
        <v>0</v>
      </c>
      <c r="BM39">
        <v>0</v>
      </c>
      <c r="BN39">
        <v>0</v>
      </c>
      <c r="BO39">
        <v>0</v>
      </c>
      <c r="BP39">
        <v>1</v>
      </c>
      <c r="BQ39">
        <v>0</v>
      </c>
      <c r="BR39">
        <v>0</v>
      </c>
      <c r="BS39">
        <v>2</v>
      </c>
      <c r="BT39">
        <v>0</v>
      </c>
      <c r="BU39">
        <v>0</v>
      </c>
      <c r="BV39">
        <v>0</v>
      </c>
      <c r="BW39">
        <v>0</v>
      </c>
      <c r="BX39">
        <v>0</v>
      </c>
      <c r="BY39">
        <v>0</v>
      </c>
      <c r="BZ39">
        <v>0</v>
      </c>
      <c r="CA39">
        <v>1</v>
      </c>
      <c r="CB39">
        <v>0</v>
      </c>
      <c r="CC39">
        <v>1</v>
      </c>
      <c r="CD39">
        <v>2</v>
      </c>
      <c r="CE39">
        <v>0</v>
      </c>
      <c r="CF39">
        <v>1</v>
      </c>
      <c r="CG39">
        <v>1</v>
      </c>
      <c r="CH39">
        <v>0</v>
      </c>
      <c r="CI39">
        <v>0</v>
      </c>
      <c r="CJ39">
        <v>0</v>
      </c>
      <c r="CK39">
        <v>0</v>
      </c>
      <c r="CL39">
        <v>0</v>
      </c>
      <c r="CM39">
        <v>1</v>
      </c>
      <c r="CN39">
        <v>3</v>
      </c>
      <c r="CO39">
        <v>0</v>
      </c>
      <c r="CP39">
        <v>1</v>
      </c>
      <c r="CQ39">
        <v>1</v>
      </c>
      <c r="CR39">
        <v>0</v>
      </c>
      <c r="CS39">
        <v>1</v>
      </c>
      <c r="CT39">
        <v>1</v>
      </c>
      <c r="CU39">
        <v>2</v>
      </c>
      <c r="CV39">
        <v>0</v>
      </c>
      <c r="CW39">
        <v>0</v>
      </c>
      <c r="CX39">
        <v>0</v>
      </c>
      <c r="CY39">
        <v>4</v>
      </c>
      <c r="CZ39">
        <v>1</v>
      </c>
      <c r="DA39">
        <v>1</v>
      </c>
      <c r="DB39">
        <v>0</v>
      </c>
      <c r="DC39">
        <v>0</v>
      </c>
      <c r="DD39">
        <v>6</v>
      </c>
      <c r="DE39">
        <v>0</v>
      </c>
      <c r="DF39">
        <v>2</v>
      </c>
      <c r="DG39">
        <v>2</v>
      </c>
      <c r="DH39">
        <v>0</v>
      </c>
      <c r="DI39">
        <v>1</v>
      </c>
      <c r="DJ39">
        <v>2</v>
      </c>
      <c r="DK39">
        <v>2</v>
      </c>
      <c r="DL39">
        <v>0</v>
      </c>
      <c r="DM39">
        <v>2</v>
      </c>
      <c r="DN39">
        <v>0</v>
      </c>
      <c r="DO39">
        <v>1</v>
      </c>
      <c r="DP39">
        <v>1</v>
      </c>
      <c r="DQ39">
        <v>1</v>
      </c>
      <c r="DR39">
        <v>4</v>
      </c>
      <c r="DS39">
        <v>2</v>
      </c>
      <c r="DT39">
        <v>1</v>
      </c>
      <c r="DU39">
        <v>0</v>
      </c>
      <c r="DV39">
        <v>1</v>
      </c>
      <c r="DW39">
        <v>1</v>
      </c>
      <c r="DX39">
        <v>0</v>
      </c>
      <c r="DY39">
        <v>5</v>
      </c>
      <c r="DZ39">
        <v>1</v>
      </c>
      <c r="EA39">
        <v>2</v>
      </c>
      <c r="EB39">
        <v>1</v>
      </c>
      <c r="EC39">
        <v>1</v>
      </c>
      <c r="ED39">
        <v>0</v>
      </c>
      <c r="EE39">
        <v>4</v>
      </c>
      <c r="EF39">
        <v>1</v>
      </c>
      <c r="EG39">
        <v>0</v>
      </c>
      <c r="EH39">
        <v>5</v>
      </c>
      <c r="EI39">
        <v>1</v>
      </c>
      <c r="EJ39">
        <v>0</v>
      </c>
      <c r="EK39">
        <v>0</v>
      </c>
      <c r="EL39">
        <v>0</v>
      </c>
      <c r="EM39">
        <v>1</v>
      </c>
      <c r="EN39">
        <v>1</v>
      </c>
      <c r="EO39">
        <v>0</v>
      </c>
      <c r="EP39">
        <v>0</v>
      </c>
      <c r="EQ39">
        <v>0</v>
      </c>
      <c r="ER39">
        <v>0</v>
      </c>
      <c r="ES39">
        <v>0</v>
      </c>
      <c r="ET39">
        <v>1</v>
      </c>
      <c r="EU39">
        <v>3</v>
      </c>
      <c r="EV39">
        <v>1</v>
      </c>
      <c r="EW39">
        <v>0</v>
      </c>
      <c r="EX39">
        <v>1</v>
      </c>
      <c r="EY39">
        <v>0</v>
      </c>
      <c r="EZ39">
        <v>1</v>
      </c>
      <c r="FA39">
        <v>2</v>
      </c>
      <c r="FB39">
        <v>1</v>
      </c>
      <c r="FC39">
        <v>0</v>
      </c>
      <c r="FD39">
        <v>0</v>
      </c>
      <c r="FE39">
        <v>1</v>
      </c>
      <c r="FF39">
        <v>0</v>
      </c>
      <c r="FG39">
        <v>0</v>
      </c>
    </row>
    <row r="40" spans="1:163" x14ac:dyDescent="0.5">
      <c r="A40" s="10" t="s">
        <v>36</v>
      </c>
      <c r="B40">
        <v>0</v>
      </c>
      <c r="C40">
        <v>0</v>
      </c>
      <c r="D40">
        <v>0</v>
      </c>
      <c r="E40">
        <v>0</v>
      </c>
      <c r="F40">
        <v>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v>0</v>
      </c>
      <c r="AJ40">
        <v>0</v>
      </c>
      <c r="AK40">
        <v>0</v>
      </c>
      <c r="AL40">
        <v>0</v>
      </c>
      <c r="AM40">
        <v>0</v>
      </c>
      <c r="AN40">
        <v>0</v>
      </c>
      <c r="AO40">
        <v>0</v>
      </c>
      <c r="AP40">
        <v>0</v>
      </c>
      <c r="AQ40">
        <v>0</v>
      </c>
      <c r="AR40">
        <v>0</v>
      </c>
      <c r="AS40">
        <v>0</v>
      </c>
      <c r="AT40">
        <v>0</v>
      </c>
      <c r="AU40">
        <v>0</v>
      </c>
      <c r="AV40">
        <v>0</v>
      </c>
      <c r="AW40">
        <v>0</v>
      </c>
      <c r="AX40">
        <v>0</v>
      </c>
      <c r="AY40">
        <v>0</v>
      </c>
      <c r="AZ40">
        <v>0</v>
      </c>
      <c r="BA40">
        <v>0</v>
      </c>
      <c r="BB40">
        <v>0</v>
      </c>
      <c r="BC40">
        <v>0</v>
      </c>
      <c r="BD40">
        <v>0</v>
      </c>
      <c r="BE40">
        <v>0</v>
      </c>
      <c r="BF40">
        <v>0</v>
      </c>
      <c r="BG40">
        <v>0</v>
      </c>
      <c r="BH40">
        <v>0</v>
      </c>
      <c r="BI40">
        <v>1</v>
      </c>
      <c r="BJ40">
        <v>2</v>
      </c>
      <c r="BK40">
        <v>0</v>
      </c>
      <c r="BL40">
        <v>3</v>
      </c>
      <c r="BM40">
        <v>2</v>
      </c>
      <c r="BN40">
        <v>3</v>
      </c>
      <c r="BO40">
        <v>4</v>
      </c>
      <c r="BP40">
        <v>7</v>
      </c>
      <c r="BQ40">
        <v>3</v>
      </c>
      <c r="BR40">
        <v>5</v>
      </c>
      <c r="BS40">
        <v>10</v>
      </c>
      <c r="BT40">
        <v>15</v>
      </c>
      <c r="BU40">
        <v>10</v>
      </c>
      <c r="BV40">
        <v>16</v>
      </c>
      <c r="BW40">
        <v>10</v>
      </c>
      <c r="BX40">
        <v>11</v>
      </c>
      <c r="BY40">
        <v>17</v>
      </c>
      <c r="BZ40">
        <v>23</v>
      </c>
      <c r="CA40">
        <v>25</v>
      </c>
      <c r="CB40">
        <v>26</v>
      </c>
      <c r="CC40">
        <v>20</v>
      </c>
      <c r="CD40">
        <v>18</v>
      </c>
      <c r="CE40">
        <v>16</v>
      </c>
      <c r="CF40">
        <v>6</v>
      </c>
      <c r="CG40">
        <v>21</v>
      </c>
      <c r="CH40">
        <v>50</v>
      </c>
      <c r="CI40">
        <v>37</v>
      </c>
      <c r="CJ40">
        <v>28</v>
      </c>
      <c r="CK40">
        <v>29</v>
      </c>
      <c r="CL40">
        <v>33</v>
      </c>
      <c r="CM40">
        <v>20</v>
      </c>
      <c r="CN40">
        <v>38</v>
      </c>
      <c r="CO40">
        <v>48</v>
      </c>
      <c r="CP40">
        <v>53</v>
      </c>
      <c r="CQ40">
        <v>46</v>
      </c>
      <c r="CR40">
        <v>34</v>
      </c>
      <c r="CS40">
        <v>21</v>
      </c>
      <c r="CT40">
        <v>17</v>
      </c>
      <c r="CU40">
        <v>25</v>
      </c>
      <c r="CV40">
        <v>46</v>
      </c>
      <c r="CW40">
        <v>138</v>
      </c>
      <c r="CX40">
        <v>38</v>
      </c>
      <c r="CY40">
        <v>27</v>
      </c>
      <c r="CZ40">
        <v>19</v>
      </c>
      <c r="DA40">
        <v>17</v>
      </c>
      <c r="DB40">
        <v>18</v>
      </c>
      <c r="DC40">
        <v>79</v>
      </c>
      <c r="DD40">
        <v>90</v>
      </c>
      <c r="DE40">
        <v>46</v>
      </c>
      <c r="DF40">
        <v>35</v>
      </c>
      <c r="DG40">
        <v>25</v>
      </c>
      <c r="DH40">
        <v>10</v>
      </c>
      <c r="DI40">
        <v>16</v>
      </c>
      <c r="DJ40">
        <v>79</v>
      </c>
      <c r="DK40">
        <v>47</v>
      </c>
      <c r="DL40">
        <v>51</v>
      </c>
      <c r="DM40">
        <v>47</v>
      </c>
      <c r="DN40">
        <v>29</v>
      </c>
      <c r="DO40">
        <v>15</v>
      </c>
      <c r="DP40">
        <v>32</v>
      </c>
      <c r="DQ40">
        <v>63</v>
      </c>
      <c r="DR40">
        <v>61</v>
      </c>
      <c r="DS40">
        <v>55</v>
      </c>
      <c r="DT40">
        <v>36</v>
      </c>
      <c r="DU40">
        <v>84</v>
      </c>
      <c r="DV40">
        <v>13</v>
      </c>
      <c r="DW40">
        <v>18</v>
      </c>
      <c r="DX40">
        <v>15</v>
      </c>
      <c r="DY40">
        <v>42</v>
      </c>
      <c r="DZ40">
        <v>54</v>
      </c>
      <c r="EA40">
        <v>33</v>
      </c>
      <c r="EB40">
        <v>18</v>
      </c>
      <c r="EC40">
        <v>6</v>
      </c>
      <c r="ED40">
        <v>51</v>
      </c>
      <c r="EE40">
        <v>52</v>
      </c>
      <c r="EF40">
        <v>41</v>
      </c>
      <c r="EG40">
        <v>40</v>
      </c>
      <c r="EH40">
        <v>16</v>
      </c>
      <c r="EI40">
        <v>15</v>
      </c>
      <c r="EJ40">
        <v>7</v>
      </c>
      <c r="EK40">
        <v>27</v>
      </c>
      <c r="EL40">
        <v>17</v>
      </c>
      <c r="EM40">
        <v>36</v>
      </c>
      <c r="EN40">
        <v>33</v>
      </c>
      <c r="EO40">
        <v>18</v>
      </c>
      <c r="EP40">
        <v>46</v>
      </c>
      <c r="EQ40">
        <v>3</v>
      </c>
      <c r="ER40">
        <v>16</v>
      </c>
      <c r="ES40">
        <v>24</v>
      </c>
      <c r="ET40">
        <v>14</v>
      </c>
      <c r="EU40">
        <v>22</v>
      </c>
      <c r="EV40">
        <v>34</v>
      </c>
      <c r="EW40">
        <v>30</v>
      </c>
      <c r="EX40">
        <v>3</v>
      </c>
      <c r="EY40">
        <v>4</v>
      </c>
      <c r="EZ40">
        <v>31</v>
      </c>
      <c r="FA40">
        <v>20</v>
      </c>
      <c r="FB40">
        <v>17</v>
      </c>
      <c r="FC40">
        <v>16</v>
      </c>
      <c r="FD40">
        <v>16</v>
      </c>
      <c r="FE40">
        <v>3</v>
      </c>
      <c r="FF40">
        <v>11</v>
      </c>
      <c r="FG40">
        <v>45</v>
      </c>
    </row>
    <row r="41" spans="1:163" x14ac:dyDescent="0.5">
      <c r="A41" s="10" t="s">
        <v>25</v>
      </c>
      <c r="B41">
        <v>0</v>
      </c>
      <c r="C41">
        <v>0</v>
      </c>
      <c r="D41">
        <v>0</v>
      </c>
      <c r="E41">
        <v>0</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v>0</v>
      </c>
      <c r="AM41">
        <v>0</v>
      </c>
      <c r="AN41">
        <v>0</v>
      </c>
      <c r="AO41">
        <v>0</v>
      </c>
      <c r="AP41">
        <v>0</v>
      </c>
      <c r="AQ41">
        <v>0</v>
      </c>
      <c r="AR41">
        <v>0</v>
      </c>
      <c r="AS41">
        <v>0</v>
      </c>
      <c r="AT41">
        <v>0</v>
      </c>
      <c r="AU41">
        <v>0</v>
      </c>
      <c r="AV41">
        <v>0</v>
      </c>
      <c r="AW41">
        <v>0</v>
      </c>
      <c r="AX41">
        <v>0</v>
      </c>
      <c r="AY41">
        <v>0</v>
      </c>
      <c r="AZ41">
        <v>0</v>
      </c>
      <c r="BA41">
        <v>0</v>
      </c>
      <c r="BB41">
        <v>0</v>
      </c>
      <c r="BC41">
        <v>0</v>
      </c>
      <c r="BD41">
        <v>0</v>
      </c>
      <c r="BE41">
        <v>0</v>
      </c>
      <c r="BF41">
        <v>0</v>
      </c>
      <c r="BG41">
        <v>0</v>
      </c>
      <c r="BH41">
        <v>1</v>
      </c>
      <c r="BI41">
        <v>0</v>
      </c>
      <c r="BJ41">
        <v>0</v>
      </c>
      <c r="BK41">
        <v>1</v>
      </c>
      <c r="BL41">
        <v>0</v>
      </c>
      <c r="BM41">
        <v>1</v>
      </c>
      <c r="BN41">
        <v>2</v>
      </c>
      <c r="BO41">
        <v>2</v>
      </c>
      <c r="BP41">
        <v>1</v>
      </c>
      <c r="BQ41">
        <v>7</v>
      </c>
      <c r="BR41">
        <v>1</v>
      </c>
      <c r="BS41">
        <v>1</v>
      </c>
      <c r="BT41">
        <v>6</v>
      </c>
      <c r="BU41">
        <v>7</v>
      </c>
      <c r="BV41">
        <v>4</v>
      </c>
      <c r="BW41">
        <v>4</v>
      </c>
      <c r="BX41">
        <v>4</v>
      </c>
      <c r="BY41">
        <v>4</v>
      </c>
      <c r="BZ41">
        <v>5</v>
      </c>
      <c r="CA41">
        <v>16</v>
      </c>
      <c r="CB41">
        <v>12</v>
      </c>
      <c r="CC41">
        <v>1</v>
      </c>
      <c r="CD41">
        <v>8</v>
      </c>
      <c r="CE41">
        <v>5</v>
      </c>
      <c r="CF41">
        <v>3</v>
      </c>
      <c r="CG41">
        <v>2</v>
      </c>
      <c r="CH41">
        <v>11</v>
      </c>
      <c r="CI41">
        <v>14</v>
      </c>
      <c r="CJ41">
        <v>8</v>
      </c>
      <c r="CK41">
        <v>5</v>
      </c>
      <c r="CL41">
        <v>3</v>
      </c>
      <c r="CM41">
        <v>1</v>
      </c>
      <c r="CN41">
        <v>3</v>
      </c>
      <c r="CO41">
        <v>21</v>
      </c>
      <c r="CP41">
        <v>5</v>
      </c>
      <c r="CQ41">
        <v>10</v>
      </c>
      <c r="CR41">
        <v>9</v>
      </c>
      <c r="CS41">
        <v>6</v>
      </c>
      <c r="CT41">
        <v>1</v>
      </c>
      <c r="CU41">
        <v>2</v>
      </c>
      <c r="CV41">
        <v>10</v>
      </c>
      <c r="CW41">
        <v>7</v>
      </c>
      <c r="CX41">
        <v>8</v>
      </c>
      <c r="CY41">
        <v>8</v>
      </c>
      <c r="CZ41">
        <v>8</v>
      </c>
      <c r="DA41">
        <v>0</v>
      </c>
      <c r="DB41">
        <v>0</v>
      </c>
      <c r="DC41">
        <v>9</v>
      </c>
      <c r="DD41">
        <v>6</v>
      </c>
      <c r="DE41">
        <v>7</v>
      </c>
      <c r="DF41">
        <v>6</v>
      </c>
      <c r="DG41">
        <v>4</v>
      </c>
      <c r="DH41">
        <v>2</v>
      </c>
      <c r="DI41">
        <v>2</v>
      </c>
      <c r="DJ41">
        <v>4</v>
      </c>
      <c r="DK41">
        <v>0</v>
      </c>
      <c r="DL41">
        <v>6</v>
      </c>
      <c r="DM41">
        <v>1</v>
      </c>
      <c r="DN41">
        <v>3</v>
      </c>
      <c r="DO41">
        <v>0</v>
      </c>
      <c r="DP41">
        <v>0</v>
      </c>
      <c r="DQ41">
        <v>6</v>
      </c>
      <c r="DR41">
        <v>5</v>
      </c>
      <c r="DS41">
        <v>5</v>
      </c>
      <c r="DT41">
        <v>3</v>
      </c>
      <c r="DU41">
        <v>4</v>
      </c>
      <c r="DV41">
        <v>0</v>
      </c>
      <c r="DW41">
        <v>2</v>
      </c>
      <c r="DX41">
        <v>5</v>
      </c>
      <c r="DY41">
        <v>4</v>
      </c>
      <c r="DZ41">
        <v>4</v>
      </c>
      <c r="EA41">
        <v>3</v>
      </c>
      <c r="EB41">
        <v>5</v>
      </c>
      <c r="EC41">
        <v>0</v>
      </c>
      <c r="ED41">
        <v>0</v>
      </c>
      <c r="EE41">
        <v>5</v>
      </c>
      <c r="EF41">
        <v>2</v>
      </c>
      <c r="EG41">
        <v>3</v>
      </c>
      <c r="EH41">
        <v>1</v>
      </c>
      <c r="EI41">
        <v>2</v>
      </c>
      <c r="EJ41">
        <v>1</v>
      </c>
      <c r="EK41">
        <v>0</v>
      </c>
      <c r="EL41">
        <v>5</v>
      </c>
      <c r="EM41">
        <v>2</v>
      </c>
      <c r="EN41">
        <v>2</v>
      </c>
      <c r="EO41">
        <v>2</v>
      </c>
      <c r="EP41">
        <v>0</v>
      </c>
      <c r="EQ41">
        <v>0</v>
      </c>
      <c r="ER41">
        <v>0</v>
      </c>
      <c r="ES41">
        <v>4</v>
      </c>
      <c r="ET41">
        <v>1</v>
      </c>
      <c r="EU41">
        <v>2</v>
      </c>
      <c r="EV41">
        <v>1</v>
      </c>
      <c r="EW41">
        <v>1</v>
      </c>
      <c r="EX41">
        <v>1</v>
      </c>
      <c r="EY41">
        <v>0</v>
      </c>
      <c r="EZ41">
        <v>2</v>
      </c>
      <c r="FA41">
        <v>1</v>
      </c>
      <c r="FB41">
        <v>3</v>
      </c>
      <c r="FC41">
        <v>2</v>
      </c>
      <c r="FD41">
        <v>7</v>
      </c>
      <c r="FE41">
        <v>1</v>
      </c>
      <c r="FF41">
        <v>0</v>
      </c>
      <c r="FG41">
        <v>2</v>
      </c>
    </row>
    <row r="42" spans="1:163" x14ac:dyDescent="0.5">
      <c r="A42" s="10" t="s">
        <v>9</v>
      </c>
      <c r="B42">
        <v>0</v>
      </c>
      <c r="C42">
        <v>0</v>
      </c>
      <c r="D42">
        <v>0</v>
      </c>
      <c r="E42">
        <v>0</v>
      </c>
      <c r="F42">
        <v>0</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v>0</v>
      </c>
      <c r="AM42">
        <v>0</v>
      </c>
      <c r="AN42">
        <v>0</v>
      </c>
      <c r="AO42">
        <v>0</v>
      </c>
      <c r="AP42">
        <v>0</v>
      </c>
      <c r="AQ42">
        <v>0</v>
      </c>
      <c r="AR42">
        <v>0</v>
      </c>
      <c r="AS42">
        <v>0</v>
      </c>
      <c r="AT42">
        <v>0</v>
      </c>
      <c r="AU42">
        <v>0</v>
      </c>
      <c r="AV42">
        <v>0</v>
      </c>
      <c r="AW42">
        <v>0</v>
      </c>
      <c r="AX42">
        <v>0</v>
      </c>
      <c r="AY42">
        <v>0</v>
      </c>
      <c r="AZ42">
        <v>0</v>
      </c>
      <c r="BA42">
        <v>0</v>
      </c>
      <c r="BB42">
        <v>0</v>
      </c>
      <c r="BC42">
        <v>1</v>
      </c>
      <c r="BD42">
        <v>0</v>
      </c>
      <c r="BE42">
        <v>0</v>
      </c>
      <c r="BF42">
        <v>1</v>
      </c>
      <c r="BG42">
        <v>1</v>
      </c>
      <c r="BH42">
        <v>0</v>
      </c>
      <c r="BI42">
        <v>0</v>
      </c>
      <c r="BJ42">
        <v>1</v>
      </c>
      <c r="BK42">
        <v>1</v>
      </c>
      <c r="BL42">
        <v>0</v>
      </c>
      <c r="BM42">
        <v>3</v>
      </c>
      <c r="BN42">
        <v>2</v>
      </c>
      <c r="BO42">
        <v>1</v>
      </c>
      <c r="BP42">
        <v>1</v>
      </c>
      <c r="BQ42">
        <v>1</v>
      </c>
      <c r="BR42">
        <v>0</v>
      </c>
      <c r="BS42">
        <v>3</v>
      </c>
      <c r="BT42">
        <v>2</v>
      </c>
      <c r="BU42">
        <v>1</v>
      </c>
      <c r="BV42">
        <v>2</v>
      </c>
      <c r="BW42">
        <v>1</v>
      </c>
      <c r="BX42">
        <v>4</v>
      </c>
      <c r="BY42">
        <v>1</v>
      </c>
      <c r="BZ42">
        <v>2</v>
      </c>
      <c r="CA42">
        <v>4</v>
      </c>
      <c r="CB42">
        <v>5</v>
      </c>
      <c r="CC42">
        <v>6</v>
      </c>
      <c r="CD42">
        <v>4</v>
      </c>
      <c r="CE42">
        <v>3</v>
      </c>
      <c r="CF42">
        <v>1</v>
      </c>
      <c r="CG42">
        <v>1</v>
      </c>
      <c r="CH42">
        <v>2</v>
      </c>
      <c r="CI42">
        <v>3</v>
      </c>
      <c r="CJ42">
        <v>6</v>
      </c>
      <c r="CK42">
        <v>6</v>
      </c>
      <c r="CL42">
        <v>2</v>
      </c>
      <c r="CM42">
        <v>2</v>
      </c>
      <c r="CN42">
        <v>1</v>
      </c>
      <c r="CO42">
        <v>3</v>
      </c>
      <c r="CP42">
        <v>0</v>
      </c>
      <c r="CQ42">
        <v>5</v>
      </c>
      <c r="CR42">
        <v>3</v>
      </c>
      <c r="CS42">
        <v>1</v>
      </c>
      <c r="CT42">
        <v>4</v>
      </c>
      <c r="CU42">
        <v>1</v>
      </c>
      <c r="CV42">
        <v>7</v>
      </c>
      <c r="CW42">
        <v>2</v>
      </c>
      <c r="CX42">
        <v>2</v>
      </c>
      <c r="CY42">
        <v>1</v>
      </c>
      <c r="CZ42">
        <v>5</v>
      </c>
      <c r="DA42">
        <v>0</v>
      </c>
      <c r="DB42">
        <v>0</v>
      </c>
      <c r="DC42">
        <v>4</v>
      </c>
      <c r="DD42">
        <v>2</v>
      </c>
      <c r="DE42">
        <v>6</v>
      </c>
      <c r="DF42">
        <v>3</v>
      </c>
      <c r="DG42">
        <v>3</v>
      </c>
      <c r="DH42">
        <v>0</v>
      </c>
      <c r="DI42">
        <v>3</v>
      </c>
      <c r="DJ42">
        <v>0</v>
      </c>
      <c r="DK42">
        <v>4</v>
      </c>
      <c r="DL42">
        <v>3</v>
      </c>
      <c r="DM42">
        <v>0</v>
      </c>
      <c r="DN42">
        <v>0</v>
      </c>
      <c r="DO42">
        <v>0</v>
      </c>
      <c r="DP42">
        <v>1</v>
      </c>
      <c r="DQ42">
        <v>2</v>
      </c>
      <c r="DR42">
        <v>4</v>
      </c>
      <c r="DS42">
        <v>1</v>
      </c>
      <c r="DT42">
        <v>2</v>
      </c>
      <c r="DU42">
        <v>0</v>
      </c>
      <c r="DV42">
        <v>1</v>
      </c>
      <c r="DW42">
        <v>0</v>
      </c>
      <c r="DX42">
        <v>0</v>
      </c>
      <c r="DY42">
        <v>0</v>
      </c>
      <c r="DZ42">
        <v>3</v>
      </c>
      <c r="EA42">
        <v>0</v>
      </c>
      <c r="EB42">
        <v>2</v>
      </c>
      <c r="EC42">
        <v>0</v>
      </c>
      <c r="ED42">
        <v>1</v>
      </c>
      <c r="EE42">
        <v>3</v>
      </c>
      <c r="EF42">
        <v>2</v>
      </c>
      <c r="EG42">
        <v>0</v>
      </c>
      <c r="EH42">
        <v>2</v>
      </c>
      <c r="EI42">
        <v>2</v>
      </c>
      <c r="EJ42">
        <v>1</v>
      </c>
      <c r="EK42">
        <v>0</v>
      </c>
      <c r="EL42">
        <v>5</v>
      </c>
      <c r="EM42">
        <v>0</v>
      </c>
      <c r="EN42">
        <v>2</v>
      </c>
      <c r="EO42">
        <v>3</v>
      </c>
      <c r="EP42">
        <v>1</v>
      </c>
      <c r="EQ42">
        <v>1</v>
      </c>
      <c r="ER42">
        <v>4</v>
      </c>
      <c r="ES42">
        <v>2</v>
      </c>
      <c r="ET42">
        <v>1</v>
      </c>
      <c r="EU42">
        <v>4</v>
      </c>
      <c r="EV42">
        <v>1</v>
      </c>
      <c r="EW42">
        <v>0</v>
      </c>
      <c r="EX42">
        <v>2</v>
      </c>
      <c r="EY42">
        <v>2</v>
      </c>
      <c r="EZ42">
        <v>0</v>
      </c>
      <c r="FA42">
        <v>3</v>
      </c>
      <c r="FB42">
        <v>4</v>
      </c>
      <c r="FC42">
        <v>5</v>
      </c>
      <c r="FD42">
        <v>0</v>
      </c>
      <c r="FE42">
        <v>0</v>
      </c>
      <c r="FF42">
        <v>3</v>
      </c>
      <c r="FG42">
        <v>3</v>
      </c>
    </row>
    <row r="43" spans="1:163" x14ac:dyDescent="0.5">
      <c r="A43" s="10" t="s">
        <v>26</v>
      </c>
      <c r="B43">
        <v>0</v>
      </c>
      <c r="C43">
        <v>0</v>
      </c>
      <c r="D43">
        <v>0</v>
      </c>
      <c r="E43">
        <v>0</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v>0</v>
      </c>
      <c r="AJ43">
        <v>0</v>
      </c>
      <c r="AK43">
        <v>0</v>
      </c>
      <c r="AL43">
        <v>0</v>
      </c>
      <c r="AM43">
        <v>0</v>
      </c>
      <c r="AN43">
        <v>0</v>
      </c>
      <c r="AO43">
        <v>0</v>
      </c>
      <c r="AP43">
        <v>0</v>
      </c>
      <c r="AQ43">
        <v>0</v>
      </c>
      <c r="AR43">
        <v>0</v>
      </c>
      <c r="AS43">
        <v>0</v>
      </c>
      <c r="AT43">
        <v>0</v>
      </c>
      <c r="AU43">
        <v>0</v>
      </c>
      <c r="AV43">
        <v>0</v>
      </c>
      <c r="AW43">
        <v>0</v>
      </c>
      <c r="AX43">
        <v>0</v>
      </c>
      <c r="AY43">
        <v>0</v>
      </c>
      <c r="AZ43">
        <v>0</v>
      </c>
      <c r="BA43">
        <v>0</v>
      </c>
      <c r="BB43">
        <v>0</v>
      </c>
      <c r="BC43">
        <v>0</v>
      </c>
      <c r="BD43">
        <v>0</v>
      </c>
      <c r="BE43">
        <v>0</v>
      </c>
      <c r="BF43">
        <v>0</v>
      </c>
      <c r="BG43">
        <v>1</v>
      </c>
      <c r="BH43">
        <v>0</v>
      </c>
      <c r="BI43">
        <v>0</v>
      </c>
      <c r="BJ43">
        <v>1</v>
      </c>
      <c r="BK43">
        <v>1</v>
      </c>
      <c r="BL43">
        <v>3</v>
      </c>
      <c r="BM43">
        <v>2</v>
      </c>
      <c r="BN43">
        <v>4</v>
      </c>
      <c r="BO43">
        <v>4</v>
      </c>
      <c r="BP43">
        <v>7</v>
      </c>
      <c r="BQ43">
        <v>12</v>
      </c>
      <c r="BR43">
        <v>5</v>
      </c>
      <c r="BS43">
        <v>8</v>
      </c>
      <c r="BT43">
        <v>24</v>
      </c>
      <c r="BU43">
        <v>6</v>
      </c>
      <c r="BV43">
        <v>13</v>
      </c>
      <c r="BW43">
        <v>11</v>
      </c>
      <c r="BX43">
        <v>39</v>
      </c>
      <c r="BY43">
        <v>19</v>
      </c>
      <c r="BZ43">
        <v>10</v>
      </c>
      <c r="CA43">
        <v>71</v>
      </c>
      <c r="CB43">
        <v>72</v>
      </c>
      <c r="CC43">
        <v>31</v>
      </c>
      <c r="CD43">
        <v>91</v>
      </c>
      <c r="CE43">
        <v>80</v>
      </c>
      <c r="CF43">
        <v>10</v>
      </c>
      <c r="CG43">
        <v>38</v>
      </c>
      <c r="CH43">
        <v>183</v>
      </c>
      <c r="CI43">
        <v>87</v>
      </c>
      <c r="CJ43">
        <v>107</v>
      </c>
      <c r="CK43">
        <v>87</v>
      </c>
      <c r="CL43">
        <v>123</v>
      </c>
      <c r="CM43">
        <v>135</v>
      </c>
      <c r="CN43">
        <v>81</v>
      </c>
      <c r="CO43">
        <v>254</v>
      </c>
      <c r="CP43">
        <v>100</v>
      </c>
      <c r="CQ43">
        <v>3</v>
      </c>
      <c r="CR43">
        <v>63</v>
      </c>
      <c r="CS43">
        <v>56</v>
      </c>
      <c r="CT43">
        <v>29</v>
      </c>
      <c r="CU43">
        <v>75</v>
      </c>
      <c r="CV43">
        <v>146</v>
      </c>
      <c r="CW43">
        <v>300</v>
      </c>
      <c r="CX43">
        <v>188</v>
      </c>
      <c r="CY43">
        <v>91</v>
      </c>
      <c r="CZ43">
        <v>123</v>
      </c>
      <c r="DA43">
        <v>49</v>
      </c>
      <c r="DB43">
        <v>37</v>
      </c>
      <c r="DC43">
        <v>326</v>
      </c>
      <c r="DD43">
        <v>154</v>
      </c>
      <c r="DE43">
        <v>239</v>
      </c>
      <c r="DF43">
        <v>125</v>
      </c>
      <c r="DG43">
        <v>69</v>
      </c>
      <c r="DH43">
        <v>26</v>
      </c>
      <c r="DI43">
        <v>27</v>
      </c>
      <c r="DJ43">
        <v>78</v>
      </c>
      <c r="DK43">
        <v>180</v>
      </c>
      <c r="DL43">
        <v>194</v>
      </c>
      <c r="DM43">
        <v>134</v>
      </c>
      <c r="DN43">
        <v>58</v>
      </c>
      <c r="DO43">
        <v>14</v>
      </c>
      <c r="DP43">
        <v>50</v>
      </c>
      <c r="DQ43">
        <v>115</v>
      </c>
      <c r="DR43">
        <v>125</v>
      </c>
      <c r="DS43">
        <v>93</v>
      </c>
      <c r="DT43">
        <v>145</v>
      </c>
      <c r="DU43">
        <v>89</v>
      </c>
      <c r="DV43">
        <v>24</v>
      </c>
      <c r="DW43">
        <v>14</v>
      </c>
      <c r="DX43">
        <v>16</v>
      </c>
      <c r="DY43">
        <v>115</v>
      </c>
      <c r="DZ43">
        <v>107</v>
      </c>
      <c r="EA43">
        <v>70</v>
      </c>
      <c r="EB43">
        <v>70</v>
      </c>
      <c r="EC43">
        <v>18</v>
      </c>
      <c r="ED43">
        <v>19</v>
      </c>
      <c r="EE43">
        <v>96</v>
      </c>
      <c r="EF43">
        <v>72</v>
      </c>
      <c r="EG43">
        <v>120</v>
      </c>
      <c r="EH43">
        <v>90</v>
      </c>
      <c r="EI43">
        <v>34</v>
      </c>
      <c r="EJ43">
        <v>11</v>
      </c>
      <c r="EK43">
        <v>10</v>
      </c>
      <c r="EL43">
        <v>63</v>
      </c>
      <c r="EM43">
        <v>73</v>
      </c>
      <c r="EN43">
        <v>44</v>
      </c>
      <c r="EO43">
        <v>42</v>
      </c>
      <c r="EP43">
        <v>35</v>
      </c>
      <c r="EQ43">
        <v>11</v>
      </c>
      <c r="ER43">
        <v>32</v>
      </c>
      <c r="ES43">
        <v>30</v>
      </c>
      <c r="ET43">
        <v>39</v>
      </c>
      <c r="EU43">
        <v>41</v>
      </c>
      <c r="EV43">
        <v>29</v>
      </c>
      <c r="EW43">
        <v>21</v>
      </c>
      <c r="EX43">
        <v>5</v>
      </c>
      <c r="EY43">
        <v>3</v>
      </c>
      <c r="EZ43">
        <v>36</v>
      </c>
      <c r="FA43">
        <v>57</v>
      </c>
      <c r="FB43">
        <v>34</v>
      </c>
      <c r="FC43">
        <v>23</v>
      </c>
      <c r="FD43">
        <v>27</v>
      </c>
      <c r="FE43">
        <v>3</v>
      </c>
      <c r="FF43">
        <v>8</v>
      </c>
      <c r="FG43">
        <v>32</v>
      </c>
    </row>
    <row r="44" spans="1:163" x14ac:dyDescent="0.5">
      <c r="A44" s="10" t="s">
        <v>12</v>
      </c>
      <c r="B44">
        <v>0</v>
      </c>
      <c r="C44">
        <v>0</v>
      </c>
      <c r="D44">
        <v>0</v>
      </c>
      <c r="E44">
        <v>0</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v>0</v>
      </c>
      <c r="AK44">
        <v>0</v>
      </c>
      <c r="AL44">
        <v>0</v>
      </c>
      <c r="AM44">
        <v>0</v>
      </c>
      <c r="AN44">
        <v>0</v>
      </c>
      <c r="AO44">
        <v>0</v>
      </c>
      <c r="AP44">
        <v>0</v>
      </c>
      <c r="AQ44">
        <v>0</v>
      </c>
      <c r="AR44">
        <v>0</v>
      </c>
      <c r="AS44">
        <v>0</v>
      </c>
      <c r="AT44">
        <v>0</v>
      </c>
      <c r="AU44">
        <v>0</v>
      </c>
      <c r="AV44">
        <v>0</v>
      </c>
      <c r="AW44">
        <v>0</v>
      </c>
      <c r="AX44">
        <v>0</v>
      </c>
      <c r="AY44">
        <v>0</v>
      </c>
      <c r="AZ44">
        <v>0</v>
      </c>
      <c r="BA44">
        <v>0</v>
      </c>
      <c r="BB44">
        <v>0</v>
      </c>
      <c r="BC44">
        <v>0</v>
      </c>
      <c r="BD44">
        <v>0</v>
      </c>
      <c r="BE44">
        <v>0</v>
      </c>
      <c r="BF44">
        <v>0</v>
      </c>
      <c r="BG44">
        <v>0</v>
      </c>
      <c r="BH44">
        <v>0</v>
      </c>
      <c r="BI44">
        <v>0</v>
      </c>
      <c r="BJ44">
        <v>0</v>
      </c>
      <c r="BK44">
        <v>0</v>
      </c>
      <c r="BL44">
        <v>0</v>
      </c>
      <c r="BM44">
        <v>0</v>
      </c>
      <c r="BN44">
        <v>0</v>
      </c>
      <c r="BO44">
        <v>0</v>
      </c>
      <c r="BP44">
        <v>0</v>
      </c>
      <c r="BQ44">
        <v>2</v>
      </c>
      <c r="BR44">
        <v>1</v>
      </c>
      <c r="BS44">
        <v>1</v>
      </c>
      <c r="BT44">
        <v>4</v>
      </c>
      <c r="BU44">
        <v>2</v>
      </c>
      <c r="BV44">
        <v>2</v>
      </c>
      <c r="BW44">
        <v>2</v>
      </c>
      <c r="BX44">
        <v>3</v>
      </c>
      <c r="BY44">
        <v>8</v>
      </c>
      <c r="BZ44">
        <v>2</v>
      </c>
      <c r="CA44">
        <v>3</v>
      </c>
      <c r="CB44">
        <v>5</v>
      </c>
      <c r="CC44">
        <v>8</v>
      </c>
      <c r="CD44">
        <v>6</v>
      </c>
      <c r="CE44">
        <v>7</v>
      </c>
      <c r="CF44">
        <v>7</v>
      </c>
      <c r="CG44">
        <v>10</v>
      </c>
      <c r="CH44">
        <v>7</v>
      </c>
      <c r="CI44">
        <v>7</v>
      </c>
      <c r="CJ44">
        <v>18</v>
      </c>
      <c r="CK44">
        <v>13</v>
      </c>
      <c r="CL44">
        <v>19</v>
      </c>
      <c r="CM44">
        <v>13</v>
      </c>
      <c r="CN44">
        <v>5</v>
      </c>
      <c r="CO44">
        <v>16</v>
      </c>
      <c r="CP44">
        <v>10</v>
      </c>
      <c r="CQ44">
        <v>8</v>
      </c>
      <c r="CR44">
        <v>13</v>
      </c>
      <c r="CS44">
        <v>13</v>
      </c>
      <c r="CT44">
        <v>11</v>
      </c>
      <c r="CU44">
        <v>7</v>
      </c>
      <c r="CV44">
        <v>6</v>
      </c>
      <c r="CW44">
        <v>12</v>
      </c>
      <c r="CX44">
        <v>15</v>
      </c>
      <c r="CY44">
        <v>13</v>
      </c>
      <c r="CZ44">
        <v>17</v>
      </c>
      <c r="DA44">
        <v>24</v>
      </c>
      <c r="DB44">
        <v>21</v>
      </c>
      <c r="DC44">
        <v>14</v>
      </c>
      <c r="DD44">
        <v>15</v>
      </c>
      <c r="DE44">
        <v>18</v>
      </c>
      <c r="DF44">
        <v>11</v>
      </c>
      <c r="DG44">
        <v>19</v>
      </c>
      <c r="DH44">
        <v>4</v>
      </c>
      <c r="DI44">
        <v>8</v>
      </c>
      <c r="DJ44">
        <v>14</v>
      </c>
      <c r="DK44">
        <v>18</v>
      </c>
      <c r="DL44">
        <v>6</v>
      </c>
      <c r="DM44">
        <v>11</v>
      </c>
      <c r="DN44">
        <v>10</v>
      </c>
      <c r="DO44">
        <v>10</v>
      </c>
      <c r="DP44">
        <v>7</v>
      </c>
      <c r="DQ44">
        <v>26</v>
      </c>
      <c r="DR44">
        <v>6</v>
      </c>
      <c r="DS44">
        <v>18</v>
      </c>
      <c r="DT44">
        <v>23</v>
      </c>
      <c r="DU44">
        <v>18</v>
      </c>
      <c r="DV44">
        <v>11</v>
      </c>
      <c r="DW44">
        <v>0</v>
      </c>
      <c r="DX44">
        <v>26</v>
      </c>
      <c r="DY44">
        <v>21</v>
      </c>
      <c r="DZ44">
        <v>22</v>
      </c>
      <c r="EA44">
        <v>16</v>
      </c>
      <c r="EB44">
        <v>18</v>
      </c>
      <c r="EC44">
        <v>7</v>
      </c>
      <c r="ED44">
        <v>2</v>
      </c>
      <c r="EE44">
        <v>12</v>
      </c>
      <c r="EF44">
        <v>10</v>
      </c>
      <c r="EG44">
        <v>14</v>
      </c>
      <c r="EH44">
        <v>16</v>
      </c>
      <c r="EI44">
        <v>0</v>
      </c>
      <c r="EJ44">
        <v>0</v>
      </c>
      <c r="EK44">
        <v>27</v>
      </c>
      <c r="EL44">
        <v>9</v>
      </c>
      <c r="EM44">
        <v>4</v>
      </c>
      <c r="EN44">
        <v>11</v>
      </c>
      <c r="EO44">
        <v>10</v>
      </c>
      <c r="EP44">
        <v>0</v>
      </c>
      <c r="EQ44">
        <v>0</v>
      </c>
      <c r="ER44">
        <v>18</v>
      </c>
      <c r="ES44">
        <v>14</v>
      </c>
      <c r="ET44">
        <v>11</v>
      </c>
      <c r="EU44">
        <v>9</v>
      </c>
      <c r="EV44">
        <v>9</v>
      </c>
      <c r="EW44">
        <v>0</v>
      </c>
      <c r="EX44">
        <v>0</v>
      </c>
      <c r="EY44">
        <v>9</v>
      </c>
      <c r="EZ44">
        <v>3</v>
      </c>
      <c r="FA44">
        <v>6</v>
      </c>
      <c r="FB44">
        <v>8</v>
      </c>
      <c r="FC44">
        <v>7</v>
      </c>
      <c r="FD44">
        <v>0</v>
      </c>
      <c r="FE44">
        <v>0</v>
      </c>
      <c r="FF44">
        <v>19</v>
      </c>
      <c r="FG44">
        <v>4</v>
      </c>
    </row>
    <row r="45" spans="1:163" x14ac:dyDescent="0.5">
      <c r="A45" s="10" t="s">
        <v>27</v>
      </c>
      <c r="B45">
        <v>0</v>
      </c>
      <c r="C45">
        <v>0</v>
      </c>
      <c r="D45">
        <v>0</v>
      </c>
      <c r="E45">
        <v>0</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v>0</v>
      </c>
      <c r="AM45">
        <v>0</v>
      </c>
      <c r="AN45">
        <v>0</v>
      </c>
      <c r="AO45">
        <v>0</v>
      </c>
      <c r="AP45">
        <v>0</v>
      </c>
      <c r="AQ45">
        <v>0</v>
      </c>
      <c r="AR45">
        <v>0</v>
      </c>
      <c r="AS45">
        <v>0</v>
      </c>
      <c r="AT45">
        <v>0</v>
      </c>
      <c r="AU45">
        <v>0</v>
      </c>
      <c r="AV45">
        <v>0</v>
      </c>
      <c r="AW45">
        <v>0</v>
      </c>
      <c r="AX45">
        <v>0</v>
      </c>
      <c r="AY45">
        <v>0</v>
      </c>
      <c r="AZ45">
        <v>0</v>
      </c>
      <c r="BA45">
        <v>0</v>
      </c>
      <c r="BB45">
        <v>0</v>
      </c>
      <c r="BC45">
        <v>0</v>
      </c>
      <c r="BD45">
        <v>0</v>
      </c>
      <c r="BE45">
        <v>1</v>
      </c>
      <c r="BF45">
        <v>0</v>
      </c>
      <c r="BG45">
        <v>0</v>
      </c>
      <c r="BH45">
        <v>0</v>
      </c>
      <c r="BI45">
        <v>2</v>
      </c>
      <c r="BJ45">
        <v>0</v>
      </c>
      <c r="BK45">
        <v>0</v>
      </c>
      <c r="BL45">
        <v>2</v>
      </c>
      <c r="BM45">
        <v>3</v>
      </c>
      <c r="BN45">
        <v>0</v>
      </c>
      <c r="BO45">
        <v>1</v>
      </c>
      <c r="BP45">
        <v>4</v>
      </c>
      <c r="BQ45">
        <v>2</v>
      </c>
      <c r="BR45">
        <v>1</v>
      </c>
      <c r="BS45">
        <v>2</v>
      </c>
      <c r="BT45">
        <v>4</v>
      </c>
      <c r="BU45">
        <v>4</v>
      </c>
      <c r="BV45">
        <v>5</v>
      </c>
      <c r="BW45">
        <v>3</v>
      </c>
      <c r="BX45">
        <v>6</v>
      </c>
      <c r="BY45">
        <v>4</v>
      </c>
      <c r="BZ45">
        <v>4</v>
      </c>
      <c r="CA45">
        <v>3</v>
      </c>
      <c r="CB45">
        <v>12</v>
      </c>
      <c r="CC45">
        <v>4</v>
      </c>
      <c r="CD45">
        <v>5</v>
      </c>
      <c r="CE45">
        <v>8</v>
      </c>
      <c r="CF45">
        <v>2</v>
      </c>
      <c r="CG45">
        <v>5</v>
      </c>
      <c r="CH45">
        <v>10</v>
      </c>
      <c r="CI45">
        <v>10</v>
      </c>
      <c r="CJ45">
        <v>2</v>
      </c>
      <c r="CK45">
        <v>7</v>
      </c>
      <c r="CL45">
        <v>3</v>
      </c>
      <c r="CM45">
        <v>1</v>
      </c>
      <c r="CN45">
        <v>4</v>
      </c>
      <c r="CO45">
        <v>11</v>
      </c>
      <c r="CP45">
        <v>5</v>
      </c>
      <c r="CQ45">
        <v>10</v>
      </c>
      <c r="CR45">
        <v>7</v>
      </c>
      <c r="CS45">
        <v>9</v>
      </c>
      <c r="CT45">
        <v>8</v>
      </c>
      <c r="CU45">
        <v>3</v>
      </c>
      <c r="CV45">
        <v>15</v>
      </c>
      <c r="CW45">
        <v>40</v>
      </c>
      <c r="CX45">
        <v>12</v>
      </c>
      <c r="CY45">
        <v>12</v>
      </c>
      <c r="CZ45">
        <v>11</v>
      </c>
      <c r="DA45">
        <v>8</v>
      </c>
      <c r="DB45">
        <v>8</v>
      </c>
      <c r="DC45">
        <v>13</v>
      </c>
      <c r="DD45">
        <v>9</v>
      </c>
      <c r="DE45">
        <v>11</v>
      </c>
      <c r="DF45">
        <v>4</v>
      </c>
      <c r="DG45">
        <v>10</v>
      </c>
      <c r="DH45">
        <v>1</v>
      </c>
      <c r="DI45">
        <v>15</v>
      </c>
      <c r="DJ45">
        <v>9</v>
      </c>
      <c r="DK45">
        <v>7</v>
      </c>
      <c r="DL45">
        <v>9</v>
      </c>
      <c r="DM45">
        <v>9</v>
      </c>
      <c r="DN45">
        <v>0</v>
      </c>
      <c r="DO45">
        <v>5</v>
      </c>
      <c r="DP45">
        <v>6</v>
      </c>
      <c r="DQ45">
        <v>8</v>
      </c>
      <c r="DR45">
        <v>8</v>
      </c>
      <c r="DS45">
        <v>9</v>
      </c>
      <c r="DT45">
        <v>3</v>
      </c>
      <c r="DU45">
        <v>6</v>
      </c>
      <c r="DV45">
        <v>10</v>
      </c>
      <c r="DW45">
        <v>5</v>
      </c>
      <c r="DX45">
        <v>6</v>
      </c>
      <c r="DY45">
        <v>20</v>
      </c>
      <c r="DZ45">
        <v>4</v>
      </c>
      <c r="EA45">
        <v>13</v>
      </c>
      <c r="EB45">
        <v>4</v>
      </c>
      <c r="EC45">
        <v>7</v>
      </c>
      <c r="ED45">
        <v>6</v>
      </c>
      <c r="EE45">
        <v>1</v>
      </c>
      <c r="EF45">
        <v>17</v>
      </c>
      <c r="EG45">
        <v>7</v>
      </c>
      <c r="EH45">
        <v>13</v>
      </c>
      <c r="EI45">
        <v>7</v>
      </c>
      <c r="EJ45">
        <v>1</v>
      </c>
      <c r="EK45">
        <v>11</v>
      </c>
      <c r="EL45">
        <v>11</v>
      </c>
      <c r="EM45">
        <v>7</v>
      </c>
      <c r="EN45">
        <v>13</v>
      </c>
      <c r="EO45">
        <v>5</v>
      </c>
      <c r="EP45">
        <v>6</v>
      </c>
      <c r="EQ45">
        <v>1</v>
      </c>
      <c r="ER45">
        <v>2</v>
      </c>
      <c r="ES45">
        <v>5</v>
      </c>
      <c r="ET45">
        <v>10</v>
      </c>
      <c r="EU45">
        <v>4</v>
      </c>
      <c r="EV45">
        <v>18</v>
      </c>
      <c r="EW45">
        <v>5</v>
      </c>
      <c r="EX45">
        <v>9</v>
      </c>
      <c r="EY45">
        <v>6</v>
      </c>
      <c r="EZ45">
        <v>14</v>
      </c>
      <c r="FA45">
        <v>10</v>
      </c>
      <c r="FB45">
        <v>10</v>
      </c>
      <c r="FC45">
        <v>1</v>
      </c>
      <c r="FD45">
        <v>17</v>
      </c>
      <c r="FE45">
        <v>5</v>
      </c>
      <c r="FF45">
        <v>4</v>
      </c>
      <c r="FG45">
        <v>19</v>
      </c>
    </row>
    <row r="46" spans="1:163" x14ac:dyDescent="0.5">
      <c r="A46" s="10" t="s">
        <v>38</v>
      </c>
      <c r="B46">
        <v>0</v>
      </c>
      <c r="C46">
        <v>0</v>
      </c>
      <c r="D46">
        <v>0</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c r="AV46">
        <v>0</v>
      </c>
      <c r="AW46">
        <v>0</v>
      </c>
      <c r="AX46">
        <v>0</v>
      </c>
      <c r="AY46">
        <v>1</v>
      </c>
      <c r="AZ46">
        <v>0</v>
      </c>
      <c r="BA46">
        <v>0</v>
      </c>
      <c r="BB46">
        <v>0</v>
      </c>
      <c r="BC46">
        <v>0</v>
      </c>
      <c r="BD46">
        <v>0</v>
      </c>
      <c r="BE46">
        <v>0</v>
      </c>
      <c r="BF46">
        <v>0</v>
      </c>
      <c r="BG46">
        <v>0</v>
      </c>
      <c r="BH46">
        <v>0</v>
      </c>
      <c r="BI46">
        <v>0</v>
      </c>
      <c r="BJ46">
        <v>0</v>
      </c>
      <c r="BK46">
        <v>0</v>
      </c>
      <c r="BL46">
        <v>0</v>
      </c>
      <c r="BM46">
        <v>0</v>
      </c>
      <c r="BN46">
        <v>0</v>
      </c>
      <c r="BO46">
        <v>0</v>
      </c>
      <c r="BP46">
        <v>0</v>
      </c>
      <c r="BQ46">
        <v>0</v>
      </c>
      <c r="BR46">
        <v>0</v>
      </c>
      <c r="BS46">
        <v>0</v>
      </c>
      <c r="BT46">
        <v>0</v>
      </c>
      <c r="BU46">
        <v>0</v>
      </c>
      <c r="BV46">
        <v>1</v>
      </c>
      <c r="BW46">
        <v>0</v>
      </c>
      <c r="BX46">
        <v>0</v>
      </c>
      <c r="BY46">
        <v>0</v>
      </c>
      <c r="BZ46">
        <v>2</v>
      </c>
      <c r="CA46">
        <v>2</v>
      </c>
      <c r="CB46">
        <v>0</v>
      </c>
      <c r="CC46">
        <v>0</v>
      </c>
      <c r="CD46">
        <v>0</v>
      </c>
      <c r="CE46">
        <v>0</v>
      </c>
      <c r="CF46">
        <v>0</v>
      </c>
      <c r="CG46">
        <v>0</v>
      </c>
      <c r="CH46">
        <v>0</v>
      </c>
      <c r="CI46">
        <v>0</v>
      </c>
      <c r="CJ46">
        <v>1</v>
      </c>
      <c r="CK46">
        <v>0</v>
      </c>
      <c r="CL46">
        <v>0</v>
      </c>
      <c r="CM46">
        <v>0</v>
      </c>
      <c r="CN46">
        <v>0</v>
      </c>
      <c r="CO46">
        <v>1</v>
      </c>
      <c r="CP46">
        <v>1</v>
      </c>
      <c r="CQ46">
        <v>0</v>
      </c>
      <c r="CR46">
        <v>1</v>
      </c>
      <c r="CS46">
        <v>0</v>
      </c>
      <c r="CT46">
        <v>1</v>
      </c>
      <c r="CU46">
        <v>0</v>
      </c>
      <c r="CV46">
        <v>0</v>
      </c>
      <c r="CW46">
        <v>2</v>
      </c>
      <c r="CX46">
        <v>4</v>
      </c>
      <c r="CY46">
        <v>4</v>
      </c>
      <c r="CZ46">
        <v>0</v>
      </c>
      <c r="DA46">
        <v>0</v>
      </c>
      <c r="DB46">
        <v>0</v>
      </c>
      <c r="DC46">
        <v>3</v>
      </c>
      <c r="DD46">
        <v>5</v>
      </c>
      <c r="DE46">
        <v>2</v>
      </c>
      <c r="DF46">
        <v>0</v>
      </c>
      <c r="DG46">
        <v>3</v>
      </c>
      <c r="DH46">
        <v>0</v>
      </c>
      <c r="DI46">
        <v>0</v>
      </c>
      <c r="DJ46">
        <v>5</v>
      </c>
      <c r="DK46">
        <v>0</v>
      </c>
      <c r="DL46">
        <v>4</v>
      </c>
      <c r="DM46">
        <v>1</v>
      </c>
      <c r="DN46">
        <v>0</v>
      </c>
      <c r="DO46">
        <v>0</v>
      </c>
      <c r="DP46">
        <v>0</v>
      </c>
      <c r="DQ46">
        <v>2</v>
      </c>
      <c r="DR46">
        <v>0</v>
      </c>
      <c r="DS46">
        <v>1</v>
      </c>
      <c r="DT46">
        <v>3</v>
      </c>
      <c r="DU46">
        <v>0</v>
      </c>
      <c r="DV46">
        <v>0</v>
      </c>
      <c r="DW46">
        <v>0</v>
      </c>
      <c r="DX46">
        <v>0</v>
      </c>
      <c r="DY46">
        <v>4</v>
      </c>
      <c r="DZ46">
        <v>0</v>
      </c>
      <c r="EA46">
        <v>5</v>
      </c>
      <c r="EB46">
        <v>3</v>
      </c>
      <c r="EC46">
        <v>0</v>
      </c>
      <c r="ED46">
        <v>0</v>
      </c>
      <c r="EE46">
        <v>0</v>
      </c>
      <c r="EF46">
        <v>0</v>
      </c>
      <c r="EG46">
        <v>2</v>
      </c>
      <c r="EH46">
        <v>1</v>
      </c>
      <c r="EI46">
        <v>0</v>
      </c>
      <c r="EJ46">
        <v>0</v>
      </c>
      <c r="EK46">
        <v>0</v>
      </c>
      <c r="EL46">
        <v>3</v>
      </c>
      <c r="EM46">
        <v>1</v>
      </c>
      <c r="EN46">
        <v>4</v>
      </c>
      <c r="EO46">
        <v>1</v>
      </c>
      <c r="EP46">
        <v>1</v>
      </c>
      <c r="EQ46">
        <v>0</v>
      </c>
      <c r="ER46">
        <v>0</v>
      </c>
      <c r="ES46">
        <v>2</v>
      </c>
      <c r="ET46">
        <v>1</v>
      </c>
      <c r="EU46">
        <v>0</v>
      </c>
      <c r="EV46">
        <v>3</v>
      </c>
      <c r="EW46">
        <v>0</v>
      </c>
      <c r="EX46">
        <v>0</v>
      </c>
      <c r="EY46">
        <v>0</v>
      </c>
      <c r="EZ46">
        <v>2</v>
      </c>
      <c r="FA46">
        <v>1</v>
      </c>
      <c r="FB46">
        <v>3</v>
      </c>
      <c r="FC46">
        <v>1</v>
      </c>
      <c r="FD46">
        <v>3</v>
      </c>
      <c r="FE46">
        <v>0</v>
      </c>
      <c r="FF46">
        <v>0</v>
      </c>
      <c r="FG46">
        <v>0</v>
      </c>
    </row>
    <row r="47" spans="1:163" x14ac:dyDescent="0.5">
      <c r="A47" s="10" t="s">
        <v>20</v>
      </c>
      <c r="B47">
        <v>0</v>
      </c>
      <c r="C47">
        <v>0</v>
      </c>
      <c r="D47">
        <v>0</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v>0</v>
      </c>
      <c r="AM47">
        <v>0</v>
      </c>
      <c r="AN47">
        <v>0</v>
      </c>
      <c r="AO47">
        <v>0</v>
      </c>
      <c r="AP47">
        <v>0</v>
      </c>
      <c r="AQ47">
        <v>0</v>
      </c>
      <c r="AR47">
        <v>0</v>
      </c>
      <c r="AS47">
        <v>0</v>
      </c>
      <c r="AT47">
        <v>0</v>
      </c>
      <c r="AU47">
        <v>0</v>
      </c>
      <c r="AV47">
        <v>0</v>
      </c>
      <c r="AW47">
        <v>0</v>
      </c>
      <c r="AX47">
        <v>0</v>
      </c>
      <c r="AY47">
        <v>0</v>
      </c>
      <c r="AZ47">
        <v>0</v>
      </c>
      <c r="BA47">
        <v>0</v>
      </c>
      <c r="BB47">
        <v>0</v>
      </c>
      <c r="BC47">
        <v>0</v>
      </c>
      <c r="BD47">
        <v>0</v>
      </c>
      <c r="BE47">
        <v>0</v>
      </c>
      <c r="BF47">
        <v>0</v>
      </c>
      <c r="BG47">
        <v>0</v>
      </c>
      <c r="BH47">
        <v>0</v>
      </c>
      <c r="BI47">
        <v>0</v>
      </c>
      <c r="BJ47">
        <v>2</v>
      </c>
      <c r="BK47">
        <v>0</v>
      </c>
      <c r="BL47">
        <v>0</v>
      </c>
      <c r="BM47">
        <v>0</v>
      </c>
      <c r="BN47">
        <v>1</v>
      </c>
      <c r="BO47">
        <v>0</v>
      </c>
      <c r="BP47">
        <v>3</v>
      </c>
      <c r="BQ47">
        <v>0</v>
      </c>
      <c r="BR47">
        <v>1</v>
      </c>
      <c r="BS47">
        <v>6</v>
      </c>
      <c r="BT47">
        <v>0</v>
      </c>
      <c r="BU47">
        <v>10</v>
      </c>
      <c r="BV47">
        <v>9</v>
      </c>
      <c r="BW47">
        <v>6</v>
      </c>
      <c r="BX47">
        <v>9</v>
      </c>
      <c r="BY47">
        <v>3</v>
      </c>
      <c r="BZ47">
        <v>15</v>
      </c>
      <c r="CA47">
        <v>7</v>
      </c>
      <c r="CB47">
        <v>11</v>
      </c>
      <c r="CC47">
        <v>12</v>
      </c>
      <c r="CD47">
        <v>9</v>
      </c>
      <c r="CE47">
        <v>3</v>
      </c>
      <c r="CF47">
        <v>0</v>
      </c>
      <c r="CG47">
        <v>7</v>
      </c>
      <c r="CH47">
        <v>9</v>
      </c>
      <c r="CI47">
        <v>12</v>
      </c>
      <c r="CJ47">
        <v>7</v>
      </c>
      <c r="CK47">
        <v>4</v>
      </c>
      <c r="CL47">
        <v>2</v>
      </c>
      <c r="CM47">
        <v>3</v>
      </c>
      <c r="CN47">
        <v>5</v>
      </c>
      <c r="CO47">
        <v>3</v>
      </c>
      <c r="CP47">
        <v>10</v>
      </c>
      <c r="CQ47">
        <v>3</v>
      </c>
      <c r="CR47">
        <v>0</v>
      </c>
      <c r="CS47">
        <v>7</v>
      </c>
      <c r="CT47">
        <v>3</v>
      </c>
      <c r="CU47">
        <v>2</v>
      </c>
      <c r="CV47">
        <v>6</v>
      </c>
      <c r="CW47">
        <v>6</v>
      </c>
      <c r="CX47">
        <v>4</v>
      </c>
      <c r="CY47">
        <v>5</v>
      </c>
      <c r="CZ47">
        <v>5</v>
      </c>
      <c r="DA47">
        <v>1</v>
      </c>
      <c r="DB47">
        <v>5</v>
      </c>
      <c r="DC47">
        <v>9</v>
      </c>
      <c r="DD47">
        <v>12</v>
      </c>
      <c r="DE47">
        <v>1</v>
      </c>
      <c r="DF47">
        <v>2</v>
      </c>
      <c r="DG47">
        <v>1</v>
      </c>
      <c r="DH47">
        <v>1</v>
      </c>
      <c r="DI47">
        <v>6</v>
      </c>
      <c r="DJ47">
        <v>16</v>
      </c>
      <c r="DK47">
        <v>7</v>
      </c>
      <c r="DL47">
        <v>13</v>
      </c>
      <c r="DM47">
        <v>4</v>
      </c>
      <c r="DN47">
        <v>4</v>
      </c>
      <c r="DO47">
        <v>1</v>
      </c>
      <c r="DP47">
        <v>3</v>
      </c>
      <c r="DQ47">
        <v>5</v>
      </c>
      <c r="DR47">
        <v>8</v>
      </c>
      <c r="DS47">
        <v>4</v>
      </c>
      <c r="DT47">
        <v>2</v>
      </c>
      <c r="DU47">
        <v>10</v>
      </c>
      <c r="DV47">
        <v>7</v>
      </c>
      <c r="DW47">
        <v>2</v>
      </c>
      <c r="DX47">
        <v>5</v>
      </c>
      <c r="DY47">
        <v>14</v>
      </c>
      <c r="DZ47">
        <v>-1</v>
      </c>
      <c r="EA47">
        <v>4</v>
      </c>
      <c r="EB47">
        <v>4</v>
      </c>
      <c r="EC47">
        <v>0</v>
      </c>
      <c r="ED47">
        <v>1</v>
      </c>
      <c r="EE47">
        <v>17</v>
      </c>
      <c r="EF47">
        <v>8</v>
      </c>
      <c r="EG47">
        <v>15</v>
      </c>
      <c r="EH47">
        <v>4</v>
      </c>
      <c r="EI47">
        <v>8</v>
      </c>
      <c r="EJ47">
        <v>1</v>
      </c>
      <c r="EK47">
        <v>3</v>
      </c>
      <c r="EL47">
        <v>13</v>
      </c>
      <c r="EM47">
        <v>6</v>
      </c>
      <c r="EN47">
        <v>5</v>
      </c>
      <c r="EO47">
        <v>20</v>
      </c>
      <c r="EP47">
        <v>4</v>
      </c>
      <c r="EQ47">
        <v>2</v>
      </c>
      <c r="ER47">
        <v>10</v>
      </c>
      <c r="ES47">
        <v>10</v>
      </c>
      <c r="ET47">
        <v>6</v>
      </c>
      <c r="EU47">
        <v>11</v>
      </c>
      <c r="EV47">
        <v>4</v>
      </c>
      <c r="EW47">
        <v>8</v>
      </c>
      <c r="EX47">
        <v>3</v>
      </c>
      <c r="EY47">
        <v>6</v>
      </c>
      <c r="EZ47">
        <v>10</v>
      </c>
      <c r="FA47">
        <v>13</v>
      </c>
      <c r="FB47">
        <v>10</v>
      </c>
      <c r="FC47">
        <v>11</v>
      </c>
      <c r="FD47">
        <v>8</v>
      </c>
      <c r="FE47">
        <v>0</v>
      </c>
      <c r="FF47">
        <v>8</v>
      </c>
      <c r="FG47">
        <v>12</v>
      </c>
    </row>
    <row r="48" spans="1:163" x14ac:dyDescent="0.5">
      <c r="A48" s="10" t="s">
        <v>6</v>
      </c>
      <c r="B48">
        <v>0</v>
      </c>
      <c r="C48">
        <v>0</v>
      </c>
      <c r="D48">
        <v>0</v>
      </c>
      <c r="E48">
        <v>0</v>
      </c>
      <c r="F48">
        <v>0</v>
      </c>
      <c r="G48">
        <v>0</v>
      </c>
      <c r="H48">
        <v>0</v>
      </c>
      <c r="I48">
        <v>0</v>
      </c>
      <c r="J48">
        <v>0</v>
      </c>
      <c r="K48">
        <v>0</v>
      </c>
      <c r="L48">
        <v>0</v>
      </c>
      <c r="M48">
        <v>0</v>
      </c>
      <c r="N48">
        <v>0</v>
      </c>
      <c r="O48">
        <v>0</v>
      </c>
      <c r="P48">
        <v>0</v>
      </c>
      <c r="Q48">
        <v>0</v>
      </c>
      <c r="R48">
        <v>0</v>
      </c>
      <c r="S48">
        <v>0</v>
      </c>
      <c r="T48">
        <v>0</v>
      </c>
      <c r="U48">
        <v>0</v>
      </c>
      <c r="V48">
        <v>0</v>
      </c>
      <c r="W48">
        <v>0</v>
      </c>
      <c r="X48">
        <v>0</v>
      </c>
      <c r="Y48">
        <v>0</v>
      </c>
      <c r="Z48">
        <v>0</v>
      </c>
      <c r="AA48">
        <v>0</v>
      </c>
      <c r="AB48">
        <v>0</v>
      </c>
      <c r="AC48">
        <v>0</v>
      </c>
      <c r="AD48">
        <v>0</v>
      </c>
      <c r="AE48">
        <v>0</v>
      </c>
      <c r="AF48">
        <v>0</v>
      </c>
      <c r="AG48">
        <v>0</v>
      </c>
      <c r="AH48">
        <v>0</v>
      </c>
      <c r="AI48">
        <v>0</v>
      </c>
      <c r="AJ48">
        <v>0</v>
      </c>
      <c r="AK48">
        <v>0</v>
      </c>
      <c r="AL48">
        <v>0</v>
      </c>
      <c r="AM48">
        <v>0</v>
      </c>
      <c r="AN48">
        <v>0</v>
      </c>
      <c r="AO48">
        <v>0</v>
      </c>
      <c r="AP48">
        <v>0</v>
      </c>
      <c r="AQ48">
        <v>0</v>
      </c>
      <c r="AR48">
        <v>0</v>
      </c>
      <c r="AS48">
        <v>0</v>
      </c>
      <c r="AT48">
        <v>0</v>
      </c>
      <c r="AU48">
        <v>0</v>
      </c>
      <c r="AV48">
        <v>0</v>
      </c>
      <c r="AW48">
        <v>0</v>
      </c>
      <c r="AX48">
        <v>0</v>
      </c>
      <c r="AY48">
        <v>0</v>
      </c>
      <c r="AZ48">
        <v>0</v>
      </c>
      <c r="BA48">
        <v>0</v>
      </c>
      <c r="BB48">
        <v>0</v>
      </c>
      <c r="BC48">
        <v>0</v>
      </c>
      <c r="BD48">
        <v>0</v>
      </c>
      <c r="BE48">
        <v>1</v>
      </c>
      <c r="BF48">
        <v>0</v>
      </c>
      <c r="BG48">
        <v>1</v>
      </c>
      <c r="BH48">
        <v>2</v>
      </c>
      <c r="BI48">
        <v>1</v>
      </c>
      <c r="BJ48">
        <v>0</v>
      </c>
      <c r="BK48">
        <v>2</v>
      </c>
      <c r="BL48">
        <v>0</v>
      </c>
      <c r="BM48">
        <v>4</v>
      </c>
      <c r="BN48">
        <v>2</v>
      </c>
      <c r="BO48">
        <v>8</v>
      </c>
      <c r="BP48">
        <v>4</v>
      </c>
      <c r="BQ48">
        <v>5</v>
      </c>
      <c r="BR48">
        <v>5</v>
      </c>
      <c r="BS48">
        <v>11</v>
      </c>
      <c r="BT48">
        <v>11</v>
      </c>
      <c r="BU48">
        <v>8</v>
      </c>
      <c r="BV48">
        <v>15</v>
      </c>
      <c r="BW48">
        <v>18</v>
      </c>
      <c r="BX48">
        <v>26</v>
      </c>
      <c r="BY48">
        <v>12</v>
      </c>
      <c r="BZ48">
        <v>23</v>
      </c>
      <c r="CA48">
        <v>18</v>
      </c>
      <c r="CB48">
        <v>18</v>
      </c>
      <c r="CC48">
        <v>33</v>
      </c>
      <c r="CD48">
        <v>21</v>
      </c>
      <c r="CE48">
        <v>16</v>
      </c>
      <c r="CF48">
        <v>23</v>
      </c>
      <c r="CG48">
        <v>32</v>
      </c>
      <c r="CH48">
        <v>45</v>
      </c>
      <c r="CI48">
        <v>30</v>
      </c>
      <c r="CJ48">
        <v>33</v>
      </c>
      <c r="CK48">
        <v>33</v>
      </c>
      <c r="CL48">
        <v>26</v>
      </c>
      <c r="CM48">
        <v>16</v>
      </c>
      <c r="CN48">
        <v>20</v>
      </c>
      <c r="CO48">
        <v>29</v>
      </c>
      <c r="CP48">
        <v>19</v>
      </c>
      <c r="CQ48">
        <v>30</v>
      </c>
      <c r="CR48">
        <v>24</v>
      </c>
      <c r="CS48">
        <v>37</v>
      </c>
      <c r="CT48">
        <v>14</v>
      </c>
      <c r="CU48">
        <v>23</v>
      </c>
      <c r="CV48">
        <v>39</v>
      </c>
      <c r="CW48">
        <v>38</v>
      </c>
      <c r="CX48">
        <v>52</v>
      </c>
      <c r="CY48">
        <v>25</v>
      </c>
      <c r="CZ48">
        <v>22</v>
      </c>
      <c r="DA48">
        <v>15</v>
      </c>
      <c r="DB48">
        <v>24</v>
      </c>
      <c r="DC48">
        <v>41</v>
      </c>
      <c r="DD48">
        <v>30</v>
      </c>
      <c r="DE48">
        <v>31</v>
      </c>
      <c r="DF48">
        <v>43</v>
      </c>
      <c r="DG48">
        <v>27</v>
      </c>
      <c r="DH48">
        <v>24</v>
      </c>
      <c r="DI48">
        <v>27</v>
      </c>
      <c r="DJ48">
        <v>32</v>
      </c>
      <c r="DK48">
        <v>36</v>
      </c>
      <c r="DL48">
        <v>51</v>
      </c>
      <c r="DM48">
        <v>44</v>
      </c>
      <c r="DN48">
        <v>30</v>
      </c>
      <c r="DO48">
        <v>26</v>
      </c>
      <c r="DP48">
        <v>6</v>
      </c>
      <c r="DQ48">
        <v>43</v>
      </c>
      <c r="DR48">
        <v>38</v>
      </c>
      <c r="DS48">
        <v>37</v>
      </c>
      <c r="DT48">
        <v>18</v>
      </c>
      <c r="DU48">
        <v>24</v>
      </c>
      <c r="DV48">
        <v>11</v>
      </c>
      <c r="DW48">
        <v>3</v>
      </c>
      <c r="DX48">
        <v>16</v>
      </c>
      <c r="DY48">
        <v>46</v>
      </c>
      <c r="DZ48">
        <v>20</v>
      </c>
      <c r="EA48">
        <v>27</v>
      </c>
      <c r="EB48">
        <v>31</v>
      </c>
      <c r="EC48">
        <v>7</v>
      </c>
      <c r="ED48">
        <v>12</v>
      </c>
      <c r="EE48">
        <v>37</v>
      </c>
      <c r="EF48">
        <v>34</v>
      </c>
      <c r="EG48">
        <v>27</v>
      </c>
      <c r="EH48">
        <v>28</v>
      </c>
      <c r="EI48">
        <v>19</v>
      </c>
      <c r="EJ48">
        <v>6</v>
      </c>
      <c r="EK48">
        <v>10</v>
      </c>
      <c r="EL48">
        <v>30</v>
      </c>
      <c r="EM48">
        <v>30</v>
      </c>
      <c r="EN48">
        <v>26</v>
      </c>
      <c r="EO48">
        <v>23</v>
      </c>
      <c r="EP48">
        <v>24</v>
      </c>
      <c r="EQ48">
        <v>6</v>
      </c>
      <c r="ER48">
        <v>23</v>
      </c>
      <c r="ES48">
        <v>39</v>
      </c>
      <c r="ET48">
        <v>42</v>
      </c>
      <c r="EU48">
        <v>38</v>
      </c>
      <c r="EV48">
        <v>31</v>
      </c>
      <c r="EW48">
        <v>18</v>
      </c>
      <c r="EX48">
        <v>9</v>
      </c>
      <c r="EY48">
        <v>18</v>
      </c>
      <c r="EZ48">
        <v>33</v>
      </c>
      <c r="FA48">
        <v>46</v>
      </c>
      <c r="FB48">
        <v>29</v>
      </c>
      <c r="FC48">
        <v>41</v>
      </c>
      <c r="FD48">
        <v>36</v>
      </c>
      <c r="FE48">
        <v>10</v>
      </c>
      <c r="FF48">
        <v>22</v>
      </c>
      <c r="FG48">
        <v>52</v>
      </c>
    </row>
    <row r="49" spans="1:163" x14ac:dyDescent="0.5">
      <c r="A49" s="10" t="s">
        <v>8</v>
      </c>
      <c r="B49">
        <v>0</v>
      </c>
      <c r="C49">
        <v>0</v>
      </c>
      <c r="D49">
        <v>0</v>
      </c>
      <c r="E49">
        <v>0</v>
      </c>
      <c r="F49">
        <v>0</v>
      </c>
      <c r="G49">
        <v>0</v>
      </c>
      <c r="H49">
        <v>0</v>
      </c>
      <c r="I49">
        <v>0</v>
      </c>
      <c r="J49">
        <v>0</v>
      </c>
      <c r="K49">
        <v>0</v>
      </c>
      <c r="L49">
        <v>0</v>
      </c>
      <c r="M49">
        <v>0</v>
      </c>
      <c r="N49">
        <v>0</v>
      </c>
      <c r="O49">
        <v>0</v>
      </c>
      <c r="P49">
        <v>0</v>
      </c>
      <c r="Q49">
        <v>0</v>
      </c>
      <c r="R49">
        <v>0</v>
      </c>
      <c r="S49">
        <v>0</v>
      </c>
      <c r="T49">
        <v>0</v>
      </c>
      <c r="U49">
        <v>0</v>
      </c>
      <c r="V49">
        <v>0</v>
      </c>
      <c r="W49">
        <v>0</v>
      </c>
      <c r="X49">
        <v>0</v>
      </c>
      <c r="Y49">
        <v>0</v>
      </c>
      <c r="Z49">
        <v>0</v>
      </c>
      <c r="AA49">
        <v>0</v>
      </c>
      <c r="AB49">
        <v>0</v>
      </c>
      <c r="AC49">
        <v>0</v>
      </c>
      <c r="AD49">
        <v>0</v>
      </c>
      <c r="AE49">
        <v>0</v>
      </c>
      <c r="AF49">
        <v>0</v>
      </c>
      <c r="AG49">
        <v>0</v>
      </c>
      <c r="AH49">
        <v>0</v>
      </c>
      <c r="AI49">
        <v>0</v>
      </c>
      <c r="AJ49">
        <v>0</v>
      </c>
      <c r="AK49">
        <v>0</v>
      </c>
      <c r="AL49">
        <v>0</v>
      </c>
      <c r="AM49">
        <v>0</v>
      </c>
      <c r="AN49">
        <v>0</v>
      </c>
      <c r="AO49">
        <v>0</v>
      </c>
      <c r="AP49">
        <v>0</v>
      </c>
      <c r="AQ49">
        <v>0</v>
      </c>
      <c r="AR49">
        <v>0</v>
      </c>
      <c r="AS49">
        <v>0</v>
      </c>
      <c r="AT49">
        <v>0</v>
      </c>
      <c r="AU49">
        <v>0</v>
      </c>
      <c r="AV49">
        <v>0</v>
      </c>
      <c r="AW49">
        <v>0</v>
      </c>
      <c r="AX49">
        <v>0</v>
      </c>
      <c r="AY49">
        <v>0</v>
      </c>
      <c r="AZ49">
        <v>0</v>
      </c>
      <c r="BA49">
        <v>0</v>
      </c>
      <c r="BB49">
        <v>0</v>
      </c>
      <c r="BC49">
        <v>0</v>
      </c>
      <c r="BD49">
        <v>0</v>
      </c>
      <c r="BE49">
        <v>0</v>
      </c>
      <c r="BF49">
        <v>0</v>
      </c>
      <c r="BG49">
        <v>0</v>
      </c>
      <c r="BH49">
        <v>0</v>
      </c>
      <c r="BI49">
        <v>0</v>
      </c>
      <c r="BJ49">
        <v>0</v>
      </c>
      <c r="BK49">
        <v>1</v>
      </c>
      <c r="BL49">
        <v>0</v>
      </c>
      <c r="BM49">
        <v>0</v>
      </c>
      <c r="BN49">
        <v>0</v>
      </c>
      <c r="BO49">
        <v>0</v>
      </c>
      <c r="BP49">
        <v>1</v>
      </c>
      <c r="BQ49">
        <v>0</v>
      </c>
      <c r="BR49">
        <v>0</v>
      </c>
      <c r="BS49">
        <v>2</v>
      </c>
      <c r="BT49">
        <v>1</v>
      </c>
      <c r="BU49">
        <v>2</v>
      </c>
      <c r="BV49">
        <v>0</v>
      </c>
      <c r="BW49">
        <v>0</v>
      </c>
      <c r="BX49">
        <v>1</v>
      </c>
      <c r="BY49">
        <v>0</v>
      </c>
      <c r="BZ49">
        <v>5</v>
      </c>
      <c r="CA49">
        <v>0</v>
      </c>
      <c r="CB49">
        <v>0</v>
      </c>
      <c r="CC49">
        <v>0</v>
      </c>
      <c r="CD49">
        <v>4</v>
      </c>
      <c r="CE49">
        <v>1</v>
      </c>
      <c r="CF49">
        <v>0</v>
      </c>
      <c r="CG49">
        <v>0</v>
      </c>
      <c r="CH49">
        <v>1</v>
      </c>
      <c r="CI49">
        <v>1</v>
      </c>
      <c r="CJ49">
        <v>1</v>
      </c>
      <c r="CK49">
        <v>2</v>
      </c>
      <c r="CL49">
        <v>2</v>
      </c>
      <c r="CM49">
        <v>2</v>
      </c>
      <c r="CN49">
        <v>1</v>
      </c>
      <c r="CO49">
        <v>4</v>
      </c>
      <c r="CP49">
        <v>2</v>
      </c>
      <c r="CQ49">
        <v>1</v>
      </c>
      <c r="CR49">
        <v>4</v>
      </c>
      <c r="CS49">
        <v>2</v>
      </c>
      <c r="CT49">
        <v>0</v>
      </c>
      <c r="CU49">
        <v>0</v>
      </c>
      <c r="CV49">
        <v>4</v>
      </c>
      <c r="CW49">
        <v>0</v>
      </c>
      <c r="CX49">
        <v>1</v>
      </c>
      <c r="CY49">
        <v>0</v>
      </c>
      <c r="CZ49">
        <v>3</v>
      </c>
      <c r="DA49">
        <v>1</v>
      </c>
      <c r="DB49">
        <v>0</v>
      </c>
      <c r="DC49">
        <v>6</v>
      </c>
      <c r="DD49">
        <v>3</v>
      </c>
      <c r="DE49">
        <v>2</v>
      </c>
      <c r="DF49">
        <v>0</v>
      </c>
      <c r="DG49">
        <v>5</v>
      </c>
      <c r="DH49">
        <v>1</v>
      </c>
      <c r="DI49">
        <v>1</v>
      </c>
      <c r="DJ49">
        <v>5</v>
      </c>
      <c r="DK49">
        <v>3</v>
      </c>
      <c r="DL49">
        <v>0</v>
      </c>
      <c r="DM49">
        <v>1</v>
      </c>
      <c r="DN49">
        <v>1</v>
      </c>
      <c r="DO49">
        <v>2</v>
      </c>
      <c r="DP49">
        <v>0</v>
      </c>
      <c r="DQ49">
        <v>8</v>
      </c>
      <c r="DR49">
        <v>2</v>
      </c>
      <c r="DS49">
        <v>2</v>
      </c>
      <c r="DT49">
        <v>1</v>
      </c>
      <c r="DU49">
        <v>4</v>
      </c>
      <c r="DV49">
        <v>0</v>
      </c>
      <c r="DW49">
        <v>1</v>
      </c>
      <c r="DX49">
        <v>3</v>
      </c>
      <c r="DY49">
        <v>4</v>
      </c>
      <c r="DZ49">
        <v>1</v>
      </c>
      <c r="EA49">
        <v>1</v>
      </c>
      <c r="EB49">
        <v>5</v>
      </c>
      <c r="EC49">
        <v>1</v>
      </c>
      <c r="ED49">
        <v>0</v>
      </c>
      <c r="EE49">
        <v>0</v>
      </c>
      <c r="EF49">
        <v>4</v>
      </c>
      <c r="EG49">
        <v>0</v>
      </c>
      <c r="EH49">
        <v>3</v>
      </c>
      <c r="EI49">
        <v>1</v>
      </c>
      <c r="EJ49">
        <v>0</v>
      </c>
      <c r="EK49">
        <v>3</v>
      </c>
      <c r="EL49">
        <v>3</v>
      </c>
      <c r="EM49">
        <v>1</v>
      </c>
      <c r="EN49">
        <v>3</v>
      </c>
      <c r="EO49">
        <v>8</v>
      </c>
      <c r="EP49">
        <v>0</v>
      </c>
      <c r="EQ49">
        <v>0</v>
      </c>
      <c r="ER49">
        <v>4</v>
      </c>
      <c r="ES49">
        <v>2</v>
      </c>
      <c r="ET49">
        <v>-4</v>
      </c>
      <c r="EU49">
        <v>2</v>
      </c>
      <c r="EV49">
        <v>12</v>
      </c>
      <c r="EW49">
        <v>0</v>
      </c>
      <c r="EX49">
        <v>3</v>
      </c>
      <c r="EY49">
        <v>0</v>
      </c>
      <c r="EZ49">
        <v>5</v>
      </c>
      <c r="FA49">
        <v>0</v>
      </c>
      <c r="FB49">
        <v>1</v>
      </c>
      <c r="FC49">
        <v>2</v>
      </c>
      <c r="FD49">
        <v>1</v>
      </c>
      <c r="FE49">
        <v>0</v>
      </c>
      <c r="FF49">
        <v>1</v>
      </c>
      <c r="FG49">
        <v>4</v>
      </c>
    </row>
    <row r="50" spans="1:163" x14ac:dyDescent="0.5">
      <c r="A50" s="10" t="s">
        <v>31</v>
      </c>
      <c r="B50">
        <v>0</v>
      </c>
      <c r="C50">
        <v>0</v>
      </c>
      <c r="D50">
        <v>0</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v>0</v>
      </c>
      <c r="AM50">
        <v>0</v>
      </c>
      <c r="AN50">
        <v>0</v>
      </c>
      <c r="AO50">
        <v>0</v>
      </c>
      <c r="AP50">
        <v>0</v>
      </c>
      <c r="AQ50">
        <v>0</v>
      </c>
      <c r="AR50">
        <v>0</v>
      </c>
      <c r="AS50">
        <v>0</v>
      </c>
      <c r="AT50">
        <v>0</v>
      </c>
      <c r="AU50">
        <v>0</v>
      </c>
      <c r="AV50">
        <v>0</v>
      </c>
      <c r="AW50">
        <v>0</v>
      </c>
      <c r="AX50">
        <v>0</v>
      </c>
      <c r="AY50">
        <v>0</v>
      </c>
      <c r="AZ50">
        <v>0</v>
      </c>
      <c r="BA50">
        <v>0</v>
      </c>
      <c r="BB50">
        <v>0</v>
      </c>
      <c r="BC50">
        <v>0</v>
      </c>
      <c r="BD50">
        <v>0</v>
      </c>
      <c r="BE50">
        <v>0</v>
      </c>
      <c r="BF50">
        <v>0</v>
      </c>
      <c r="BG50">
        <v>0</v>
      </c>
      <c r="BH50">
        <v>2</v>
      </c>
      <c r="BI50">
        <v>0</v>
      </c>
      <c r="BJ50">
        <v>0</v>
      </c>
      <c r="BK50">
        <v>0</v>
      </c>
      <c r="BL50">
        <v>0</v>
      </c>
      <c r="BM50">
        <v>5</v>
      </c>
      <c r="BN50">
        <v>1</v>
      </c>
      <c r="BO50">
        <v>1</v>
      </c>
      <c r="BP50">
        <v>1</v>
      </c>
      <c r="BQ50">
        <v>2</v>
      </c>
      <c r="BR50">
        <v>0</v>
      </c>
      <c r="BS50">
        <v>0</v>
      </c>
      <c r="BT50">
        <v>1</v>
      </c>
      <c r="BU50">
        <v>3</v>
      </c>
      <c r="BV50">
        <v>1</v>
      </c>
      <c r="BW50">
        <v>0</v>
      </c>
      <c r="BX50">
        <v>3</v>
      </c>
      <c r="BY50">
        <v>2</v>
      </c>
      <c r="BZ50">
        <v>1</v>
      </c>
      <c r="CA50">
        <v>0</v>
      </c>
      <c r="CB50">
        <v>0</v>
      </c>
      <c r="CC50">
        <v>0</v>
      </c>
      <c r="CD50">
        <v>1</v>
      </c>
      <c r="CE50">
        <v>0</v>
      </c>
      <c r="CF50">
        <v>2</v>
      </c>
      <c r="CG50">
        <v>1</v>
      </c>
      <c r="CH50">
        <v>1</v>
      </c>
      <c r="CI50">
        <v>1</v>
      </c>
      <c r="CJ50">
        <v>5</v>
      </c>
      <c r="CK50">
        <v>0</v>
      </c>
      <c r="CL50">
        <v>2</v>
      </c>
      <c r="CM50">
        <v>0</v>
      </c>
      <c r="CN50">
        <v>1</v>
      </c>
      <c r="CO50">
        <v>2</v>
      </c>
      <c r="CP50">
        <v>0</v>
      </c>
      <c r="CQ50">
        <v>3</v>
      </c>
      <c r="CR50">
        <v>1</v>
      </c>
      <c r="CS50">
        <v>2</v>
      </c>
      <c r="CT50">
        <v>0</v>
      </c>
      <c r="CU50">
        <v>1</v>
      </c>
      <c r="CV50">
        <v>0</v>
      </c>
      <c r="CW50">
        <v>0</v>
      </c>
      <c r="CX50">
        <v>2</v>
      </c>
      <c r="CY50">
        <v>1</v>
      </c>
      <c r="CZ50">
        <v>1</v>
      </c>
      <c r="DA50">
        <v>2</v>
      </c>
      <c r="DB50">
        <v>0</v>
      </c>
      <c r="DC50">
        <v>0</v>
      </c>
      <c r="DD50">
        <v>0</v>
      </c>
      <c r="DE50">
        <v>1</v>
      </c>
      <c r="DF50">
        <v>0</v>
      </c>
      <c r="DG50">
        <v>0</v>
      </c>
      <c r="DH50">
        <v>0</v>
      </c>
      <c r="DI50">
        <v>0</v>
      </c>
      <c r="DJ50">
        <v>0</v>
      </c>
      <c r="DK50">
        <v>0</v>
      </c>
      <c r="DL50">
        <v>0</v>
      </c>
      <c r="DM50">
        <v>0</v>
      </c>
      <c r="DN50">
        <v>0</v>
      </c>
      <c r="DO50">
        <v>1</v>
      </c>
      <c r="DP50">
        <v>0</v>
      </c>
      <c r="DQ50">
        <v>0</v>
      </c>
      <c r="DR50">
        <v>0</v>
      </c>
      <c r="DS50">
        <v>0</v>
      </c>
      <c r="DT50">
        <v>0</v>
      </c>
      <c r="DU50">
        <v>0</v>
      </c>
      <c r="DV50">
        <v>0</v>
      </c>
      <c r="DW50">
        <v>0</v>
      </c>
      <c r="DX50">
        <v>0</v>
      </c>
      <c r="DY50">
        <v>0</v>
      </c>
      <c r="DZ50">
        <v>1</v>
      </c>
      <c r="EA50">
        <v>0</v>
      </c>
      <c r="EB50">
        <v>0</v>
      </c>
      <c r="EC50">
        <v>0</v>
      </c>
      <c r="ED50">
        <v>0</v>
      </c>
      <c r="EE50">
        <v>0</v>
      </c>
      <c r="EF50">
        <v>0</v>
      </c>
      <c r="EG50">
        <v>0</v>
      </c>
      <c r="EH50">
        <v>0</v>
      </c>
      <c r="EI50">
        <v>0</v>
      </c>
      <c r="EJ50">
        <v>0</v>
      </c>
      <c r="EK50">
        <v>0</v>
      </c>
      <c r="EL50">
        <v>0</v>
      </c>
      <c r="EM50">
        <v>0</v>
      </c>
      <c r="EN50">
        <v>0</v>
      </c>
      <c r="EO50">
        <v>0</v>
      </c>
      <c r="EP50">
        <v>0</v>
      </c>
      <c r="EQ50">
        <v>0</v>
      </c>
      <c r="ER50">
        <v>0</v>
      </c>
      <c r="ES50">
        <v>0</v>
      </c>
      <c r="ET50">
        <v>0</v>
      </c>
      <c r="EU50">
        <v>1</v>
      </c>
      <c r="EV50">
        <v>0</v>
      </c>
      <c r="EW50">
        <v>0</v>
      </c>
      <c r="EX50">
        <v>0</v>
      </c>
      <c r="EY50">
        <v>0</v>
      </c>
      <c r="EZ50">
        <v>0</v>
      </c>
      <c r="FA50">
        <v>0</v>
      </c>
      <c r="FB50">
        <v>0</v>
      </c>
      <c r="FC50">
        <v>0</v>
      </c>
      <c r="FD50">
        <v>0</v>
      </c>
      <c r="FE50">
        <v>0</v>
      </c>
      <c r="FF50">
        <v>0</v>
      </c>
      <c r="FG50">
        <v>0</v>
      </c>
    </row>
    <row r="51" spans="1:163" x14ac:dyDescent="0.5">
      <c r="A51" s="10" t="s">
        <v>32</v>
      </c>
      <c r="B51">
        <v>0</v>
      </c>
      <c r="C51">
        <v>0</v>
      </c>
      <c r="D51">
        <v>0</v>
      </c>
      <c r="E51">
        <v>0</v>
      </c>
      <c r="F51">
        <v>0</v>
      </c>
      <c r="G51">
        <v>0</v>
      </c>
      <c r="H51">
        <v>0</v>
      </c>
      <c r="I51">
        <v>0</v>
      </c>
      <c r="J51">
        <v>0</v>
      </c>
      <c r="K51">
        <v>0</v>
      </c>
      <c r="L51">
        <v>0</v>
      </c>
      <c r="M51">
        <v>0</v>
      </c>
      <c r="N51">
        <v>0</v>
      </c>
      <c r="O51">
        <v>0</v>
      </c>
      <c r="P51">
        <v>0</v>
      </c>
      <c r="Q51">
        <v>0</v>
      </c>
      <c r="R51">
        <v>0</v>
      </c>
      <c r="S51">
        <v>0</v>
      </c>
      <c r="T51">
        <v>0</v>
      </c>
      <c r="U51">
        <v>0</v>
      </c>
      <c r="V51">
        <v>0</v>
      </c>
      <c r="W51">
        <v>0</v>
      </c>
      <c r="X51">
        <v>0</v>
      </c>
      <c r="Y51">
        <v>0</v>
      </c>
      <c r="Z51">
        <v>0</v>
      </c>
      <c r="AA51">
        <v>0</v>
      </c>
      <c r="AB51">
        <v>0</v>
      </c>
      <c r="AC51">
        <v>0</v>
      </c>
      <c r="AD51">
        <v>0</v>
      </c>
      <c r="AE51">
        <v>0</v>
      </c>
      <c r="AF51">
        <v>0</v>
      </c>
      <c r="AG51">
        <v>0</v>
      </c>
      <c r="AH51">
        <v>0</v>
      </c>
      <c r="AI51">
        <v>0</v>
      </c>
      <c r="AJ51">
        <v>0</v>
      </c>
      <c r="AK51">
        <v>0</v>
      </c>
      <c r="AL51">
        <v>0</v>
      </c>
      <c r="AM51">
        <v>0</v>
      </c>
      <c r="AN51">
        <v>0</v>
      </c>
      <c r="AO51">
        <v>0</v>
      </c>
      <c r="AP51">
        <v>0</v>
      </c>
      <c r="AQ51">
        <v>0</v>
      </c>
      <c r="AR51">
        <v>0</v>
      </c>
      <c r="AS51">
        <v>0</v>
      </c>
      <c r="AT51">
        <v>0</v>
      </c>
      <c r="AU51">
        <v>0</v>
      </c>
      <c r="AV51">
        <v>0</v>
      </c>
      <c r="AW51">
        <v>0</v>
      </c>
      <c r="AX51">
        <v>0</v>
      </c>
      <c r="AY51">
        <v>0</v>
      </c>
      <c r="AZ51">
        <v>0</v>
      </c>
      <c r="BA51">
        <v>0</v>
      </c>
      <c r="BB51">
        <v>0</v>
      </c>
      <c r="BC51">
        <v>1</v>
      </c>
      <c r="BD51">
        <v>0</v>
      </c>
      <c r="BE51">
        <v>0</v>
      </c>
      <c r="BF51">
        <v>1</v>
      </c>
      <c r="BG51">
        <v>0</v>
      </c>
      <c r="BH51">
        <v>0</v>
      </c>
      <c r="BI51">
        <v>0</v>
      </c>
      <c r="BJ51">
        <v>1</v>
      </c>
      <c r="BK51">
        <v>3</v>
      </c>
      <c r="BL51">
        <v>0</v>
      </c>
      <c r="BM51">
        <v>1</v>
      </c>
      <c r="BN51">
        <v>2</v>
      </c>
      <c r="BO51">
        <v>5</v>
      </c>
      <c r="BP51">
        <v>-5</v>
      </c>
      <c r="BQ51">
        <v>0</v>
      </c>
      <c r="BR51">
        <v>2</v>
      </c>
      <c r="BS51">
        <v>1</v>
      </c>
      <c r="BT51">
        <v>0</v>
      </c>
      <c r="BU51">
        <v>6</v>
      </c>
      <c r="BV51">
        <v>0</v>
      </c>
      <c r="BW51">
        <v>28</v>
      </c>
      <c r="BX51">
        <v>6</v>
      </c>
      <c r="BY51">
        <v>0</v>
      </c>
      <c r="BZ51">
        <v>2</v>
      </c>
      <c r="CA51">
        <v>15</v>
      </c>
      <c r="CB51">
        <v>-9</v>
      </c>
      <c r="CC51">
        <v>49</v>
      </c>
      <c r="CD51">
        <v>12</v>
      </c>
      <c r="CE51">
        <v>9</v>
      </c>
      <c r="CF51">
        <v>11</v>
      </c>
      <c r="CG51">
        <v>8</v>
      </c>
      <c r="CH51">
        <v>5</v>
      </c>
      <c r="CI51">
        <v>41</v>
      </c>
      <c r="CJ51">
        <v>13</v>
      </c>
      <c r="CK51">
        <v>30</v>
      </c>
      <c r="CL51">
        <v>20</v>
      </c>
      <c r="CM51">
        <v>19</v>
      </c>
      <c r="CN51">
        <v>23</v>
      </c>
      <c r="CO51">
        <v>25</v>
      </c>
      <c r="CP51">
        <v>24</v>
      </c>
      <c r="CQ51">
        <v>26</v>
      </c>
      <c r="CR51">
        <v>38</v>
      </c>
      <c r="CS51">
        <v>23</v>
      </c>
      <c r="CT51">
        <v>12</v>
      </c>
      <c r="CU51">
        <v>10</v>
      </c>
      <c r="CV51">
        <v>34</v>
      </c>
      <c r="CW51">
        <v>30</v>
      </c>
      <c r="CX51">
        <v>30</v>
      </c>
      <c r="CY51">
        <v>29</v>
      </c>
      <c r="CZ51">
        <v>35</v>
      </c>
      <c r="DA51">
        <v>44</v>
      </c>
      <c r="DB51">
        <v>24</v>
      </c>
      <c r="DC51">
        <v>29</v>
      </c>
      <c r="DD51">
        <v>0</v>
      </c>
      <c r="DE51">
        <v>56</v>
      </c>
      <c r="DF51">
        <v>43</v>
      </c>
      <c r="DG51">
        <v>15</v>
      </c>
      <c r="DH51">
        <v>12</v>
      </c>
      <c r="DI51">
        <v>11</v>
      </c>
      <c r="DJ51">
        <v>41</v>
      </c>
      <c r="DK51">
        <v>36</v>
      </c>
      <c r="DL51">
        <v>28</v>
      </c>
      <c r="DM51">
        <v>22</v>
      </c>
      <c r="DN51">
        <v>25</v>
      </c>
      <c r="DO51">
        <v>7</v>
      </c>
      <c r="DP51">
        <v>5</v>
      </c>
      <c r="DQ51">
        <v>27</v>
      </c>
      <c r="DR51">
        <v>33</v>
      </c>
      <c r="DS51">
        <v>25</v>
      </c>
      <c r="DT51">
        <v>37</v>
      </c>
      <c r="DU51">
        <v>23</v>
      </c>
      <c r="DV51">
        <v>12</v>
      </c>
      <c r="DW51">
        <v>37</v>
      </c>
      <c r="DX51">
        <v>28</v>
      </c>
      <c r="DY51">
        <v>45</v>
      </c>
      <c r="DZ51">
        <v>57</v>
      </c>
      <c r="EA51">
        <v>20</v>
      </c>
      <c r="EB51">
        <v>12</v>
      </c>
      <c r="EC51">
        <v>5</v>
      </c>
      <c r="ED51">
        <v>17</v>
      </c>
      <c r="EE51">
        <v>15</v>
      </c>
      <c r="EF51">
        <v>21</v>
      </c>
      <c r="EG51">
        <v>17</v>
      </c>
      <c r="EH51">
        <v>8</v>
      </c>
      <c r="EI51">
        <v>7</v>
      </c>
      <c r="EJ51">
        <v>12</v>
      </c>
      <c r="EK51">
        <v>5</v>
      </c>
      <c r="EL51">
        <v>19</v>
      </c>
      <c r="EM51">
        <v>18</v>
      </c>
      <c r="EN51">
        <v>6</v>
      </c>
      <c r="EO51">
        <v>14</v>
      </c>
      <c r="EP51">
        <v>7</v>
      </c>
      <c r="EQ51">
        <v>5</v>
      </c>
      <c r="ER51">
        <v>6</v>
      </c>
      <c r="ES51">
        <v>18</v>
      </c>
      <c r="ET51">
        <v>13</v>
      </c>
      <c r="EU51">
        <v>3</v>
      </c>
      <c r="EV51">
        <v>16</v>
      </c>
      <c r="EW51">
        <v>5</v>
      </c>
      <c r="EX51">
        <v>4</v>
      </c>
      <c r="EY51">
        <v>9</v>
      </c>
      <c r="EZ51">
        <v>25</v>
      </c>
      <c r="FA51">
        <v>16</v>
      </c>
      <c r="FB51">
        <v>14</v>
      </c>
      <c r="FC51">
        <v>25</v>
      </c>
      <c r="FD51">
        <v>24</v>
      </c>
      <c r="FE51">
        <v>8</v>
      </c>
      <c r="FF51">
        <v>8</v>
      </c>
      <c r="FG51">
        <v>23</v>
      </c>
    </row>
    <row r="52" spans="1:163" x14ac:dyDescent="0.5">
      <c r="A52" s="10" t="s">
        <v>0</v>
      </c>
      <c r="B52">
        <v>0</v>
      </c>
      <c r="C52">
        <v>0</v>
      </c>
      <c r="D52">
        <v>0</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v>0</v>
      </c>
      <c r="AM52">
        <v>0</v>
      </c>
      <c r="AN52">
        <v>0</v>
      </c>
      <c r="AO52">
        <v>1</v>
      </c>
      <c r="AP52">
        <v>2</v>
      </c>
      <c r="AQ52">
        <v>3</v>
      </c>
      <c r="AR52">
        <v>4</v>
      </c>
      <c r="AS52">
        <v>1</v>
      </c>
      <c r="AT52">
        <v>0</v>
      </c>
      <c r="AU52">
        <v>1</v>
      </c>
      <c r="AV52">
        <v>4</v>
      </c>
      <c r="AW52">
        <v>3</v>
      </c>
      <c r="AX52">
        <v>3</v>
      </c>
      <c r="AY52">
        <v>2</v>
      </c>
      <c r="AZ52">
        <v>5</v>
      </c>
      <c r="BA52">
        <v>3</v>
      </c>
      <c r="BB52">
        <v>5</v>
      </c>
      <c r="BC52">
        <v>3</v>
      </c>
      <c r="BD52">
        <v>2</v>
      </c>
      <c r="BE52">
        <v>6</v>
      </c>
      <c r="BF52">
        <v>6</v>
      </c>
      <c r="BG52">
        <v>14</v>
      </c>
      <c r="BH52">
        <v>7</v>
      </c>
      <c r="BI52">
        <v>8</v>
      </c>
      <c r="BJ52">
        <v>12</v>
      </c>
      <c r="BK52">
        <v>2</v>
      </c>
      <c r="BL52">
        <v>13</v>
      </c>
      <c r="BM52">
        <v>13</v>
      </c>
      <c r="BN52">
        <v>7</v>
      </c>
      <c r="BO52">
        <v>22</v>
      </c>
      <c r="BP52">
        <v>27</v>
      </c>
      <c r="BQ52">
        <v>14</v>
      </c>
      <c r="BR52">
        <v>16</v>
      </c>
      <c r="BS52">
        <v>12</v>
      </c>
      <c r="BT52">
        <v>5</v>
      </c>
      <c r="BU52">
        <v>24</v>
      </c>
      <c r="BV52">
        <v>22</v>
      </c>
      <c r="BW52">
        <v>21</v>
      </c>
      <c r="BX52">
        <v>25</v>
      </c>
      <c r="BY52">
        <v>26</v>
      </c>
      <c r="BZ52">
        <v>39</v>
      </c>
      <c r="CA52">
        <v>26</v>
      </c>
      <c r="CB52">
        <v>21</v>
      </c>
      <c r="CC52">
        <v>26</v>
      </c>
      <c r="CD52">
        <v>27</v>
      </c>
      <c r="CE52">
        <v>15</v>
      </c>
      <c r="CF52">
        <v>13</v>
      </c>
      <c r="CG52">
        <v>14</v>
      </c>
      <c r="CH52">
        <v>27</v>
      </c>
      <c r="CI52">
        <v>20</v>
      </c>
      <c r="CJ52">
        <v>16</v>
      </c>
      <c r="CK52">
        <v>22</v>
      </c>
      <c r="CL52">
        <v>19</v>
      </c>
      <c r="CM52">
        <v>8</v>
      </c>
      <c r="CN52">
        <v>24</v>
      </c>
      <c r="CO52">
        <v>22</v>
      </c>
      <c r="CP52">
        <v>13</v>
      </c>
      <c r="CQ52">
        <v>21</v>
      </c>
      <c r="CR52">
        <v>14</v>
      </c>
      <c r="CS52">
        <v>12</v>
      </c>
      <c r="CT52">
        <v>14</v>
      </c>
      <c r="CU52">
        <v>14</v>
      </c>
      <c r="CV52">
        <v>21</v>
      </c>
      <c r="CW52">
        <v>13</v>
      </c>
      <c r="CX52">
        <v>17</v>
      </c>
      <c r="CY52">
        <v>7</v>
      </c>
      <c r="CZ52">
        <v>4</v>
      </c>
      <c r="DA52">
        <v>7</v>
      </c>
      <c r="DB52">
        <v>6</v>
      </c>
      <c r="DC52">
        <v>17</v>
      </c>
      <c r="DD52">
        <v>18</v>
      </c>
      <c r="DE52">
        <v>22</v>
      </c>
      <c r="DF52">
        <v>12</v>
      </c>
      <c r="DG52">
        <v>10</v>
      </c>
      <c r="DH52">
        <v>14</v>
      </c>
      <c r="DI52">
        <v>18</v>
      </c>
      <c r="DJ52">
        <v>15</v>
      </c>
      <c r="DK52">
        <v>5</v>
      </c>
      <c r="DL52">
        <v>14</v>
      </c>
      <c r="DM52">
        <v>17</v>
      </c>
      <c r="DN52">
        <v>7</v>
      </c>
      <c r="DO52">
        <v>1</v>
      </c>
      <c r="DP52">
        <v>4</v>
      </c>
      <c r="DQ52">
        <v>22</v>
      </c>
      <c r="DR52">
        <v>3</v>
      </c>
      <c r="DS52">
        <v>9</v>
      </c>
      <c r="DT52">
        <v>7</v>
      </c>
      <c r="DU52">
        <v>1</v>
      </c>
      <c r="DV52">
        <v>7</v>
      </c>
      <c r="DW52">
        <v>7</v>
      </c>
      <c r="DX52">
        <v>15</v>
      </c>
      <c r="DY52">
        <v>15</v>
      </c>
      <c r="DZ52">
        <v>10</v>
      </c>
      <c r="EA52">
        <v>4</v>
      </c>
      <c r="EB52">
        <v>6</v>
      </c>
      <c r="EC52">
        <v>0</v>
      </c>
      <c r="ED52">
        <v>7</v>
      </c>
      <c r="EE52">
        <v>6</v>
      </c>
      <c r="EF52">
        <v>6</v>
      </c>
      <c r="EG52">
        <v>5</v>
      </c>
      <c r="EH52">
        <v>10</v>
      </c>
      <c r="EI52">
        <v>3</v>
      </c>
      <c r="EJ52">
        <v>0</v>
      </c>
      <c r="EK52">
        <v>5</v>
      </c>
      <c r="EL52">
        <v>13</v>
      </c>
      <c r="EM52">
        <v>2</v>
      </c>
      <c r="EN52">
        <v>15</v>
      </c>
      <c r="EO52">
        <v>9</v>
      </c>
      <c r="EP52">
        <v>9</v>
      </c>
      <c r="EQ52">
        <v>4</v>
      </c>
      <c r="ER52">
        <v>3</v>
      </c>
      <c r="ES52">
        <v>11</v>
      </c>
      <c r="ET52">
        <v>-5</v>
      </c>
      <c r="EU52">
        <v>17</v>
      </c>
      <c r="EV52">
        <v>12</v>
      </c>
      <c r="EW52">
        <v>10</v>
      </c>
      <c r="EX52">
        <v>3</v>
      </c>
      <c r="EY52">
        <v>6</v>
      </c>
      <c r="EZ52">
        <v>8</v>
      </c>
      <c r="FA52">
        <v>9</v>
      </c>
      <c r="FB52">
        <v>7</v>
      </c>
      <c r="FC52">
        <v>4</v>
      </c>
      <c r="FD52">
        <v>6</v>
      </c>
      <c r="FE52">
        <v>0</v>
      </c>
      <c r="FF52">
        <v>10</v>
      </c>
      <c r="FG52">
        <v>12</v>
      </c>
    </row>
    <row r="53" spans="1:163" x14ac:dyDescent="0.5">
      <c r="A53" s="10" t="s">
        <v>50</v>
      </c>
      <c r="B53">
        <v>0</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1</v>
      </c>
      <c r="BS53">
        <v>0</v>
      </c>
      <c r="BT53">
        <v>0</v>
      </c>
      <c r="BU53">
        <v>1</v>
      </c>
      <c r="BV53">
        <v>0</v>
      </c>
      <c r="BW53">
        <v>0</v>
      </c>
      <c r="BX53">
        <v>0</v>
      </c>
      <c r="BY53">
        <v>1</v>
      </c>
      <c r="BZ53">
        <v>1</v>
      </c>
      <c r="CA53">
        <v>0</v>
      </c>
      <c r="CB53">
        <v>0</v>
      </c>
      <c r="CC53">
        <v>1</v>
      </c>
      <c r="CD53">
        <v>0</v>
      </c>
      <c r="CE53">
        <v>1</v>
      </c>
      <c r="CF53">
        <v>2</v>
      </c>
      <c r="CG53">
        <v>1</v>
      </c>
      <c r="CH53">
        <v>1</v>
      </c>
      <c r="CI53">
        <v>2</v>
      </c>
      <c r="CJ53">
        <v>1</v>
      </c>
      <c r="CK53">
        <v>3</v>
      </c>
      <c r="CL53">
        <v>2</v>
      </c>
      <c r="CM53">
        <v>2</v>
      </c>
      <c r="CN53">
        <v>6</v>
      </c>
      <c r="CO53">
        <v>0</v>
      </c>
      <c r="CP53">
        <v>3</v>
      </c>
      <c r="CQ53">
        <v>2</v>
      </c>
      <c r="CR53">
        <v>1</v>
      </c>
      <c r="CS53">
        <v>1</v>
      </c>
      <c r="CT53">
        <v>1</v>
      </c>
      <c r="CU53">
        <v>3</v>
      </c>
      <c r="CV53">
        <v>1</v>
      </c>
      <c r="CW53">
        <v>2</v>
      </c>
      <c r="CX53">
        <v>4</v>
      </c>
      <c r="CY53">
        <v>3</v>
      </c>
      <c r="CZ53">
        <v>3</v>
      </c>
      <c r="DA53">
        <v>0</v>
      </c>
      <c r="DB53">
        <v>0</v>
      </c>
      <c r="DC53">
        <v>0</v>
      </c>
      <c r="DD53">
        <v>1</v>
      </c>
      <c r="DE53">
        <v>0</v>
      </c>
      <c r="DF53">
        <v>1</v>
      </c>
      <c r="DG53">
        <v>1</v>
      </c>
      <c r="DH53">
        <v>1</v>
      </c>
      <c r="DI53">
        <v>3</v>
      </c>
      <c r="DJ53">
        <v>1</v>
      </c>
      <c r="DK53">
        <v>1</v>
      </c>
      <c r="DL53">
        <v>3</v>
      </c>
      <c r="DM53">
        <v>2</v>
      </c>
      <c r="DN53">
        <v>1</v>
      </c>
      <c r="DO53">
        <v>2</v>
      </c>
      <c r="DP53">
        <v>1</v>
      </c>
      <c r="DQ53">
        <v>0</v>
      </c>
      <c r="DR53">
        <v>1</v>
      </c>
      <c r="DS53">
        <v>2</v>
      </c>
      <c r="DT53">
        <v>1</v>
      </c>
      <c r="DU53">
        <v>0</v>
      </c>
      <c r="DV53">
        <v>0</v>
      </c>
      <c r="DW53">
        <v>1</v>
      </c>
      <c r="DX53">
        <v>1</v>
      </c>
      <c r="DY53">
        <v>0</v>
      </c>
      <c r="DZ53">
        <v>0</v>
      </c>
      <c r="EA53">
        <v>0</v>
      </c>
      <c r="EB53">
        <v>1</v>
      </c>
      <c r="EC53">
        <v>0</v>
      </c>
      <c r="ED53">
        <v>1</v>
      </c>
      <c r="EE53">
        <v>2</v>
      </c>
      <c r="EF53">
        <v>0</v>
      </c>
      <c r="EG53">
        <v>1</v>
      </c>
      <c r="EH53">
        <v>5</v>
      </c>
      <c r="EI53">
        <v>0</v>
      </c>
      <c r="EJ53">
        <v>0</v>
      </c>
      <c r="EK53">
        <v>0</v>
      </c>
      <c r="EL53">
        <v>0</v>
      </c>
      <c r="EM53">
        <v>1</v>
      </c>
      <c r="EN53">
        <v>1</v>
      </c>
      <c r="EO53">
        <v>2</v>
      </c>
      <c r="EP53">
        <v>0</v>
      </c>
      <c r="EQ53">
        <v>0</v>
      </c>
      <c r="ER53">
        <v>0</v>
      </c>
      <c r="ES53">
        <v>0</v>
      </c>
      <c r="ET53">
        <v>0</v>
      </c>
      <c r="EU53">
        <v>0</v>
      </c>
      <c r="EV53">
        <v>0</v>
      </c>
      <c r="EW53">
        <v>0</v>
      </c>
      <c r="EX53">
        <v>1</v>
      </c>
      <c r="EY53">
        <v>1</v>
      </c>
      <c r="EZ53">
        <v>2</v>
      </c>
      <c r="FA53">
        <v>0</v>
      </c>
      <c r="FB53">
        <v>0</v>
      </c>
      <c r="FC53">
        <v>0</v>
      </c>
      <c r="FD53">
        <v>1</v>
      </c>
      <c r="FE53">
        <v>0</v>
      </c>
      <c r="FF53">
        <v>0</v>
      </c>
      <c r="FG53">
        <v>0</v>
      </c>
    </row>
    <row r="54" spans="1:163" x14ac:dyDescent="0.5">
      <c r="A54" s="10" t="s">
        <v>5</v>
      </c>
      <c r="B54">
        <v>0</v>
      </c>
      <c r="C54">
        <v>0</v>
      </c>
      <c r="D54">
        <v>0</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0</v>
      </c>
      <c r="AY54">
        <v>0</v>
      </c>
      <c r="AZ54">
        <v>0</v>
      </c>
      <c r="BA54">
        <v>0</v>
      </c>
      <c r="BB54">
        <v>0</v>
      </c>
      <c r="BC54">
        <v>0</v>
      </c>
      <c r="BD54">
        <v>0</v>
      </c>
      <c r="BE54">
        <v>0</v>
      </c>
      <c r="BF54">
        <v>0</v>
      </c>
      <c r="BG54">
        <v>0</v>
      </c>
      <c r="BH54">
        <v>2</v>
      </c>
      <c r="BI54">
        <v>1</v>
      </c>
      <c r="BJ54">
        <v>1</v>
      </c>
      <c r="BK54">
        <v>0</v>
      </c>
      <c r="BL54">
        <v>1</v>
      </c>
      <c r="BM54">
        <v>0</v>
      </c>
      <c r="BN54">
        <v>2</v>
      </c>
      <c r="BO54">
        <v>3</v>
      </c>
      <c r="BP54">
        <v>6</v>
      </c>
      <c r="BQ54">
        <v>1</v>
      </c>
      <c r="BR54">
        <v>0</v>
      </c>
      <c r="BS54">
        <v>3</v>
      </c>
      <c r="BT54">
        <v>5</v>
      </c>
      <c r="BU54">
        <v>8</v>
      </c>
      <c r="BV54">
        <v>4</v>
      </c>
      <c r="BW54">
        <v>13</v>
      </c>
      <c r="BX54">
        <v>10</v>
      </c>
      <c r="BY54">
        <v>13</v>
      </c>
      <c r="BZ54">
        <v>10</v>
      </c>
      <c r="CA54">
        <v>11</v>
      </c>
      <c r="CB54">
        <v>13</v>
      </c>
      <c r="CC54">
        <v>9</v>
      </c>
      <c r="CD54">
        <v>15</v>
      </c>
      <c r="CE54">
        <v>10</v>
      </c>
      <c r="CF54">
        <v>4</v>
      </c>
      <c r="CG54">
        <v>10</v>
      </c>
      <c r="CH54">
        <v>17</v>
      </c>
      <c r="CI54">
        <v>12</v>
      </c>
      <c r="CJ54">
        <v>13</v>
      </c>
      <c r="CK54">
        <v>8</v>
      </c>
      <c r="CL54">
        <v>7</v>
      </c>
      <c r="CM54">
        <v>10</v>
      </c>
      <c r="CN54">
        <v>9</v>
      </c>
      <c r="CO54">
        <v>12</v>
      </c>
      <c r="CP54">
        <v>4</v>
      </c>
      <c r="CQ54">
        <v>10</v>
      </c>
      <c r="CR54">
        <v>5</v>
      </c>
      <c r="CS54">
        <v>4</v>
      </c>
      <c r="CT54">
        <v>8</v>
      </c>
      <c r="CU54">
        <v>7</v>
      </c>
      <c r="CV54">
        <v>19</v>
      </c>
      <c r="CW54">
        <v>8</v>
      </c>
      <c r="CX54">
        <v>8</v>
      </c>
      <c r="CY54">
        <v>11</v>
      </c>
      <c r="CZ54">
        <v>7</v>
      </c>
      <c r="DA54">
        <v>5</v>
      </c>
      <c r="DB54">
        <v>1</v>
      </c>
      <c r="DC54">
        <v>13</v>
      </c>
      <c r="DD54">
        <v>9</v>
      </c>
      <c r="DE54">
        <v>12</v>
      </c>
      <c r="DF54">
        <v>10</v>
      </c>
      <c r="DG54">
        <v>14</v>
      </c>
      <c r="DH54">
        <v>2</v>
      </c>
      <c r="DI54">
        <v>9</v>
      </c>
      <c r="DJ54">
        <v>9</v>
      </c>
      <c r="DK54">
        <v>3</v>
      </c>
      <c r="DL54">
        <v>13</v>
      </c>
      <c r="DM54">
        <v>11</v>
      </c>
      <c r="DN54">
        <v>8</v>
      </c>
      <c r="DO54">
        <v>0</v>
      </c>
      <c r="DP54">
        <v>6</v>
      </c>
      <c r="DQ54">
        <v>8</v>
      </c>
      <c r="DR54">
        <v>14</v>
      </c>
      <c r="DS54">
        <v>6</v>
      </c>
      <c r="DT54">
        <v>9</v>
      </c>
      <c r="DU54">
        <v>11</v>
      </c>
      <c r="DV54">
        <v>3</v>
      </c>
      <c r="DW54">
        <v>4</v>
      </c>
      <c r="DX54">
        <v>3</v>
      </c>
      <c r="DY54">
        <v>22</v>
      </c>
      <c r="DZ54">
        <v>11</v>
      </c>
      <c r="EA54">
        <v>19</v>
      </c>
      <c r="EB54">
        <v>19</v>
      </c>
      <c r="EC54">
        <v>6</v>
      </c>
      <c r="ED54">
        <v>3</v>
      </c>
      <c r="EE54">
        <v>13</v>
      </c>
      <c r="EF54">
        <v>8</v>
      </c>
      <c r="EG54">
        <v>9</v>
      </c>
      <c r="EH54">
        <v>7</v>
      </c>
      <c r="EI54">
        <v>12</v>
      </c>
      <c r="EJ54">
        <v>2</v>
      </c>
      <c r="EK54">
        <v>2</v>
      </c>
      <c r="EL54">
        <v>12</v>
      </c>
      <c r="EM54">
        <v>17</v>
      </c>
      <c r="EN54">
        <v>12</v>
      </c>
      <c r="EO54">
        <v>7</v>
      </c>
      <c r="EP54">
        <v>2</v>
      </c>
      <c r="EQ54">
        <v>2</v>
      </c>
      <c r="ER54">
        <v>1</v>
      </c>
      <c r="ES54">
        <v>7</v>
      </c>
      <c r="ET54">
        <v>9</v>
      </c>
      <c r="EU54">
        <v>6</v>
      </c>
      <c r="EV54">
        <v>11</v>
      </c>
      <c r="EW54">
        <v>15</v>
      </c>
      <c r="EX54">
        <v>0</v>
      </c>
      <c r="EY54">
        <v>0</v>
      </c>
      <c r="EZ54">
        <v>7</v>
      </c>
      <c r="FA54">
        <v>11</v>
      </c>
      <c r="FB54">
        <v>6</v>
      </c>
      <c r="FC54">
        <v>0</v>
      </c>
      <c r="FD54">
        <v>11</v>
      </c>
      <c r="FE54">
        <v>0</v>
      </c>
      <c r="FF54">
        <v>0</v>
      </c>
      <c r="FG54">
        <v>7</v>
      </c>
    </row>
    <row r="55" spans="1:163" x14ac:dyDescent="0.5">
      <c r="A55" s="10" t="s">
        <v>44</v>
      </c>
      <c r="B55">
        <v>0</v>
      </c>
      <c r="C55">
        <v>0</v>
      </c>
      <c r="D55">
        <v>0</v>
      </c>
      <c r="E55">
        <v>0</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v>0</v>
      </c>
      <c r="AM55">
        <v>0</v>
      </c>
      <c r="AN55">
        <v>0</v>
      </c>
      <c r="AO55">
        <v>0</v>
      </c>
      <c r="AP55">
        <v>0</v>
      </c>
      <c r="AQ55">
        <v>0</v>
      </c>
      <c r="AR55">
        <v>0</v>
      </c>
      <c r="AS55">
        <v>0</v>
      </c>
      <c r="AT55">
        <v>0</v>
      </c>
      <c r="AU55">
        <v>0</v>
      </c>
      <c r="AV55">
        <v>0</v>
      </c>
      <c r="AW55">
        <v>0</v>
      </c>
      <c r="AX55">
        <v>0</v>
      </c>
      <c r="AY55">
        <v>0</v>
      </c>
      <c r="AZ55">
        <v>0</v>
      </c>
      <c r="BA55">
        <v>0</v>
      </c>
      <c r="BB55">
        <v>0</v>
      </c>
      <c r="BC55">
        <v>0</v>
      </c>
      <c r="BD55">
        <v>0</v>
      </c>
      <c r="BE55">
        <v>0</v>
      </c>
      <c r="BF55">
        <v>0</v>
      </c>
      <c r="BG55">
        <v>0</v>
      </c>
      <c r="BH55">
        <v>0</v>
      </c>
      <c r="BI55">
        <v>0</v>
      </c>
      <c r="BJ55">
        <v>0</v>
      </c>
      <c r="BK55">
        <v>0</v>
      </c>
      <c r="BL55">
        <v>0</v>
      </c>
      <c r="BM55">
        <v>0</v>
      </c>
      <c r="BN55">
        <v>0</v>
      </c>
      <c r="BO55">
        <v>0</v>
      </c>
      <c r="BP55">
        <v>0</v>
      </c>
      <c r="BQ55">
        <v>0</v>
      </c>
      <c r="BR55">
        <v>0</v>
      </c>
      <c r="BS55">
        <v>0</v>
      </c>
      <c r="BT55">
        <v>0</v>
      </c>
      <c r="BU55">
        <v>0</v>
      </c>
      <c r="BV55">
        <v>0</v>
      </c>
      <c r="BW55">
        <v>0</v>
      </c>
      <c r="BX55">
        <v>0</v>
      </c>
      <c r="BY55">
        <v>0</v>
      </c>
      <c r="BZ55">
        <v>0</v>
      </c>
      <c r="CA55">
        <v>0</v>
      </c>
      <c r="CB55">
        <v>0</v>
      </c>
      <c r="CC55">
        <v>0</v>
      </c>
      <c r="CD55">
        <v>0</v>
      </c>
      <c r="CE55">
        <v>0</v>
      </c>
      <c r="CF55">
        <v>0</v>
      </c>
      <c r="CG55">
        <v>1</v>
      </c>
      <c r="CH55">
        <v>0</v>
      </c>
      <c r="CI55">
        <v>1</v>
      </c>
      <c r="CJ55">
        <v>0</v>
      </c>
      <c r="CK55">
        <v>0</v>
      </c>
      <c r="CL55">
        <v>0</v>
      </c>
      <c r="CM55">
        <v>0</v>
      </c>
      <c r="CN55">
        <v>0</v>
      </c>
      <c r="CO55">
        <v>4</v>
      </c>
      <c r="CP55">
        <v>0</v>
      </c>
      <c r="CQ55">
        <v>1</v>
      </c>
      <c r="CR55">
        <v>0</v>
      </c>
      <c r="CS55">
        <v>0</v>
      </c>
      <c r="CT55">
        <v>0</v>
      </c>
      <c r="CU55">
        <v>0</v>
      </c>
      <c r="CV55">
        <v>0</v>
      </c>
      <c r="CW55">
        <v>0</v>
      </c>
      <c r="CX55">
        <v>0</v>
      </c>
      <c r="CY55">
        <v>0</v>
      </c>
      <c r="CZ55">
        <v>0</v>
      </c>
      <c r="DA55">
        <v>0</v>
      </c>
      <c r="DB55">
        <v>0</v>
      </c>
      <c r="DC55">
        <v>0</v>
      </c>
      <c r="DD55">
        <v>0</v>
      </c>
      <c r="DE55">
        <v>0</v>
      </c>
      <c r="DF55">
        <v>0</v>
      </c>
      <c r="DG55">
        <v>0</v>
      </c>
      <c r="DH55">
        <v>0</v>
      </c>
      <c r="DI55">
        <v>0</v>
      </c>
      <c r="DJ55">
        <v>0</v>
      </c>
      <c r="DK55">
        <v>0</v>
      </c>
      <c r="DL55">
        <v>0</v>
      </c>
      <c r="DM55">
        <v>0</v>
      </c>
      <c r="DN55">
        <v>0</v>
      </c>
      <c r="DO55">
        <v>1</v>
      </c>
      <c r="DP55">
        <v>2</v>
      </c>
      <c r="DQ55">
        <v>0</v>
      </c>
      <c r="DR55">
        <v>1</v>
      </c>
      <c r="DS55">
        <v>1</v>
      </c>
      <c r="DT55">
        <v>0</v>
      </c>
      <c r="DU55">
        <v>0</v>
      </c>
      <c r="DV55">
        <v>0</v>
      </c>
      <c r="DW55">
        <v>0</v>
      </c>
      <c r="DX55">
        <v>1</v>
      </c>
      <c r="DY55">
        <v>1</v>
      </c>
      <c r="DZ55">
        <v>1</v>
      </c>
      <c r="EA55">
        <v>0</v>
      </c>
      <c r="EB55">
        <v>1</v>
      </c>
      <c r="EC55">
        <v>0</v>
      </c>
      <c r="ED55">
        <v>1</v>
      </c>
      <c r="EE55">
        <v>0</v>
      </c>
      <c r="EF55">
        <v>0</v>
      </c>
      <c r="EG55">
        <v>0</v>
      </c>
      <c r="EH55">
        <v>0</v>
      </c>
      <c r="EI55">
        <v>0</v>
      </c>
      <c r="EJ55">
        <v>0</v>
      </c>
      <c r="EK55">
        <v>0</v>
      </c>
      <c r="EL55">
        <v>0</v>
      </c>
      <c r="EM55">
        <v>1</v>
      </c>
      <c r="EN55">
        <v>0</v>
      </c>
      <c r="EO55">
        <v>0</v>
      </c>
      <c r="EP55">
        <v>0</v>
      </c>
      <c r="EQ55">
        <v>0</v>
      </c>
      <c r="ER55">
        <v>0</v>
      </c>
      <c r="ES55">
        <v>0</v>
      </c>
      <c r="ET55">
        <v>0</v>
      </c>
      <c r="EU55">
        <v>0</v>
      </c>
      <c r="EV55">
        <v>2</v>
      </c>
      <c r="EW55">
        <v>0</v>
      </c>
      <c r="EX55">
        <v>0</v>
      </c>
      <c r="EY55">
        <v>0</v>
      </c>
      <c r="EZ55">
        <v>0</v>
      </c>
      <c r="FA55">
        <v>0</v>
      </c>
      <c r="FB55">
        <v>0</v>
      </c>
      <c r="FC55">
        <v>0</v>
      </c>
      <c r="FD55">
        <v>0</v>
      </c>
      <c r="FE55">
        <v>0</v>
      </c>
      <c r="FF55">
        <v>0</v>
      </c>
      <c r="FG55">
        <v>0</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AA25A1-326D-4F58-ACE3-227A19736D49}">
  <dimension ref="A1:G8263"/>
  <sheetViews>
    <sheetView topLeftCell="A2" workbookViewId="0">
      <selection activeCell="B2" sqref="B2"/>
    </sheetView>
  </sheetViews>
  <sheetFormatPr defaultColWidth="8.8984375" defaultRowHeight="19.2" x14ac:dyDescent="0.5"/>
  <cols>
    <col min="1" max="1" width="14.69921875" style="1" customWidth="1"/>
    <col min="2" max="4" width="25.09765625" customWidth="1"/>
    <col min="5" max="5" width="24.19921875" customWidth="1"/>
    <col min="6" max="6" width="20.59765625" customWidth="1"/>
    <col min="7" max="7" width="22.59765625" customWidth="1"/>
  </cols>
  <sheetData>
    <row r="1" spans="1:7" x14ac:dyDescent="0.5">
      <c r="A1" s="1" t="s">
        <v>51</v>
      </c>
      <c r="B1" t="s">
        <v>68</v>
      </c>
      <c r="C1" t="s">
        <v>73</v>
      </c>
      <c r="D1" t="s">
        <v>67</v>
      </c>
      <c r="E1" t="s">
        <v>53</v>
      </c>
      <c r="F1" t="s">
        <v>52</v>
      </c>
      <c r="G1" t="s">
        <v>57</v>
      </c>
    </row>
    <row r="2" spans="1:7" x14ac:dyDescent="0.5">
      <c r="A2" s="1">
        <v>43851</v>
      </c>
      <c r="B2" t="s">
        <v>47</v>
      </c>
      <c r="C2" t="s">
        <v>69</v>
      </c>
      <c r="D2" t="str">
        <f>TRIM(COVID_STATE[[#This Row],[ REGION_HOLD]])</f>
        <v>South</v>
      </c>
      <c r="E2">
        <v>0</v>
      </c>
      <c r="F2">
        <v>0</v>
      </c>
      <c r="G2">
        <v>0</v>
      </c>
    </row>
    <row r="3" spans="1:7" x14ac:dyDescent="0.5">
      <c r="A3" s="1">
        <v>43851</v>
      </c>
      <c r="B3" t="s">
        <v>45</v>
      </c>
      <c r="C3" t="s">
        <v>70</v>
      </c>
      <c r="D3" t="str">
        <f>TRIM(COVID_STATE[[#This Row],[ REGION_HOLD]])</f>
        <v>West</v>
      </c>
      <c r="E3">
        <v>0</v>
      </c>
      <c r="F3">
        <v>0</v>
      </c>
      <c r="G3">
        <v>0</v>
      </c>
    </row>
    <row r="4" spans="1:7" x14ac:dyDescent="0.5">
      <c r="A4" s="1">
        <v>43851</v>
      </c>
      <c r="B4" t="s">
        <v>3</v>
      </c>
      <c r="C4" t="s">
        <v>70</v>
      </c>
      <c r="D4" t="str">
        <f>TRIM(COVID_STATE[[#This Row],[ REGION_HOLD]])</f>
        <v>West</v>
      </c>
      <c r="E4">
        <v>0</v>
      </c>
      <c r="F4">
        <v>0</v>
      </c>
      <c r="G4">
        <v>0</v>
      </c>
    </row>
    <row r="5" spans="1:7" x14ac:dyDescent="0.5">
      <c r="A5" s="1">
        <v>43851</v>
      </c>
      <c r="B5" t="s">
        <v>39</v>
      </c>
      <c r="C5" t="s">
        <v>69</v>
      </c>
      <c r="D5" t="str">
        <f>TRIM(COVID_STATE[[#This Row],[ REGION_HOLD]])</f>
        <v>South</v>
      </c>
      <c r="E5">
        <v>0</v>
      </c>
      <c r="F5">
        <v>0</v>
      </c>
      <c r="G5">
        <v>0</v>
      </c>
    </row>
    <row r="6" spans="1:7" x14ac:dyDescent="0.5">
      <c r="A6" s="1">
        <v>43851</v>
      </c>
      <c r="B6" t="s">
        <v>2</v>
      </c>
      <c r="C6" t="s">
        <v>70</v>
      </c>
      <c r="D6" t="str">
        <f>TRIM(COVID_STATE[[#This Row],[ REGION_HOLD]])</f>
        <v>West</v>
      </c>
      <c r="E6">
        <v>0</v>
      </c>
      <c r="F6">
        <v>0</v>
      </c>
      <c r="G6">
        <v>0</v>
      </c>
    </row>
    <row r="7" spans="1:7" x14ac:dyDescent="0.5">
      <c r="A7" s="1">
        <v>43851</v>
      </c>
      <c r="B7" t="s">
        <v>17</v>
      </c>
      <c r="C7" t="s">
        <v>70</v>
      </c>
      <c r="D7" t="str">
        <f>TRIM(COVID_STATE[[#This Row],[ REGION_HOLD]])</f>
        <v>West</v>
      </c>
      <c r="E7">
        <v>0</v>
      </c>
      <c r="F7">
        <v>0</v>
      </c>
      <c r="G7">
        <v>0</v>
      </c>
    </row>
    <row r="8" spans="1:7" x14ac:dyDescent="0.5">
      <c r="A8" s="1">
        <v>43851</v>
      </c>
      <c r="B8" t="s">
        <v>33</v>
      </c>
      <c r="C8" t="s">
        <v>71</v>
      </c>
      <c r="D8" t="str">
        <f>TRIM(COVID_STATE[[#This Row],[ REGION_HOLD]])</f>
        <v>Northeast</v>
      </c>
      <c r="E8">
        <v>0</v>
      </c>
      <c r="F8">
        <v>0</v>
      </c>
      <c r="G8">
        <v>0</v>
      </c>
    </row>
    <row r="9" spans="1:7" x14ac:dyDescent="0.5">
      <c r="A9" s="1">
        <v>43851</v>
      </c>
      <c r="B9" t="s">
        <v>40</v>
      </c>
      <c r="C9" t="s">
        <v>69</v>
      </c>
      <c r="D9" t="str">
        <f>TRIM(COVID_STATE[[#This Row],[ REGION_HOLD]])</f>
        <v>South</v>
      </c>
      <c r="E9">
        <v>0</v>
      </c>
      <c r="F9">
        <v>0</v>
      </c>
      <c r="G9">
        <v>0</v>
      </c>
    </row>
    <row r="10" spans="1:7" x14ac:dyDescent="0.5">
      <c r="A10" s="1">
        <v>43851</v>
      </c>
      <c r="B10" t="s">
        <v>28</v>
      </c>
      <c r="C10" t="s">
        <v>69</v>
      </c>
      <c r="D10" t="str">
        <f>TRIM(COVID_STATE[[#This Row],[ REGION_HOLD]])</f>
        <v>South</v>
      </c>
      <c r="E10">
        <v>0</v>
      </c>
      <c r="F10">
        <v>0</v>
      </c>
      <c r="G10">
        <v>0</v>
      </c>
    </row>
    <row r="11" spans="1:7" x14ac:dyDescent="0.5">
      <c r="A11" s="1">
        <v>43851</v>
      </c>
      <c r="B11" t="s">
        <v>10</v>
      </c>
      <c r="C11" t="s">
        <v>69</v>
      </c>
      <c r="D11" t="str">
        <f>TRIM(COVID_STATE[[#This Row],[ REGION_HOLD]])</f>
        <v>South</v>
      </c>
      <c r="E11">
        <v>0</v>
      </c>
      <c r="F11">
        <v>0</v>
      </c>
      <c r="G11">
        <v>0</v>
      </c>
    </row>
    <row r="12" spans="1:7" x14ac:dyDescent="0.5">
      <c r="A12" s="1">
        <v>43851</v>
      </c>
      <c r="B12" t="s">
        <v>13</v>
      </c>
      <c r="C12" t="s">
        <v>69</v>
      </c>
      <c r="D12" t="str">
        <f>TRIM(COVID_STATE[[#This Row],[ REGION_HOLD]])</f>
        <v>South</v>
      </c>
      <c r="E12">
        <v>0</v>
      </c>
      <c r="F12">
        <v>0</v>
      </c>
      <c r="G12">
        <v>0</v>
      </c>
    </row>
    <row r="13" spans="1:7" x14ac:dyDescent="0.5">
      <c r="A13" s="1">
        <v>43851</v>
      </c>
      <c r="B13" t="s">
        <v>21</v>
      </c>
      <c r="C13" t="s">
        <v>70</v>
      </c>
      <c r="D13" t="str">
        <f>TRIM(COVID_STATE[[#This Row],[ REGION_HOLD]])</f>
        <v>West</v>
      </c>
      <c r="E13">
        <v>0</v>
      </c>
      <c r="F13">
        <v>0</v>
      </c>
      <c r="G13">
        <v>0</v>
      </c>
    </row>
    <row r="14" spans="1:7" x14ac:dyDescent="0.5">
      <c r="A14" s="1">
        <v>43851</v>
      </c>
      <c r="B14" t="s">
        <v>48</v>
      </c>
      <c r="C14" t="s">
        <v>70</v>
      </c>
      <c r="D14" t="str">
        <f>TRIM(COVID_STATE[[#This Row],[ REGION_HOLD]])</f>
        <v>West</v>
      </c>
      <c r="E14">
        <v>0</v>
      </c>
      <c r="F14">
        <v>0</v>
      </c>
      <c r="G14">
        <v>0</v>
      </c>
    </row>
    <row r="15" spans="1:7" x14ac:dyDescent="0.5">
      <c r="A15" s="1">
        <v>43851</v>
      </c>
      <c r="B15" t="s">
        <v>1</v>
      </c>
      <c r="C15" t="s">
        <v>72</v>
      </c>
      <c r="D15" t="str">
        <f>TRIM(COVID_STATE[[#This Row],[ REGION_HOLD]])</f>
        <v>Midwest</v>
      </c>
      <c r="E15">
        <v>0</v>
      </c>
      <c r="F15">
        <v>0</v>
      </c>
      <c r="G15">
        <v>0</v>
      </c>
    </row>
    <row r="16" spans="1:7" x14ac:dyDescent="0.5">
      <c r="A16" s="1">
        <v>43851</v>
      </c>
      <c r="B16" t="s">
        <v>22</v>
      </c>
      <c r="C16" t="s">
        <v>72</v>
      </c>
      <c r="D16" t="str">
        <f>TRIM(COVID_STATE[[#This Row],[ REGION_HOLD]])</f>
        <v>Midwest</v>
      </c>
      <c r="E16">
        <v>0</v>
      </c>
      <c r="F16">
        <v>0</v>
      </c>
      <c r="G16">
        <v>0</v>
      </c>
    </row>
    <row r="17" spans="1:7" x14ac:dyDescent="0.5">
      <c r="A17" s="1">
        <v>43851</v>
      </c>
      <c r="B17" t="s">
        <v>34</v>
      </c>
      <c r="C17" t="s">
        <v>72</v>
      </c>
      <c r="D17" t="str">
        <f>TRIM(COVID_STATE[[#This Row],[ REGION_HOLD]])</f>
        <v>Midwest</v>
      </c>
      <c r="E17">
        <v>0</v>
      </c>
      <c r="F17">
        <v>0</v>
      </c>
      <c r="G17">
        <v>0</v>
      </c>
    </row>
    <row r="18" spans="1:7" x14ac:dyDescent="0.5">
      <c r="A18" s="1">
        <v>43851</v>
      </c>
      <c r="B18" t="s">
        <v>29</v>
      </c>
      <c r="C18" t="s">
        <v>72</v>
      </c>
      <c r="D18" t="str">
        <f>TRIM(COVID_STATE[[#This Row],[ REGION_HOLD]])</f>
        <v>Midwest</v>
      </c>
      <c r="E18">
        <v>0</v>
      </c>
      <c r="F18">
        <v>0</v>
      </c>
      <c r="G18">
        <v>0</v>
      </c>
    </row>
    <row r="19" spans="1:7" x14ac:dyDescent="0.5">
      <c r="A19" s="1">
        <v>43851</v>
      </c>
      <c r="B19" t="s">
        <v>23</v>
      </c>
      <c r="C19" t="s">
        <v>69</v>
      </c>
      <c r="D19" t="str">
        <f>TRIM(COVID_STATE[[#This Row],[ REGION_HOLD]])</f>
        <v>South</v>
      </c>
      <c r="E19">
        <v>0</v>
      </c>
      <c r="F19">
        <v>0</v>
      </c>
      <c r="G19">
        <v>0</v>
      </c>
    </row>
    <row r="20" spans="1:7" x14ac:dyDescent="0.5">
      <c r="A20" s="1">
        <v>43851</v>
      </c>
      <c r="B20" t="s">
        <v>35</v>
      </c>
      <c r="C20" t="s">
        <v>69</v>
      </c>
      <c r="D20" t="str">
        <f>TRIM(COVID_STATE[[#This Row],[ REGION_HOLD]])</f>
        <v>South</v>
      </c>
      <c r="E20">
        <v>0</v>
      </c>
      <c r="F20">
        <v>0</v>
      </c>
      <c r="G20">
        <v>0</v>
      </c>
    </row>
    <row r="21" spans="1:7" x14ac:dyDescent="0.5">
      <c r="A21" s="1">
        <v>43851</v>
      </c>
      <c r="B21" t="s">
        <v>46</v>
      </c>
      <c r="C21" t="s">
        <v>71</v>
      </c>
      <c r="D21" t="str">
        <f>TRIM(COVID_STATE[[#This Row],[ REGION_HOLD]])</f>
        <v>Northeast</v>
      </c>
      <c r="E21">
        <v>0</v>
      </c>
      <c r="F21">
        <v>0</v>
      </c>
      <c r="G21">
        <v>0</v>
      </c>
    </row>
    <row r="22" spans="1:7" x14ac:dyDescent="0.5">
      <c r="A22" s="1">
        <v>43851</v>
      </c>
      <c r="B22" t="s">
        <v>18</v>
      </c>
      <c r="C22" t="s">
        <v>69</v>
      </c>
      <c r="D22" t="str">
        <f>TRIM(COVID_STATE[[#This Row],[ REGION_HOLD]])</f>
        <v>South</v>
      </c>
      <c r="E22">
        <v>0</v>
      </c>
      <c r="F22">
        <v>0</v>
      </c>
      <c r="G22">
        <v>0</v>
      </c>
    </row>
    <row r="23" spans="1:7" x14ac:dyDescent="0.5">
      <c r="A23" s="1">
        <v>43851</v>
      </c>
      <c r="B23" t="s">
        <v>4</v>
      </c>
      <c r="C23" t="s">
        <v>71</v>
      </c>
      <c r="D23" t="str">
        <f>TRIM(COVID_STATE[[#This Row],[ REGION_HOLD]])</f>
        <v>Northeast</v>
      </c>
      <c r="E23">
        <v>0</v>
      </c>
      <c r="F23">
        <v>0</v>
      </c>
      <c r="G23">
        <v>0</v>
      </c>
    </row>
    <row r="24" spans="1:7" x14ac:dyDescent="0.5">
      <c r="A24" s="1">
        <v>43851</v>
      </c>
      <c r="B24" t="s">
        <v>37</v>
      </c>
      <c r="C24" t="s">
        <v>72</v>
      </c>
      <c r="D24" t="str">
        <f>TRIM(COVID_STATE[[#This Row],[ REGION_HOLD]])</f>
        <v>Midwest</v>
      </c>
      <c r="E24">
        <v>0</v>
      </c>
      <c r="F24">
        <v>0</v>
      </c>
      <c r="G24">
        <v>0</v>
      </c>
    </row>
    <row r="25" spans="1:7" x14ac:dyDescent="0.5">
      <c r="A25" s="1">
        <v>43851</v>
      </c>
      <c r="B25" t="s">
        <v>24</v>
      </c>
      <c r="C25" t="s">
        <v>72</v>
      </c>
      <c r="D25" t="str">
        <f>TRIM(COVID_STATE[[#This Row],[ REGION_HOLD]])</f>
        <v>Midwest</v>
      </c>
      <c r="E25">
        <v>0</v>
      </c>
      <c r="F25">
        <v>0</v>
      </c>
      <c r="G25">
        <v>0</v>
      </c>
    </row>
    <row r="26" spans="1:7" x14ac:dyDescent="0.5">
      <c r="A26" s="1">
        <v>43851</v>
      </c>
      <c r="B26" t="s">
        <v>41</v>
      </c>
      <c r="C26" t="s">
        <v>69</v>
      </c>
      <c r="D26" t="str">
        <f>TRIM(COVID_STATE[[#This Row],[ REGION_HOLD]])</f>
        <v>South</v>
      </c>
      <c r="E26">
        <v>0</v>
      </c>
      <c r="F26">
        <v>0</v>
      </c>
      <c r="G26">
        <v>0</v>
      </c>
    </row>
    <row r="27" spans="1:7" x14ac:dyDescent="0.5">
      <c r="A27" s="1">
        <v>43851</v>
      </c>
      <c r="B27" t="s">
        <v>30</v>
      </c>
      <c r="C27" t="s">
        <v>72</v>
      </c>
      <c r="D27" t="str">
        <f>TRIM(COVID_STATE[[#This Row],[ REGION_HOLD]])</f>
        <v>Midwest</v>
      </c>
      <c r="E27">
        <v>0</v>
      </c>
      <c r="F27">
        <v>0</v>
      </c>
      <c r="G27">
        <v>0</v>
      </c>
    </row>
    <row r="28" spans="1:7" x14ac:dyDescent="0.5">
      <c r="A28" s="1">
        <v>43851</v>
      </c>
      <c r="B28" t="s">
        <v>49</v>
      </c>
      <c r="C28" t="s">
        <v>70</v>
      </c>
      <c r="D28" t="str">
        <f>TRIM(COVID_STATE[[#This Row],[ REGION_HOLD]])</f>
        <v>West</v>
      </c>
      <c r="E28">
        <v>0</v>
      </c>
      <c r="F28">
        <v>0</v>
      </c>
      <c r="G28">
        <v>0</v>
      </c>
    </row>
    <row r="29" spans="1:7" x14ac:dyDescent="0.5">
      <c r="A29" s="1">
        <v>43851</v>
      </c>
      <c r="B29" t="s">
        <v>7</v>
      </c>
      <c r="C29" t="s">
        <v>72</v>
      </c>
      <c r="D29" t="str">
        <f>TRIM(COVID_STATE[[#This Row],[ REGION_HOLD]])</f>
        <v>Midwest</v>
      </c>
      <c r="E29">
        <v>0</v>
      </c>
      <c r="F29">
        <v>0</v>
      </c>
      <c r="G29">
        <v>0</v>
      </c>
    </row>
    <row r="30" spans="1:7" x14ac:dyDescent="0.5">
      <c r="A30" s="1">
        <v>43851</v>
      </c>
      <c r="B30" t="s">
        <v>19</v>
      </c>
      <c r="C30" t="s">
        <v>70</v>
      </c>
      <c r="D30" t="str">
        <f>TRIM(COVID_STATE[[#This Row],[ REGION_HOLD]])</f>
        <v>West</v>
      </c>
      <c r="E30">
        <v>0</v>
      </c>
      <c r="F30">
        <v>0</v>
      </c>
      <c r="G30">
        <v>0</v>
      </c>
    </row>
    <row r="31" spans="1:7" x14ac:dyDescent="0.5">
      <c r="A31" s="1">
        <v>43851</v>
      </c>
      <c r="B31" t="s">
        <v>14</v>
      </c>
      <c r="C31" t="s">
        <v>71</v>
      </c>
      <c r="D31" t="str">
        <f>TRIM(COVID_STATE[[#This Row],[ REGION_HOLD]])</f>
        <v>Northeast</v>
      </c>
      <c r="E31">
        <v>0</v>
      </c>
      <c r="F31">
        <v>0</v>
      </c>
      <c r="G31">
        <v>0</v>
      </c>
    </row>
    <row r="32" spans="1:7" x14ac:dyDescent="0.5">
      <c r="A32" s="1">
        <v>43851</v>
      </c>
      <c r="B32" t="s">
        <v>16</v>
      </c>
      <c r="C32" t="s">
        <v>71</v>
      </c>
      <c r="D32" t="str">
        <f>TRIM(COVID_STATE[[#This Row],[ REGION_HOLD]])</f>
        <v>Northeast</v>
      </c>
      <c r="E32">
        <v>0</v>
      </c>
      <c r="F32">
        <v>0</v>
      </c>
      <c r="G32">
        <v>0</v>
      </c>
    </row>
    <row r="33" spans="1:7" x14ac:dyDescent="0.5">
      <c r="A33" s="1">
        <v>43851</v>
      </c>
      <c r="B33" t="s">
        <v>42</v>
      </c>
      <c r="C33" t="s">
        <v>70</v>
      </c>
      <c r="D33" t="str">
        <f>TRIM(COVID_STATE[[#This Row],[ REGION_HOLD]])</f>
        <v>West</v>
      </c>
      <c r="E33">
        <v>0</v>
      </c>
      <c r="F33">
        <v>0</v>
      </c>
      <c r="G33">
        <v>0</v>
      </c>
    </row>
    <row r="34" spans="1:7" x14ac:dyDescent="0.5">
      <c r="A34" s="1">
        <v>43851</v>
      </c>
      <c r="B34" t="s">
        <v>11</v>
      </c>
      <c r="C34" t="s">
        <v>71</v>
      </c>
      <c r="D34" t="str">
        <f>TRIM(COVID_STATE[[#This Row],[ REGION_HOLD]])</f>
        <v>Northeast</v>
      </c>
      <c r="E34">
        <v>0</v>
      </c>
      <c r="F34">
        <v>0</v>
      </c>
      <c r="G34">
        <v>0</v>
      </c>
    </row>
    <row r="35" spans="1:7" x14ac:dyDescent="0.5">
      <c r="A35" s="1">
        <v>43851</v>
      </c>
      <c r="B35" t="s">
        <v>15</v>
      </c>
      <c r="C35" t="s">
        <v>69</v>
      </c>
      <c r="D35" t="str">
        <f>TRIM(COVID_STATE[[#This Row],[ REGION_HOLD]])</f>
        <v>South</v>
      </c>
      <c r="E35">
        <v>0</v>
      </c>
      <c r="F35">
        <v>0</v>
      </c>
      <c r="G35">
        <v>0</v>
      </c>
    </row>
    <row r="36" spans="1:7" x14ac:dyDescent="0.5">
      <c r="A36" s="1">
        <v>43851</v>
      </c>
      <c r="B36" t="s">
        <v>43</v>
      </c>
      <c r="C36" t="s">
        <v>72</v>
      </c>
      <c r="D36" t="str">
        <f>TRIM(COVID_STATE[[#This Row],[ REGION_HOLD]])</f>
        <v>Midwest</v>
      </c>
      <c r="E36">
        <v>0</v>
      </c>
      <c r="F36">
        <v>0</v>
      </c>
      <c r="G36">
        <v>0</v>
      </c>
    </row>
    <row r="37" spans="1:7" x14ac:dyDescent="0.5">
      <c r="A37" s="1">
        <v>43851</v>
      </c>
      <c r="B37" t="s">
        <v>36</v>
      </c>
      <c r="C37" t="s">
        <v>72</v>
      </c>
      <c r="D37" t="str">
        <f>TRIM(COVID_STATE[[#This Row],[ REGION_HOLD]])</f>
        <v>Midwest</v>
      </c>
      <c r="E37">
        <v>0</v>
      </c>
      <c r="F37">
        <v>0</v>
      </c>
      <c r="G37">
        <v>0</v>
      </c>
    </row>
    <row r="38" spans="1:7" x14ac:dyDescent="0.5">
      <c r="A38" s="1">
        <v>43851</v>
      </c>
      <c r="B38" t="s">
        <v>25</v>
      </c>
      <c r="C38" t="s">
        <v>69</v>
      </c>
      <c r="D38" t="str">
        <f>TRIM(COVID_STATE[[#This Row],[ REGION_HOLD]])</f>
        <v>South</v>
      </c>
      <c r="E38">
        <v>0</v>
      </c>
      <c r="F38">
        <v>0</v>
      </c>
      <c r="G38">
        <v>0</v>
      </c>
    </row>
    <row r="39" spans="1:7" x14ac:dyDescent="0.5">
      <c r="A39" s="1">
        <v>43851</v>
      </c>
      <c r="B39" t="s">
        <v>9</v>
      </c>
      <c r="C39" t="s">
        <v>70</v>
      </c>
      <c r="D39" t="str">
        <f>TRIM(COVID_STATE[[#This Row],[ REGION_HOLD]])</f>
        <v>West</v>
      </c>
      <c r="E39">
        <v>0</v>
      </c>
      <c r="F39">
        <v>0</v>
      </c>
      <c r="G39">
        <v>0</v>
      </c>
    </row>
    <row r="40" spans="1:7" x14ac:dyDescent="0.5">
      <c r="A40" s="1">
        <v>43851</v>
      </c>
      <c r="B40" t="s">
        <v>26</v>
      </c>
      <c r="C40" t="s">
        <v>71</v>
      </c>
      <c r="D40" t="str">
        <f>TRIM(COVID_STATE[[#This Row],[ REGION_HOLD]])</f>
        <v>Northeast</v>
      </c>
      <c r="E40">
        <v>0</v>
      </c>
      <c r="F40">
        <v>0</v>
      </c>
      <c r="G40">
        <v>0</v>
      </c>
    </row>
    <row r="41" spans="1:7" x14ac:dyDescent="0.5">
      <c r="A41" s="1">
        <v>43851</v>
      </c>
      <c r="B41" t="s">
        <v>12</v>
      </c>
      <c r="C41" t="s">
        <v>71</v>
      </c>
      <c r="D41" t="str">
        <f>TRIM(COVID_STATE[[#This Row],[ REGION_HOLD]])</f>
        <v>Northeast</v>
      </c>
      <c r="E41">
        <v>0</v>
      </c>
      <c r="F41">
        <v>0</v>
      </c>
      <c r="G41">
        <v>0</v>
      </c>
    </row>
    <row r="42" spans="1:7" x14ac:dyDescent="0.5">
      <c r="A42" s="1">
        <v>43851</v>
      </c>
      <c r="B42" t="s">
        <v>27</v>
      </c>
      <c r="C42" t="s">
        <v>69</v>
      </c>
      <c r="D42" t="str">
        <f>TRIM(COVID_STATE[[#This Row],[ REGION_HOLD]])</f>
        <v>South</v>
      </c>
      <c r="E42">
        <v>0</v>
      </c>
      <c r="F42">
        <v>0</v>
      </c>
      <c r="G42">
        <v>0</v>
      </c>
    </row>
    <row r="43" spans="1:7" x14ac:dyDescent="0.5">
      <c r="A43" s="1">
        <v>43851</v>
      </c>
      <c r="B43" t="s">
        <v>38</v>
      </c>
      <c r="C43" t="s">
        <v>72</v>
      </c>
      <c r="D43" t="str">
        <f>TRIM(COVID_STATE[[#This Row],[ REGION_HOLD]])</f>
        <v>Midwest</v>
      </c>
      <c r="E43">
        <v>0</v>
      </c>
      <c r="F43">
        <v>0</v>
      </c>
      <c r="G43">
        <v>0</v>
      </c>
    </row>
    <row r="44" spans="1:7" x14ac:dyDescent="0.5">
      <c r="A44" s="1">
        <v>43851</v>
      </c>
      <c r="B44" t="s">
        <v>20</v>
      </c>
      <c r="C44" t="s">
        <v>69</v>
      </c>
      <c r="D44" t="str">
        <f>TRIM(COVID_STATE[[#This Row],[ REGION_HOLD]])</f>
        <v>South</v>
      </c>
      <c r="E44">
        <v>0</v>
      </c>
      <c r="F44">
        <v>0</v>
      </c>
      <c r="G44">
        <v>0</v>
      </c>
    </row>
    <row r="45" spans="1:7" x14ac:dyDescent="0.5">
      <c r="A45" s="1">
        <v>43851</v>
      </c>
      <c r="B45" t="s">
        <v>6</v>
      </c>
      <c r="C45" t="s">
        <v>69</v>
      </c>
      <c r="D45" t="str">
        <f>TRIM(COVID_STATE[[#This Row],[ REGION_HOLD]])</f>
        <v>South</v>
      </c>
      <c r="E45">
        <v>0</v>
      </c>
      <c r="F45">
        <v>0</v>
      </c>
      <c r="G45">
        <v>0</v>
      </c>
    </row>
    <row r="46" spans="1:7" x14ac:dyDescent="0.5">
      <c r="A46" s="1">
        <v>43851</v>
      </c>
      <c r="B46" t="s">
        <v>8</v>
      </c>
      <c r="C46" t="s">
        <v>70</v>
      </c>
      <c r="D46" t="str">
        <f>TRIM(COVID_STATE[[#This Row],[ REGION_HOLD]])</f>
        <v>West</v>
      </c>
      <c r="E46">
        <v>0</v>
      </c>
      <c r="F46">
        <v>0</v>
      </c>
      <c r="G46">
        <v>0</v>
      </c>
    </row>
    <row r="47" spans="1:7" x14ac:dyDescent="0.5">
      <c r="A47" s="1">
        <v>43851</v>
      </c>
      <c r="B47" t="s">
        <v>31</v>
      </c>
      <c r="C47" t="s">
        <v>71</v>
      </c>
      <c r="D47" t="str">
        <f>TRIM(COVID_STATE[[#This Row],[ REGION_HOLD]])</f>
        <v>Northeast</v>
      </c>
      <c r="E47">
        <v>0</v>
      </c>
      <c r="F47">
        <v>0</v>
      </c>
      <c r="G47">
        <v>0</v>
      </c>
    </row>
    <row r="48" spans="1:7" x14ac:dyDescent="0.5">
      <c r="A48" s="1">
        <v>43851</v>
      </c>
      <c r="B48" t="s">
        <v>32</v>
      </c>
      <c r="C48" t="s">
        <v>69</v>
      </c>
      <c r="D48" t="str">
        <f>TRIM(COVID_STATE[[#This Row],[ REGION_HOLD]])</f>
        <v>South</v>
      </c>
      <c r="E48">
        <v>0</v>
      </c>
      <c r="F48">
        <v>0</v>
      </c>
      <c r="G48">
        <v>0</v>
      </c>
    </row>
    <row r="49" spans="1:7" x14ac:dyDescent="0.5">
      <c r="A49" s="1">
        <v>43851</v>
      </c>
      <c r="B49" t="s">
        <v>0</v>
      </c>
      <c r="C49" t="s">
        <v>70</v>
      </c>
      <c r="D49" t="str">
        <f>TRIM(COVID_STATE[[#This Row],[ REGION_HOLD]])</f>
        <v>West</v>
      </c>
      <c r="E49">
        <v>1</v>
      </c>
      <c r="F49">
        <v>0</v>
      </c>
      <c r="G49">
        <v>0</v>
      </c>
    </row>
    <row r="50" spans="1:7" x14ac:dyDescent="0.5">
      <c r="A50" s="1">
        <v>43851</v>
      </c>
      <c r="B50" t="s">
        <v>50</v>
      </c>
      <c r="C50" t="s">
        <v>69</v>
      </c>
      <c r="D50" t="str">
        <f>TRIM(COVID_STATE[[#This Row],[ REGION_HOLD]])</f>
        <v>South</v>
      </c>
      <c r="E50">
        <v>0</v>
      </c>
      <c r="F50">
        <v>0</v>
      </c>
      <c r="G50">
        <v>0</v>
      </c>
    </row>
    <row r="51" spans="1:7" x14ac:dyDescent="0.5">
      <c r="A51" s="1">
        <v>43851</v>
      </c>
      <c r="B51" t="s">
        <v>5</v>
      </c>
      <c r="C51" t="s">
        <v>72</v>
      </c>
      <c r="D51" t="str">
        <f>TRIM(COVID_STATE[[#This Row],[ REGION_HOLD]])</f>
        <v>Midwest</v>
      </c>
      <c r="E51">
        <v>0</v>
      </c>
      <c r="F51">
        <v>0</v>
      </c>
      <c r="G51">
        <v>0</v>
      </c>
    </row>
    <row r="52" spans="1:7" x14ac:dyDescent="0.5">
      <c r="A52" s="1">
        <v>43851</v>
      </c>
      <c r="B52" t="s">
        <v>44</v>
      </c>
      <c r="C52" t="s">
        <v>70</v>
      </c>
      <c r="D52" t="str">
        <f>TRIM(COVID_STATE[[#This Row],[ REGION_HOLD]])</f>
        <v>West</v>
      </c>
      <c r="E52">
        <v>0</v>
      </c>
      <c r="F52">
        <v>0</v>
      </c>
      <c r="G52">
        <v>0</v>
      </c>
    </row>
    <row r="53" spans="1:7" x14ac:dyDescent="0.5">
      <c r="A53" s="1">
        <v>43852</v>
      </c>
      <c r="B53" t="s">
        <v>47</v>
      </c>
      <c r="C53" t="s">
        <v>69</v>
      </c>
      <c r="D53" t="str">
        <f>TRIM(COVID_STATE[[#This Row],[ REGION_HOLD]])</f>
        <v>South</v>
      </c>
      <c r="E53">
        <v>0</v>
      </c>
      <c r="F53">
        <v>0</v>
      </c>
      <c r="G53">
        <v>0</v>
      </c>
    </row>
    <row r="54" spans="1:7" x14ac:dyDescent="0.5">
      <c r="A54" s="1">
        <v>43852</v>
      </c>
      <c r="B54" t="s">
        <v>45</v>
      </c>
      <c r="C54" t="s">
        <v>70</v>
      </c>
      <c r="D54" t="str">
        <f>TRIM(COVID_STATE[[#This Row],[ REGION_HOLD]])</f>
        <v>West</v>
      </c>
      <c r="E54">
        <v>0</v>
      </c>
      <c r="F54">
        <v>0</v>
      </c>
      <c r="G54">
        <v>0</v>
      </c>
    </row>
    <row r="55" spans="1:7" x14ac:dyDescent="0.5">
      <c r="A55" s="1">
        <v>43852</v>
      </c>
      <c r="B55" t="s">
        <v>3</v>
      </c>
      <c r="C55" t="s">
        <v>70</v>
      </c>
      <c r="D55" t="str">
        <f>TRIM(COVID_STATE[[#This Row],[ REGION_HOLD]])</f>
        <v>West</v>
      </c>
      <c r="E55">
        <v>0</v>
      </c>
      <c r="F55">
        <v>0</v>
      </c>
      <c r="G55">
        <v>0</v>
      </c>
    </row>
    <row r="56" spans="1:7" x14ac:dyDescent="0.5">
      <c r="A56" s="1">
        <v>43852</v>
      </c>
      <c r="B56" t="s">
        <v>39</v>
      </c>
      <c r="C56" t="s">
        <v>69</v>
      </c>
      <c r="D56" t="str">
        <f>TRIM(COVID_STATE[[#This Row],[ REGION_HOLD]])</f>
        <v>South</v>
      </c>
      <c r="E56">
        <v>0</v>
      </c>
      <c r="F56">
        <v>0</v>
      </c>
      <c r="G56">
        <v>0</v>
      </c>
    </row>
    <row r="57" spans="1:7" x14ac:dyDescent="0.5">
      <c r="A57" s="1">
        <v>43852</v>
      </c>
      <c r="B57" t="s">
        <v>2</v>
      </c>
      <c r="C57" t="s">
        <v>70</v>
      </c>
      <c r="D57" t="str">
        <f>TRIM(COVID_STATE[[#This Row],[ REGION_HOLD]])</f>
        <v>West</v>
      </c>
      <c r="E57">
        <v>0</v>
      </c>
      <c r="F57">
        <v>0</v>
      </c>
      <c r="G57">
        <v>0</v>
      </c>
    </row>
    <row r="58" spans="1:7" x14ac:dyDescent="0.5">
      <c r="A58" s="1">
        <v>43852</v>
      </c>
      <c r="B58" t="s">
        <v>17</v>
      </c>
      <c r="C58" t="s">
        <v>70</v>
      </c>
      <c r="D58" t="str">
        <f>TRIM(COVID_STATE[[#This Row],[ REGION_HOLD]])</f>
        <v>West</v>
      </c>
      <c r="E58">
        <v>0</v>
      </c>
      <c r="F58">
        <v>0</v>
      </c>
      <c r="G58">
        <v>0</v>
      </c>
    </row>
    <row r="59" spans="1:7" x14ac:dyDescent="0.5">
      <c r="A59" s="1">
        <v>43852</v>
      </c>
      <c r="B59" t="s">
        <v>33</v>
      </c>
      <c r="C59" t="s">
        <v>71</v>
      </c>
      <c r="D59" t="str">
        <f>TRIM(COVID_STATE[[#This Row],[ REGION_HOLD]])</f>
        <v>Northeast</v>
      </c>
      <c r="E59">
        <v>0</v>
      </c>
      <c r="F59">
        <v>0</v>
      </c>
      <c r="G59">
        <v>0</v>
      </c>
    </row>
    <row r="60" spans="1:7" x14ac:dyDescent="0.5">
      <c r="A60" s="1">
        <v>43852</v>
      </c>
      <c r="B60" t="s">
        <v>40</v>
      </c>
      <c r="C60" t="s">
        <v>69</v>
      </c>
      <c r="D60" t="str">
        <f>TRIM(COVID_STATE[[#This Row],[ REGION_HOLD]])</f>
        <v>South</v>
      </c>
      <c r="E60">
        <v>0</v>
      </c>
      <c r="F60">
        <v>0</v>
      </c>
      <c r="G60">
        <v>0</v>
      </c>
    </row>
    <row r="61" spans="1:7" x14ac:dyDescent="0.5">
      <c r="A61" s="1">
        <v>43852</v>
      </c>
      <c r="B61" t="s">
        <v>28</v>
      </c>
      <c r="C61" t="s">
        <v>69</v>
      </c>
      <c r="D61" t="str">
        <f>TRIM(COVID_STATE[[#This Row],[ REGION_HOLD]])</f>
        <v>South</v>
      </c>
      <c r="E61">
        <v>0</v>
      </c>
      <c r="F61">
        <v>0</v>
      </c>
      <c r="G61">
        <v>0</v>
      </c>
    </row>
    <row r="62" spans="1:7" x14ac:dyDescent="0.5">
      <c r="A62" s="1">
        <v>43852</v>
      </c>
      <c r="B62" t="s">
        <v>10</v>
      </c>
      <c r="C62" t="s">
        <v>69</v>
      </c>
      <c r="D62" t="str">
        <f>TRIM(COVID_STATE[[#This Row],[ REGION_HOLD]])</f>
        <v>South</v>
      </c>
      <c r="E62">
        <v>0</v>
      </c>
      <c r="F62">
        <v>0</v>
      </c>
      <c r="G62">
        <v>0</v>
      </c>
    </row>
    <row r="63" spans="1:7" x14ac:dyDescent="0.5">
      <c r="A63" s="1">
        <v>43852</v>
      </c>
      <c r="B63" t="s">
        <v>13</v>
      </c>
      <c r="C63" t="s">
        <v>69</v>
      </c>
      <c r="D63" t="str">
        <f>TRIM(COVID_STATE[[#This Row],[ REGION_HOLD]])</f>
        <v>South</v>
      </c>
      <c r="E63">
        <v>0</v>
      </c>
      <c r="F63">
        <v>0</v>
      </c>
      <c r="G63">
        <v>0</v>
      </c>
    </row>
    <row r="64" spans="1:7" x14ac:dyDescent="0.5">
      <c r="A64" s="1">
        <v>43852</v>
      </c>
      <c r="B64" t="s">
        <v>21</v>
      </c>
      <c r="C64" t="s">
        <v>70</v>
      </c>
      <c r="D64" t="str">
        <f>TRIM(COVID_STATE[[#This Row],[ REGION_HOLD]])</f>
        <v>West</v>
      </c>
      <c r="E64">
        <v>0</v>
      </c>
      <c r="F64">
        <v>0</v>
      </c>
      <c r="G64">
        <v>0</v>
      </c>
    </row>
    <row r="65" spans="1:7" x14ac:dyDescent="0.5">
      <c r="A65" s="1">
        <v>43852</v>
      </c>
      <c r="B65" t="s">
        <v>48</v>
      </c>
      <c r="C65" t="s">
        <v>70</v>
      </c>
      <c r="D65" t="str">
        <f>TRIM(COVID_STATE[[#This Row],[ REGION_HOLD]])</f>
        <v>West</v>
      </c>
      <c r="E65">
        <v>0</v>
      </c>
      <c r="F65">
        <v>0</v>
      </c>
      <c r="G65">
        <v>0</v>
      </c>
    </row>
    <row r="66" spans="1:7" x14ac:dyDescent="0.5">
      <c r="A66" s="1">
        <v>43852</v>
      </c>
      <c r="B66" t="s">
        <v>1</v>
      </c>
      <c r="C66" t="s">
        <v>72</v>
      </c>
      <c r="D66" t="str">
        <f>TRIM(COVID_STATE[[#This Row],[ REGION_HOLD]])</f>
        <v>Midwest</v>
      </c>
      <c r="E66">
        <v>0</v>
      </c>
      <c r="F66">
        <v>0</v>
      </c>
      <c r="G66">
        <v>0</v>
      </c>
    </row>
    <row r="67" spans="1:7" x14ac:dyDescent="0.5">
      <c r="A67" s="1">
        <v>43852</v>
      </c>
      <c r="B67" t="s">
        <v>22</v>
      </c>
      <c r="C67" t="s">
        <v>72</v>
      </c>
      <c r="D67" t="str">
        <f>TRIM(COVID_STATE[[#This Row],[ REGION_HOLD]])</f>
        <v>Midwest</v>
      </c>
      <c r="E67">
        <v>0</v>
      </c>
      <c r="F67">
        <v>0</v>
      </c>
      <c r="G67">
        <v>0</v>
      </c>
    </row>
    <row r="68" spans="1:7" x14ac:dyDescent="0.5">
      <c r="A68" s="1">
        <v>43852</v>
      </c>
      <c r="B68" t="s">
        <v>34</v>
      </c>
      <c r="C68" t="s">
        <v>72</v>
      </c>
      <c r="D68" t="str">
        <f>TRIM(COVID_STATE[[#This Row],[ REGION_HOLD]])</f>
        <v>Midwest</v>
      </c>
      <c r="E68">
        <v>0</v>
      </c>
      <c r="F68">
        <v>0</v>
      </c>
      <c r="G68">
        <v>0</v>
      </c>
    </row>
    <row r="69" spans="1:7" x14ac:dyDescent="0.5">
      <c r="A69" s="1">
        <v>43852</v>
      </c>
      <c r="B69" t="s">
        <v>29</v>
      </c>
      <c r="C69" t="s">
        <v>72</v>
      </c>
      <c r="D69" t="str">
        <f>TRIM(COVID_STATE[[#This Row],[ REGION_HOLD]])</f>
        <v>Midwest</v>
      </c>
      <c r="E69">
        <v>0</v>
      </c>
      <c r="F69">
        <v>0</v>
      </c>
      <c r="G69">
        <v>0</v>
      </c>
    </row>
    <row r="70" spans="1:7" x14ac:dyDescent="0.5">
      <c r="A70" s="1">
        <v>43852</v>
      </c>
      <c r="B70" t="s">
        <v>23</v>
      </c>
      <c r="C70" t="s">
        <v>69</v>
      </c>
      <c r="D70" t="str">
        <f>TRIM(COVID_STATE[[#This Row],[ REGION_HOLD]])</f>
        <v>South</v>
      </c>
      <c r="E70">
        <v>0</v>
      </c>
      <c r="F70">
        <v>0</v>
      </c>
      <c r="G70">
        <v>0</v>
      </c>
    </row>
    <row r="71" spans="1:7" x14ac:dyDescent="0.5">
      <c r="A71" s="1">
        <v>43852</v>
      </c>
      <c r="B71" t="s">
        <v>35</v>
      </c>
      <c r="C71" t="s">
        <v>69</v>
      </c>
      <c r="D71" t="str">
        <f>TRIM(COVID_STATE[[#This Row],[ REGION_HOLD]])</f>
        <v>South</v>
      </c>
      <c r="E71">
        <v>0</v>
      </c>
      <c r="F71">
        <v>0</v>
      </c>
      <c r="G71">
        <v>0</v>
      </c>
    </row>
    <row r="72" spans="1:7" x14ac:dyDescent="0.5">
      <c r="A72" s="1">
        <v>43852</v>
      </c>
      <c r="B72" t="s">
        <v>46</v>
      </c>
      <c r="C72" t="s">
        <v>71</v>
      </c>
      <c r="D72" t="str">
        <f>TRIM(COVID_STATE[[#This Row],[ REGION_HOLD]])</f>
        <v>Northeast</v>
      </c>
      <c r="E72">
        <v>0</v>
      </c>
      <c r="F72">
        <v>0</v>
      </c>
      <c r="G72">
        <v>0</v>
      </c>
    </row>
    <row r="73" spans="1:7" x14ac:dyDescent="0.5">
      <c r="A73" s="1">
        <v>43852</v>
      </c>
      <c r="B73" t="s">
        <v>18</v>
      </c>
      <c r="C73" t="s">
        <v>69</v>
      </c>
      <c r="D73" t="str">
        <f>TRIM(COVID_STATE[[#This Row],[ REGION_HOLD]])</f>
        <v>South</v>
      </c>
      <c r="E73">
        <v>0</v>
      </c>
      <c r="F73">
        <v>0</v>
      </c>
      <c r="G73">
        <v>0</v>
      </c>
    </row>
    <row r="74" spans="1:7" x14ac:dyDescent="0.5">
      <c r="A74" s="1">
        <v>43852</v>
      </c>
      <c r="B74" t="s">
        <v>4</v>
      </c>
      <c r="C74" t="s">
        <v>71</v>
      </c>
      <c r="D74" t="str">
        <f>TRIM(COVID_STATE[[#This Row],[ REGION_HOLD]])</f>
        <v>Northeast</v>
      </c>
      <c r="E74">
        <v>0</v>
      </c>
      <c r="F74">
        <v>0</v>
      </c>
      <c r="G74">
        <v>0</v>
      </c>
    </row>
    <row r="75" spans="1:7" x14ac:dyDescent="0.5">
      <c r="A75" s="1">
        <v>43852</v>
      </c>
      <c r="B75" t="s">
        <v>37</v>
      </c>
      <c r="C75" t="s">
        <v>72</v>
      </c>
      <c r="D75" t="str">
        <f>TRIM(COVID_STATE[[#This Row],[ REGION_HOLD]])</f>
        <v>Midwest</v>
      </c>
      <c r="E75">
        <v>0</v>
      </c>
      <c r="F75">
        <v>0</v>
      </c>
      <c r="G75">
        <v>0</v>
      </c>
    </row>
    <row r="76" spans="1:7" x14ac:dyDescent="0.5">
      <c r="A76" s="1">
        <v>43852</v>
      </c>
      <c r="B76" t="s">
        <v>24</v>
      </c>
      <c r="C76" t="s">
        <v>72</v>
      </c>
      <c r="D76" t="str">
        <f>TRIM(COVID_STATE[[#This Row],[ REGION_HOLD]])</f>
        <v>Midwest</v>
      </c>
      <c r="E76">
        <v>0</v>
      </c>
      <c r="F76">
        <v>0</v>
      </c>
      <c r="G76">
        <v>0</v>
      </c>
    </row>
    <row r="77" spans="1:7" x14ac:dyDescent="0.5">
      <c r="A77" s="1">
        <v>43852</v>
      </c>
      <c r="B77" t="s">
        <v>41</v>
      </c>
      <c r="C77" t="s">
        <v>69</v>
      </c>
      <c r="D77" t="str">
        <f>TRIM(COVID_STATE[[#This Row],[ REGION_HOLD]])</f>
        <v>South</v>
      </c>
      <c r="E77">
        <v>0</v>
      </c>
      <c r="F77">
        <v>0</v>
      </c>
      <c r="G77">
        <v>0</v>
      </c>
    </row>
    <row r="78" spans="1:7" x14ac:dyDescent="0.5">
      <c r="A78" s="1">
        <v>43852</v>
      </c>
      <c r="B78" t="s">
        <v>30</v>
      </c>
      <c r="C78" t="s">
        <v>72</v>
      </c>
      <c r="D78" t="str">
        <f>TRIM(COVID_STATE[[#This Row],[ REGION_HOLD]])</f>
        <v>Midwest</v>
      </c>
      <c r="E78">
        <v>0</v>
      </c>
      <c r="F78">
        <v>0</v>
      </c>
      <c r="G78">
        <v>0</v>
      </c>
    </row>
    <row r="79" spans="1:7" x14ac:dyDescent="0.5">
      <c r="A79" s="1">
        <v>43852</v>
      </c>
      <c r="B79" t="s">
        <v>49</v>
      </c>
      <c r="C79" t="s">
        <v>70</v>
      </c>
      <c r="D79" t="str">
        <f>TRIM(COVID_STATE[[#This Row],[ REGION_HOLD]])</f>
        <v>West</v>
      </c>
      <c r="E79">
        <v>0</v>
      </c>
      <c r="F79">
        <v>0</v>
      </c>
      <c r="G79">
        <v>0</v>
      </c>
    </row>
    <row r="80" spans="1:7" x14ac:dyDescent="0.5">
      <c r="A80" s="1">
        <v>43852</v>
      </c>
      <c r="B80" t="s">
        <v>7</v>
      </c>
      <c r="C80" t="s">
        <v>72</v>
      </c>
      <c r="D80" t="str">
        <f>TRIM(COVID_STATE[[#This Row],[ REGION_HOLD]])</f>
        <v>Midwest</v>
      </c>
      <c r="E80">
        <v>0</v>
      </c>
      <c r="F80">
        <v>0</v>
      </c>
      <c r="G80">
        <v>0</v>
      </c>
    </row>
    <row r="81" spans="1:7" x14ac:dyDescent="0.5">
      <c r="A81" s="1">
        <v>43852</v>
      </c>
      <c r="B81" t="s">
        <v>19</v>
      </c>
      <c r="C81" t="s">
        <v>70</v>
      </c>
      <c r="D81" t="str">
        <f>TRIM(COVID_STATE[[#This Row],[ REGION_HOLD]])</f>
        <v>West</v>
      </c>
      <c r="E81">
        <v>0</v>
      </c>
      <c r="F81">
        <v>0</v>
      </c>
      <c r="G81">
        <v>0</v>
      </c>
    </row>
    <row r="82" spans="1:7" x14ac:dyDescent="0.5">
      <c r="A82" s="1">
        <v>43852</v>
      </c>
      <c r="B82" t="s">
        <v>14</v>
      </c>
      <c r="C82" t="s">
        <v>71</v>
      </c>
      <c r="D82" t="str">
        <f>TRIM(COVID_STATE[[#This Row],[ REGION_HOLD]])</f>
        <v>Northeast</v>
      </c>
      <c r="E82">
        <v>0</v>
      </c>
      <c r="F82">
        <v>0</v>
      </c>
      <c r="G82">
        <v>0</v>
      </c>
    </row>
    <row r="83" spans="1:7" x14ac:dyDescent="0.5">
      <c r="A83" s="1">
        <v>43852</v>
      </c>
      <c r="B83" t="s">
        <v>16</v>
      </c>
      <c r="C83" t="s">
        <v>71</v>
      </c>
      <c r="D83" t="str">
        <f>TRIM(COVID_STATE[[#This Row],[ REGION_HOLD]])</f>
        <v>Northeast</v>
      </c>
      <c r="E83">
        <v>0</v>
      </c>
      <c r="F83">
        <v>0</v>
      </c>
      <c r="G83">
        <v>0</v>
      </c>
    </row>
    <row r="84" spans="1:7" x14ac:dyDescent="0.5">
      <c r="A84" s="1">
        <v>43852</v>
      </c>
      <c r="B84" t="s">
        <v>42</v>
      </c>
      <c r="C84" t="s">
        <v>70</v>
      </c>
      <c r="D84" t="str">
        <f>TRIM(COVID_STATE[[#This Row],[ REGION_HOLD]])</f>
        <v>West</v>
      </c>
      <c r="E84">
        <v>0</v>
      </c>
      <c r="F84">
        <v>0</v>
      </c>
      <c r="G84">
        <v>0</v>
      </c>
    </row>
    <row r="85" spans="1:7" x14ac:dyDescent="0.5">
      <c r="A85" s="1">
        <v>43852</v>
      </c>
      <c r="B85" t="s">
        <v>11</v>
      </c>
      <c r="C85" t="s">
        <v>71</v>
      </c>
      <c r="D85" t="str">
        <f>TRIM(COVID_STATE[[#This Row],[ REGION_HOLD]])</f>
        <v>Northeast</v>
      </c>
      <c r="E85">
        <v>0</v>
      </c>
      <c r="F85">
        <v>0</v>
      </c>
      <c r="G85">
        <v>0</v>
      </c>
    </row>
    <row r="86" spans="1:7" x14ac:dyDescent="0.5">
      <c r="A86" s="1">
        <v>43852</v>
      </c>
      <c r="B86" t="s">
        <v>15</v>
      </c>
      <c r="C86" t="s">
        <v>69</v>
      </c>
      <c r="D86" t="str">
        <f>TRIM(COVID_STATE[[#This Row],[ REGION_HOLD]])</f>
        <v>South</v>
      </c>
      <c r="E86">
        <v>0</v>
      </c>
      <c r="F86">
        <v>0</v>
      </c>
      <c r="G86">
        <v>0</v>
      </c>
    </row>
    <row r="87" spans="1:7" x14ac:dyDescent="0.5">
      <c r="A87" s="1">
        <v>43852</v>
      </c>
      <c r="B87" t="s">
        <v>43</v>
      </c>
      <c r="C87" t="s">
        <v>72</v>
      </c>
      <c r="D87" t="str">
        <f>TRIM(COVID_STATE[[#This Row],[ REGION_HOLD]])</f>
        <v>Midwest</v>
      </c>
      <c r="E87">
        <v>0</v>
      </c>
      <c r="F87">
        <v>0</v>
      </c>
      <c r="G87">
        <v>0</v>
      </c>
    </row>
    <row r="88" spans="1:7" x14ac:dyDescent="0.5">
      <c r="A88" s="1">
        <v>43852</v>
      </c>
      <c r="B88" t="s">
        <v>36</v>
      </c>
      <c r="C88" t="s">
        <v>72</v>
      </c>
      <c r="D88" t="str">
        <f>TRIM(COVID_STATE[[#This Row],[ REGION_HOLD]])</f>
        <v>Midwest</v>
      </c>
      <c r="E88">
        <v>0</v>
      </c>
      <c r="F88">
        <v>0</v>
      </c>
      <c r="G88">
        <v>0</v>
      </c>
    </row>
    <row r="89" spans="1:7" x14ac:dyDescent="0.5">
      <c r="A89" s="1">
        <v>43852</v>
      </c>
      <c r="B89" t="s">
        <v>25</v>
      </c>
      <c r="C89" t="s">
        <v>69</v>
      </c>
      <c r="D89" t="str">
        <f>TRIM(COVID_STATE[[#This Row],[ REGION_HOLD]])</f>
        <v>South</v>
      </c>
      <c r="E89">
        <v>0</v>
      </c>
      <c r="F89">
        <v>0</v>
      </c>
      <c r="G89">
        <v>0</v>
      </c>
    </row>
    <row r="90" spans="1:7" x14ac:dyDescent="0.5">
      <c r="A90" s="1">
        <v>43852</v>
      </c>
      <c r="B90" t="s">
        <v>9</v>
      </c>
      <c r="C90" t="s">
        <v>70</v>
      </c>
      <c r="D90" t="str">
        <f>TRIM(COVID_STATE[[#This Row],[ REGION_HOLD]])</f>
        <v>West</v>
      </c>
      <c r="E90">
        <v>0</v>
      </c>
      <c r="F90">
        <v>0</v>
      </c>
      <c r="G90">
        <v>0</v>
      </c>
    </row>
    <row r="91" spans="1:7" x14ac:dyDescent="0.5">
      <c r="A91" s="1">
        <v>43852</v>
      </c>
      <c r="B91" t="s">
        <v>26</v>
      </c>
      <c r="C91" t="s">
        <v>71</v>
      </c>
      <c r="D91" t="str">
        <f>TRIM(COVID_STATE[[#This Row],[ REGION_HOLD]])</f>
        <v>Northeast</v>
      </c>
      <c r="E91">
        <v>0</v>
      </c>
      <c r="F91">
        <v>0</v>
      </c>
      <c r="G91">
        <v>0</v>
      </c>
    </row>
    <row r="92" spans="1:7" x14ac:dyDescent="0.5">
      <c r="A92" s="1">
        <v>43852</v>
      </c>
      <c r="B92" t="s">
        <v>12</v>
      </c>
      <c r="C92" t="s">
        <v>71</v>
      </c>
      <c r="D92" t="str">
        <f>TRIM(COVID_STATE[[#This Row],[ REGION_HOLD]])</f>
        <v>Northeast</v>
      </c>
      <c r="E92">
        <v>0</v>
      </c>
      <c r="F92">
        <v>0</v>
      </c>
      <c r="G92">
        <v>0</v>
      </c>
    </row>
    <row r="93" spans="1:7" x14ac:dyDescent="0.5">
      <c r="A93" s="1">
        <v>43852</v>
      </c>
      <c r="B93" t="s">
        <v>27</v>
      </c>
      <c r="C93" t="s">
        <v>69</v>
      </c>
      <c r="D93" t="str">
        <f>TRIM(COVID_STATE[[#This Row],[ REGION_HOLD]])</f>
        <v>South</v>
      </c>
      <c r="E93">
        <v>0</v>
      </c>
      <c r="F93">
        <v>0</v>
      </c>
      <c r="G93">
        <v>0</v>
      </c>
    </row>
    <row r="94" spans="1:7" x14ac:dyDescent="0.5">
      <c r="A94" s="1">
        <v>43852</v>
      </c>
      <c r="B94" t="s">
        <v>38</v>
      </c>
      <c r="C94" t="s">
        <v>72</v>
      </c>
      <c r="D94" t="str">
        <f>TRIM(COVID_STATE[[#This Row],[ REGION_HOLD]])</f>
        <v>Midwest</v>
      </c>
      <c r="E94">
        <v>0</v>
      </c>
      <c r="F94">
        <v>0</v>
      </c>
      <c r="G94">
        <v>0</v>
      </c>
    </row>
    <row r="95" spans="1:7" x14ac:dyDescent="0.5">
      <c r="A95" s="1">
        <v>43852</v>
      </c>
      <c r="B95" t="s">
        <v>20</v>
      </c>
      <c r="C95" t="s">
        <v>69</v>
      </c>
      <c r="D95" t="str">
        <f>TRIM(COVID_STATE[[#This Row],[ REGION_HOLD]])</f>
        <v>South</v>
      </c>
      <c r="E95">
        <v>0</v>
      </c>
      <c r="F95">
        <v>0</v>
      </c>
      <c r="G95">
        <v>0</v>
      </c>
    </row>
    <row r="96" spans="1:7" x14ac:dyDescent="0.5">
      <c r="A96" s="1">
        <v>43852</v>
      </c>
      <c r="B96" t="s">
        <v>6</v>
      </c>
      <c r="C96" t="s">
        <v>69</v>
      </c>
      <c r="D96" t="str">
        <f>TRIM(COVID_STATE[[#This Row],[ REGION_HOLD]])</f>
        <v>South</v>
      </c>
      <c r="E96">
        <v>0</v>
      </c>
      <c r="F96">
        <v>0</v>
      </c>
      <c r="G96">
        <v>0</v>
      </c>
    </row>
    <row r="97" spans="1:7" x14ac:dyDescent="0.5">
      <c r="A97" s="1">
        <v>43852</v>
      </c>
      <c r="B97" t="s">
        <v>8</v>
      </c>
      <c r="C97" t="s">
        <v>70</v>
      </c>
      <c r="D97" t="str">
        <f>TRIM(COVID_STATE[[#This Row],[ REGION_HOLD]])</f>
        <v>West</v>
      </c>
      <c r="E97">
        <v>0</v>
      </c>
      <c r="F97">
        <v>0</v>
      </c>
      <c r="G97">
        <v>0</v>
      </c>
    </row>
    <row r="98" spans="1:7" x14ac:dyDescent="0.5">
      <c r="A98" s="1">
        <v>43852</v>
      </c>
      <c r="B98" t="s">
        <v>31</v>
      </c>
      <c r="C98" t="s">
        <v>71</v>
      </c>
      <c r="D98" t="str">
        <f>TRIM(COVID_STATE[[#This Row],[ REGION_HOLD]])</f>
        <v>Northeast</v>
      </c>
      <c r="E98">
        <v>0</v>
      </c>
      <c r="F98">
        <v>0</v>
      </c>
      <c r="G98">
        <v>0</v>
      </c>
    </row>
    <row r="99" spans="1:7" x14ac:dyDescent="0.5">
      <c r="A99" s="1">
        <v>43852</v>
      </c>
      <c r="B99" t="s">
        <v>32</v>
      </c>
      <c r="C99" t="s">
        <v>69</v>
      </c>
      <c r="D99" t="str">
        <f>TRIM(COVID_STATE[[#This Row],[ REGION_HOLD]])</f>
        <v>South</v>
      </c>
      <c r="E99">
        <v>0</v>
      </c>
      <c r="F99">
        <v>0</v>
      </c>
      <c r="G99">
        <v>0</v>
      </c>
    </row>
    <row r="100" spans="1:7" x14ac:dyDescent="0.5">
      <c r="A100" s="1">
        <v>43852</v>
      </c>
      <c r="B100" t="s">
        <v>0</v>
      </c>
      <c r="C100" t="s">
        <v>70</v>
      </c>
      <c r="D100" t="str">
        <f>TRIM(COVID_STATE[[#This Row],[ REGION_HOLD]])</f>
        <v>West</v>
      </c>
      <c r="E100">
        <v>0</v>
      </c>
      <c r="F100">
        <v>0</v>
      </c>
      <c r="G100">
        <v>0</v>
      </c>
    </row>
    <row r="101" spans="1:7" x14ac:dyDescent="0.5">
      <c r="A101" s="1">
        <v>43852</v>
      </c>
      <c r="B101" t="s">
        <v>50</v>
      </c>
      <c r="C101" t="s">
        <v>69</v>
      </c>
      <c r="D101" t="str">
        <f>TRIM(COVID_STATE[[#This Row],[ REGION_HOLD]])</f>
        <v>South</v>
      </c>
      <c r="E101">
        <v>0</v>
      </c>
      <c r="F101">
        <v>0</v>
      </c>
      <c r="G101">
        <v>0</v>
      </c>
    </row>
    <row r="102" spans="1:7" x14ac:dyDescent="0.5">
      <c r="A102" s="1">
        <v>43852</v>
      </c>
      <c r="B102" t="s">
        <v>5</v>
      </c>
      <c r="C102" t="s">
        <v>72</v>
      </c>
      <c r="D102" t="str">
        <f>TRIM(COVID_STATE[[#This Row],[ REGION_HOLD]])</f>
        <v>Midwest</v>
      </c>
      <c r="E102">
        <v>0</v>
      </c>
      <c r="F102">
        <v>0</v>
      </c>
      <c r="G102">
        <v>0</v>
      </c>
    </row>
    <row r="103" spans="1:7" x14ac:dyDescent="0.5">
      <c r="A103" s="1">
        <v>43852</v>
      </c>
      <c r="B103" t="s">
        <v>44</v>
      </c>
      <c r="C103" t="s">
        <v>70</v>
      </c>
      <c r="D103" t="str">
        <f>TRIM(COVID_STATE[[#This Row],[ REGION_HOLD]])</f>
        <v>West</v>
      </c>
      <c r="E103">
        <v>0</v>
      </c>
      <c r="F103">
        <v>0</v>
      </c>
      <c r="G103">
        <v>0</v>
      </c>
    </row>
    <row r="104" spans="1:7" x14ac:dyDescent="0.5">
      <c r="A104" s="1">
        <v>43853</v>
      </c>
      <c r="B104" t="s">
        <v>47</v>
      </c>
      <c r="C104" t="s">
        <v>69</v>
      </c>
      <c r="D104" t="str">
        <f>TRIM(COVID_STATE[[#This Row],[ REGION_HOLD]])</f>
        <v>South</v>
      </c>
      <c r="E104">
        <v>0</v>
      </c>
      <c r="F104">
        <v>0</v>
      </c>
      <c r="G104">
        <v>0</v>
      </c>
    </row>
    <row r="105" spans="1:7" x14ac:dyDescent="0.5">
      <c r="A105" s="1">
        <v>43853</v>
      </c>
      <c r="B105" t="s">
        <v>45</v>
      </c>
      <c r="C105" t="s">
        <v>70</v>
      </c>
      <c r="D105" t="str">
        <f>TRIM(COVID_STATE[[#This Row],[ REGION_HOLD]])</f>
        <v>West</v>
      </c>
      <c r="E105">
        <v>0</v>
      </c>
      <c r="F105">
        <v>0</v>
      </c>
      <c r="G105">
        <v>0</v>
      </c>
    </row>
    <row r="106" spans="1:7" x14ac:dyDescent="0.5">
      <c r="A106" s="1">
        <v>43853</v>
      </c>
      <c r="B106" t="s">
        <v>3</v>
      </c>
      <c r="C106" t="s">
        <v>70</v>
      </c>
      <c r="D106" t="str">
        <f>TRIM(COVID_STATE[[#This Row],[ REGION_HOLD]])</f>
        <v>West</v>
      </c>
      <c r="E106">
        <v>0</v>
      </c>
      <c r="F106">
        <v>0</v>
      </c>
      <c r="G106">
        <v>0</v>
      </c>
    </row>
    <row r="107" spans="1:7" x14ac:dyDescent="0.5">
      <c r="A107" s="1">
        <v>43853</v>
      </c>
      <c r="B107" t="s">
        <v>39</v>
      </c>
      <c r="C107" t="s">
        <v>69</v>
      </c>
      <c r="D107" t="str">
        <f>TRIM(COVID_STATE[[#This Row],[ REGION_HOLD]])</f>
        <v>South</v>
      </c>
      <c r="E107">
        <v>0</v>
      </c>
      <c r="F107">
        <v>0</v>
      </c>
      <c r="G107">
        <v>0</v>
      </c>
    </row>
    <row r="108" spans="1:7" x14ac:dyDescent="0.5">
      <c r="A108" s="1">
        <v>43853</v>
      </c>
      <c r="B108" t="s">
        <v>2</v>
      </c>
      <c r="C108" t="s">
        <v>70</v>
      </c>
      <c r="D108" t="str">
        <f>TRIM(COVID_STATE[[#This Row],[ REGION_HOLD]])</f>
        <v>West</v>
      </c>
      <c r="E108">
        <v>0</v>
      </c>
      <c r="F108">
        <v>0</v>
      </c>
      <c r="G108">
        <v>0</v>
      </c>
    </row>
    <row r="109" spans="1:7" x14ac:dyDescent="0.5">
      <c r="A109" s="1">
        <v>43853</v>
      </c>
      <c r="B109" t="s">
        <v>17</v>
      </c>
      <c r="C109" t="s">
        <v>70</v>
      </c>
      <c r="D109" t="str">
        <f>TRIM(COVID_STATE[[#This Row],[ REGION_HOLD]])</f>
        <v>West</v>
      </c>
      <c r="E109">
        <v>0</v>
      </c>
      <c r="F109">
        <v>0</v>
      </c>
      <c r="G109">
        <v>0</v>
      </c>
    </row>
    <row r="110" spans="1:7" x14ac:dyDescent="0.5">
      <c r="A110" s="1">
        <v>43853</v>
      </c>
      <c r="B110" t="s">
        <v>33</v>
      </c>
      <c r="C110" t="s">
        <v>71</v>
      </c>
      <c r="D110" t="str">
        <f>TRIM(COVID_STATE[[#This Row],[ REGION_HOLD]])</f>
        <v>Northeast</v>
      </c>
      <c r="E110">
        <v>0</v>
      </c>
      <c r="F110">
        <v>0</v>
      </c>
      <c r="G110">
        <v>0</v>
      </c>
    </row>
    <row r="111" spans="1:7" x14ac:dyDescent="0.5">
      <c r="A111" s="1">
        <v>43853</v>
      </c>
      <c r="B111" t="s">
        <v>40</v>
      </c>
      <c r="C111" t="s">
        <v>69</v>
      </c>
      <c r="D111" t="str">
        <f>TRIM(COVID_STATE[[#This Row],[ REGION_HOLD]])</f>
        <v>South</v>
      </c>
      <c r="E111">
        <v>0</v>
      </c>
      <c r="F111">
        <v>0</v>
      </c>
      <c r="G111">
        <v>0</v>
      </c>
    </row>
    <row r="112" spans="1:7" x14ac:dyDescent="0.5">
      <c r="A112" s="1">
        <v>43853</v>
      </c>
      <c r="B112" t="s">
        <v>28</v>
      </c>
      <c r="C112" t="s">
        <v>69</v>
      </c>
      <c r="D112" t="str">
        <f>TRIM(COVID_STATE[[#This Row],[ REGION_HOLD]])</f>
        <v>South</v>
      </c>
      <c r="E112">
        <v>0</v>
      </c>
      <c r="F112">
        <v>0</v>
      </c>
      <c r="G112">
        <v>0</v>
      </c>
    </row>
    <row r="113" spans="1:7" x14ac:dyDescent="0.5">
      <c r="A113" s="1">
        <v>43853</v>
      </c>
      <c r="B113" t="s">
        <v>10</v>
      </c>
      <c r="C113" t="s">
        <v>69</v>
      </c>
      <c r="D113" t="str">
        <f>TRIM(COVID_STATE[[#This Row],[ REGION_HOLD]])</f>
        <v>South</v>
      </c>
      <c r="E113">
        <v>0</v>
      </c>
      <c r="F113">
        <v>0</v>
      </c>
      <c r="G113">
        <v>0</v>
      </c>
    </row>
    <row r="114" spans="1:7" x14ac:dyDescent="0.5">
      <c r="A114" s="1">
        <v>43853</v>
      </c>
      <c r="B114" t="s">
        <v>13</v>
      </c>
      <c r="C114" t="s">
        <v>69</v>
      </c>
      <c r="D114" t="str">
        <f>TRIM(COVID_STATE[[#This Row],[ REGION_HOLD]])</f>
        <v>South</v>
      </c>
      <c r="E114">
        <v>0</v>
      </c>
      <c r="F114">
        <v>0</v>
      </c>
      <c r="G114">
        <v>0</v>
      </c>
    </row>
    <row r="115" spans="1:7" x14ac:dyDescent="0.5">
      <c r="A115" s="1">
        <v>43853</v>
      </c>
      <c r="B115" t="s">
        <v>21</v>
      </c>
      <c r="C115" t="s">
        <v>70</v>
      </c>
      <c r="D115" t="str">
        <f>TRIM(COVID_STATE[[#This Row],[ REGION_HOLD]])</f>
        <v>West</v>
      </c>
      <c r="E115">
        <v>0</v>
      </c>
      <c r="F115">
        <v>0</v>
      </c>
      <c r="G115">
        <v>0</v>
      </c>
    </row>
    <row r="116" spans="1:7" x14ac:dyDescent="0.5">
      <c r="A116" s="1">
        <v>43853</v>
      </c>
      <c r="B116" t="s">
        <v>48</v>
      </c>
      <c r="C116" t="s">
        <v>70</v>
      </c>
      <c r="D116" t="str">
        <f>TRIM(COVID_STATE[[#This Row],[ REGION_HOLD]])</f>
        <v>West</v>
      </c>
      <c r="E116">
        <v>0</v>
      </c>
      <c r="F116">
        <v>0</v>
      </c>
      <c r="G116">
        <v>0</v>
      </c>
    </row>
    <row r="117" spans="1:7" x14ac:dyDescent="0.5">
      <c r="A117" s="1">
        <v>43853</v>
      </c>
      <c r="B117" t="s">
        <v>1</v>
      </c>
      <c r="C117" t="s">
        <v>72</v>
      </c>
      <c r="D117" t="str">
        <f>TRIM(COVID_STATE[[#This Row],[ REGION_HOLD]])</f>
        <v>Midwest</v>
      </c>
      <c r="E117">
        <v>0</v>
      </c>
      <c r="F117">
        <v>0</v>
      </c>
      <c r="G117">
        <v>0</v>
      </c>
    </row>
    <row r="118" spans="1:7" x14ac:dyDescent="0.5">
      <c r="A118" s="1">
        <v>43853</v>
      </c>
      <c r="B118" t="s">
        <v>22</v>
      </c>
      <c r="C118" t="s">
        <v>72</v>
      </c>
      <c r="D118" t="str">
        <f>TRIM(COVID_STATE[[#This Row],[ REGION_HOLD]])</f>
        <v>Midwest</v>
      </c>
      <c r="E118">
        <v>0</v>
      </c>
      <c r="F118">
        <v>0</v>
      </c>
      <c r="G118">
        <v>0</v>
      </c>
    </row>
    <row r="119" spans="1:7" x14ac:dyDescent="0.5">
      <c r="A119" s="1">
        <v>43853</v>
      </c>
      <c r="B119" t="s">
        <v>34</v>
      </c>
      <c r="C119" t="s">
        <v>72</v>
      </c>
      <c r="D119" t="str">
        <f>TRIM(COVID_STATE[[#This Row],[ REGION_HOLD]])</f>
        <v>Midwest</v>
      </c>
      <c r="E119">
        <v>0</v>
      </c>
      <c r="F119">
        <v>0</v>
      </c>
      <c r="G119">
        <v>0</v>
      </c>
    </row>
    <row r="120" spans="1:7" x14ac:dyDescent="0.5">
      <c r="A120" s="1">
        <v>43853</v>
      </c>
      <c r="B120" t="s">
        <v>29</v>
      </c>
      <c r="C120" t="s">
        <v>72</v>
      </c>
      <c r="D120" t="str">
        <f>TRIM(COVID_STATE[[#This Row],[ REGION_HOLD]])</f>
        <v>Midwest</v>
      </c>
      <c r="E120">
        <v>0</v>
      </c>
      <c r="F120">
        <v>0</v>
      </c>
      <c r="G120">
        <v>0</v>
      </c>
    </row>
    <row r="121" spans="1:7" x14ac:dyDescent="0.5">
      <c r="A121" s="1">
        <v>43853</v>
      </c>
      <c r="B121" t="s">
        <v>23</v>
      </c>
      <c r="C121" t="s">
        <v>69</v>
      </c>
      <c r="D121" t="str">
        <f>TRIM(COVID_STATE[[#This Row],[ REGION_HOLD]])</f>
        <v>South</v>
      </c>
      <c r="E121">
        <v>0</v>
      </c>
      <c r="F121">
        <v>0</v>
      </c>
      <c r="G121">
        <v>0</v>
      </c>
    </row>
    <row r="122" spans="1:7" x14ac:dyDescent="0.5">
      <c r="A122" s="1">
        <v>43853</v>
      </c>
      <c r="B122" t="s">
        <v>35</v>
      </c>
      <c r="C122" t="s">
        <v>69</v>
      </c>
      <c r="D122" t="str">
        <f>TRIM(COVID_STATE[[#This Row],[ REGION_HOLD]])</f>
        <v>South</v>
      </c>
      <c r="E122">
        <v>0</v>
      </c>
      <c r="F122">
        <v>0</v>
      </c>
      <c r="G122">
        <v>0</v>
      </c>
    </row>
    <row r="123" spans="1:7" x14ac:dyDescent="0.5">
      <c r="A123" s="1">
        <v>43853</v>
      </c>
      <c r="B123" t="s">
        <v>46</v>
      </c>
      <c r="C123" t="s">
        <v>71</v>
      </c>
      <c r="D123" t="str">
        <f>TRIM(COVID_STATE[[#This Row],[ REGION_HOLD]])</f>
        <v>Northeast</v>
      </c>
      <c r="E123">
        <v>0</v>
      </c>
      <c r="F123">
        <v>0</v>
      </c>
      <c r="G123">
        <v>0</v>
      </c>
    </row>
    <row r="124" spans="1:7" x14ac:dyDescent="0.5">
      <c r="A124" s="1">
        <v>43853</v>
      </c>
      <c r="B124" t="s">
        <v>18</v>
      </c>
      <c r="C124" t="s">
        <v>69</v>
      </c>
      <c r="D124" t="str">
        <f>TRIM(COVID_STATE[[#This Row],[ REGION_HOLD]])</f>
        <v>South</v>
      </c>
      <c r="E124">
        <v>0</v>
      </c>
      <c r="F124">
        <v>0</v>
      </c>
      <c r="G124">
        <v>0</v>
      </c>
    </row>
    <row r="125" spans="1:7" x14ac:dyDescent="0.5">
      <c r="A125" s="1">
        <v>43853</v>
      </c>
      <c r="B125" t="s">
        <v>4</v>
      </c>
      <c r="C125" t="s">
        <v>71</v>
      </c>
      <c r="D125" t="str">
        <f>TRIM(COVID_STATE[[#This Row],[ REGION_HOLD]])</f>
        <v>Northeast</v>
      </c>
      <c r="E125">
        <v>0</v>
      </c>
      <c r="F125">
        <v>0</v>
      </c>
      <c r="G125">
        <v>0</v>
      </c>
    </row>
    <row r="126" spans="1:7" x14ac:dyDescent="0.5">
      <c r="A126" s="1">
        <v>43853</v>
      </c>
      <c r="B126" t="s">
        <v>37</v>
      </c>
      <c r="C126" t="s">
        <v>72</v>
      </c>
      <c r="D126" t="str">
        <f>TRIM(COVID_STATE[[#This Row],[ REGION_HOLD]])</f>
        <v>Midwest</v>
      </c>
      <c r="E126">
        <v>0</v>
      </c>
      <c r="F126">
        <v>0</v>
      </c>
      <c r="G126">
        <v>0</v>
      </c>
    </row>
    <row r="127" spans="1:7" x14ac:dyDescent="0.5">
      <c r="A127" s="1">
        <v>43853</v>
      </c>
      <c r="B127" t="s">
        <v>24</v>
      </c>
      <c r="C127" t="s">
        <v>72</v>
      </c>
      <c r="D127" t="str">
        <f>TRIM(COVID_STATE[[#This Row],[ REGION_HOLD]])</f>
        <v>Midwest</v>
      </c>
      <c r="E127">
        <v>0</v>
      </c>
      <c r="F127">
        <v>0</v>
      </c>
      <c r="G127">
        <v>0</v>
      </c>
    </row>
    <row r="128" spans="1:7" x14ac:dyDescent="0.5">
      <c r="A128" s="1">
        <v>43853</v>
      </c>
      <c r="B128" t="s">
        <v>41</v>
      </c>
      <c r="C128" t="s">
        <v>69</v>
      </c>
      <c r="D128" t="str">
        <f>TRIM(COVID_STATE[[#This Row],[ REGION_HOLD]])</f>
        <v>South</v>
      </c>
      <c r="E128">
        <v>0</v>
      </c>
      <c r="F128">
        <v>0</v>
      </c>
      <c r="G128">
        <v>0</v>
      </c>
    </row>
    <row r="129" spans="1:7" x14ac:dyDescent="0.5">
      <c r="A129" s="1">
        <v>43853</v>
      </c>
      <c r="B129" t="s">
        <v>30</v>
      </c>
      <c r="C129" t="s">
        <v>72</v>
      </c>
      <c r="D129" t="str">
        <f>TRIM(COVID_STATE[[#This Row],[ REGION_HOLD]])</f>
        <v>Midwest</v>
      </c>
      <c r="E129">
        <v>0</v>
      </c>
      <c r="F129">
        <v>0</v>
      </c>
      <c r="G129">
        <v>0</v>
      </c>
    </row>
    <row r="130" spans="1:7" x14ac:dyDescent="0.5">
      <c r="A130" s="1">
        <v>43853</v>
      </c>
      <c r="B130" t="s">
        <v>49</v>
      </c>
      <c r="C130" t="s">
        <v>70</v>
      </c>
      <c r="D130" t="str">
        <f>TRIM(COVID_STATE[[#This Row],[ REGION_HOLD]])</f>
        <v>West</v>
      </c>
      <c r="E130">
        <v>0</v>
      </c>
      <c r="F130">
        <v>0</v>
      </c>
      <c r="G130">
        <v>0</v>
      </c>
    </row>
    <row r="131" spans="1:7" x14ac:dyDescent="0.5">
      <c r="A131" s="1">
        <v>43853</v>
      </c>
      <c r="B131" t="s">
        <v>7</v>
      </c>
      <c r="C131" t="s">
        <v>72</v>
      </c>
      <c r="D131" t="str">
        <f>TRIM(COVID_STATE[[#This Row],[ REGION_HOLD]])</f>
        <v>Midwest</v>
      </c>
      <c r="E131">
        <v>0</v>
      </c>
      <c r="F131">
        <v>0</v>
      </c>
      <c r="G131">
        <v>0</v>
      </c>
    </row>
    <row r="132" spans="1:7" x14ac:dyDescent="0.5">
      <c r="A132" s="1">
        <v>43853</v>
      </c>
      <c r="B132" t="s">
        <v>19</v>
      </c>
      <c r="C132" t="s">
        <v>70</v>
      </c>
      <c r="D132" t="str">
        <f>TRIM(COVID_STATE[[#This Row],[ REGION_HOLD]])</f>
        <v>West</v>
      </c>
      <c r="E132">
        <v>0</v>
      </c>
      <c r="F132">
        <v>0</v>
      </c>
      <c r="G132">
        <v>0</v>
      </c>
    </row>
    <row r="133" spans="1:7" x14ac:dyDescent="0.5">
      <c r="A133" s="1">
        <v>43853</v>
      </c>
      <c r="B133" t="s">
        <v>14</v>
      </c>
      <c r="C133" t="s">
        <v>71</v>
      </c>
      <c r="D133" t="str">
        <f>TRIM(COVID_STATE[[#This Row],[ REGION_HOLD]])</f>
        <v>Northeast</v>
      </c>
      <c r="E133">
        <v>0</v>
      </c>
      <c r="F133">
        <v>0</v>
      </c>
      <c r="G133">
        <v>0</v>
      </c>
    </row>
    <row r="134" spans="1:7" x14ac:dyDescent="0.5">
      <c r="A134" s="1">
        <v>43853</v>
      </c>
      <c r="B134" t="s">
        <v>16</v>
      </c>
      <c r="C134" t="s">
        <v>71</v>
      </c>
      <c r="D134" t="str">
        <f>TRIM(COVID_STATE[[#This Row],[ REGION_HOLD]])</f>
        <v>Northeast</v>
      </c>
      <c r="E134">
        <v>0</v>
      </c>
      <c r="F134">
        <v>0</v>
      </c>
      <c r="G134">
        <v>0</v>
      </c>
    </row>
    <row r="135" spans="1:7" x14ac:dyDescent="0.5">
      <c r="A135" s="1">
        <v>43853</v>
      </c>
      <c r="B135" t="s">
        <v>42</v>
      </c>
      <c r="C135" t="s">
        <v>70</v>
      </c>
      <c r="D135" t="str">
        <f>TRIM(COVID_STATE[[#This Row],[ REGION_HOLD]])</f>
        <v>West</v>
      </c>
      <c r="E135">
        <v>0</v>
      </c>
      <c r="F135">
        <v>0</v>
      </c>
      <c r="G135">
        <v>0</v>
      </c>
    </row>
    <row r="136" spans="1:7" x14ac:dyDescent="0.5">
      <c r="A136" s="1">
        <v>43853</v>
      </c>
      <c r="B136" t="s">
        <v>11</v>
      </c>
      <c r="C136" t="s">
        <v>71</v>
      </c>
      <c r="D136" t="str">
        <f>TRIM(COVID_STATE[[#This Row],[ REGION_HOLD]])</f>
        <v>Northeast</v>
      </c>
      <c r="E136">
        <v>0</v>
      </c>
      <c r="F136">
        <v>0</v>
      </c>
      <c r="G136">
        <v>0</v>
      </c>
    </row>
    <row r="137" spans="1:7" x14ac:dyDescent="0.5">
      <c r="A137" s="1">
        <v>43853</v>
      </c>
      <c r="B137" t="s">
        <v>15</v>
      </c>
      <c r="C137" t="s">
        <v>69</v>
      </c>
      <c r="D137" t="str">
        <f>TRIM(COVID_STATE[[#This Row],[ REGION_HOLD]])</f>
        <v>South</v>
      </c>
      <c r="E137">
        <v>0</v>
      </c>
      <c r="F137">
        <v>0</v>
      </c>
      <c r="G137">
        <v>0</v>
      </c>
    </row>
    <row r="138" spans="1:7" x14ac:dyDescent="0.5">
      <c r="A138" s="1">
        <v>43853</v>
      </c>
      <c r="B138" t="s">
        <v>43</v>
      </c>
      <c r="C138" t="s">
        <v>72</v>
      </c>
      <c r="D138" t="str">
        <f>TRIM(COVID_STATE[[#This Row],[ REGION_HOLD]])</f>
        <v>Midwest</v>
      </c>
      <c r="E138">
        <v>0</v>
      </c>
      <c r="F138">
        <v>0</v>
      </c>
      <c r="G138">
        <v>0</v>
      </c>
    </row>
    <row r="139" spans="1:7" x14ac:dyDescent="0.5">
      <c r="A139" s="1">
        <v>43853</v>
      </c>
      <c r="B139" t="s">
        <v>36</v>
      </c>
      <c r="C139" t="s">
        <v>72</v>
      </c>
      <c r="D139" t="str">
        <f>TRIM(COVID_STATE[[#This Row],[ REGION_HOLD]])</f>
        <v>Midwest</v>
      </c>
      <c r="E139">
        <v>0</v>
      </c>
      <c r="F139">
        <v>0</v>
      </c>
      <c r="G139">
        <v>0</v>
      </c>
    </row>
    <row r="140" spans="1:7" x14ac:dyDescent="0.5">
      <c r="A140" s="1">
        <v>43853</v>
      </c>
      <c r="B140" t="s">
        <v>25</v>
      </c>
      <c r="C140" t="s">
        <v>69</v>
      </c>
      <c r="D140" t="str">
        <f>TRIM(COVID_STATE[[#This Row],[ REGION_HOLD]])</f>
        <v>South</v>
      </c>
      <c r="E140">
        <v>0</v>
      </c>
      <c r="F140">
        <v>0</v>
      </c>
      <c r="G140">
        <v>0</v>
      </c>
    </row>
    <row r="141" spans="1:7" x14ac:dyDescent="0.5">
      <c r="A141" s="1">
        <v>43853</v>
      </c>
      <c r="B141" t="s">
        <v>9</v>
      </c>
      <c r="C141" t="s">
        <v>70</v>
      </c>
      <c r="D141" t="str">
        <f>TRIM(COVID_STATE[[#This Row],[ REGION_HOLD]])</f>
        <v>West</v>
      </c>
      <c r="E141">
        <v>0</v>
      </c>
      <c r="F141">
        <v>0</v>
      </c>
      <c r="G141">
        <v>0</v>
      </c>
    </row>
    <row r="142" spans="1:7" x14ac:dyDescent="0.5">
      <c r="A142" s="1">
        <v>43853</v>
      </c>
      <c r="B142" t="s">
        <v>26</v>
      </c>
      <c r="C142" t="s">
        <v>71</v>
      </c>
      <c r="D142" t="str">
        <f>TRIM(COVID_STATE[[#This Row],[ REGION_HOLD]])</f>
        <v>Northeast</v>
      </c>
      <c r="E142">
        <v>0</v>
      </c>
      <c r="F142">
        <v>0</v>
      </c>
      <c r="G142">
        <v>0</v>
      </c>
    </row>
    <row r="143" spans="1:7" x14ac:dyDescent="0.5">
      <c r="A143" s="1">
        <v>43853</v>
      </c>
      <c r="B143" t="s">
        <v>12</v>
      </c>
      <c r="C143" t="s">
        <v>71</v>
      </c>
      <c r="D143" t="str">
        <f>TRIM(COVID_STATE[[#This Row],[ REGION_HOLD]])</f>
        <v>Northeast</v>
      </c>
      <c r="E143">
        <v>0</v>
      </c>
      <c r="F143">
        <v>0</v>
      </c>
      <c r="G143">
        <v>0</v>
      </c>
    </row>
    <row r="144" spans="1:7" x14ac:dyDescent="0.5">
      <c r="A144" s="1">
        <v>43853</v>
      </c>
      <c r="B144" t="s">
        <v>27</v>
      </c>
      <c r="C144" t="s">
        <v>69</v>
      </c>
      <c r="D144" t="str">
        <f>TRIM(COVID_STATE[[#This Row],[ REGION_HOLD]])</f>
        <v>South</v>
      </c>
      <c r="E144">
        <v>0</v>
      </c>
      <c r="F144">
        <v>0</v>
      </c>
      <c r="G144">
        <v>0</v>
      </c>
    </row>
    <row r="145" spans="1:7" x14ac:dyDescent="0.5">
      <c r="A145" s="1">
        <v>43853</v>
      </c>
      <c r="B145" t="s">
        <v>38</v>
      </c>
      <c r="C145" t="s">
        <v>72</v>
      </c>
      <c r="D145" t="str">
        <f>TRIM(COVID_STATE[[#This Row],[ REGION_HOLD]])</f>
        <v>Midwest</v>
      </c>
      <c r="E145">
        <v>0</v>
      </c>
      <c r="F145">
        <v>0</v>
      </c>
      <c r="G145">
        <v>0</v>
      </c>
    </row>
    <row r="146" spans="1:7" x14ac:dyDescent="0.5">
      <c r="A146" s="1">
        <v>43853</v>
      </c>
      <c r="B146" t="s">
        <v>20</v>
      </c>
      <c r="C146" t="s">
        <v>69</v>
      </c>
      <c r="D146" t="str">
        <f>TRIM(COVID_STATE[[#This Row],[ REGION_HOLD]])</f>
        <v>South</v>
      </c>
      <c r="E146">
        <v>0</v>
      </c>
      <c r="F146">
        <v>0</v>
      </c>
      <c r="G146">
        <v>0</v>
      </c>
    </row>
    <row r="147" spans="1:7" x14ac:dyDescent="0.5">
      <c r="A147" s="1">
        <v>43853</v>
      </c>
      <c r="B147" t="s">
        <v>6</v>
      </c>
      <c r="C147" t="s">
        <v>69</v>
      </c>
      <c r="D147" t="str">
        <f>TRIM(COVID_STATE[[#This Row],[ REGION_HOLD]])</f>
        <v>South</v>
      </c>
      <c r="E147">
        <v>0</v>
      </c>
      <c r="F147">
        <v>0</v>
      </c>
      <c r="G147">
        <v>0</v>
      </c>
    </row>
    <row r="148" spans="1:7" x14ac:dyDescent="0.5">
      <c r="A148" s="1">
        <v>43853</v>
      </c>
      <c r="B148" t="s">
        <v>8</v>
      </c>
      <c r="C148" t="s">
        <v>70</v>
      </c>
      <c r="D148" t="str">
        <f>TRIM(COVID_STATE[[#This Row],[ REGION_HOLD]])</f>
        <v>West</v>
      </c>
      <c r="E148">
        <v>0</v>
      </c>
      <c r="F148">
        <v>0</v>
      </c>
      <c r="G148">
        <v>0</v>
      </c>
    </row>
    <row r="149" spans="1:7" x14ac:dyDescent="0.5">
      <c r="A149" s="1">
        <v>43853</v>
      </c>
      <c r="B149" t="s">
        <v>31</v>
      </c>
      <c r="C149" t="s">
        <v>71</v>
      </c>
      <c r="D149" t="str">
        <f>TRIM(COVID_STATE[[#This Row],[ REGION_HOLD]])</f>
        <v>Northeast</v>
      </c>
      <c r="E149">
        <v>0</v>
      </c>
      <c r="F149">
        <v>0</v>
      </c>
      <c r="G149">
        <v>0</v>
      </c>
    </row>
    <row r="150" spans="1:7" x14ac:dyDescent="0.5">
      <c r="A150" s="1">
        <v>43853</v>
      </c>
      <c r="B150" t="s">
        <v>32</v>
      </c>
      <c r="C150" t="s">
        <v>69</v>
      </c>
      <c r="D150" t="str">
        <f>TRIM(COVID_STATE[[#This Row],[ REGION_HOLD]])</f>
        <v>South</v>
      </c>
      <c r="E150">
        <v>0</v>
      </c>
      <c r="F150">
        <v>0</v>
      </c>
      <c r="G150">
        <v>0</v>
      </c>
    </row>
    <row r="151" spans="1:7" x14ac:dyDescent="0.5">
      <c r="A151" s="1">
        <v>43853</v>
      </c>
      <c r="B151" t="s">
        <v>0</v>
      </c>
      <c r="C151" t="s">
        <v>70</v>
      </c>
      <c r="D151" t="str">
        <f>TRIM(COVID_STATE[[#This Row],[ REGION_HOLD]])</f>
        <v>West</v>
      </c>
      <c r="E151">
        <v>0</v>
      </c>
      <c r="F151">
        <v>0</v>
      </c>
      <c r="G151">
        <v>0</v>
      </c>
    </row>
    <row r="152" spans="1:7" x14ac:dyDescent="0.5">
      <c r="A152" s="1">
        <v>43853</v>
      </c>
      <c r="B152" t="s">
        <v>50</v>
      </c>
      <c r="C152" t="s">
        <v>69</v>
      </c>
      <c r="D152" t="str">
        <f>TRIM(COVID_STATE[[#This Row],[ REGION_HOLD]])</f>
        <v>South</v>
      </c>
      <c r="E152">
        <v>0</v>
      </c>
      <c r="F152">
        <v>0</v>
      </c>
      <c r="G152">
        <v>0</v>
      </c>
    </row>
    <row r="153" spans="1:7" x14ac:dyDescent="0.5">
      <c r="A153" s="1">
        <v>43853</v>
      </c>
      <c r="B153" t="s">
        <v>5</v>
      </c>
      <c r="C153" t="s">
        <v>72</v>
      </c>
      <c r="D153" t="str">
        <f>TRIM(COVID_STATE[[#This Row],[ REGION_HOLD]])</f>
        <v>Midwest</v>
      </c>
      <c r="E153">
        <v>0</v>
      </c>
      <c r="F153">
        <v>0</v>
      </c>
      <c r="G153">
        <v>0</v>
      </c>
    </row>
    <row r="154" spans="1:7" x14ac:dyDescent="0.5">
      <c r="A154" s="1">
        <v>43853</v>
      </c>
      <c r="B154" t="s">
        <v>44</v>
      </c>
      <c r="C154" t="s">
        <v>70</v>
      </c>
      <c r="D154" t="str">
        <f>TRIM(COVID_STATE[[#This Row],[ REGION_HOLD]])</f>
        <v>West</v>
      </c>
      <c r="E154">
        <v>0</v>
      </c>
      <c r="F154">
        <v>0</v>
      </c>
      <c r="G154">
        <v>0</v>
      </c>
    </row>
    <row r="155" spans="1:7" x14ac:dyDescent="0.5">
      <c r="A155" s="1">
        <v>43854</v>
      </c>
      <c r="B155" t="s">
        <v>47</v>
      </c>
      <c r="C155" t="s">
        <v>69</v>
      </c>
      <c r="D155" t="str">
        <f>TRIM(COVID_STATE[[#This Row],[ REGION_HOLD]])</f>
        <v>South</v>
      </c>
      <c r="E155">
        <v>0</v>
      </c>
      <c r="F155">
        <v>0</v>
      </c>
      <c r="G155">
        <v>0</v>
      </c>
    </row>
    <row r="156" spans="1:7" x14ac:dyDescent="0.5">
      <c r="A156" s="1">
        <v>43854</v>
      </c>
      <c r="B156" t="s">
        <v>45</v>
      </c>
      <c r="C156" t="s">
        <v>70</v>
      </c>
      <c r="D156" t="str">
        <f>TRIM(COVID_STATE[[#This Row],[ REGION_HOLD]])</f>
        <v>West</v>
      </c>
      <c r="E156">
        <v>0</v>
      </c>
      <c r="F156">
        <v>0</v>
      </c>
      <c r="G156">
        <v>0</v>
      </c>
    </row>
    <row r="157" spans="1:7" x14ac:dyDescent="0.5">
      <c r="A157" s="1">
        <v>43854</v>
      </c>
      <c r="B157" t="s">
        <v>3</v>
      </c>
      <c r="C157" t="s">
        <v>70</v>
      </c>
      <c r="D157" t="str">
        <f>TRIM(COVID_STATE[[#This Row],[ REGION_HOLD]])</f>
        <v>West</v>
      </c>
      <c r="E157">
        <v>0</v>
      </c>
      <c r="F157">
        <v>0</v>
      </c>
      <c r="G157">
        <v>0</v>
      </c>
    </row>
    <row r="158" spans="1:7" x14ac:dyDescent="0.5">
      <c r="A158" s="1">
        <v>43854</v>
      </c>
      <c r="B158" t="s">
        <v>39</v>
      </c>
      <c r="C158" t="s">
        <v>69</v>
      </c>
      <c r="D158" t="str">
        <f>TRIM(COVID_STATE[[#This Row],[ REGION_HOLD]])</f>
        <v>South</v>
      </c>
      <c r="E158">
        <v>0</v>
      </c>
      <c r="F158">
        <v>0</v>
      </c>
      <c r="G158">
        <v>0</v>
      </c>
    </row>
    <row r="159" spans="1:7" x14ac:dyDescent="0.5">
      <c r="A159" s="1">
        <v>43854</v>
      </c>
      <c r="B159" t="s">
        <v>2</v>
      </c>
      <c r="C159" t="s">
        <v>70</v>
      </c>
      <c r="D159" t="str">
        <f>TRIM(COVID_STATE[[#This Row],[ REGION_HOLD]])</f>
        <v>West</v>
      </c>
      <c r="E159">
        <v>0</v>
      </c>
      <c r="F159">
        <v>0</v>
      </c>
      <c r="G159">
        <v>0</v>
      </c>
    </row>
    <row r="160" spans="1:7" x14ac:dyDescent="0.5">
      <c r="A160" s="1">
        <v>43854</v>
      </c>
      <c r="B160" t="s">
        <v>17</v>
      </c>
      <c r="C160" t="s">
        <v>70</v>
      </c>
      <c r="D160" t="str">
        <f>TRIM(COVID_STATE[[#This Row],[ REGION_HOLD]])</f>
        <v>West</v>
      </c>
      <c r="E160">
        <v>0</v>
      </c>
      <c r="F160">
        <v>0</v>
      </c>
      <c r="G160">
        <v>0</v>
      </c>
    </row>
    <row r="161" spans="1:7" x14ac:dyDescent="0.5">
      <c r="A161" s="1">
        <v>43854</v>
      </c>
      <c r="B161" t="s">
        <v>33</v>
      </c>
      <c r="C161" t="s">
        <v>71</v>
      </c>
      <c r="D161" t="str">
        <f>TRIM(COVID_STATE[[#This Row],[ REGION_HOLD]])</f>
        <v>Northeast</v>
      </c>
      <c r="E161">
        <v>0</v>
      </c>
      <c r="F161">
        <v>0</v>
      </c>
      <c r="G161">
        <v>0</v>
      </c>
    </row>
    <row r="162" spans="1:7" x14ac:dyDescent="0.5">
      <c r="A162" s="1">
        <v>43854</v>
      </c>
      <c r="B162" t="s">
        <v>40</v>
      </c>
      <c r="C162" t="s">
        <v>69</v>
      </c>
      <c r="D162" t="str">
        <f>TRIM(COVID_STATE[[#This Row],[ REGION_HOLD]])</f>
        <v>South</v>
      </c>
      <c r="E162">
        <v>0</v>
      </c>
      <c r="F162">
        <v>0</v>
      </c>
      <c r="G162">
        <v>0</v>
      </c>
    </row>
    <row r="163" spans="1:7" x14ac:dyDescent="0.5">
      <c r="A163" s="1">
        <v>43854</v>
      </c>
      <c r="B163" t="s">
        <v>28</v>
      </c>
      <c r="C163" t="s">
        <v>69</v>
      </c>
      <c r="D163" t="str">
        <f>TRIM(COVID_STATE[[#This Row],[ REGION_HOLD]])</f>
        <v>South</v>
      </c>
      <c r="E163">
        <v>0</v>
      </c>
      <c r="F163">
        <v>0</v>
      </c>
      <c r="G163">
        <v>0</v>
      </c>
    </row>
    <row r="164" spans="1:7" x14ac:dyDescent="0.5">
      <c r="A164" s="1">
        <v>43854</v>
      </c>
      <c r="B164" t="s">
        <v>10</v>
      </c>
      <c r="C164" t="s">
        <v>69</v>
      </c>
      <c r="D164" t="str">
        <f>TRIM(COVID_STATE[[#This Row],[ REGION_HOLD]])</f>
        <v>South</v>
      </c>
      <c r="E164">
        <v>0</v>
      </c>
      <c r="F164">
        <v>0</v>
      </c>
      <c r="G164">
        <v>0</v>
      </c>
    </row>
    <row r="165" spans="1:7" x14ac:dyDescent="0.5">
      <c r="A165" s="1">
        <v>43854</v>
      </c>
      <c r="B165" t="s">
        <v>13</v>
      </c>
      <c r="C165" t="s">
        <v>69</v>
      </c>
      <c r="D165" t="str">
        <f>TRIM(COVID_STATE[[#This Row],[ REGION_HOLD]])</f>
        <v>South</v>
      </c>
      <c r="E165">
        <v>0</v>
      </c>
      <c r="F165">
        <v>0</v>
      </c>
      <c r="G165">
        <v>0</v>
      </c>
    </row>
    <row r="166" spans="1:7" x14ac:dyDescent="0.5">
      <c r="A166" s="1">
        <v>43854</v>
      </c>
      <c r="B166" t="s">
        <v>21</v>
      </c>
      <c r="C166" t="s">
        <v>70</v>
      </c>
      <c r="D166" t="str">
        <f>TRIM(COVID_STATE[[#This Row],[ REGION_HOLD]])</f>
        <v>West</v>
      </c>
      <c r="E166">
        <v>0</v>
      </c>
      <c r="F166">
        <v>0</v>
      </c>
      <c r="G166">
        <v>0</v>
      </c>
    </row>
    <row r="167" spans="1:7" x14ac:dyDescent="0.5">
      <c r="A167" s="1">
        <v>43854</v>
      </c>
      <c r="B167" t="s">
        <v>48</v>
      </c>
      <c r="C167" t="s">
        <v>70</v>
      </c>
      <c r="D167" t="str">
        <f>TRIM(COVID_STATE[[#This Row],[ REGION_HOLD]])</f>
        <v>West</v>
      </c>
      <c r="E167">
        <v>0</v>
      </c>
      <c r="F167">
        <v>0</v>
      </c>
      <c r="G167">
        <v>0</v>
      </c>
    </row>
    <row r="168" spans="1:7" x14ac:dyDescent="0.5">
      <c r="A168" s="1">
        <v>43854</v>
      </c>
      <c r="B168" t="s">
        <v>1</v>
      </c>
      <c r="C168" t="s">
        <v>72</v>
      </c>
      <c r="D168" t="str">
        <f>TRIM(COVID_STATE[[#This Row],[ REGION_HOLD]])</f>
        <v>Midwest</v>
      </c>
      <c r="E168">
        <v>1</v>
      </c>
      <c r="F168">
        <v>0</v>
      </c>
      <c r="G168">
        <v>0</v>
      </c>
    </row>
    <row r="169" spans="1:7" x14ac:dyDescent="0.5">
      <c r="A169" s="1">
        <v>43854</v>
      </c>
      <c r="B169" t="s">
        <v>22</v>
      </c>
      <c r="C169" t="s">
        <v>72</v>
      </c>
      <c r="D169" t="str">
        <f>TRIM(COVID_STATE[[#This Row],[ REGION_HOLD]])</f>
        <v>Midwest</v>
      </c>
      <c r="E169">
        <v>0</v>
      </c>
      <c r="F169">
        <v>0</v>
      </c>
      <c r="G169">
        <v>0</v>
      </c>
    </row>
    <row r="170" spans="1:7" x14ac:dyDescent="0.5">
      <c r="A170" s="1">
        <v>43854</v>
      </c>
      <c r="B170" t="s">
        <v>34</v>
      </c>
      <c r="C170" t="s">
        <v>72</v>
      </c>
      <c r="D170" t="str">
        <f>TRIM(COVID_STATE[[#This Row],[ REGION_HOLD]])</f>
        <v>Midwest</v>
      </c>
      <c r="E170">
        <v>0</v>
      </c>
      <c r="F170">
        <v>0</v>
      </c>
      <c r="G170">
        <v>0</v>
      </c>
    </row>
    <row r="171" spans="1:7" x14ac:dyDescent="0.5">
      <c r="A171" s="1">
        <v>43854</v>
      </c>
      <c r="B171" t="s">
        <v>29</v>
      </c>
      <c r="C171" t="s">
        <v>72</v>
      </c>
      <c r="D171" t="str">
        <f>TRIM(COVID_STATE[[#This Row],[ REGION_HOLD]])</f>
        <v>Midwest</v>
      </c>
      <c r="E171">
        <v>0</v>
      </c>
      <c r="F171">
        <v>0</v>
      </c>
      <c r="G171">
        <v>0</v>
      </c>
    </row>
    <row r="172" spans="1:7" x14ac:dyDescent="0.5">
      <c r="A172" s="1">
        <v>43854</v>
      </c>
      <c r="B172" t="s">
        <v>23</v>
      </c>
      <c r="C172" t="s">
        <v>69</v>
      </c>
      <c r="D172" t="str">
        <f>TRIM(COVID_STATE[[#This Row],[ REGION_HOLD]])</f>
        <v>South</v>
      </c>
      <c r="E172">
        <v>0</v>
      </c>
      <c r="F172">
        <v>0</v>
      </c>
      <c r="G172">
        <v>0</v>
      </c>
    </row>
    <row r="173" spans="1:7" x14ac:dyDescent="0.5">
      <c r="A173" s="1">
        <v>43854</v>
      </c>
      <c r="B173" t="s">
        <v>35</v>
      </c>
      <c r="C173" t="s">
        <v>69</v>
      </c>
      <c r="D173" t="str">
        <f>TRIM(COVID_STATE[[#This Row],[ REGION_HOLD]])</f>
        <v>South</v>
      </c>
      <c r="E173">
        <v>0</v>
      </c>
      <c r="F173">
        <v>0</v>
      </c>
      <c r="G173">
        <v>0</v>
      </c>
    </row>
    <row r="174" spans="1:7" x14ac:dyDescent="0.5">
      <c r="A174" s="1">
        <v>43854</v>
      </c>
      <c r="B174" t="s">
        <v>46</v>
      </c>
      <c r="C174" t="s">
        <v>71</v>
      </c>
      <c r="D174" t="str">
        <f>TRIM(COVID_STATE[[#This Row],[ REGION_HOLD]])</f>
        <v>Northeast</v>
      </c>
      <c r="E174">
        <v>0</v>
      </c>
      <c r="F174">
        <v>0</v>
      </c>
      <c r="G174">
        <v>0</v>
      </c>
    </row>
    <row r="175" spans="1:7" x14ac:dyDescent="0.5">
      <c r="A175" s="1">
        <v>43854</v>
      </c>
      <c r="B175" t="s">
        <v>18</v>
      </c>
      <c r="C175" t="s">
        <v>69</v>
      </c>
      <c r="D175" t="str">
        <f>TRIM(COVID_STATE[[#This Row],[ REGION_HOLD]])</f>
        <v>South</v>
      </c>
      <c r="E175">
        <v>0</v>
      </c>
      <c r="F175">
        <v>0</v>
      </c>
      <c r="G175">
        <v>0</v>
      </c>
    </row>
    <row r="176" spans="1:7" x14ac:dyDescent="0.5">
      <c r="A176" s="1">
        <v>43854</v>
      </c>
      <c r="B176" t="s">
        <v>4</v>
      </c>
      <c r="C176" t="s">
        <v>71</v>
      </c>
      <c r="D176" t="str">
        <f>TRIM(COVID_STATE[[#This Row],[ REGION_HOLD]])</f>
        <v>Northeast</v>
      </c>
      <c r="E176">
        <v>0</v>
      </c>
      <c r="F176">
        <v>0</v>
      </c>
      <c r="G176">
        <v>0</v>
      </c>
    </row>
    <row r="177" spans="1:7" x14ac:dyDescent="0.5">
      <c r="A177" s="1">
        <v>43854</v>
      </c>
      <c r="B177" t="s">
        <v>37</v>
      </c>
      <c r="C177" t="s">
        <v>72</v>
      </c>
      <c r="D177" t="str">
        <f>TRIM(COVID_STATE[[#This Row],[ REGION_HOLD]])</f>
        <v>Midwest</v>
      </c>
      <c r="E177">
        <v>0</v>
      </c>
      <c r="F177">
        <v>0</v>
      </c>
      <c r="G177">
        <v>0</v>
      </c>
    </row>
    <row r="178" spans="1:7" x14ac:dyDescent="0.5">
      <c r="A178" s="1">
        <v>43854</v>
      </c>
      <c r="B178" t="s">
        <v>24</v>
      </c>
      <c r="C178" t="s">
        <v>72</v>
      </c>
      <c r="D178" t="str">
        <f>TRIM(COVID_STATE[[#This Row],[ REGION_HOLD]])</f>
        <v>Midwest</v>
      </c>
      <c r="E178">
        <v>0</v>
      </c>
      <c r="F178">
        <v>0</v>
      </c>
      <c r="G178">
        <v>0</v>
      </c>
    </row>
    <row r="179" spans="1:7" x14ac:dyDescent="0.5">
      <c r="A179" s="1">
        <v>43854</v>
      </c>
      <c r="B179" t="s">
        <v>41</v>
      </c>
      <c r="C179" t="s">
        <v>69</v>
      </c>
      <c r="D179" t="str">
        <f>TRIM(COVID_STATE[[#This Row],[ REGION_HOLD]])</f>
        <v>South</v>
      </c>
      <c r="E179">
        <v>0</v>
      </c>
      <c r="F179">
        <v>0</v>
      </c>
      <c r="G179">
        <v>0</v>
      </c>
    </row>
    <row r="180" spans="1:7" x14ac:dyDescent="0.5">
      <c r="A180" s="1">
        <v>43854</v>
      </c>
      <c r="B180" t="s">
        <v>30</v>
      </c>
      <c r="C180" t="s">
        <v>72</v>
      </c>
      <c r="D180" t="str">
        <f>TRIM(COVID_STATE[[#This Row],[ REGION_HOLD]])</f>
        <v>Midwest</v>
      </c>
      <c r="E180">
        <v>0</v>
      </c>
      <c r="F180">
        <v>0</v>
      </c>
      <c r="G180">
        <v>0</v>
      </c>
    </row>
    <row r="181" spans="1:7" x14ac:dyDescent="0.5">
      <c r="A181" s="1">
        <v>43854</v>
      </c>
      <c r="B181" t="s">
        <v>49</v>
      </c>
      <c r="C181" t="s">
        <v>70</v>
      </c>
      <c r="D181" t="str">
        <f>TRIM(COVID_STATE[[#This Row],[ REGION_HOLD]])</f>
        <v>West</v>
      </c>
      <c r="E181">
        <v>0</v>
      </c>
      <c r="F181">
        <v>0</v>
      </c>
      <c r="G181">
        <v>0</v>
      </c>
    </row>
    <row r="182" spans="1:7" x14ac:dyDescent="0.5">
      <c r="A182" s="1">
        <v>43854</v>
      </c>
      <c r="B182" t="s">
        <v>7</v>
      </c>
      <c r="C182" t="s">
        <v>72</v>
      </c>
      <c r="D182" t="str">
        <f>TRIM(COVID_STATE[[#This Row],[ REGION_HOLD]])</f>
        <v>Midwest</v>
      </c>
      <c r="E182">
        <v>0</v>
      </c>
      <c r="F182">
        <v>0</v>
      </c>
      <c r="G182">
        <v>0</v>
      </c>
    </row>
    <row r="183" spans="1:7" x14ac:dyDescent="0.5">
      <c r="A183" s="1">
        <v>43854</v>
      </c>
      <c r="B183" t="s">
        <v>19</v>
      </c>
      <c r="C183" t="s">
        <v>70</v>
      </c>
      <c r="D183" t="str">
        <f>TRIM(COVID_STATE[[#This Row],[ REGION_HOLD]])</f>
        <v>West</v>
      </c>
      <c r="E183">
        <v>0</v>
      </c>
      <c r="F183">
        <v>0</v>
      </c>
      <c r="G183">
        <v>0</v>
      </c>
    </row>
    <row r="184" spans="1:7" x14ac:dyDescent="0.5">
      <c r="A184" s="1">
        <v>43854</v>
      </c>
      <c r="B184" t="s">
        <v>14</v>
      </c>
      <c r="C184" t="s">
        <v>71</v>
      </c>
      <c r="D184" t="str">
        <f>TRIM(COVID_STATE[[#This Row],[ REGION_HOLD]])</f>
        <v>Northeast</v>
      </c>
      <c r="E184">
        <v>0</v>
      </c>
      <c r="F184">
        <v>0</v>
      </c>
      <c r="G184">
        <v>0</v>
      </c>
    </row>
    <row r="185" spans="1:7" x14ac:dyDescent="0.5">
      <c r="A185" s="1">
        <v>43854</v>
      </c>
      <c r="B185" t="s">
        <v>16</v>
      </c>
      <c r="C185" t="s">
        <v>71</v>
      </c>
      <c r="D185" t="str">
        <f>TRIM(COVID_STATE[[#This Row],[ REGION_HOLD]])</f>
        <v>Northeast</v>
      </c>
      <c r="E185">
        <v>0</v>
      </c>
      <c r="F185">
        <v>0</v>
      </c>
      <c r="G185">
        <v>0</v>
      </c>
    </row>
    <row r="186" spans="1:7" x14ac:dyDescent="0.5">
      <c r="A186" s="1">
        <v>43854</v>
      </c>
      <c r="B186" t="s">
        <v>42</v>
      </c>
      <c r="C186" t="s">
        <v>70</v>
      </c>
      <c r="D186" t="str">
        <f>TRIM(COVID_STATE[[#This Row],[ REGION_HOLD]])</f>
        <v>West</v>
      </c>
      <c r="E186">
        <v>0</v>
      </c>
      <c r="F186">
        <v>0</v>
      </c>
      <c r="G186">
        <v>0</v>
      </c>
    </row>
    <row r="187" spans="1:7" x14ac:dyDescent="0.5">
      <c r="A187" s="1">
        <v>43854</v>
      </c>
      <c r="B187" t="s">
        <v>11</v>
      </c>
      <c r="C187" t="s">
        <v>71</v>
      </c>
      <c r="D187" t="str">
        <f>TRIM(COVID_STATE[[#This Row],[ REGION_HOLD]])</f>
        <v>Northeast</v>
      </c>
      <c r="E187">
        <v>0</v>
      </c>
      <c r="F187">
        <v>0</v>
      </c>
      <c r="G187">
        <v>0</v>
      </c>
    </row>
    <row r="188" spans="1:7" x14ac:dyDescent="0.5">
      <c r="A188" s="1">
        <v>43854</v>
      </c>
      <c r="B188" t="s">
        <v>15</v>
      </c>
      <c r="C188" t="s">
        <v>69</v>
      </c>
      <c r="D188" t="str">
        <f>TRIM(COVID_STATE[[#This Row],[ REGION_HOLD]])</f>
        <v>South</v>
      </c>
      <c r="E188">
        <v>0</v>
      </c>
      <c r="F188">
        <v>0</v>
      </c>
      <c r="G188">
        <v>0</v>
      </c>
    </row>
    <row r="189" spans="1:7" x14ac:dyDescent="0.5">
      <c r="A189" s="1">
        <v>43854</v>
      </c>
      <c r="B189" t="s">
        <v>43</v>
      </c>
      <c r="C189" t="s">
        <v>72</v>
      </c>
      <c r="D189" t="str">
        <f>TRIM(COVID_STATE[[#This Row],[ REGION_HOLD]])</f>
        <v>Midwest</v>
      </c>
      <c r="E189">
        <v>0</v>
      </c>
      <c r="F189">
        <v>0</v>
      </c>
      <c r="G189">
        <v>0</v>
      </c>
    </row>
    <row r="190" spans="1:7" x14ac:dyDescent="0.5">
      <c r="A190" s="1">
        <v>43854</v>
      </c>
      <c r="B190" t="s">
        <v>36</v>
      </c>
      <c r="C190" t="s">
        <v>72</v>
      </c>
      <c r="D190" t="str">
        <f>TRIM(COVID_STATE[[#This Row],[ REGION_HOLD]])</f>
        <v>Midwest</v>
      </c>
      <c r="E190">
        <v>0</v>
      </c>
      <c r="F190">
        <v>0</v>
      </c>
      <c r="G190">
        <v>0</v>
      </c>
    </row>
    <row r="191" spans="1:7" x14ac:dyDescent="0.5">
      <c r="A191" s="1">
        <v>43854</v>
      </c>
      <c r="B191" t="s">
        <v>25</v>
      </c>
      <c r="C191" t="s">
        <v>69</v>
      </c>
      <c r="D191" t="str">
        <f>TRIM(COVID_STATE[[#This Row],[ REGION_HOLD]])</f>
        <v>South</v>
      </c>
      <c r="E191">
        <v>0</v>
      </c>
      <c r="F191">
        <v>0</v>
      </c>
      <c r="G191">
        <v>0</v>
      </c>
    </row>
    <row r="192" spans="1:7" x14ac:dyDescent="0.5">
      <c r="A192" s="1">
        <v>43854</v>
      </c>
      <c r="B192" t="s">
        <v>9</v>
      </c>
      <c r="C192" t="s">
        <v>70</v>
      </c>
      <c r="D192" t="str">
        <f>TRIM(COVID_STATE[[#This Row],[ REGION_HOLD]])</f>
        <v>West</v>
      </c>
      <c r="E192">
        <v>0</v>
      </c>
      <c r="F192">
        <v>0</v>
      </c>
      <c r="G192">
        <v>0</v>
      </c>
    </row>
    <row r="193" spans="1:7" x14ac:dyDescent="0.5">
      <c r="A193" s="1">
        <v>43854</v>
      </c>
      <c r="B193" t="s">
        <v>26</v>
      </c>
      <c r="C193" t="s">
        <v>71</v>
      </c>
      <c r="D193" t="str">
        <f>TRIM(COVID_STATE[[#This Row],[ REGION_HOLD]])</f>
        <v>Northeast</v>
      </c>
      <c r="E193">
        <v>0</v>
      </c>
      <c r="F193">
        <v>0</v>
      </c>
      <c r="G193">
        <v>0</v>
      </c>
    </row>
    <row r="194" spans="1:7" x14ac:dyDescent="0.5">
      <c r="A194" s="1">
        <v>43854</v>
      </c>
      <c r="B194" t="s">
        <v>12</v>
      </c>
      <c r="C194" t="s">
        <v>71</v>
      </c>
      <c r="D194" t="str">
        <f>TRIM(COVID_STATE[[#This Row],[ REGION_HOLD]])</f>
        <v>Northeast</v>
      </c>
      <c r="E194">
        <v>0</v>
      </c>
      <c r="F194">
        <v>0</v>
      </c>
      <c r="G194">
        <v>0</v>
      </c>
    </row>
    <row r="195" spans="1:7" x14ac:dyDescent="0.5">
      <c r="A195" s="1">
        <v>43854</v>
      </c>
      <c r="B195" t="s">
        <v>27</v>
      </c>
      <c r="C195" t="s">
        <v>69</v>
      </c>
      <c r="D195" t="str">
        <f>TRIM(COVID_STATE[[#This Row],[ REGION_HOLD]])</f>
        <v>South</v>
      </c>
      <c r="E195">
        <v>0</v>
      </c>
      <c r="F195">
        <v>0</v>
      </c>
      <c r="G195">
        <v>0</v>
      </c>
    </row>
    <row r="196" spans="1:7" x14ac:dyDescent="0.5">
      <c r="A196" s="1">
        <v>43854</v>
      </c>
      <c r="B196" t="s">
        <v>38</v>
      </c>
      <c r="C196" t="s">
        <v>72</v>
      </c>
      <c r="D196" t="str">
        <f>TRIM(COVID_STATE[[#This Row],[ REGION_HOLD]])</f>
        <v>Midwest</v>
      </c>
      <c r="E196">
        <v>0</v>
      </c>
      <c r="F196">
        <v>0</v>
      </c>
      <c r="G196">
        <v>0</v>
      </c>
    </row>
    <row r="197" spans="1:7" x14ac:dyDescent="0.5">
      <c r="A197" s="1">
        <v>43854</v>
      </c>
      <c r="B197" t="s">
        <v>20</v>
      </c>
      <c r="C197" t="s">
        <v>69</v>
      </c>
      <c r="D197" t="str">
        <f>TRIM(COVID_STATE[[#This Row],[ REGION_HOLD]])</f>
        <v>South</v>
      </c>
      <c r="E197">
        <v>0</v>
      </c>
      <c r="F197">
        <v>0</v>
      </c>
      <c r="G197">
        <v>0</v>
      </c>
    </row>
    <row r="198" spans="1:7" x14ac:dyDescent="0.5">
      <c r="A198" s="1">
        <v>43854</v>
      </c>
      <c r="B198" t="s">
        <v>6</v>
      </c>
      <c r="C198" t="s">
        <v>69</v>
      </c>
      <c r="D198" t="str">
        <f>TRIM(COVID_STATE[[#This Row],[ REGION_HOLD]])</f>
        <v>South</v>
      </c>
      <c r="E198">
        <v>0</v>
      </c>
      <c r="F198">
        <v>0</v>
      </c>
      <c r="G198">
        <v>0</v>
      </c>
    </row>
    <row r="199" spans="1:7" x14ac:dyDescent="0.5">
      <c r="A199" s="1">
        <v>43854</v>
      </c>
      <c r="B199" t="s">
        <v>8</v>
      </c>
      <c r="C199" t="s">
        <v>70</v>
      </c>
      <c r="D199" t="str">
        <f>TRIM(COVID_STATE[[#This Row],[ REGION_HOLD]])</f>
        <v>West</v>
      </c>
      <c r="E199">
        <v>0</v>
      </c>
      <c r="F199">
        <v>0</v>
      </c>
      <c r="G199">
        <v>0</v>
      </c>
    </row>
    <row r="200" spans="1:7" x14ac:dyDescent="0.5">
      <c r="A200" s="1">
        <v>43854</v>
      </c>
      <c r="B200" t="s">
        <v>31</v>
      </c>
      <c r="C200" t="s">
        <v>71</v>
      </c>
      <c r="D200" t="str">
        <f>TRIM(COVID_STATE[[#This Row],[ REGION_HOLD]])</f>
        <v>Northeast</v>
      </c>
      <c r="E200">
        <v>0</v>
      </c>
      <c r="F200">
        <v>0</v>
      </c>
      <c r="G200">
        <v>0</v>
      </c>
    </row>
    <row r="201" spans="1:7" x14ac:dyDescent="0.5">
      <c r="A201" s="1">
        <v>43854</v>
      </c>
      <c r="B201" t="s">
        <v>32</v>
      </c>
      <c r="C201" t="s">
        <v>69</v>
      </c>
      <c r="D201" t="str">
        <f>TRIM(COVID_STATE[[#This Row],[ REGION_HOLD]])</f>
        <v>South</v>
      </c>
      <c r="E201">
        <v>0</v>
      </c>
      <c r="F201">
        <v>0</v>
      </c>
      <c r="G201">
        <v>0</v>
      </c>
    </row>
    <row r="202" spans="1:7" x14ac:dyDescent="0.5">
      <c r="A202" s="1">
        <v>43854</v>
      </c>
      <c r="B202" t="s">
        <v>0</v>
      </c>
      <c r="C202" t="s">
        <v>70</v>
      </c>
      <c r="D202" t="str">
        <f>TRIM(COVID_STATE[[#This Row],[ REGION_HOLD]])</f>
        <v>West</v>
      </c>
      <c r="E202">
        <v>0</v>
      </c>
      <c r="F202">
        <v>0</v>
      </c>
      <c r="G202">
        <v>0</v>
      </c>
    </row>
    <row r="203" spans="1:7" x14ac:dyDescent="0.5">
      <c r="A203" s="1">
        <v>43854</v>
      </c>
      <c r="B203" t="s">
        <v>50</v>
      </c>
      <c r="C203" t="s">
        <v>69</v>
      </c>
      <c r="D203" t="str">
        <f>TRIM(COVID_STATE[[#This Row],[ REGION_HOLD]])</f>
        <v>South</v>
      </c>
      <c r="E203">
        <v>0</v>
      </c>
      <c r="F203">
        <v>0</v>
      </c>
      <c r="G203">
        <v>0</v>
      </c>
    </row>
    <row r="204" spans="1:7" x14ac:dyDescent="0.5">
      <c r="A204" s="1">
        <v>43854</v>
      </c>
      <c r="B204" t="s">
        <v>5</v>
      </c>
      <c r="C204" t="s">
        <v>72</v>
      </c>
      <c r="D204" t="str">
        <f>TRIM(COVID_STATE[[#This Row],[ REGION_HOLD]])</f>
        <v>Midwest</v>
      </c>
      <c r="E204">
        <v>0</v>
      </c>
      <c r="F204">
        <v>0</v>
      </c>
      <c r="G204">
        <v>0</v>
      </c>
    </row>
    <row r="205" spans="1:7" x14ac:dyDescent="0.5">
      <c r="A205" s="1">
        <v>43854</v>
      </c>
      <c r="B205" t="s">
        <v>44</v>
      </c>
      <c r="C205" t="s">
        <v>70</v>
      </c>
      <c r="D205" t="str">
        <f>TRIM(COVID_STATE[[#This Row],[ REGION_HOLD]])</f>
        <v>West</v>
      </c>
      <c r="E205">
        <v>0</v>
      </c>
      <c r="F205">
        <v>0</v>
      </c>
      <c r="G205">
        <v>0</v>
      </c>
    </row>
    <row r="206" spans="1:7" x14ac:dyDescent="0.5">
      <c r="A206" s="1">
        <v>43855</v>
      </c>
      <c r="B206" t="s">
        <v>47</v>
      </c>
      <c r="C206" t="s">
        <v>69</v>
      </c>
      <c r="D206" t="str">
        <f>TRIM(COVID_STATE[[#This Row],[ REGION_HOLD]])</f>
        <v>South</v>
      </c>
      <c r="E206">
        <v>0</v>
      </c>
      <c r="F206">
        <v>0</v>
      </c>
      <c r="G206">
        <v>0</v>
      </c>
    </row>
    <row r="207" spans="1:7" x14ac:dyDescent="0.5">
      <c r="A207" s="1">
        <v>43855</v>
      </c>
      <c r="B207" t="s">
        <v>45</v>
      </c>
      <c r="C207" t="s">
        <v>70</v>
      </c>
      <c r="D207" t="str">
        <f>TRIM(COVID_STATE[[#This Row],[ REGION_HOLD]])</f>
        <v>West</v>
      </c>
      <c r="E207">
        <v>0</v>
      </c>
      <c r="F207">
        <v>0</v>
      </c>
      <c r="G207">
        <v>0</v>
      </c>
    </row>
    <row r="208" spans="1:7" x14ac:dyDescent="0.5">
      <c r="A208" s="1">
        <v>43855</v>
      </c>
      <c r="B208" t="s">
        <v>3</v>
      </c>
      <c r="C208" t="s">
        <v>70</v>
      </c>
      <c r="D208" t="str">
        <f>TRIM(COVID_STATE[[#This Row],[ REGION_HOLD]])</f>
        <v>West</v>
      </c>
      <c r="E208">
        <v>0</v>
      </c>
      <c r="F208">
        <v>0</v>
      </c>
      <c r="G208">
        <v>0</v>
      </c>
    </row>
    <row r="209" spans="1:7" x14ac:dyDescent="0.5">
      <c r="A209" s="1">
        <v>43855</v>
      </c>
      <c r="B209" t="s">
        <v>39</v>
      </c>
      <c r="C209" t="s">
        <v>69</v>
      </c>
      <c r="D209" t="str">
        <f>TRIM(COVID_STATE[[#This Row],[ REGION_HOLD]])</f>
        <v>South</v>
      </c>
      <c r="E209">
        <v>0</v>
      </c>
      <c r="F209">
        <v>0</v>
      </c>
      <c r="G209">
        <v>0</v>
      </c>
    </row>
    <row r="210" spans="1:7" x14ac:dyDescent="0.5">
      <c r="A210" s="1">
        <v>43855</v>
      </c>
      <c r="B210" t="s">
        <v>2</v>
      </c>
      <c r="C210" t="s">
        <v>70</v>
      </c>
      <c r="D210" t="str">
        <f>TRIM(COVID_STATE[[#This Row],[ REGION_HOLD]])</f>
        <v>West</v>
      </c>
      <c r="E210">
        <v>1</v>
      </c>
      <c r="F210">
        <v>0</v>
      </c>
      <c r="G210">
        <v>0</v>
      </c>
    </row>
    <row r="211" spans="1:7" x14ac:dyDescent="0.5">
      <c r="A211" s="1">
        <v>43855</v>
      </c>
      <c r="B211" t="s">
        <v>17</v>
      </c>
      <c r="C211" t="s">
        <v>70</v>
      </c>
      <c r="D211" t="str">
        <f>TRIM(COVID_STATE[[#This Row],[ REGION_HOLD]])</f>
        <v>West</v>
      </c>
      <c r="E211">
        <v>0</v>
      </c>
      <c r="F211">
        <v>0</v>
      </c>
      <c r="G211">
        <v>0</v>
      </c>
    </row>
    <row r="212" spans="1:7" x14ac:dyDescent="0.5">
      <c r="A212" s="1">
        <v>43855</v>
      </c>
      <c r="B212" t="s">
        <v>33</v>
      </c>
      <c r="C212" t="s">
        <v>71</v>
      </c>
      <c r="D212" t="str">
        <f>TRIM(COVID_STATE[[#This Row],[ REGION_HOLD]])</f>
        <v>Northeast</v>
      </c>
      <c r="E212">
        <v>0</v>
      </c>
      <c r="F212">
        <v>0</v>
      </c>
      <c r="G212">
        <v>0</v>
      </c>
    </row>
    <row r="213" spans="1:7" x14ac:dyDescent="0.5">
      <c r="A213" s="1">
        <v>43855</v>
      </c>
      <c r="B213" t="s">
        <v>40</v>
      </c>
      <c r="C213" t="s">
        <v>69</v>
      </c>
      <c r="D213" t="str">
        <f>TRIM(COVID_STATE[[#This Row],[ REGION_HOLD]])</f>
        <v>South</v>
      </c>
      <c r="E213">
        <v>0</v>
      </c>
      <c r="F213">
        <v>0</v>
      </c>
      <c r="G213">
        <v>0</v>
      </c>
    </row>
    <row r="214" spans="1:7" x14ac:dyDescent="0.5">
      <c r="A214" s="1">
        <v>43855</v>
      </c>
      <c r="B214" t="s">
        <v>28</v>
      </c>
      <c r="C214" t="s">
        <v>69</v>
      </c>
      <c r="D214" t="str">
        <f>TRIM(COVID_STATE[[#This Row],[ REGION_HOLD]])</f>
        <v>South</v>
      </c>
      <c r="E214">
        <v>0</v>
      </c>
      <c r="F214">
        <v>0</v>
      </c>
      <c r="G214">
        <v>0</v>
      </c>
    </row>
    <row r="215" spans="1:7" x14ac:dyDescent="0.5">
      <c r="A215" s="1">
        <v>43855</v>
      </c>
      <c r="B215" t="s">
        <v>10</v>
      </c>
      <c r="C215" t="s">
        <v>69</v>
      </c>
      <c r="D215" t="str">
        <f>TRIM(COVID_STATE[[#This Row],[ REGION_HOLD]])</f>
        <v>South</v>
      </c>
      <c r="E215">
        <v>0</v>
      </c>
      <c r="F215">
        <v>0</v>
      </c>
      <c r="G215">
        <v>0</v>
      </c>
    </row>
    <row r="216" spans="1:7" x14ac:dyDescent="0.5">
      <c r="A216" s="1">
        <v>43855</v>
      </c>
      <c r="B216" t="s">
        <v>13</v>
      </c>
      <c r="C216" t="s">
        <v>69</v>
      </c>
      <c r="D216" t="str">
        <f>TRIM(COVID_STATE[[#This Row],[ REGION_HOLD]])</f>
        <v>South</v>
      </c>
      <c r="E216">
        <v>0</v>
      </c>
      <c r="F216">
        <v>0</v>
      </c>
      <c r="G216">
        <v>0</v>
      </c>
    </row>
    <row r="217" spans="1:7" x14ac:dyDescent="0.5">
      <c r="A217" s="1">
        <v>43855</v>
      </c>
      <c r="B217" t="s">
        <v>21</v>
      </c>
      <c r="C217" t="s">
        <v>70</v>
      </c>
      <c r="D217" t="str">
        <f>TRIM(COVID_STATE[[#This Row],[ REGION_HOLD]])</f>
        <v>West</v>
      </c>
      <c r="E217">
        <v>0</v>
      </c>
      <c r="F217">
        <v>0</v>
      </c>
      <c r="G217">
        <v>0</v>
      </c>
    </row>
    <row r="218" spans="1:7" x14ac:dyDescent="0.5">
      <c r="A218" s="1">
        <v>43855</v>
      </c>
      <c r="B218" t="s">
        <v>48</v>
      </c>
      <c r="C218" t="s">
        <v>70</v>
      </c>
      <c r="D218" t="str">
        <f>TRIM(COVID_STATE[[#This Row],[ REGION_HOLD]])</f>
        <v>West</v>
      </c>
      <c r="E218">
        <v>0</v>
      </c>
      <c r="F218">
        <v>0</v>
      </c>
      <c r="G218">
        <v>0</v>
      </c>
    </row>
    <row r="219" spans="1:7" x14ac:dyDescent="0.5">
      <c r="A219" s="1">
        <v>43855</v>
      </c>
      <c r="B219" t="s">
        <v>1</v>
      </c>
      <c r="C219" t="s">
        <v>72</v>
      </c>
      <c r="D219" t="str">
        <f>TRIM(COVID_STATE[[#This Row],[ REGION_HOLD]])</f>
        <v>Midwest</v>
      </c>
      <c r="E219">
        <v>0</v>
      </c>
      <c r="F219">
        <v>0</v>
      </c>
      <c r="G219">
        <v>0</v>
      </c>
    </row>
    <row r="220" spans="1:7" x14ac:dyDescent="0.5">
      <c r="A220" s="1">
        <v>43855</v>
      </c>
      <c r="B220" t="s">
        <v>22</v>
      </c>
      <c r="C220" t="s">
        <v>72</v>
      </c>
      <c r="D220" t="str">
        <f>TRIM(COVID_STATE[[#This Row],[ REGION_HOLD]])</f>
        <v>Midwest</v>
      </c>
      <c r="E220">
        <v>0</v>
      </c>
      <c r="F220">
        <v>0</v>
      </c>
      <c r="G220">
        <v>0</v>
      </c>
    </row>
    <row r="221" spans="1:7" x14ac:dyDescent="0.5">
      <c r="A221" s="1">
        <v>43855</v>
      </c>
      <c r="B221" t="s">
        <v>34</v>
      </c>
      <c r="C221" t="s">
        <v>72</v>
      </c>
      <c r="D221" t="str">
        <f>TRIM(COVID_STATE[[#This Row],[ REGION_HOLD]])</f>
        <v>Midwest</v>
      </c>
      <c r="E221">
        <v>0</v>
      </c>
      <c r="F221">
        <v>0</v>
      </c>
      <c r="G221">
        <v>0</v>
      </c>
    </row>
    <row r="222" spans="1:7" x14ac:dyDescent="0.5">
      <c r="A222" s="1">
        <v>43855</v>
      </c>
      <c r="B222" t="s">
        <v>29</v>
      </c>
      <c r="C222" t="s">
        <v>72</v>
      </c>
      <c r="D222" t="str">
        <f>TRIM(COVID_STATE[[#This Row],[ REGION_HOLD]])</f>
        <v>Midwest</v>
      </c>
      <c r="E222">
        <v>0</v>
      </c>
      <c r="F222">
        <v>0</v>
      </c>
      <c r="G222">
        <v>0</v>
      </c>
    </row>
    <row r="223" spans="1:7" x14ac:dyDescent="0.5">
      <c r="A223" s="1">
        <v>43855</v>
      </c>
      <c r="B223" t="s">
        <v>23</v>
      </c>
      <c r="C223" t="s">
        <v>69</v>
      </c>
      <c r="D223" t="str">
        <f>TRIM(COVID_STATE[[#This Row],[ REGION_HOLD]])</f>
        <v>South</v>
      </c>
      <c r="E223">
        <v>0</v>
      </c>
      <c r="F223">
        <v>0</v>
      </c>
      <c r="G223">
        <v>0</v>
      </c>
    </row>
    <row r="224" spans="1:7" x14ac:dyDescent="0.5">
      <c r="A224" s="1">
        <v>43855</v>
      </c>
      <c r="B224" t="s">
        <v>35</v>
      </c>
      <c r="C224" t="s">
        <v>69</v>
      </c>
      <c r="D224" t="str">
        <f>TRIM(COVID_STATE[[#This Row],[ REGION_HOLD]])</f>
        <v>South</v>
      </c>
      <c r="E224">
        <v>0</v>
      </c>
      <c r="F224">
        <v>0</v>
      </c>
      <c r="G224">
        <v>0</v>
      </c>
    </row>
    <row r="225" spans="1:7" x14ac:dyDescent="0.5">
      <c r="A225" s="1">
        <v>43855</v>
      </c>
      <c r="B225" t="s">
        <v>46</v>
      </c>
      <c r="C225" t="s">
        <v>71</v>
      </c>
      <c r="D225" t="str">
        <f>TRIM(COVID_STATE[[#This Row],[ REGION_HOLD]])</f>
        <v>Northeast</v>
      </c>
      <c r="E225">
        <v>0</v>
      </c>
      <c r="F225">
        <v>0</v>
      </c>
      <c r="G225">
        <v>0</v>
      </c>
    </row>
    <row r="226" spans="1:7" x14ac:dyDescent="0.5">
      <c r="A226" s="1">
        <v>43855</v>
      </c>
      <c r="B226" t="s">
        <v>18</v>
      </c>
      <c r="C226" t="s">
        <v>69</v>
      </c>
      <c r="D226" t="str">
        <f>TRIM(COVID_STATE[[#This Row],[ REGION_HOLD]])</f>
        <v>South</v>
      </c>
      <c r="E226">
        <v>0</v>
      </c>
      <c r="F226">
        <v>0</v>
      </c>
      <c r="G226">
        <v>0</v>
      </c>
    </row>
    <row r="227" spans="1:7" x14ac:dyDescent="0.5">
      <c r="A227" s="1">
        <v>43855</v>
      </c>
      <c r="B227" t="s">
        <v>4</v>
      </c>
      <c r="C227" t="s">
        <v>71</v>
      </c>
      <c r="D227" t="str">
        <f>TRIM(COVID_STATE[[#This Row],[ REGION_HOLD]])</f>
        <v>Northeast</v>
      </c>
      <c r="E227">
        <v>0</v>
      </c>
      <c r="F227">
        <v>0</v>
      </c>
      <c r="G227">
        <v>0</v>
      </c>
    </row>
    <row r="228" spans="1:7" x14ac:dyDescent="0.5">
      <c r="A228" s="1">
        <v>43855</v>
      </c>
      <c r="B228" t="s">
        <v>37</v>
      </c>
      <c r="C228" t="s">
        <v>72</v>
      </c>
      <c r="D228" t="str">
        <f>TRIM(COVID_STATE[[#This Row],[ REGION_HOLD]])</f>
        <v>Midwest</v>
      </c>
      <c r="E228">
        <v>0</v>
      </c>
      <c r="F228">
        <v>0</v>
      </c>
      <c r="G228">
        <v>0</v>
      </c>
    </row>
    <row r="229" spans="1:7" x14ac:dyDescent="0.5">
      <c r="A229" s="1">
        <v>43855</v>
      </c>
      <c r="B229" t="s">
        <v>24</v>
      </c>
      <c r="C229" t="s">
        <v>72</v>
      </c>
      <c r="D229" t="str">
        <f>TRIM(COVID_STATE[[#This Row],[ REGION_HOLD]])</f>
        <v>Midwest</v>
      </c>
      <c r="E229">
        <v>0</v>
      </c>
      <c r="F229">
        <v>0</v>
      </c>
      <c r="G229">
        <v>0</v>
      </c>
    </row>
    <row r="230" spans="1:7" x14ac:dyDescent="0.5">
      <c r="A230" s="1">
        <v>43855</v>
      </c>
      <c r="B230" t="s">
        <v>41</v>
      </c>
      <c r="C230" t="s">
        <v>69</v>
      </c>
      <c r="D230" t="str">
        <f>TRIM(COVID_STATE[[#This Row],[ REGION_HOLD]])</f>
        <v>South</v>
      </c>
      <c r="E230">
        <v>0</v>
      </c>
      <c r="F230">
        <v>0</v>
      </c>
      <c r="G230">
        <v>0</v>
      </c>
    </row>
    <row r="231" spans="1:7" x14ac:dyDescent="0.5">
      <c r="A231" s="1">
        <v>43855</v>
      </c>
      <c r="B231" t="s">
        <v>30</v>
      </c>
      <c r="C231" t="s">
        <v>72</v>
      </c>
      <c r="D231" t="str">
        <f>TRIM(COVID_STATE[[#This Row],[ REGION_HOLD]])</f>
        <v>Midwest</v>
      </c>
      <c r="E231">
        <v>0</v>
      </c>
      <c r="F231">
        <v>0</v>
      </c>
      <c r="G231">
        <v>0</v>
      </c>
    </row>
    <row r="232" spans="1:7" x14ac:dyDescent="0.5">
      <c r="A232" s="1">
        <v>43855</v>
      </c>
      <c r="B232" t="s">
        <v>49</v>
      </c>
      <c r="C232" t="s">
        <v>70</v>
      </c>
      <c r="D232" t="str">
        <f>TRIM(COVID_STATE[[#This Row],[ REGION_HOLD]])</f>
        <v>West</v>
      </c>
      <c r="E232">
        <v>0</v>
      </c>
      <c r="F232">
        <v>0</v>
      </c>
      <c r="G232">
        <v>0</v>
      </c>
    </row>
    <row r="233" spans="1:7" x14ac:dyDescent="0.5">
      <c r="A233" s="1">
        <v>43855</v>
      </c>
      <c r="B233" t="s">
        <v>7</v>
      </c>
      <c r="C233" t="s">
        <v>72</v>
      </c>
      <c r="D233" t="str">
        <f>TRIM(COVID_STATE[[#This Row],[ REGION_HOLD]])</f>
        <v>Midwest</v>
      </c>
      <c r="E233">
        <v>0</v>
      </c>
      <c r="F233">
        <v>0</v>
      </c>
      <c r="G233">
        <v>0</v>
      </c>
    </row>
    <row r="234" spans="1:7" x14ac:dyDescent="0.5">
      <c r="A234" s="1">
        <v>43855</v>
      </c>
      <c r="B234" t="s">
        <v>19</v>
      </c>
      <c r="C234" t="s">
        <v>70</v>
      </c>
      <c r="D234" t="str">
        <f>TRIM(COVID_STATE[[#This Row],[ REGION_HOLD]])</f>
        <v>West</v>
      </c>
      <c r="E234">
        <v>0</v>
      </c>
      <c r="F234">
        <v>0</v>
      </c>
      <c r="G234">
        <v>0</v>
      </c>
    </row>
    <row r="235" spans="1:7" x14ac:dyDescent="0.5">
      <c r="A235" s="1">
        <v>43855</v>
      </c>
      <c r="B235" t="s">
        <v>14</v>
      </c>
      <c r="C235" t="s">
        <v>71</v>
      </c>
      <c r="D235" t="str">
        <f>TRIM(COVID_STATE[[#This Row],[ REGION_HOLD]])</f>
        <v>Northeast</v>
      </c>
      <c r="E235">
        <v>0</v>
      </c>
      <c r="F235">
        <v>0</v>
      </c>
      <c r="G235">
        <v>0</v>
      </c>
    </row>
    <row r="236" spans="1:7" x14ac:dyDescent="0.5">
      <c r="A236" s="1">
        <v>43855</v>
      </c>
      <c r="B236" t="s">
        <v>16</v>
      </c>
      <c r="C236" t="s">
        <v>71</v>
      </c>
      <c r="D236" t="str">
        <f>TRIM(COVID_STATE[[#This Row],[ REGION_HOLD]])</f>
        <v>Northeast</v>
      </c>
      <c r="E236">
        <v>0</v>
      </c>
      <c r="F236">
        <v>0</v>
      </c>
      <c r="G236">
        <v>0</v>
      </c>
    </row>
    <row r="237" spans="1:7" x14ac:dyDescent="0.5">
      <c r="A237" s="1">
        <v>43855</v>
      </c>
      <c r="B237" t="s">
        <v>42</v>
      </c>
      <c r="C237" t="s">
        <v>70</v>
      </c>
      <c r="D237" t="str">
        <f>TRIM(COVID_STATE[[#This Row],[ REGION_HOLD]])</f>
        <v>West</v>
      </c>
      <c r="E237">
        <v>0</v>
      </c>
      <c r="F237">
        <v>0</v>
      </c>
      <c r="G237">
        <v>0</v>
      </c>
    </row>
    <row r="238" spans="1:7" x14ac:dyDescent="0.5">
      <c r="A238" s="1">
        <v>43855</v>
      </c>
      <c r="B238" t="s">
        <v>11</v>
      </c>
      <c r="C238" t="s">
        <v>71</v>
      </c>
      <c r="D238" t="str">
        <f>TRIM(COVID_STATE[[#This Row],[ REGION_HOLD]])</f>
        <v>Northeast</v>
      </c>
      <c r="E238">
        <v>0</v>
      </c>
      <c r="F238">
        <v>0</v>
      </c>
      <c r="G238">
        <v>0</v>
      </c>
    </row>
    <row r="239" spans="1:7" x14ac:dyDescent="0.5">
      <c r="A239" s="1">
        <v>43855</v>
      </c>
      <c r="B239" t="s">
        <v>15</v>
      </c>
      <c r="C239" t="s">
        <v>69</v>
      </c>
      <c r="D239" t="str">
        <f>TRIM(COVID_STATE[[#This Row],[ REGION_HOLD]])</f>
        <v>South</v>
      </c>
      <c r="E239">
        <v>0</v>
      </c>
      <c r="F239">
        <v>0</v>
      </c>
      <c r="G239">
        <v>0</v>
      </c>
    </row>
    <row r="240" spans="1:7" x14ac:dyDescent="0.5">
      <c r="A240" s="1">
        <v>43855</v>
      </c>
      <c r="B240" t="s">
        <v>43</v>
      </c>
      <c r="C240" t="s">
        <v>72</v>
      </c>
      <c r="D240" t="str">
        <f>TRIM(COVID_STATE[[#This Row],[ REGION_HOLD]])</f>
        <v>Midwest</v>
      </c>
      <c r="E240">
        <v>0</v>
      </c>
      <c r="F240">
        <v>0</v>
      </c>
      <c r="G240">
        <v>0</v>
      </c>
    </row>
    <row r="241" spans="1:7" x14ac:dyDescent="0.5">
      <c r="A241" s="1">
        <v>43855</v>
      </c>
      <c r="B241" t="s">
        <v>36</v>
      </c>
      <c r="C241" t="s">
        <v>72</v>
      </c>
      <c r="D241" t="str">
        <f>TRIM(COVID_STATE[[#This Row],[ REGION_HOLD]])</f>
        <v>Midwest</v>
      </c>
      <c r="E241">
        <v>0</v>
      </c>
      <c r="F241">
        <v>0</v>
      </c>
      <c r="G241">
        <v>0</v>
      </c>
    </row>
    <row r="242" spans="1:7" x14ac:dyDescent="0.5">
      <c r="A242" s="1">
        <v>43855</v>
      </c>
      <c r="B242" t="s">
        <v>25</v>
      </c>
      <c r="C242" t="s">
        <v>69</v>
      </c>
      <c r="D242" t="str">
        <f>TRIM(COVID_STATE[[#This Row],[ REGION_HOLD]])</f>
        <v>South</v>
      </c>
      <c r="E242">
        <v>0</v>
      </c>
      <c r="F242">
        <v>0</v>
      </c>
      <c r="G242">
        <v>0</v>
      </c>
    </row>
    <row r="243" spans="1:7" x14ac:dyDescent="0.5">
      <c r="A243" s="1">
        <v>43855</v>
      </c>
      <c r="B243" t="s">
        <v>9</v>
      </c>
      <c r="C243" t="s">
        <v>70</v>
      </c>
      <c r="D243" t="str">
        <f>TRIM(COVID_STATE[[#This Row],[ REGION_HOLD]])</f>
        <v>West</v>
      </c>
      <c r="E243">
        <v>0</v>
      </c>
      <c r="F243">
        <v>0</v>
      </c>
      <c r="G243">
        <v>0</v>
      </c>
    </row>
    <row r="244" spans="1:7" x14ac:dyDescent="0.5">
      <c r="A244" s="1">
        <v>43855</v>
      </c>
      <c r="B244" t="s">
        <v>26</v>
      </c>
      <c r="C244" t="s">
        <v>71</v>
      </c>
      <c r="D244" t="str">
        <f>TRIM(COVID_STATE[[#This Row],[ REGION_HOLD]])</f>
        <v>Northeast</v>
      </c>
      <c r="E244">
        <v>0</v>
      </c>
      <c r="F244">
        <v>0</v>
      </c>
      <c r="G244">
        <v>0</v>
      </c>
    </row>
    <row r="245" spans="1:7" x14ac:dyDescent="0.5">
      <c r="A245" s="1">
        <v>43855</v>
      </c>
      <c r="B245" t="s">
        <v>12</v>
      </c>
      <c r="C245" t="s">
        <v>71</v>
      </c>
      <c r="D245" t="str">
        <f>TRIM(COVID_STATE[[#This Row],[ REGION_HOLD]])</f>
        <v>Northeast</v>
      </c>
      <c r="E245">
        <v>0</v>
      </c>
      <c r="F245">
        <v>0</v>
      </c>
      <c r="G245">
        <v>0</v>
      </c>
    </row>
    <row r="246" spans="1:7" x14ac:dyDescent="0.5">
      <c r="A246" s="1">
        <v>43855</v>
      </c>
      <c r="B246" t="s">
        <v>27</v>
      </c>
      <c r="C246" t="s">
        <v>69</v>
      </c>
      <c r="D246" t="str">
        <f>TRIM(COVID_STATE[[#This Row],[ REGION_HOLD]])</f>
        <v>South</v>
      </c>
      <c r="E246">
        <v>0</v>
      </c>
      <c r="F246">
        <v>0</v>
      </c>
      <c r="G246">
        <v>0</v>
      </c>
    </row>
    <row r="247" spans="1:7" x14ac:dyDescent="0.5">
      <c r="A247" s="1">
        <v>43855</v>
      </c>
      <c r="B247" t="s">
        <v>38</v>
      </c>
      <c r="C247" t="s">
        <v>72</v>
      </c>
      <c r="D247" t="str">
        <f>TRIM(COVID_STATE[[#This Row],[ REGION_HOLD]])</f>
        <v>Midwest</v>
      </c>
      <c r="E247">
        <v>0</v>
      </c>
      <c r="F247">
        <v>0</v>
      </c>
      <c r="G247">
        <v>0</v>
      </c>
    </row>
    <row r="248" spans="1:7" x14ac:dyDescent="0.5">
      <c r="A248" s="1">
        <v>43855</v>
      </c>
      <c r="B248" t="s">
        <v>20</v>
      </c>
      <c r="C248" t="s">
        <v>69</v>
      </c>
      <c r="D248" t="str">
        <f>TRIM(COVID_STATE[[#This Row],[ REGION_HOLD]])</f>
        <v>South</v>
      </c>
      <c r="E248">
        <v>0</v>
      </c>
      <c r="F248">
        <v>0</v>
      </c>
      <c r="G248">
        <v>0</v>
      </c>
    </row>
    <row r="249" spans="1:7" x14ac:dyDescent="0.5">
      <c r="A249" s="1">
        <v>43855</v>
      </c>
      <c r="B249" t="s">
        <v>6</v>
      </c>
      <c r="C249" t="s">
        <v>69</v>
      </c>
      <c r="D249" t="str">
        <f>TRIM(COVID_STATE[[#This Row],[ REGION_HOLD]])</f>
        <v>South</v>
      </c>
      <c r="E249">
        <v>0</v>
      </c>
      <c r="F249">
        <v>0</v>
      </c>
      <c r="G249">
        <v>0</v>
      </c>
    </row>
    <row r="250" spans="1:7" x14ac:dyDescent="0.5">
      <c r="A250" s="1">
        <v>43855</v>
      </c>
      <c r="B250" t="s">
        <v>8</v>
      </c>
      <c r="C250" t="s">
        <v>70</v>
      </c>
      <c r="D250" t="str">
        <f>TRIM(COVID_STATE[[#This Row],[ REGION_HOLD]])</f>
        <v>West</v>
      </c>
      <c r="E250">
        <v>0</v>
      </c>
      <c r="F250">
        <v>0</v>
      </c>
      <c r="G250">
        <v>0</v>
      </c>
    </row>
    <row r="251" spans="1:7" x14ac:dyDescent="0.5">
      <c r="A251" s="1">
        <v>43855</v>
      </c>
      <c r="B251" t="s">
        <v>31</v>
      </c>
      <c r="C251" t="s">
        <v>71</v>
      </c>
      <c r="D251" t="str">
        <f>TRIM(COVID_STATE[[#This Row],[ REGION_HOLD]])</f>
        <v>Northeast</v>
      </c>
      <c r="E251">
        <v>0</v>
      </c>
      <c r="F251">
        <v>0</v>
      </c>
      <c r="G251">
        <v>0</v>
      </c>
    </row>
    <row r="252" spans="1:7" x14ac:dyDescent="0.5">
      <c r="A252" s="1">
        <v>43855</v>
      </c>
      <c r="B252" t="s">
        <v>32</v>
      </c>
      <c r="C252" t="s">
        <v>69</v>
      </c>
      <c r="D252" t="str">
        <f>TRIM(COVID_STATE[[#This Row],[ REGION_HOLD]])</f>
        <v>South</v>
      </c>
      <c r="E252">
        <v>0</v>
      </c>
      <c r="F252">
        <v>0</v>
      </c>
      <c r="G252">
        <v>0</v>
      </c>
    </row>
    <row r="253" spans="1:7" x14ac:dyDescent="0.5">
      <c r="A253" s="1">
        <v>43855</v>
      </c>
      <c r="B253" t="s">
        <v>0</v>
      </c>
      <c r="C253" t="s">
        <v>70</v>
      </c>
      <c r="D253" t="str">
        <f>TRIM(COVID_STATE[[#This Row],[ REGION_HOLD]])</f>
        <v>West</v>
      </c>
      <c r="E253">
        <v>0</v>
      </c>
      <c r="F253">
        <v>0</v>
      </c>
      <c r="G253">
        <v>0</v>
      </c>
    </row>
    <row r="254" spans="1:7" x14ac:dyDescent="0.5">
      <c r="A254" s="1">
        <v>43855</v>
      </c>
      <c r="B254" t="s">
        <v>50</v>
      </c>
      <c r="C254" t="s">
        <v>69</v>
      </c>
      <c r="D254" t="str">
        <f>TRIM(COVID_STATE[[#This Row],[ REGION_HOLD]])</f>
        <v>South</v>
      </c>
      <c r="E254">
        <v>0</v>
      </c>
      <c r="F254">
        <v>0</v>
      </c>
      <c r="G254">
        <v>0</v>
      </c>
    </row>
    <row r="255" spans="1:7" x14ac:dyDescent="0.5">
      <c r="A255" s="1">
        <v>43855</v>
      </c>
      <c r="B255" t="s">
        <v>5</v>
      </c>
      <c r="C255" t="s">
        <v>72</v>
      </c>
      <c r="D255" t="str">
        <f>TRIM(COVID_STATE[[#This Row],[ REGION_HOLD]])</f>
        <v>Midwest</v>
      </c>
      <c r="E255">
        <v>0</v>
      </c>
      <c r="F255">
        <v>0</v>
      </c>
      <c r="G255">
        <v>0</v>
      </c>
    </row>
    <row r="256" spans="1:7" x14ac:dyDescent="0.5">
      <c r="A256" s="1">
        <v>43855</v>
      </c>
      <c r="B256" t="s">
        <v>44</v>
      </c>
      <c r="C256" t="s">
        <v>70</v>
      </c>
      <c r="D256" t="str">
        <f>TRIM(COVID_STATE[[#This Row],[ REGION_HOLD]])</f>
        <v>West</v>
      </c>
      <c r="E256">
        <v>0</v>
      </c>
      <c r="F256">
        <v>0</v>
      </c>
      <c r="G256">
        <v>0</v>
      </c>
    </row>
    <row r="257" spans="1:7" x14ac:dyDescent="0.5">
      <c r="A257" s="1">
        <v>43856</v>
      </c>
      <c r="B257" t="s">
        <v>47</v>
      </c>
      <c r="C257" t="s">
        <v>69</v>
      </c>
      <c r="D257" t="str">
        <f>TRIM(COVID_STATE[[#This Row],[ REGION_HOLD]])</f>
        <v>South</v>
      </c>
      <c r="E257">
        <v>0</v>
      </c>
      <c r="F257">
        <v>0</v>
      </c>
      <c r="G257">
        <v>0</v>
      </c>
    </row>
    <row r="258" spans="1:7" x14ac:dyDescent="0.5">
      <c r="A258" s="1">
        <v>43856</v>
      </c>
      <c r="B258" t="s">
        <v>45</v>
      </c>
      <c r="C258" t="s">
        <v>70</v>
      </c>
      <c r="D258" t="str">
        <f>TRIM(COVID_STATE[[#This Row],[ REGION_HOLD]])</f>
        <v>West</v>
      </c>
      <c r="E258">
        <v>0</v>
      </c>
      <c r="F258">
        <v>0</v>
      </c>
      <c r="G258">
        <v>0</v>
      </c>
    </row>
    <row r="259" spans="1:7" x14ac:dyDescent="0.5">
      <c r="A259" s="1">
        <v>43856</v>
      </c>
      <c r="B259" t="s">
        <v>3</v>
      </c>
      <c r="C259" t="s">
        <v>70</v>
      </c>
      <c r="D259" t="str">
        <f>TRIM(COVID_STATE[[#This Row],[ REGION_HOLD]])</f>
        <v>West</v>
      </c>
      <c r="E259">
        <v>1</v>
      </c>
      <c r="F259">
        <v>0</v>
      </c>
      <c r="G259">
        <v>0</v>
      </c>
    </row>
    <row r="260" spans="1:7" x14ac:dyDescent="0.5">
      <c r="A260" s="1">
        <v>43856</v>
      </c>
      <c r="B260" t="s">
        <v>39</v>
      </c>
      <c r="C260" t="s">
        <v>69</v>
      </c>
      <c r="D260" t="str">
        <f>TRIM(COVID_STATE[[#This Row],[ REGION_HOLD]])</f>
        <v>South</v>
      </c>
      <c r="E260">
        <v>0</v>
      </c>
      <c r="F260">
        <v>0</v>
      </c>
      <c r="G260">
        <v>0</v>
      </c>
    </row>
    <row r="261" spans="1:7" x14ac:dyDescent="0.5">
      <c r="A261" s="1">
        <v>43856</v>
      </c>
      <c r="B261" t="s">
        <v>2</v>
      </c>
      <c r="C261" t="s">
        <v>70</v>
      </c>
      <c r="D261" t="str">
        <f>TRIM(COVID_STATE[[#This Row],[ REGION_HOLD]])</f>
        <v>West</v>
      </c>
      <c r="E261">
        <v>1</v>
      </c>
      <c r="F261">
        <v>0</v>
      </c>
      <c r="G261">
        <v>0</v>
      </c>
    </row>
    <row r="262" spans="1:7" x14ac:dyDescent="0.5">
      <c r="A262" s="1">
        <v>43856</v>
      </c>
      <c r="B262" t="s">
        <v>17</v>
      </c>
      <c r="C262" t="s">
        <v>70</v>
      </c>
      <c r="D262" t="str">
        <f>TRIM(COVID_STATE[[#This Row],[ REGION_HOLD]])</f>
        <v>West</v>
      </c>
      <c r="E262">
        <v>0</v>
      </c>
      <c r="F262">
        <v>0</v>
      </c>
      <c r="G262">
        <v>0</v>
      </c>
    </row>
    <row r="263" spans="1:7" x14ac:dyDescent="0.5">
      <c r="A263" s="1">
        <v>43856</v>
      </c>
      <c r="B263" t="s">
        <v>33</v>
      </c>
      <c r="C263" t="s">
        <v>71</v>
      </c>
      <c r="D263" t="str">
        <f>TRIM(COVID_STATE[[#This Row],[ REGION_HOLD]])</f>
        <v>Northeast</v>
      </c>
      <c r="E263">
        <v>0</v>
      </c>
      <c r="F263">
        <v>0</v>
      </c>
      <c r="G263">
        <v>0</v>
      </c>
    </row>
    <row r="264" spans="1:7" x14ac:dyDescent="0.5">
      <c r="A264" s="1">
        <v>43856</v>
      </c>
      <c r="B264" t="s">
        <v>40</v>
      </c>
      <c r="C264" t="s">
        <v>69</v>
      </c>
      <c r="D264" t="str">
        <f>TRIM(COVID_STATE[[#This Row],[ REGION_HOLD]])</f>
        <v>South</v>
      </c>
      <c r="E264">
        <v>0</v>
      </c>
      <c r="F264">
        <v>0</v>
      </c>
      <c r="G264">
        <v>0</v>
      </c>
    </row>
    <row r="265" spans="1:7" x14ac:dyDescent="0.5">
      <c r="A265" s="1">
        <v>43856</v>
      </c>
      <c r="B265" t="s">
        <v>28</v>
      </c>
      <c r="C265" t="s">
        <v>69</v>
      </c>
      <c r="D265" t="str">
        <f>TRIM(COVID_STATE[[#This Row],[ REGION_HOLD]])</f>
        <v>South</v>
      </c>
      <c r="E265">
        <v>0</v>
      </c>
      <c r="F265">
        <v>0</v>
      </c>
      <c r="G265">
        <v>0</v>
      </c>
    </row>
    <row r="266" spans="1:7" x14ac:dyDescent="0.5">
      <c r="A266" s="1">
        <v>43856</v>
      </c>
      <c r="B266" t="s">
        <v>10</v>
      </c>
      <c r="C266" t="s">
        <v>69</v>
      </c>
      <c r="D266" t="str">
        <f>TRIM(COVID_STATE[[#This Row],[ REGION_HOLD]])</f>
        <v>South</v>
      </c>
      <c r="E266">
        <v>0</v>
      </c>
      <c r="F266">
        <v>0</v>
      </c>
      <c r="G266">
        <v>0</v>
      </c>
    </row>
    <row r="267" spans="1:7" x14ac:dyDescent="0.5">
      <c r="A267" s="1">
        <v>43856</v>
      </c>
      <c r="B267" t="s">
        <v>13</v>
      </c>
      <c r="C267" t="s">
        <v>69</v>
      </c>
      <c r="D267" t="str">
        <f>TRIM(COVID_STATE[[#This Row],[ REGION_HOLD]])</f>
        <v>South</v>
      </c>
      <c r="E267">
        <v>0</v>
      </c>
      <c r="F267">
        <v>0</v>
      </c>
      <c r="G267">
        <v>0</v>
      </c>
    </row>
    <row r="268" spans="1:7" x14ac:dyDescent="0.5">
      <c r="A268" s="1">
        <v>43856</v>
      </c>
      <c r="B268" t="s">
        <v>21</v>
      </c>
      <c r="C268" t="s">
        <v>70</v>
      </c>
      <c r="D268" t="str">
        <f>TRIM(COVID_STATE[[#This Row],[ REGION_HOLD]])</f>
        <v>West</v>
      </c>
      <c r="E268">
        <v>0</v>
      </c>
      <c r="F268">
        <v>0</v>
      </c>
      <c r="G268">
        <v>0</v>
      </c>
    </row>
    <row r="269" spans="1:7" x14ac:dyDescent="0.5">
      <c r="A269" s="1">
        <v>43856</v>
      </c>
      <c r="B269" t="s">
        <v>48</v>
      </c>
      <c r="C269" t="s">
        <v>70</v>
      </c>
      <c r="D269" t="str">
        <f>TRIM(COVID_STATE[[#This Row],[ REGION_HOLD]])</f>
        <v>West</v>
      </c>
      <c r="E269">
        <v>0</v>
      </c>
      <c r="F269">
        <v>0</v>
      </c>
      <c r="G269">
        <v>0</v>
      </c>
    </row>
    <row r="270" spans="1:7" x14ac:dyDescent="0.5">
      <c r="A270" s="1">
        <v>43856</v>
      </c>
      <c r="B270" t="s">
        <v>1</v>
      </c>
      <c r="C270" t="s">
        <v>72</v>
      </c>
      <c r="D270" t="str">
        <f>TRIM(COVID_STATE[[#This Row],[ REGION_HOLD]])</f>
        <v>Midwest</v>
      </c>
      <c r="E270">
        <v>0</v>
      </c>
      <c r="F270">
        <v>0</v>
      </c>
      <c r="G270">
        <v>0</v>
      </c>
    </row>
    <row r="271" spans="1:7" x14ac:dyDescent="0.5">
      <c r="A271" s="1">
        <v>43856</v>
      </c>
      <c r="B271" t="s">
        <v>22</v>
      </c>
      <c r="C271" t="s">
        <v>72</v>
      </c>
      <c r="D271" t="str">
        <f>TRIM(COVID_STATE[[#This Row],[ REGION_HOLD]])</f>
        <v>Midwest</v>
      </c>
      <c r="E271">
        <v>0</v>
      </c>
      <c r="F271">
        <v>0</v>
      </c>
      <c r="G271">
        <v>0</v>
      </c>
    </row>
    <row r="272" spans="1:7" x14ac:dyDescent="0.5">
      <c r="A272" s="1">
        <v>43856</v>
      </c>
      <c r="B272" t="s">
        <v>34</v>
      </c>
      <c r="C272" t="s">
        <v>72</v>
      </c>
      <c r="D272" t="str">
        <f>TRIM(COVID_STATE[[#This Row],[ REGION_HOLD]])</f>
        <v>Midwest</v>
      </c>
      <c r="E272">
        <v>0</v>
      </c>
      <c r="F272">
        <v>0</v>
      </c>
      <c r="G272">
        <v>0</v>
      </c>
    </row>
    <row r="273" spans="1:7" x14ac:dyDescent="0.5">
      <c r="A273" s="1">
        <v>43856</v>
      </c>
      <c r="B273" t="s">
        <v>29</v>
      </c>
      <c r="C273" t="s">
        <v>72</v>
      </c>
      <c r="D273" t="str">
        <f>TRIM(COVID_STATE[[#This Row],[ REGION_HOLD]])</f>
        <v>Midwest</v>
      </c>
      <c r="E273">
        <v>0</v>
      </c>
      <c r="F273">
        <v>0</v>
      </c>
      <c r="G273">
        <v>0</v>
      </c>
    </row>
    <row r="274" spans="1:7" x14ac:dyDescent="0.5">
      <c r="A274" s="1">
        <v>43856</v>
      </c>
      <c r="B274" t="s">
        <v>23</v>
      </c>
      <c r="C274" t="s">
        <v>69</v>
      </c>
      <c r="D274" t="str">
        <f>TRIM(COVID_STATE[[#This Row],[ REGION_HOLD]])</f>
        <v>South</v>
      </c>
      <c r="E274">
        <v>0</v>
      </c>
      <c r="F274">
        <v>0</v>
      </c>
      <c r="G274">
        <v>0</v>
      </c>
    </row>
    <row r="275" spans="1:7" x14ac:dyDescent="0.5">
      <c r="A275" s="1">
        <v>43856</v>
      </c>
      <c r="B275" t="s">
        <v>35</v>
      </c>
      <c r="C275" t="s">
        <v>69</v>
      </c>
      <c r="D275" t="str">
        <f>TRIM(COVID_STATE[[#This Row],[ REGION_HOLD]])</f>
        <v>South</v>
      </c>
      <c r="E275">
        <v>0</v>
      </c>
      <c r="F275">
        <v>0</v>
      </c>
      <c r="G275">
        <v>0</v>
      </c>
    </row>
    <row r="276" spans="1:7" x14ac:dyDescent="0.5">
      <c r="A276" s="1">
        <v>43856</v>
      </c>
      <c r="B276" t="s">
        <v>46</v>
      </c>
      <c r="C276" t="s">
        <v>71</v>
      </c>
      <c r="D276" t="str">
        <f>TRIM(COVID_STATE[[#This Row],[ REGION_HOLD]])</f>
        <v>Northeast</v>
      </c>
      <c r="E276">
        <v>0</v>
      </c>
      <c r="F276">
        <v>0</v>
      </c>
      <c r="G276">
        <v>0</v>
      </c>
    </row>
    <row r="277" spans="1:7" x14ac:dyDescent="0.5">
      <c r="A277" s="1">
        <v>43856</v>
      </c>
      <c r="B277" t="s">
        <v>18</v>
      </c>
      <c r="C277" t="s">
        <v>69</v>
      </c>
      <c r="D277" t="str">
        <f>TRIM(COVID_STATE[[#This Row],[ REGION_HOLD]])</f>
        <v>South</v>
      </c>
      <c r="E277">
        <v>0</v>
      </c>
      <c r="F277">
        <v>0</v>
      </c>
      <c r="G277">
        <v>0</v>
      </c>
    </row>
    <row r="278" spans="1:7" x14ac:dyDescent="0.5">
      <c r="A278" s="1">
        <v>43856</v>
      </c>
      <c r="B278" t="s">
        <v>4</v>
      </c>
      <c r="C278" t="s">
        <v>71</v>
      </c>
      <c r="D278" t="str">
        <f>TRIM(COVID_STATE[[#This Row],[ REGION_HOLD]])</f>
        <v>Northeast</v>
      </c>
      <c r="E278">
        <v>0</v>
      </c>
      <c r="F278">
        <v>0</v>
      </c>
      <c r="G278">
        <v>0</v>
      </c>
    </row>
    <row r="279" spans="1:7" x14ac:dyDescent="0.5">
      <c r="A279" s="1">
        <v>43856</v>
      </c>
      <c r="B279" t="s">
        <v>37</v>
      </c>
      <c r="C279" t="s">
        <v>72</v>
      </c>
      <c r="D279" t="str">
        <f>TRIM(COVID_STATE[[#This Row],[ REGION_HOLD]])</f>
        <v>Midwest</v>
      </c>
      <c r="E279">
        <v>0</v>
      </c>
      <c r="F279">
        <v>0</v>
      </c>
      <c r="G279">
        <v>0</v>
      </c>
    </row>
    <row r="280" spans="1:7" x14ac:dyDescent="0.5">
      <c r="A280" s="1">
        <v>43856</v>
      </c>
      <c r="B280" t="s">
        <v>24</v>
      </c>
      <c r="C280" t="s">
        <v>72</v>
      </c>
      <c r="D280" t="str">
        <f>TRIM(COVID_STATE[[#This Row],[ REGION_HOLD]])</f>
        <v>Midwest</v>
      </c>
      <c r="E280">
        <v>0</v>
      </c>
      <c r="F280">
        <v>0</v>
      </c>
      <c r="G280">
        <v>0</v>
      </c>
    </row>
    <row r="281" spans="1:7" x14ac:dyDescent="0.5">
      <c r="A281" s="1">
        <v>43856</v>
      </c>
      <c r="B281" t="s">
        <v>41</v>
      </c>
      <c r="C281" t="s">
        <v>69</v>
      </c>
      <c r="D281" t="str">
        <f>TRIM(COVID_STATE[[#This Row],[ REGION_HOLD]])</f>
        <v>South</v>
      </c>
      <c r="E281">
        <v>0</v>
      </c>
      <c r="F281">
        <v>0</v>
      </c>
      <c r="G281">
        <v>0</v>
      </c>
    </row>
    <row r="282" spans="1:7" x14ac:dyDescent="0.5">
      <c r="A282" s="1">
        <v>43856</v>
      </c>
      <c r="B282" t="s">
        <v>30</v>
      </c>
      <c r="C282" t="s">
        <v>72</v>
      </c>
      <c r="D282" t="str">
        <f>TRIM(COVID_STATE[[#This Row],[ REGION_HOLD]])</f>
        <v>Midwest</v>
      </c>
      <c r="E282">
        <v>0</v>
      </c>
      <c r="F282">
        <v>0</v>
      </c>
      <c r="G282">
        <v>0</v>
      </c>
    </row>
    <row r="283" spans="1:7" x14ac:dyDescent="0.5">
      <c r="A283" s="1">
        <v>43856</v>
      </c>
      <c r="B283" t="s">
        <v>49</v>
      </c>
      <c r="C283" t="s">
        <v>70</v>
      </c>
      <c r="D283" t="str">
        <f>TRIM(COVID_STATE[[#This Row],[ REGION_HOLD]])</f>
        <v>West</v>
      </c>
      <c r="E283">
        <v>0</v>
      </c>
      <c r="F283">
        <v>0</v>
      </c>
      <c r="G283">
        <v>0</v>
      </c>
    </row>
    <row r="284" spans="1:7" x14ac:dyDescent="0.5">
      <c r="A284" s="1">
        <v>43856</v>
      </c>
      <c r="B284" t="s">
        <v>7</v>
      </c>
      <c r="C284" t="s">
        <v>72</v>
      </c>
      <c r="D284" t="str">
        <f>TRIM(COVID_STATE[[#This Row],[ REGION_HOLD]])</f>
        <v>Midwest</v>
      </c>
      <c r="E284">
        <v>0</v>
      </c>
      <c r="F284">
        <v>0</v>
      </c>
      <c r="G284">
        <v>0</v>
      </c>
    </row>
    <row r="285" spans="1:7" x14ac:dyDescent="0.5">
      <c r="A285" s="1">
        <v>43856</v>
      </c>
      <c r="B285" t="s">
        <v>19</v>
      </c>
      <c r="C285" t="s">
        <v>70</v>
      </c>
      <c r="D285" t="str">
        <f>TRIM(COVID_STATE[[#This Row],[ REGION_HOLD]])</f>
        <v>West</v>
      </c>
      <c r="E285">
        <v>0</v>
      </c>
      <c r="F285">
        <v>0</v>
      </c>
      <c r="G285">
        <v>0</v>
      </c>
    </row>
    <row r="286" spans="1:7" x14ac:dyDescent="0.5">
      <c r="A286" s="1">
        <v>43856</v>
      </c>
      <c r="B286" t="s">
        <v>14</v>
      </c>
      <c r="C286" t="s">
        <v>71</v>
      </c>
      <c r="D286" t="str">
        <f>TRIM(COVID_STATE[[#This Row],[ REGION_HOLD]])</f>
        <v>Northeast</v>
      </c>
      <c r="E286">
        <v>0</v>
      </c>
      <c r="F286">
        <v>0</v>
      </c>
      <c r="G286">
        <v>0</v>
      </c>
    </row>
    <row r="287" spans="1:7" x14ac:dyDescent="0.5">
      <c r="A287" s="1">
        <v>43856</v>
      </c>
      <c r="B287" t="s">
        <v>16</v>
      </c>
      <c r="C287" t="s">
        <v>71</v>
      </c>
      <c r="D287" t="str">
        <f>TRIM(COVID_STATE[[#This Row],[ REGION_HOLD]])</f>
        <v>Northeast</v>
      </c>
      <c r="E287">
        <v>0</v>
      </c>
      <c r="F287">
        <v>0</v>
      </c>
      <c r="G287">
        <v>0</v>
      </c>
    </row>
    <row r="288" spans="1:7" x14ac:dyDescent="0.5">
      <c r="A288" s="1">
        <v>43856</v>
      </c>
      <c r="B288" t="s">
        <v>42</v>
      </c>
      <c r="C288" t="s">
        <v>70</v>
      </c>
      <c r="D288" t="str">
        <f>TRIM(COVID_STATE[[#This Row],[ REGION_HOLD]])</f>
        <v>West</v>
      </c>
      <c r="E288">
        <v>0</v>
      </c>
      <c r="F288">
        <v>0</v>
      </c>
      <c r="G288">
        <v>0</v>
      </c>
    </row>
    <row r="289" spans="1:7" x14ac:dyDescent="0.5">
      <c r="A289" s="1">
        <v>43856</v>
      </c>
      <c r="B289" t="s">
        <v>11</v>
      </c>
      <c r="C289" t="s">
        <v>71</v>
      </c>
      <c r="D289" t="str">
        <f>TRIM(COVID_STATE[[#This Row],[ REGION_HOLD]])</f>
        <v>Northeast</v>
      </c>
      <c r="E289">
        <v>0</v>
      </c>
      <c r="F289">
        <v>0</v>
      </c>
      <c r="G289">
        <v>0</v>
      </c>
    </row>
    <row r="290" spans="1:7" x14ac:dyDescent="0.5">
      <c r="A290" s="1">
        <v>43856</v>
      </c>
      <c r="B290" t="s">
        <v>15</v>
      </c>
      <c r="C290" t="s">
        <v>69</v>
      </c>
      <c r="D290" t="str">
        <f>TRIM(COVID_STATE[[#This Row],[ REGION_HOLD]])</f>
        <v>South</v>
      </c>
      <c r="E290">
        <v>0</v>
      </c>
      <c r="F290">
        <v>0</v>
      </c>
      <c r="G290">
        <v>0</v>
      </c>
    </row>
    <row r="291" spans="1:7" x14ac:dyDescent="0.5">
      <c r="A291" s="1">
        <v>43856</v>
      </c>
      <c r="B291" t="s">
        <v>43</v>
      </c>
      <c r="C291" t="s">
        <v>72</v>
      </c>
      <c r="D291" t="str">
        <f>TRIM(COVID_STATE[[#This Row],[ REGION_HOLD]])</f>
        <v>Midwest</v>
      </c>
      <c r="E291">
        <v>0</v>
      </c>
      <c r="F291">
        <v>0</v>
      </c>
      <c r="G291">
        <v>0</v>
      </c>
    </row>
    <row r="292" spans="1:7" x14ac:dyDescent="0.5">
      <c r="A292" s="1">
        <v>43856</v>
      </c>
      <c r="B292" t="s">
        <v>36</v>
      </c>
      <c r="C292" t="s">
        <v>72</v>
      </c>
      <c r="D292" t="str">
        <f>TRIM(COVID_STATE[[#This Row],[ REGION_HOLD]])</f>
        <v>Midwest</v>
      </c>
      <c r="E292">
        <v>0</v>
      </c>
      <c r="F292">
        <v>0</v>
      </c>
      <c r="G292">
        <v>0</v>
      </c>
    </row>
    <row r="293" spans="1:7" x14ac:dyDescent="0.5">
      <c r="A293" s="1">
        <v>43856</v>
      </c>
      <c r="B293" t="s">
        <v>25</v>
      </c>
      <c r="C293" t="s">
        <v>69</v>
      </c>
      <c r="D293" t="str">
        <f>TRIM(COVID_STATE[[#This Row],[ REGION_HOLD]])</f>
        <v>South</v>
      </c>
      <c r="E293">
        <v>0</v>
      </c>
      <c r="F293">
        <v>0</v>
      </c>
      <c r="G293">
        <v>0</v>
      </c>
    </row>
    <row r="294" spans="1:7" x14ac:dyDescent="0.5">
      <c r="A294" s="1">
        <v>43856</v>
      </c>
      <c r="B294" t="s">
        <v>9</v>
      </c>
      <c r="C294" t="s">
        <v>70</v>
      </c>
      <c r="D294" t="str">
        <f>TRIM(COVID_STATE[[#This Row],[ REGION_HOLD]])</f>
        <v>West</v>
      </c>
      <c r="E294">
        <v>0</v>
      </c>
      <c r="F294">
        <v>0</v>
      </c>
      <c r="G294">
        <v>0</v>
      </c>
    </row>
    <row r="295" spans="1:7" x14ac:dyDescent="0.5">
      <c r="A295" s="1">
        <v>43856</v>
      </c>
      <c r="B295" t="s">
        <v>26</v>
      </c>
      <c r="C295" t="s">
        <v>71</v>
      </c>
      <c r="D295" t="str">
        <f>TRIM(COVID_STATE[[#This Row],[ REGION_HOLD]])</f>
        <v>Northeast</v>
      </c>
      <c r="E295">
        <v>0</v>
      </c>
      <c r="F295">
        <v>0</v>
      </c>
      <c r="G295">
        <v>0</v>
      </c>
    </row>
    <row r="296" spans="1:7" x14ac:dyDescent="0.5">
      <c r="A296" s="1">
        <v>43856</v>
      </c>
      <c r="B296" t="s">
        <v>12</v>
      </c>
      <c r="C296" t="s">
        <v>71</v>
      </c>
      <c r="D296" t="str">
        <f>TRIM(COVID_STATE[[#This Row],[ REGION_HOLD]])</f>
        <v>Northeast</v>
      </c>
      <c r="E296">
        <v>0</v>
      </c>
      <c r="F296">
        <v>0</v>
      </c>
      <c r="G296">
        <v>0</v>
      </c>
    </row>
    <row r="297" spans="1:7" x14ac:dyDescent="0.5">
      <c r="A297" s="1">
        <v>43856</v>
      </c>
      <c r="B297" t="s">
        <v>27</v>
      </c>
      <c r="C297" t="s">
        <v>69</v>
      </c>
      <c r="D297" t="str">
        <f>TRIM(COVID_STATE[[#This Row],[ REGION_HOLD]])</f>
        <v>South</v>
      </c>
      <c r="E297">
        <v>0</v>
      </c>
      <c r="F297">
        <v>0</v>
      </c>
      <c r="G297">
        <v>0</v>
      </c>
    </row>
    <row r="298" spans="1:7" x14ac:dyDescent="0.5">
      <c r="A298" s="1">
        <v>43856</v>
      </c>
      <c r="B298" t="s">
        <v>38</v>
      </c>
      <c r="C298" t="s">
        <v>72</v>
      </c>
      <c r="D298" t="str">
        <f>TRIM(COVID_STATE[[#This Row],[ REGION_HOLD]])</f>
        <v>Midwest</v>
      </c>
      <c r="E298">
        <v>0</v>
      </c>
      <c r="F298">
        <v>0</v>
      </c>
      <c r="G298">
        <v>0</v>
      </c>
    </row>
    <row r="299" spans="1:7" x14ac:dyDescent="0.5">
      <c r="A299" s="1">
        <v>43856</v>
      </c>
      <c r="B299" t="s">
        <v>20</v>
      </c>
      <c r="C299" t="s">
        <v>69</v>
      </c>
      <c r="D299" t="str">
        <f>TRIM(COVID_STATE[[#This Row],[ REGION_HOLD]])</f>
        <v>South</v>
      </c>
      <c r="E299">
        <v>0</v>
      </c>
      <c r="F299">
        <v>0</v>
      </c>
      <c r="G299">
        <v>0</v>
      </c>
    </row>
    <row r="300" spans="1:7" x14ac:dyDescent="0.5">
      <c r="A300" s="1">
        <v>43856</v>
      </c>
      <c r="B300" t="s">
        <v>6</v>
      </c>
      <c r="C300" t="s">
        <v>69</v>
      </c>
      <c r="D300" t="str">
        <f>TRIM(COVID_STATE[[#This Row],[ REGION_HOLD]])</f>
        <v>South</v>
      </c>
      <c r="E300">
        <v>0</v>
      </c>
      <c r="F300">
        <v>0</v>
      </c>
      <c r="G300">
        <v>0</v>
      </c>
    </row>
    <row r="301" spans="1:7" x14ac:dyDescent="0.5">
      <c r="A301" s="1">
        <v>43856</v>
      </c>
      <c r="B301" t="s">
        <v>8</v>
      </c>
      <c r="C301" t="s">
        <v>70</v>
      </c>
      <c r="D301" t="str">
        <f>TRIM(COVID_STATE[[#This Row],[ REGION_HOLD]])</f>
        <v>West</v>
      </c>
      <c r="E301">
        <v>0</v>
      </c>
      <c r="F301">
        <v>0</v>
      </c>
      <c r="G301">
        <v>0</v>
      </c>
    </row>
    <row r="302" spans="1:7" x14ac:dyDescent="0.5">
      <c r="A302" s="1">
        <v>43856</v>
      </c>
      <c r="B302" t="s">
        <v>31</v>
      </c>
      <c r="C302" t="s">
        <v>71</v>
      </c>
      <c r="D302" t="str">
        <f>TRIM(COVID_STATE[[#This Row],[ REGION_HOLD]])</f>
        <v>Northeast</v>
      </c>
      <c r="E302">
        <v>0</v>
      </c>
      <c r="F302">
        <v>0</v>
      </c>
      <c r="G302">
        <v>0</v>
      </c>
    </row>
    <row r="303" spans="1:7" x14ac:dyDescent="0.5">
      <c r="A303" s="1">
        <v>43856</v>
      </c>
      <c r="B303" t="s">
        <v>32</v>
      </c>
      <c r="C303" t="s">
        <v>69</v>
      </c>
      <c r="D303" t="str">
        <f>TRIM(COVID_STATE[[#This Row],[ REGION_HOLD]])</f>
        <v>South</v>
      </c>
      <c r="E303">
        <v>0</v>
      </c>
      <c r="F303">
        <v>0</v>
      </c>
      <c r="G303">
        <v>0</v>
      </c>
    </row>
    <row r="304" spans="1:7" x14ac:dyDescent="0.5">
      <c r="A304" s="1">
        <v>43856</v>
      </c>
      <c r="B304" t="s">
        <v>0</v>
      </c>
      <c r="C304" t="s">
        <v>70</v>
      </c>
      <c r="D304" t="str">
        <f>TRIM(COVID_STATE[[#This Row],[ REGION_HOLD]])</f>
        <v>West</v>
      </c>
      <c r="E304">
        <v>0</v>
      </c>
      <c r="F304">
        <v>0</v>
      </c>
      <c r="G304">
        <v>0</v>
      </c>
    </row>
    <row r="305" spans="1:7" x14ac:dyDescent="0.5">
      <c r="A305" s="1">
        <v>43856</v>
      </c>
      <c r="B305" t="s">
        <v>50</v>
      </c>
      <c r="C305" t="s">
        <v>69</v>
      </c>
      <c r="D305" t="str">
        <f>TRIM(COVID_STATE[[#This Row],[ REGION_HOLD]])</f>
        <v>South</v>
      </c>
      <c r="E305">
        <v>0</v>
      </c>
      <c r="F305">
        <v>0</v>
      </c>
      <c r="G305">
        <v>0</v>
      </c>
    </row>
    <row r="306" spans="1:7" x14ac:dyDescent="0.5">
      <c r="A306" s="1">
        <v>43856</v>
      </c>
      <c r="B306" t="s">
        <v>5</v>
      </c>
      <c r="C306" t="s">
        <v>72</v>
      </c>
      <c r="D306" t="str">
        <f>TRIM(COVID_STATE[[#This Row],[ REGION_HOLD]])</f>
        <v>Midwest</v>
      </c>
      <c r="E306">
        <v>0</v>
      </c>
      <c r="F306">
        <v>0</v>
      </c>
      <c r="G306">
        <v>0</v>
      </c>
    </row>
    <row r="307" spans="1:7" x14ac:dyDescent="0.5">
      <c r="A307" s="1">
        <v>43856</v>
      </c>
      <c r="B307" t="s">
        <v>44</v>
      </c>
      <c r="C307" t="s">
        <v>70</v>
      </c>
      <c r="D307" t="str">
        <f>TRIM(COVID_STATE[[#This Row],[ REGION_HOLD]])</f>
        <v>West</v>
      </c>
      <c r="E307">
        <v>0</v>
      </c>
      <c r="F307">
        <v>0</v>
      </c>
      <c r="G307">
        <v>0</v>
      </c>
    </row>
    <row r="308" spans="1:7" x14ac:dyDescent="0.5">
      <c r="A308" s="1">
        <v>43857</v>
      </c>
      <c r="B308" t="s">
        <v>47</v>
      </c>
      <c r="C308" t="s">
        <v>69</v>
      </c>
      <c r="D308" t="str">
        <f>TRIM(COVID_STATE[[#This Row],[ REGION_HOLD]])</f>
        <v>South</v>
      </c>
      <c r="E308">
        <v>0</v>
      </c>
      <c r="F308">
        <v>0</v>
      </c>
      <c r="G308">
        <v>0</v>
      </c>
    </row>
    <row r="309" spans="1:7" x14ac:dyDescent="0.5">
      <c r="A309" s="1">
        <v>43857</v>
      </c>
      <c r="B309" t="s">
        <v>45</v>
      </c>
      <c r="C309" t="s">
        <v>70</v>
      </c>
      <c r="D309" t="str">
        <f>TRIM(COVID_STATE[[#This Row],[ REGION_HOLD]])</f>
        <v>West</v>
      </c>
      <c r="E309">
        <v>0</v>
      </c>
      <c r="F309">
        <v>0</v>
      </c>
      <c r="G309">
        <v>0</v>
      </c>
    </row>
    <row r="310" spans="1:7" x14ac:dyDescent="0.5">
      <c r="A310" s="1">
        <v>43857</v>
      </c>
      <c r="B310" t="s">
        <v>3</v>
      </c>
      <c r="C310" t="s">
        <v>70</v>
      </c>
      <c r="D310" t="str">
        <f>TRIM(COVID_STATE[[#This Row],[ REGION_HOLD]])</f>
        <v>West</v>
      </c>
      <c r="E310">
        <v>0</v>
      </c>
      <c r="F310">
        <v>0</v>
      </c>
      <c r="G310">
        <v>0</v>
      </c>
    </row>
    <row r="311" spans="1:7" x14ac:dyDescent="0.5">
      <c r="A311" s="1">
        <v>43857</v>
      </c>
      <c r="B311" t="s">
        <v>39</v>
      </c>
      <c r="C311" t="s">
        <v>69</v>
      </c>
      <c r="D311" t="str">
        <f>TRIM(COVID_STATE[[#This Row],[ REGION_HOLD]])</f>
        <v>South</v>
      </c>
      <c r="E311">
        <v>0</v>
      </c>
      <c r="F311">
        <v>0</v>
      </c>
      <c r="G311">
        <v>0</v>
      </c>
    </row>
    <row r="312" spans="1:7" x14ac:dyDescent="0.5">
      <c r="A312" s="1">
        <v>43857</v>
      </c>
      <c r="B312" t="s">
        <v>2</v>
      </c>
      <c r="C312" t="s">
        <v>70</v>
      </c>
      <c r="D312" t="str">
        <f>TRIM(COVID_STATE[[#This Row],[ REGION_HOLD]])</f>
        <v>West</v>
      </c>
      <c r="E312">
        <v>0</v>
      </c>
      <c r="F312">
        <v>0</v>
      </c>
      <c r="G312">
        <v>0</v>
      </c>
    </row>
    <row r="313" spans="1:7" x14ac:dyDescent="0.5">
      <c r="A313" s="1">
        <v>43857</v>
      </c>
      <c r="B313" t="s">
        <v>17</v>
      </c>
      <c r="C313" t="s">
        <v>70</v>
      </c>
      <c r="D313" t="str">
        <f>TRIM(COVID_STATE[[#This Row],[ REGION_HOLD]])</f>
        <v>West</v>
      </c>
      <c r="E313">
        <v>0</v>
      </c>
      <c r="F313">
        <v>0</v>
      </c>
      <c r="G313">
        <v>0</v>
      </c>
    </row>
    <row r="314" spans="1:7" x14ac:dyDescent="0.5">
      <c r="A314" s="1">
        <v>43857</v>
      </c>
      <c r="B314" t="s">
        <v>33</v>
      </c>
      <c r="C314" t="s">
        <v>71</v>
      </c>
      <c r="D314" t="str">
        <f>TRIM(COVID_STATE[[#This Row],[ REGION_HOLD]])</f>
        <v>Northeast</v>
      </c>
      <c r="E314">
        <v>0</v>
      </c>
      <c r="F314">
        <v>0</v>
      </c>
      <c r="G314">
        <v>0</v>
      </c>
    </row>
    <row r="315" spans="1:7" x14ac:dyDescent="0.5">
      <c r="A315" s="1">
        <v>43857</v>
      </c>
      <c r="B315" t="s">
        <v>40</v>
      </c>
      <c r="C315" t="s">
        <v>69</v>
      </c>
      <c r="D315" t="str">
        <f>TRIM(COVID_STATE[[#This Row],[ REGION_HOLD]])</f>
        <v>South</v>
      </c>
      <c r="E315">
        <v>0</v>
      </c>
      <c r="F315">
        <v>0</v>
      </c>
      <c r="G315">
        <v>0</v>
      </c>
    </row>
    <row r="316" spans="1:7" x14ac:dyDescent="0.5">
      <c r="A316" s="1">
        <v>43857</v>
      </c>
      <c r="B316" t="s">
        <v>28</v>
      </c>
      <c r="C316" t="s">
        <v>69</v>
      </c>
      <c r="D316" t="str">
        <f>TRIM(COVID_STATE[[#This Row],[ REGION_HOLD]])</f>
        <v>South</v>
      </c>
      <c r="E316">
        <v>0</v>
      </c>
      <c r="F316">
        <v>0</v>
      </c>
      <c r="G316">
        <v>0</v>
      </c>
    </row>
    <row r="317" spans="1:7" x14ac:dyDescent="0.5">
      <c r="A317" s="1">
        <v>43857</v>
      </c>
      <c r="B317" t="s">
        <v>10</v>
      </c>
      <c r="C317" t="s">
        <v>69</v>
      </c>
      <c r="D317" t="str">
        <f>TRIM(COVID_STATE[[#This Row],[ REGION_HOLD]])</f>
        <v>South</v>
      </c>
      <c r="E317">
        <v>0</v>
      </c>
      <c r="F317">
        <v>0</v>
      </c>
      <c r="G317">
        <v>0</v>
      </c>
    </row>
    <row r="318" spans="1:7" x14ac:dyDescent="0.5">
      <c r="A318" s="1">
        <v>43857</v>
      </c>
      <c r="B318" t="s">
        <v>13</v>
      </c>
      <c r="C318" t="s">
        <v>69</v>
      </c>
      <c r="D318" t="str">
        <f>TRIM(COVID_STATE[[#This Row],[ REGION_HOLD]])</f>
        <v>South</v>
      </c>
      <c r="E318">
        <v>0</v>
      </c>
      <c r="F318">
        <v>0</v>
      </c>
      <c r="G318">
        <v>0</v>
      </c>
    </row>
    <row r="319" spans="1:7" x14ac:dyDescent="0.5">
      <c r="A319" s="1">
        <v>43857</v>
      </c>
      <c r="B319" t="s">
        <v>21</v>
      </c>
      <c r="C319" t="s">
        <v>70</v>
      </c>
      <c r="D319" t="str">
        <f>TRIM(COVID_STATE[[#This Row],[ REGION_HOLD]])</f>
        <v>West</v>
      </c>
      <c r="E319">
        <v>0</v>
      </c>
      <c r="F319">
        <v>0</v>
      </c>
      <c r="G319">
        <v>0</v>
      </c>
    </row>
    <row r="320" spans="1:7" x14ac:dyDescent="0.5">
      <c r="A320" s="1">
        <v>43857</v>
      </c>
      <c r="B320" t="s">
        <v>48</v>
      </c>
      <c r="C320" t="s">
        <v>70</v>
      </c>
      <c r="D320" t="str">
        <f>TRIM(COVID_STATE[[#This Row],[ REGION_HOLD]])</f>
        <v>West</v>
      </c>
      <c r="E320">
        <v>0</v>
      </c>
      <c r="F320">
        <v>0</v>
      </c>
      <c r="G320">
        <v>0</v>
      </c>
    </row>
    <row r="321" spans="1:7" x14ac:dyDescent="0.5">
      <c r="A321" s="1">
        <v>43857</v>
      </c>
      <c r="B321" t="s">
        <v>1</v>
      </c>
      <c r="C321" t="s">
        <v>72</v>
      </c>
      <c r="D321" t="str">
        <f>TRIM(COVID_STATE[[#This Row],[ REGION_HOLD]])</f>
        <v>Midwest</v>
      </c>
      <c r="E321">
        <v>0</v>
      </c>
      <c r="F321">
        <v>0</v>
      </c>
      <c r="G321">
        <v>0</v>
      </c>
    </row>
    <row r="322" spans="1:7" x14ac:dyDescent="0.5">
      <c r="A322" s="1">
        <v>43857</v>
      </c>
      <c r="B322" t="s">
        <v>22</v>
      </c>
      <c r="C322" t="s">
        <v>72</v>
      </c>
      <c r="D322" t="str">
        <f>TRIM(COVID_STATE[[#This Row],[ REGION_HOLD]])</f>
        <v>Midwest</v>
      </c>
      <c r="E322">
        <v>0</v>
      </c>
      <c r="F322">
        <v>0</v>
      </c>
      <c r="G322">
        <v>0</v>
      </c>
    </row>
    <row r="323" spans="1:7" x14ac:dyDescent="0.5">
      <c r="A323" s="1">
        <v>43857</v>
      </c>
      <c r="B323" t="s">
        <v>34</v>
      </c>
      <c r="C323" t="s">
        <v>72</v>
      </c>
      <c r="D323" t="str">
        <f>TRIM(COVID_STATE[[#This Row],[ REGION_HOLD]])</f>
        <v>Midwest</v>
      </c>
      <c r="E323">
        <v>0</v>
      </c>
      <c r="F323">
        <v>0</v>
      </c>
      <c r="G323">
        <v>0</v>
      </c>
    </row>
    <row r="324" spans="1:7" x14ac:dyDescent="0.5">
      <c r="A324" s="1">
        <v>43857</v>
      </c>
      <c r="B324" t="s">
        <v>29</v>
      </c>
      <c r="C324" t="s">
        <v>72</v>
      </c>
      <c r="D324" t="str">
        <f>TRIM(COVID_STATE[[#This Row],[ REGION_HOLD]])</f>
        <v>Midwest</v>
      </c>
      <c r="E324">
        <v>0</v>
      </c>
      <c r="F324">
        <v>0</v>
      </c>
      <c r="G324">
        <v>0</v>
      </c>
    </row>
    <row r="325" spans="1:7" x14ac:dyDescent="0.5">
      <c r="A325" s="1">
        <v>43857</v>
      </c>
      <c r="B325" t="s">
        <v>23</v>
      </c>
      <c r="C325" t="s">
        <v>69</v>
      </c>
      <c r="D325" t="str">
        <f>TRIM(COVID_STATE[[#This Row],[ REGION_HOLD]])</f>
        <v>South</v>
      </c>
      <c r="E325">
        <v>0</v>
      </c>
      <c r="F325">
        <v>0</v>
      </c>
      <c r="G325">
        <v>0</v>
      </c>
    </row>
    <row r="326" spans="1:7" x14ac:dyDescent="0.5">
      <c r="A326" s="1">
        <v>43857</v>
      </c>
      <c r="B326" t="s">
        <v>35</v>
      </c>
      <c r="C326" t="s">
        <v>69</v>
      </c>
      <c r="D326" t="str">
        <f>TRIM(COVID_STATE[[#This Row],[ REGION_HOLD]])</f>
        <v>South</v>
      </c>
      <c r="E326">
        <v>0</v>
      </c>
      <c r="F326">
        <v>0</v>
      </c>
      <c r="G326">
        <v>0</v>
      </c>
    </row>
    <row r="327" spans="1:7" x14ac:dyDescent="0.5">
      <c r="A327" s="1">
        <v>43857</v>
      </c>
      <c r="B327" t="s">
        <v>46</v>
      </c>
      <c r="C327" t="s">
        <v>71</v>
      </c>
      <c r="D327" t="str">
        <f>TRIM(COVID_STATE[[#This Row],[ REGION_HOLD]])</f>
        <v>Northeast</v>
      </c>
      <c r="E327">
        <v>0</v>
      </c>
      <c r="F327">
        <v>0</v>
      </c>
      <c r="G327">
        <v>0</v>
      </c>
    </row>
    <row r="328" spans="1:7" x14ac:dyDescent="0.5">
      <c r="A328" s="1">
        <v>43857</v>
      </c>
      <c r="B328" t="s">
        <v>18</v>
      </c>
      <c r="C328" t="s">
        <v>69</v>
      </c>
      <c r="D328" t="str">
        <f>TRIM(COVID_STATE[[#This Row],[ REGION_HOLD]])</f>
        <v>South</v>
      </c>
      <c r="E328">
        <v>0</v>
      </c>
      <c r="F328">
        <v>0</v>
      </c>
      <c r="G328">
        <v>0</v>
      </c>
    </row>
    <row r="329" spans="1:7" x14ac:dyDescent="0.5">
      <c r="A329" s="1">
        <v>43857</v>
      </c>
      <c r="B329" t="s">
        <v>4</v>
      </c>
      <c r="C329" t="s">
        <v>71</v>
      </c>
      <c r="D329" t="str">
        <f>TRIM(COVID_STATE[[#This Row],[ REGION_HOLD]])</f>
        <v>Northeast</v>
      </c>
      <c r="E329">
        <v>0</v>
      </c>
      <c r="F329">
        <v>0</v>
      </c>
      <c r="G329">
        <v>0</v>
      </c>
    </row>
    <row r="330" spans="1:7" x14ac:dyDescent="0.5">
      <c r="A330" s="1">
        <v>43857</v>
      </c>
      <c r="B330" t="s">
        <v>37</v>
      </c>
      <c r="C330" t="s">
        <v>72</v>
      </c>
      <c r="D330" t="str">
        <f>TRIM(COVID_STATE[[#This Row],[ REGION_HOLD]])</f>
        <v>Midwest</v>
      </c>
      <c r="E330">
        <v>0</v>
      </c>
      <c r="F330">
        <v>0</v>
      </c>
      <c r="G330">
        <v>0</v>
      </c>
    </row>
    <row r="331" spans="1:7" x14ac:dyDescent="0.5">
      <c r="A331" s="1">
        <v>43857</v>
      </c>
      <c r="B331" t="s">
        <v>24</v>
      </c>
      <c r="C331" t="s">
        <v>72</v>
      </c>
      <c r="D331" t="str">
        <f>TRIM(COVID_STATE[[#This Row],[ REGION_HOLD]])</f>
        <v>Midwest</v>
      </c>
      <c r="E331">
        <v>0</v>
      </c>
      <c r="F331">
        <v>0</v>
      </c>
      <c r="G331">
        <v>0</v>
      </c>
    </row>
    <row r="332" spans="1:7" x14ac:dyDescent="0.5">
      <c r="A332" s="1">
        <v>43857</v>
      </c>
      <c r="B332" t="s">
        <v>41</v>
      </c>
      <c r="C332" t="s">
        <v>69</v>
      </c>
      <c r="D332" t="str">
        <f>TRIM(COVID_STATE[[#This Row],[ REGION_HOLD]])</f>
        <v>South</v>
      </c>
      <c r="E332">
        <v>0</v>
      </c>
      <c r="F332">
        <v>0</v>
      </c>
      <c r="G332">
        <v>0</v>
      </c>
    </row>
    <row r="333" spans="1:7" x14ac:dyDescent="0.5">
      <c r="A333" s="1">
        <v>43857</v>
      </c>
      <c r="B333" t="s">
        <v>30</v>
      </c>
      <c r="C333" t="s">
        <v>72</v>
      </c>
      <c r="D333" t="str">
        <f>TRIM(COVID_STATE[[#This Row],[ REGION_HOLD]])</f>
        <v>Midwest</v>
      </c>
      <c r="E333">
        <v>0</v>
      </c>
      <c r="F333">
        <v>0</v>
      </c>
      <c r="G333">
        <v>0</v>
      </c>
    </row>
    <row r="334" spans="1:7" x14ac:dyDescent="0.5">
      <c r="A334" s="1">
        <v>43857</v>
      </c>
      <c r="B334" t="s">
        <v>49</v>
      </c>
      <c r="C334" t="s">
        <v>70</v>
      </c>
      <c r="D334" t="str">
        <f>TRIM(COVID_STATE[[#This Row],[ REGION_HOLD]])</f>
        <v>West</v>
      </c>
      <c r="E334">
        <v>0</v>
      </c>
      <c r="F334">
        <v>0</v>
      </c>
      <c r="G334">
        <v>0</v>
      </c>
    </row>
    <row r="335" spans="1:7" x14ac:dyDescent="0.5">
      <c r="A335" s="1">
        <v>43857</v>
      </c>
      <c r="B335" t="s">
        <v>7</v>
      </c>
      <c r="C335" t="s">
        <v>72</v>
      </c>
      <c r="D335" t="str">
        <f>TRIM(COVID_STATE[[#This Row],[ REGION_HOLD]])</f>
        <v>Midwest</v>
      </c>
      <c r="E335">
        <v>0</v>
      </c>
      <c r="F335">
        <v>0</v>
      </c>
      <c r="G335">
        <v>0</v>
      </c>
    </row>
    <row r="336" spans="1:7" x14ac:dyDescent="0.5">
      <c r="A336" s="1">
        <v>43857</v>
      </c>
      <c r="B336" t="s">
        <v>19</v>
      </c>
      <c r="C336" t="s">
        <v>70</v>
      </c>
      <c r="D336" t="str">
        <f>TRIM(COVID_STATE[[#This Row],[ REGION_HOLD]])</f>
        <v>West</v>
      </c>
      <c r="E336">
        <v>0</v>
      </c>
      <c r="F336">
        <v>0</v>
      </c>
      <c r="G336">
        <v>0</v>
      </c>
    </row>
    <row r="337" spans="1:7" x14ac:dyDescent="0.5">
      <c r="A337" s="1">
        <v>43857</v>
      </c>
      <c r="B337" t="s">
        <v>14</v>
      </c>
      <c r="C337" t="s">
        <v>71</v>
      </c>
      <c r="D337" t="str">
        <f>TRIM(COVID_STATE[[#This Row],[ REGION_HOLD]])</f>
        <v>Northeast</v>
      </c>
      <c r="E337">
        <v>0</v>
      </c>
      <c r="F337">
        <v>0</v>
      </c>
      <c r="G337">
        <v>0</v>
      </c>
    </row>
    <row r="338" spans="1:7" x14ac:dyDescent="0.5">
      <c r="A338" s="1">
        <v>43857</v>
      </c>
      <c r="B338" t="s">
        <v>16</v>
      </c>
      <c r="C338" t="s">
        <v>71</v>
      </c>
      <c r="D338" t="str">
        <f>TRIM(COVID_STATE[[#This Row],[ REGION_HOLD]])</f>
        <v>Northeast</v>
      </c>
      <c r="E338">
        <v>0</v>
      </c>
      <c r="F338">
        <v>0</v>
      </c>
      <c r="G338">
        <v>0</v>
      </c>
    </row>
    <row r="339" spans="1:7" x14ac:dyDescent="0.5">
      <c r="A339" s="1">
        <v>43857</v>
      </c>
      <c r="B339" t="s">
        <v>42</v>
      </c>
      <c r="C339" t="s">
        <v>70</v>
      </c>
      <c r="D339" t="str">
        <f>TRIM(COVID_STATE[[#This Row],[ REGION_HOLD]])</f>
        <v>West</v>
      </c>
      <c r="E339">
        <v>0</v>
      </c>
      <c r="F339">
        <v>0</v>
      </c>
      <c r="G339">
        <v>0</v>
      </c>
    </row>
    <row r="340" spans="1:7" x14ac:dyDescent="0.5">
      <c r="A340" s="1">
        <v>43857</v>
      </c>
      <c r="B340" t="s">
        <v>11</v>
      </c>
      <c r="C340" t="s">
        <v>71</v>
      </c>
      <c r="D340" t="str">
        <f>TRIM(COVID_STATE[[#This Row],[ REGION_HOLD]])</f>
        <v>Northeast</v>
      </c>
      <c r="E340">
        <v>0</v>
      </c>
      <c r="F340">
        <v>0</v>
      </c>
      <c r="G340">
        <v>0</v>
      </c>
    </row>
    <row r="341" spans="1:7" x14ac:dyDescent="0.5">
      <c r="A341" s="1">
        <v>43857</v>
      </c>
      <c r="B341" t="s">
        <v>15</v>
      </c>
      <c r="C341" t="s">
        <v>69</v>
      </c>
      <c r="D341" t="str">
        <f>TRIM(COVID_STATE[[#This Row],[ REGION_HOLD]])</f>
        <v>South</v>
      </c>
      <c r="E341">
        <v>0</v>
      </c>
      <c r="F341">
        <v>0</v>
      </c>
      <c r="G341">
        <v>0</v>
      </c>
    </row>
    <row r="342" spans="1:7" x14ac:dyDescent="0.5">
      <c r="A342" s="1">
        <v>43857</v>
      </c>
      <c r="B342" t="s">
        <v>43</v>
      </c>
      <c r="C342" t="s">
        <v>72</v>
      </c>
      <c r="D342" t="str">
        <f>TRIM(COVID_STATE[[#This Row],[ REGION_HOLD]])</f>
        <v>Midwest</v>
      </c>
      <c r="E342">
        <v>0</v>
      </c>
      <c r="F342">
        <v>0</v>
      </c>
      <c r="G342">
        <v>0</v>
      </c>
    </row>
    <row r="343" spans="1:7" x14ac:dyDescent="0.5">
      <c r="A343" s="1">
        <v>43857</v>
      </c>
      <c r="B343" t="s">
        <v>36</v>
      </c>
      <c r="C343" t="s">
        <v>72</v>
      </c>
      <c r="D343" t="str">
        <f>TRIM(COVID_STATE[[#This Row],[ REGION_HOLD]])</f>
        <v>Midwest</v>
      </c>
      <c r="E343">
        <v>0</v>
      </c>
      <c r="F343">
        <v>0</v>
      </c>
      <c r="G343">
        <v>0</v>
      </c>
    </row>
    <row r="344" spans="1:7" x14ac:dyDescent="0.5">
      <c r="A344" s="1">
        <v>43857</v>
      </c>
      <c r="B344" t="s">
        <v>25</v>
      </c>
      <c r="C344" t="s">
        <v>69</v>
      </c>
      <c r="D344" t="str">
        <f>TRIM(COVID_STATE[[#This Row],[ REGION_HOLD]])</f>
        <v>South</v>
      </c>
      <c r="E344">
        <v>0</v>
      </c>
      <c r="F344">
        <v>0</v>
      </c>
      <c r="G344">
        <v>0</v>
      </c>
    </row>
    <row r="345" spans="1:7" x14ac:dyDescent="0.5">
      <c r="A345" s="1">
        <v>43857</v>
      </c>
      <c r="B345" t="s">
        <v>9</v>
      </c>
      <c r="C345" t="s">
        <v>70</v>
      </c>
      <c r="D345" t="str">
        <f>TRIM(COVID_STATE[[#This Row],[ REGION_HOLD]])</f>
        <v>West</v>
      </c>
      <c r="E345">
        <v>0</v>
      </c>
      <c r="F345">
        <v>0</v>
      </c>
      <c r="G345">
        <v>0</v>
      </c>
    </row>
    <row r="346" spans="1:7" x14ac:dyDescent="0.5">
      <c r="A346" s="1">
        <v>43857</v>
      </c>
      <c r="B346" t="s">
        <v>26</v>
      </c>
      <c r="C346" t="s">
        <v>71</v>
      </c>
      <c r="D346" t="str">
        <f>TRIM(COVID_STATE[[#This Row],[ REGION_HOLD]])</f>
        <v>Northeast</v>
      </c>
      <c r="E346">
        <v>0</v>
      </c>
      <c r="F346">
        <v>0</v>
      </c>
      <c r="G346">
        <v>0</v>
      </c>
    </row>
    <row r="347" spans="1:7" x14ac:dyDescent="0.5">
      <c r="A347" s="1">
        <v>43857</v>
      </c>
      <c r="B347" t="s">
        <v>12</v>
      </c>
      <c r="C347" t="s">
        <v>71</v>
      </c>
      <c r="D347" t="str">
        <f>TRIM(COVID_STATE[[#This Row],[ REGION_HOLD]])</f>
        <v>Northeast</v>
      </c>
      <c r="E347">
        <v>0</v>
      </c>
      <c r="F347">
        <v>0</v>
      </c>
      <c r="G347">
        <v>0</v>
      </c>
    </row>
    <row r="348" spans="1:7" x14ac:dyDescent="0.5">
      <c r="A348" s="1">
        <v>43857</v>
      </c>
      <c r="B348" t="s">
        <v>27</v>
      </c>
      <c r="C348" t="s">
        <v>69</v>
      </c>
      <c r="D348" t="str">
        <f>TRIM(COVID_STATE[[#This Row],[ REGION_HOLD]])</f>
        <v>South</v>
      </c>
      <c r="E348">
        <v>0</v>
      </c>
      <c r="F348">
        <v>0</v>
      </c>
      <c r="G348">
        <v>0</v>
      </c>
    </row>
    <row r="349" spans="1:7" x14ac:dyDescent="0.5">
      <c r="A349" s="1">
        <v>43857</v>
      </c>
      <c r="B349" t="s">
        <v>38</v>
      </c>
      <c r="C349" t="s">
        <v>72</v>
      </c>
      <c r="D349" t="str">
        <f>TRIM(COVID_STATE[[#This Row],[ REGION_HOLD]])</f>
        <v>Midwest</v>
      </c>
      <c r="E349">
        <v>0</v>
      </c>
      <c r="F349">
        <v>0</v>
      </c>
      <c r="G349">
        <v>0</v>
      </c>
    </row>
    <row r="350" spans="1:7" x14ac:dyDescent="0.5">
      <c r="A350" s="1">
        <v>43857</v>
      </c>
      <c r="B350" t="s">
        <v>20</v>
      </c>
      <c r="C350" t="s">
        <v>69</v>
      </c>
      <c r="D350" t="str">
        <f>TRIM(COVID_STATE[[#This Row],[ REGION_HOLD]])</f>
        <v>South</v>
      </c>
      <c r="E350">
        <v>0</v>
      </c>
      <c r="F350">
        <v>0</v>
      </c>
      <c r="G350">
        <v>0</v>
      </c>
    </row>
    <row r="351" spans="1:7" x14ac:dyDescent="0.5">
      <c r="A351" s="1">
        <v>43857</v>
      </c>
      <c r="B351" t="s">
        <v>6</v>
      </c>
      <c r="C351" t="s">
        <v>69</v>
      </c>
      <c r="D351" t="str">
        <f>TRIM(COVID_STATE[[#This Row],[ REGION_HOLD]])</f>
        <v>South</v>
      </c>
      <c r="E351">
        <v>0</v>
      </c>
      <c r="F351">
        <v>0</v>
      </c>
      <c r="G351">
        <v>0</v>
      </c>
    </row>
    <row r="352" spans="1:7" x14ac:dyDescent="0.5">
      <c r="A352" s="1">
        <v>43857</v>
      </c>
      <c r="B352" t="s">
        <v>8</v>
      </c>
      <c r="C352" t="s">
        <v>70</v>
      </c>
      <c r="D352" t="str">
        <f>TRIM(COVID_STATE[[#This Row],[ REGION_HOLD]])</f>
        <v>West</v>
      </c>
      <c r="E352">
        <v>0</v>
      </c>
      <c r="F352">
        <v>0</v>
      </c>
      <c r="G352">
        <v>0</v>
      </c>
    </row>
    <row r="353" spans="1:7" x14ac:dyDescent="0.5">
      <c r="A353" s="1">
        <v>43857</v>
      </c>
      <c r="B353" t="s">
        <v>31</v>
      </c>
      <c r="C353" t="s">
        <v>71</v>
      </c>
      <c r="D353" t="str">
        <f>TRIM(COVID_STATE[[#This Row],[ REGION_HOLD]])</f>
        <v>Northeast</v>
      </c>
      <c r="E353">
        <v>0</v>
      </c>
      <c r="F353">
        <v>0</v>
      </c>
      <c r="G353">
        <v>0</v>
      </c>
    </row>
    <row r="354" spans="1:7" x14ac:dyDescent="0.5">
      <c r="A354" s="1">
        <v>43857</v>
      </c>
      <c r="B354" t="s">
        <v>32</v>
      </c>
      <c r="C354" t="s">
        <v>69</v>
      </c>
      <c r="D354" t="str">
        <f>TRIM(COVID_STATE[[#This Row],[ REGION_HOLD]])</f>
        <v>South</v>
      </c>
      <c r="E354">
        <v>0</v>
      </c>
      <c r="F354">
        <v>0</v>
      </c>
      <c r="G354">
        <v>0</v>
      </c>
    </row>
    <row r="355" spans="1:7" x14ac:dyDescent="0.5">
      <c r="A355" s="1">
        <v>43857</v>
      </c>
      <c r="B355" t="s">
        <v>0</v>
      </c>
      <c r="C355" t="s">
        <v>70</v>
      </c>
      <c r="D355" t="str">
        <f>TRIM(COVID_STATE[[#This Row],[ REGION_HOLD]])</f>
        <v>West</v>
      </c>
      <c r="E355">
        <v>0</v>
      </c>
      <c r="F355">
        <v>0</v>
      </c>
      <c r="G355">
        <v>0</v>
      </c>
    </row>
    <row r="356" spans="1:7" x14ac:dyDescent="0.5">
      <c r="A356" s="1">
        <v>43857</v>
      </c>
      <c r="B356" t="s">
        <v>50</v>
      </c>
      <c r="C356" t="s">
        <v>69</v>
      </c>
      <c r="D356" t="str">
        <f>TRIM(COVID_STATE[[#This Row],[ REGION_HOLD]])</f>
        <v>South</v>
      </c>
      <c r="E356">
        <v>0</v>
      </c>
      <c r="F356">
        <v>0</v>
      </c>
      <c r="G356">
        <v>0</v>
      </c>
    </row>
    <row r="357" spans="1:7" x14ac:dyDescent="0.5">
      <c r="A357" s="1">
        <v>43857</v>
      </c>
      <c r="B357" t="s">
        <v>5</v>
      </c>
      <c r="C357" t="s">
        <v>72</v>
      </c>
      <c r="D357" t="str">
        <f>TRIM(COVID_STATE[[#This Row],[ REGION_HOLD]])</f>
        <v>Midwest</v>
      </c>
      <c r="E357">
        <v>0</v>
      </c>
      <c r="F357">
        <v>0</v>
      </c>
      <c r="G357">
        <v>0</v>
      </c>
    </row>
    <row r="358" spans="1:7" x14ac:dyDescent="0.5">
      <c r="A358" s="1">
        <v>43857</v>
      </c>
      <c r="B358" t="s">
        <v>44</v>
      </c>
      <c r="C358" t="s">
        <v>70</v>
      </c>
      <c r="D358" t="str">
        <f>TRIM(COVID_STATE[[#This Row],[ REGION_HOLD]])</f>
        <v>West</v>
      </c>
      <c r="E358">
        <v>0</v>
      </c>
      <c r="F358">
        <v>0</v>
      </c>
      <c r="G358">
        <v>0</v>
      </c>
    </row>
    <row r="359" spans="1:7" x14ac:dyDescent="0.5">
      <c r="A359" s="1">
        <v>43858</v>
      </c>
      <c r="B359" t="s">
        <v>47</v>
      </c>
      <c r="C359" t="s">
        <v>69</v>
      </c>
      <c r="D359" t="str">
        <f>TRIM(COVID_STATE[[#This Row],[ REGION_HOLD]])</f>
        <v>South</v>
      </c>
      <c r="E359">
        <v>0</v>
      </c>
      <c r="F359">
        <v>0</v>
      </c>
      <c r="G359">
        <v>0</v>
      </c>
    </row>
    <row r="360" spans="1:7" x14ac:dyDescent="0.5">
      <c r="A360" s="1">
        <v>43858</v>
      </c>
      <c r="B360" t="s">
        <v>45</v>
      </c>
      <c r="C360" t="s">
        <v>70</v>
      </c>
      <c r="D360" t="str">
        <f>TRIM(COVID_STATE[[#This Row],[ REGION_HOLD]])</f>
        <v>West</v>
      </c>
      <c r="E360">
        <v>0</v>
      </c>
      <c r="F360">
        <v>0</v>
      </c>
      <c r="G360">
        <v>0</v>
      </c>
    </row>
    <row r="361" spans="1:7" x14ac:dyDescent="0.5">
      <c r="A361" s="1">
        <v>43858</v>
      </c>
      <c r="B361" t="s">
        <v>3</v>
      </c>
      <c r="C361" t="s">
        <v>70</v>
      </c>
      <c r="D361" t="str">
        <f>TRIM(COVID_STATE[[#This Row],[ REGION_HOLD]])</f>
        <v>West</v>
      </c>
      <c r="E361">
        <v>0</v>
      </c>
      <c r="F361">
        <v>0</v>
      </c>
      <c r="G361">
        <v>0</v>
      </c>
    </row>
    <row r="362" spans="1:7" x14ac:dyDescent="0.5">
      <c r="A362" s="1">
        <v>43858</v>
      </c>
      <c r="B362" t="s">
        <v>39</v>
      </c>
      <c r="C362" t="s">
        <v>69</v>
      </c>
      <c r="D362" t="str">
        <f>TRIM(COVID_STATE[[#This Row],[ REGION_HOLD]])</f>
        <v>South</v>
      </c>
      <c r="E362">
        <v>0</v>
      </c>
      <c r="F362">
        <v>0</v>
      </c>
      <c r="G362">
        <v>0</v>
      </c>
    </row>
    <row r="363" spans="1:7" x14ac:dyDescent="0.5">
      <c r="A363" s="1">
        <v>43858</v>
      </c>
      <c r="B363" t="s">
        <v>2</v>
      </c>
      <c r="C363" t="s">
        <v>70</v>
      </c>
      <c r="D363" t="str">
        <f>TRIM(COVID_STATE[[#This Row],[ REGION_HOLD]])</f>
        <v>West</v>
      </c>
      <c r="E363">
        <v>0</v>
      </c>
      <c r="F363">
        <v>0</v>
      </c>
      <c r="G363">
        <v>0</v>
      </c>
    </row>
    <row r="364" spans="1:7" x14ac:dyDescent="0.5">
      <c r="A364" s="1">
        <v>43858</v>
      </c>
      <c r="B364" t="s">
        <v>17</v>
      </c>
      <c r="C364" t="s">
        <v>70</v>
      </c>
      <c r="D364" t="str">
        <f>TRIM(COVID_STATE[[#This Row],[ REGION_HOLD]])</f>
        <v>West</v>
      </c>
      <c r="E364">
        <v>0</v>
      </c>
      <c r="F364">
        <v>0</v>
      </c>
      <c r="G364">
        <v>0</v>
      </c>
    </row>
    <row r="365" spans="1:7" x14ac:dyDescent="0.5">
      <c r="A365" s="1">
        <v>43858</v>
      </c>
      <c r="B365" t="s">
        <v>33</v>
      </c>
      <c r="C365" t="s">
        <v>71</v>
      </c>
      <c r="D365" t="str">
        <f>TRIM(COVID_STATE[[#This Row],[ REGION_HOLD]])</f>
        <v>Northeast</v>
      </c>
      <c r="E365">
        <v>0</v>
      </c>
      <c r="F365">
        <v>0</v>
      </c>
      <c r="G365">
        <v>0</v>
      </c>
    </row>
    <row r="366" spans="1:7" x14ac:dyDescent="0.5">
      <c r="A366" s="1">
        <v>43858</v>
      </c>
      <c r="B366" t="s">
        <v>40</v>
      </c>
      <c r="C366" t="s">
        <v>69</v>
      </c>
      <c r="D366" t="str">
        <f>TRIM(COVID_STATE[[#This Row],[ REGION_HOLD]])</f>
        <v>South</v>
      </c>
      <c r="E366">
        <v>0</v>
      </c>
      <c r="F366">
        <v>0</v>
      </c>
      <c r="G366">
        <v>0</v>
      </c>
    </row>
    <row r="367" spans="1:7" x14ac:dyDescent="0.5">
      <c r="A367" s="1">
        <v>43858</v>
      </c>
      <c r="B367" t="s">
        <v>28</v>
      </c>
      <c r="C367" t="s">
        <v>69</v>
      </c>
      <c r="D367" t="str">
        <f>TRIM(COVID_STATE[[#This Row],[ REGION_HOLD]])</f>
        <v>South</v>
      </c>
      <c r="E367">
        <v>0</v>
      </c>
      <c r="F367">
        <v>0</v>
      </c>
      <c r="G367">
        <v>0</v>
      </c>
    </row>
    <row r="368" spans="1:7" x14ac:dyDescent="0.5">
      <c r="A368" s="1">
        <v>43858</v>
      </c>
      <c r="B368" t="s">
        <v>10</v>
      </c>
      <c r="C368" t="s">
        <v>69</v>
      </c>
      <c r="D368" t="str">
        <f>TRIM(COVID_STATE[[#This Row],[ REGION_HOLD]])</f>
        <v>South</v>
      </c>
      <c r="E368">
        <v>0</v>
      </c>
      <c r="F368">
        <v>0</v>
      </c>
      <c r="G368">
        <v>0</v>
      </c>
    </row>
    <row r="369" spans="1:7" x14ac:dyDescent="0.5">
      <c r="A369" s="1">
        <v>43858</v>
      </c>
      <c r="B369" t="s">
        <v>13</v>
      </c>
      <c r="C369" t="s">
        <v>69</v>
      </c>
      <c r="D369" t="str">
        <f>TRIM(COVID_STATE[[#This Row],[ REGION_HOLD]])</f>
        <v>South</v>
      </c>
      <c r="E369">
        <v>0</v>
      </c>
      <c r="F369">
        <v>0</v>
      </c>
      <c r="G369">
        <v>0</v>
      </c>
    </row>
    <row r="370" spans="1:7" x14ac:dyDescent="0.5">
      <c r="A370" s="1">
        <v>43858</v>
      </c>
      <c r="B370" t="s">
        <v>21</v>
      </c>
      <c r="C370" t="s">
        <v>70</v>
      </c>
      <c r="D370" t="str">
        <f>TRIM(COVID_STATE[[#This Row],[ REGION_HOLD]])</f>
        <v>West</v>
      </c>
      <c r="E370">
        <v>0</v>
      </c>
      <c r="F370">
        <v>0</v>
      </c>
      <c r="G370">
        <v>0</v>
      </c>
    </row>
    <row r="371" spans="1:7" x14ac:dyDescent="0.5">
      <c r="A371" s="1">
        <v>43858</v>
      </c>
      <c r="B371" t="s">
        <v>48</v>
      </c>
      <c r="C371" t="s">
        <v>70</v>
      </c>
      <c r="D371" t="str">
        <f>TRIM(COVID_STATE[[#This Row],[ REGION_HOLD]])</f>
        <v>West</v>
      </c>
      <c r="E371">
        <v>0</v>
      </c>
      <c r="F371">
        <v>0</v>
      </c>
      <c r="G371">
        <v>0</v>
      </c>
    </row>
    <row r="372" spans="1:7" x14ac:dyDescent="0.5">
      <c r="A372" s="1">
        <v>43858</v>
      </c>
      <c r="B372" t="s">
        <v>1</v>
      </c>
      <c r="C372" t="s">
        <v>72</v>
      </c>
      <c r="D372" t="str">
        <f>TRIM(COVID_STATE[[#This Row],[ REGION_HOLD]])</f>
        <v>Midwest</v>
      </c>
      <c r="E372">
        <v>0</v>
      </c>
      <c r="F372">
        <v>0</v>
      </c>
      <c r="G372">
        <v>0</v>
      </c>
    </row>
    <row r="373" spans="1:7" x14ac:dyDescent="0.5">
      <c r="A373" s="1">
        <v>43858</v>
      </c>
      <c r="B373" t="s">
        <v>22</v>
      </c>
      <c r="C373" t="s">
        <v>72</v>
      </c>
      <c r="D373" t="str">
        <f>TRIM(COVID_STATE[[#This Row],[ REGION_HOLD]])</f>
        <v>Midwest</v>
      </c>
      <c r="E373">
        <v>0</v>
      </c>
      <c r="F373">
        <v>0</v>
      </c>
      <c r="G373">
        <v>0</v>
      </c>
    </row>
    <row r="374" spans="1:7" x14ac:dyDescent="0.5">
      <c r="A374" s="1">
        <v>43858</v>
      </c>
      <c r="B374" t="s">
        <v>34</v>
      </c>
      <c r="C374" t="s">
        <v>72</v>
      </c>
      <c r="D374" t="str">
        <f>TRIM(COVID_STATE[[#This Row],[ REGION_HOLD]])</f>
        <v>Midwest</v>
      </c>
      <c r="E374">
        <v>0</v>
      </c>
      <c r="F374">
        <v>0</v>
      </c>
      <c r="G374">
        <v>0</v>
      </c>
    </row>
    <row r="375" spans="1:7" x14ac:dyDescent="0.5">
      <c r="A375" s="1">
        <v>43858</v>
      </c>
      <c r="B375" t="s">
        <v>29</v>
      </c>
      <c r="C375" t="s">
        <v>72</v>
      </c>
      <c r="D375" t="str">
        <f>TRIM(COVID_STATE[[#This Row],[ REGION_HOLD]])</f>
        <v>Midwest</v>
      </c>
      <c r="E375">
        <v>0</v>
      </c>
      <c r="F375">
        <v>0</v>
      </c>
      <c r="G375">
        <v>0</v>
      </c>
    </row>
    <row r="376" spans="1:7" x14ac:dyDescent="0.5">
      <c r="A376" s="1">
        <v>43858</v>
      </c>
      <c r="B376" t="s">
        <v>23</v>
      </c>
      <c r="C376" t="s">
        <v>69</v>
      </c>
      <c r="D376" t="str">
        <f>TRIM(COVID_STATE[[#This Row],[ REGION_HOLD]])</f>
        <v>South</v>
      </c>
      <c r="E376">
        <v>0</v>
      </c>
      <c r="F376">
        <v>0</v>
      </c>
      <c r="G376">
        <v>0</v>
      </c>
    </row>
    <row r="377" spans="1:7" x14ac:dyDescent="0.5">
      <c r="A377" s="1">
        <v>43858</v>
      </c>
      <c r="B377" t="s">
        <v>35</v>
      </c>
      <c r="C377" t="s">
        <v>69</v>
      </c>
      <c r="D377" t="str">
        <f>TRIM(COVID_STATE[[#This Row],[ REGION_HOLD]])</f>
        <v>South</v>
      </c>
      <c r="E377">
        <v>0</v>
      </c>
      <c r="F377">
        <v>0</v>
      </c>
      <c r="G377">
        <v>0</v>
      </c>
    </row>
    <row r="378" spans="1:7" x14ac:dyDescent="0.5">
      <c r="A378" s="1">
        <v>43858</v>
      </c>
      <c r="B378" t="s">
        <v>46</v>
      </c>
      <c r="C378" t="s">
        <v>71</v>
      </c>
      <c r="D378" t="str">
        <f>TRIM(COVID_STATE[[#This Row],[ REGION_HOLD]])</f>
        <v>Northeast</v>
      </c>
      <c r="E378">
        <v>0</v>
      </c>
      <c r="F378">
        <v>0</v>
      </c>
      <c r="G378">
        <v>0</v>
      </c>
    </row>
    <row r="379" spans="1:7" x14ac:dyDescent="0.5">
      <c r="A379" s="1">
        <v>43858</v>
      </c>
      <c r="B379" t="s">
        <v>18</v>
      </c>
      <c r="C379" t="s">
        <v>69</v>
      </c>
      <c r="D379" t="str">
        <f>TRIM(COVID_STATE[[#This Row],[ REGION_HOLD]])</f>
        <v>South</v>
      </c>
      <c r="E379">
        <v>0</v>
      </c>
      <c r="F379">
        <v>0</v>
      </c>
      <c r="G379">
        <v>0</v>
      </c>
    </row>
    <row r="380" spans="1:7" x14ac:dyDescent="0.5">
      <c r="A380" s="1">
        <v>43858</v>
      </c>
      <c r="B380" t="s">
        <v>4</v>
      </c>
      <c r="C380" t="s">
        <v>71</v>
      </c>
      <c r="D380" t="str">
        <f>TRIM(COVID_STATE[[#This Row],[ REGION_HOLD]])</f>
        <v>Northeast</v>
      </c>
      <c r="E380">
        <v>0</v>
      </c>
      <c r="F380">
        <v>0</v>
      </c>
      <c r="G380">
        <v>0</v>
      </c>
    </row>
    <row r="381" spans="1:7" x14ac:dyDescent="0.5">
      <c r="A381" s="1">
        <v>43858</v>
      </c>
      <c r="B381" t="s">
        <v>37</v>
      </c>
      <c r="C381" t="s">
        <v>72</v>
      </c>
      <c r="D381" t="str">
        <f>TRIM(COVID_STATE[[#This Row],[ REGION_HOLD]])</f>
        <v>Midwest</v>
      </c>
      <c r="E381">
        <v>0</v>
      </c>
      <c r="F381">
        <v>0</v>
      </c>
      <c r="G381">
        <v>0</v>
      </c>
    </row>
    <row r="382" spans="1:7" x14ac:dyDescent="0.5">
      <c r="A382" s="1">
        <v>43858</v>
      </c>
      <c r="B382" t="s">
        <v>24</v>
      </c>
      <c r="C382" t="s">
        <v>72</v>
      </c>
      <c r="D382" t="str">
        <f>TRIM(COVID_STATE[[#This Row],[ REGION_HOLD]])</f>
        <v>Midwest</v>
      </c>
      <c r="E382">
        <v>0</v>
      </c>
      <c r="F382">
        <v>0</v>
      </c>
      <c r="G382">
        <v>0</v>
      </c>
    </row>
    <row r="383" spans="1:7" x14ac:dyDescent="0.5">
      <c r="A383" s="1">
        <v>43858</v>
      </c>
      <c r="B383" t="s">
        <v>41</v>
      </c>
      <c r="C383" t="s">
        <v>69</v>
      </c>
      <c r="D383" t="str">
        <f>TRIM(COVID_STATE[[#This Row],[ REGION_HOLD]])</f>
        <v>South</v>
      </c>
      <c r="E383">
        <v>0</v>
      </c>
      <c r="F383">
        <v>0</v>
      </c>
      <c r="G383">
        <v>0</v>
      </c>
    </row>
    <row r="384" spans="1:7" x14ac:dyDescent="0.5">
      <c r="A384" s="1">
        <v>43858</v>
      </c>
      <c r="B384" t="s">
        <v>30</v>
      </c>
      <c r="C384" t="s">
        <v>72</v>
      </c>
      <c r="D384" t="str">
        <f>TRIM(COVID_STATE[[#This Row],[ REGION_HOLD]])</f>
        <v>Midwest</v>
      </c>
      <c r="E384">
        <v>0</v>
      </c>
      <c r="F384">
        <v>0</v>
      </c>
      <c r="G384">
        <v>0</v>
      </c>
    </row>
    <row r="385" spans="1:7" x14ac:dyDescent="0.5">
      <c r="A385" s="1">
        <v>43858</v>
      </c>
      <c r="B385" t="s">
        <v>49</v>
      </c>
      <c r="C385" t="s">
        <v>70</v>
      </c>
      <c r="D385" t="str">
        <f>TRIM(COVID_STATE[[#This Row],[ REGION_HOLD]])</f>
        <v>West</v>
      </c>
      <c r="E385">
        <v>0</v>
      </c>
      <c r="F385">
        <v>0</v>
      </c>
      <c r="G385">
        <v>0</v>
      </c>
    </row>
    <row r="386" spans="1:7" x14ac:dyDescent="0.5">
      <c r="A386" s="1">
        <v>43858</v>
      </c>
      <c r="B386" t="s">
        <v>7</v>
      </c>
      <c r="C386" t="s">
        <v>72</v>
      </c>
      <c r="D386" t="str">
        <f>TRIM(COVID_STATE[[#This Row],[ REGION_HOLD]])</f>
        <v>Midwest</v>
      </c>
      <c r="E386">
        <v>0</v>
      </c>
      <c r="F386">
        <v>0</v>
      </c>
      <c r="G386">
        <v>0</v>
      </c>
    </row>
    <row r="387" spans="1:7" x14ac:dyDescent="0.5">
      <c r="A387" s="1">
        <v>43858</v>
      </c>
      <c r="B387" t="s">
        <v>19</v>
      </c>
      <c r="C387" t="s">
        <v>70</v>
      </c>
      <c r="D387" t="str">
        <f>TRIM(COVID_STATE[[#This Row],[ REGION_HOLD]])</f>
        <v>West</v>
      </c>
      <c r="E387">
        <v>0</v>
      </c>
      <c r="F387">
        <v>0</v>
      </c>
      <c r="G387">
        <v>0</v>
      </c>
    </row>
    <row r="388" spans="1:7" x14ac:dyDescent="0.5">
      <c r="A388" s="1">
        <v>43858</v>
      </c>
      <c r="B388" t="s">
        <v>14</v>
      </c>
      <c r="C388" t="s">
        <v>71</v>
      </c>
      <c r="D388" t="str">
        <f>TRIM(COVID_STATE[[#This Row],[ REGION_HOLD]])</f>
        <v>Northeast</v>
      </c>
      <c r="E388">
        <v>0</v>
      </c>
      <c r="F388">
        <v>0</v>
      </c>
      <c r="G388">
        <v>0</v>
      </c>
    </row>
    <row r="389" spans="1:7" x14ac:dyDescent="0.5">
      <c r="A389" s="1">
        <v>43858</v>
      </c>
      <c r="B389" t="s">
        <v>16</v>
      </c>
      <c r="C389" t="s">
        <v>71</v>
      </c>
      <c r="D389" t="str">
        <f>TRIM(COVID_STATE[[#This Row],[ REGION_HOLD]])</f>
        <v>Northeast</v>
      </c>
      <c r="E389">
        <v>0</v>
      </c>
      <c r="F389">
        <v>0</v>
      </c>
      <c r="G389">
        <v>0</v>
      </c>
    </row>
    <row r="390" spans="1:7" x14ac:dyDescent="0.5">
      <c r="A390" s="1">
        <v>43858</v>
      </c>
      <c r="B390" t="s">
        <v>42</v>
      </c>
      <c r="C390" t="s">
        <v>70</v>
      </c>
      <c r="D390" t="str">
        <f>TRIM(COVID_STATE[[#This Row],[ REGION_HOLD]])</f>
        <v>West</v>
      </c>
      <c r="E390">
        <v>0</v>
      </c>
      <c r="F390">
        <v>0</v>
      </c>
      <c r="G390">
        <v>0</v>
      </c>
    </row>
    <row r="391" spans="1:7" x14ac:dyDescent="0.5">
      <c r="A391" s="1">
        <v>43858</v>
      </c>
      <c r="B391" t="s">
        <v>11</v>
      </c>
      <c r="C391" t="s">
        <v>71</v>
      </c>
      <c r="D391" t="str">
        <f>TRIM(COVID_STATE[[#This Row],[ REGION_HOLD]])</f>
        <v>Northeast</v>
      </c>
      <c r="E391">
        <v>0</v>
      </c>
      <c r="F391">
        <v>0</v>
      </c>
      <c r="G391">
        <v>0</v>
      </c>
    </row>
    <row r="392" spans="1:7" x14ac:dyDescent="0.5">
      <c r="A392" s="1">
        <v>43858</v>
      </c>
      <c r="B392" t="s">
        <v>15</v>
      </c>
      <c r="C392" t="s">
        <v>69</v>
      </c>
      <c r="D392" t="str">
        <f>TRIM(COVID_STATE[[#This Row],[ REGION_HOLD]])</f>
        <v>South</v>
      </c>
      <c r="E392">
        <v>0</v>
      </c>
      <c r="F392">
        <v>0</v>
      </c>
      <c r="G392">
        <v>0</v>
      </c>
    </row>
    <row r="393" spans="1:7" x14ac:dyDescent="0.5">
      <c r="A393" s="1">
        <v>43858</v>
      </c>
      <c r="B393" t="s">
        <v>43</v>
      </c>
      <c r="C393" t="s">
        <v>72</v>
      </c>
      <c r="D393" t="str">
        <f>TRIM(COVID_STATE[[#This Row],[ REGION_HOLD]])</f>
        <v>Midwest</v>
      </c>
      <c r="E393">
        <v>0</v>
      </c>
      <c r="F393">
        <v>0</v>
      </c>
      <c r="G393">
        <v>0</v>
      </c>
    </row>
    <row r="394" spans="1:7" x14ac:dyDescent="0.5">
      <c r="A394" s="1">
        <v>43858</v>
      </c>
      <c r="B394" t="s">
        <v>36</v>
      </c>
      <c r="C394" t="s">
        <v>72</v>
      </c>
      <c r="D394" t="str">
        <f>TRIM(COVID_STATE[[#This Row],[ REGION_HOLD]])</f>
        <v>Midwest</v>
      </c>
      <c r="E394">
        <v>0</v>
      </c>
      <c r="F394">
        <v>0</v>
      </c>
      <c r="G394">
        <v>0</v>
      </c>
    </row>
    <row r="395" spans="1:7" x14ac:dyDescent="0.5">
      <c r="A395" s="1">
        <v>43858</v>
      </c>
      <c r="B395" t="s">
        <v>25</v>
      </c>
      <c r="C395" t="s">
        <v>69</v>
      </c>
      <c r="D395" t="str">
        <f>TRIM(COVID_STATE[[#This Row],[ REGION_HOLD]])</f>
        <v>South</v>
      </c>
      <c r="E395">
        <v>0</v>
      </c>
      <c r="F395">
        <v>0</v>
      </c>
      <c r="G395">
        <v>0</v>
      </c>
    </row>
    <row r="396" spans="1:7" x14ac:dyDescent="0.5">
      <c r="A396" s="1">
        <v>43858</v>
      </c>
      <c r="B396" t="s">
        <v>9</v>
      </c>
      <c r="C396" t="s">
        <v>70</v>
      </c>
      <c r="D396" t="str">
        <f>TRIM(COVID_STATE[[#This Row],[ REGION_HOLD]])</f>
        <v>West</v>
      </c>
      <c r="E396">
        <v>0</v>
      </c>
      <c r="F396">
        <v>0</v>
      </c>
      <c r="G396">
        <v>0</v>
      </c>
    </row>
    <row r="397" spans="1:7" x14ac:dyDescent="0.5">
      <c r="A397" s="1">
        <v>43858</v>
      </c>
      <c r="B397" t="s">
        <v>26</v>
      </c>
      <c r="C397" t="s">
        <v>71</v>
      </c>
      <c r="D397" t="str">
        <f>TRIM(COVID_STATE[[#This Row],[ REGION_HOLD]])</f>
        <v>Northeast</v>
      </c>
      <c r="E397">
        <v>0</v>
      </c>
      <c r="F397">
        <v>0</v>
      </c>
      <c r="G397">
        <v>0</v>
      </c>
    </row>
    <row r="398" spans="1:7" x14ac:dyDescent="0.5">
      <c r="A398" s="1">
        <v>43858</v>
      </c>
      <c r="B398" t="s">
        <v>12</v>
      </c>
      <c r="C398" t="s">
        <v>71</v>
      </c>
      <c r="D398" t="str">
        <f>TRIM(COVID_STATE[[#This Row],[ REGION_HOLD]])</f>
        <v>Northeast</v>
      </c>
      <c r="E398">
        <v>0</v>
      </c>
      <c r="F398">
        <v>0</v>
      </c>
      <c r="G398">
        <v>0</v>
      </c>
    </row>
    <row r="399" spans="1:7" x14ac:dyDescent="0.5">
      <c r="A399" s="1">
        <v>43858</v>
      </c>
      <c r="B399" t="s">
        <v>27</v>
      </c>
      <c r="C399" t="s">
        <v>69</v>
      </c>
      <c r="D399" t="str">
        <f>TRIM(COVID_STATE[[#This Row],[ REGION_HOLD]])</f>
        <v>South</v>
      </c>
      <c r="E399">
        <v>0</v>
      </c>
      <c r="F399">
        <v>0</v>
      </c>
      <c r="G399">
        <v>0</v>
      </c>
    </row>
    <row r="400" spans="1:7" x14ac:dyDescent="0.5">
      <c r="A400" s="1">
        <v>43858</v>
      </c>
      <c r="B400" t="s">
        <v>38</v>
      </c>
      <c r="C400" t="s">
        <v>72</v>
      </c>
      <c r="D400" t="str">
        <f>TRIM(COVID_STATE[[#This Row],[ REGION_HOLD]])</f>
        <v>Midwest</v>
      </c>
      <c r="E400">
        <v>0</v>
      </c>
      <c r="F400">
        <v>0</v>
      </c>
      <c r="G400">
        <v>0</v>
      </c>
    </row>
    <row r="401" spans="1:7" x14ac:dyDescent="0.5">
      <c r="A401" s="1">
        <v>43858</v>
      </c>
      <c r="B401" t="s">
        <v>20</v>
      </c>
      <c r="C401" t="s">
        <v>69</v>
      </c>
      <c r="D401" t="str">
        <f>TRIM(COVID_STATE[[#This Row],[ REGION_HOLD]])</f>
        <v>South</v>
      </c>
      <c r="E401">
        <v>0</v>
      </c>
      <c r="F401">
        <v>0</v>
      </c>
      <c r="G401">
        <v>0</v>
      </c>
    </row>
    <row r="402" spans="1:7" x14ac:dyDescent="0.5">
      <c r="A402" s="1">
        <v>43858</v>
      </c>
      <c r="B402" t="s">
        <v>6</v>
      </c>
      <c r="C402" t="s">
        <v>69</v>
      </c>
      <c r="D402" t="str">
        <f>TRIM(COVID_STATE[[#This Row],[ REGION_HOLD]])</f>
        <v>South</v>
      </c>
      <c r="E402">
        <v>0</v>
      </c>
      <c r="F402">
        <v>0</v>
      </c>
      <c r="G402">
        <v>0</v>
      </c>
    </row>
    <row r="403" spans="1:7" x14ac:dyDescent="0.5">
      <c r="A403" s="1">
        <v>43858</v>
      </c>
      <c r="B403" t="s">
        <v>8</v>
      </c>
      <c r="C403" t="s">
        <v>70</v>
      </c>
      <c r="D403" t="str">
        <f>TRIM(COVID_STATE[[#This Row],[ REGION_HOLD]])</f>
        <v>West</v>
      </c>
      <c r="E403">
        <v>0</v>
      </c>
      <c r="F403">
        <v>0</v>
      </c>
      <c r="G403">
        <v>0</v>
      </c>
    </row>
    <row r="404" spans="1:7" x14ac:dyDescent="0.5">
      <c r="A404" s="1">
        <v>43858</v>
      </c>
      <c r="B404" t="s">
        <v>31</v>
      </c>
      <c r="C404" t="s">
        <v>71</v>
      </c>
      <c r="D404" t="str">
        <f>TRIM(COVID_STATE[[#This Row],[ REGION_HOLD]])</f>
        <v>Northeast</v>
      </c>
      <c r="E404">
        <v>0</v>
      </c>
      <c r="F404">
        <v>0</v>
      </c>
      <c r="G404">
        <v>0</v>
      </c>
    </row>
    <row r="405" spans="1:7" x14ac:dyDescent="0.5">
      <c r="A405" s="1">
        <v>43858</v>
      </c>
      <c r="B405" t="s">
        <v>32</v>
      </c>
      <c r="C405" t="s">
        <v>69</v>
      </c>
      <c r="D405" t="str">
        <f>TRIM(COVID_STATE[[#This Row],[ REGION_HOLD]])</f>
        <v>South</v>
      </c>
      <c r="E405">
        <v>0</v>
      </c>
      <c r="F405">
        <v>0</v>
      </c>
      <c r="G405">
        <v>0</v>
      </c>
    </row>
    <row r="406" spans="1:7" x14ac:dyDescent="0.5">
      <c r="A406" s="1">
        <v>43858</v>
      </c>
      <c r="B406" t="s">
        <v>0</v>
      </c>
      <c r="C406" t="s">
        <v>70</v>
      </c>
      <c r="D406" t="str">
        <f>TRIM(COVID_STATE[[#This Row],[ REGION_HOLD]])</f>
        <v>West</v>
      </c>
      <c r="E406">
        <v>0</v>
      </c>
      <c r="F406">
        <v>0</v>
      </c>
      <c r="G406">
        <v>0</v>
      </c>
    </row>
    <row r="407" spans="1:7" x14ac:dyDescent="0.5">
      <c r="A407" s="1">
        <v>43858</v>
      </c>
      <c r="B407" t="s">
        <v>50</v>
      </c>
      <c r="C407" t="s">
        <v>69</v>
      </c>
      <c r="D407" t="str">
        <f>TRIM(COVID_STATE[[#This Row],[ REGION_HOLD]])</f>
        <v>South</v>
      </c>
      <c r="E407">
        <v>0</v>
      </c>
      <c r="F407">
        <v>0</v>
      </c>
      <c r="G407">
        <v>0</v>
      </c>
    </row>
    <row r="408" spans="1:7" x14ac:dyDescent="0.5">
      <c r="A408" s="1">
        <v>43858</v>
      </c>
      <c r="B408" t="s">
        <v>5</v>
      </c>
      <c r="C408" t="s">
        <v>72</v>
      </c>
      <c r="D408" t="str">
        <f>TRIM(COVID_STATE[[#This Row],[ REGION_HOLD]])</f>
        <v>Midwest</v>
      </c>
      <c r="E408">
        <v>0</v>
      </c>
      <c r="F408">
        <v>0</v>
      </c>
      <c r="G408">
        <v>0</v>
      </c>
    </row>
    <row r="409" spans="1:7" x14ac:dyDescent="0.5">
      <c r="A409" s="1">
        <v>43858</v>
      </c>
      <c r="B409" t="s">
        <v>44</v>
      </c>
      <c r="C409" t="s">
        <v>70</v>
      </c>
      <c r="D409" t="str">
        <f>TRIM(COVID_STATE[[#This Row],[ REGION_HOLD]])</f>
        <v>West</v>
      </c>
      <c r="E409">
        <v>0</v>
      </c>
      <c r="F409">
        <v>0</v>
      </c>
      <c r="G409">
        <v>0</v>
      </c>
    </row>
    <row r="410" spans="1:7" x14ac:dyDescent="0.5">
      <c r="A410" s="1">
        <v>43859</v>
      </c>
      <c r="B410" t="s">
        <v>47</v>
      </c>
      <c r="C410" t="s">
        <v>69</v>
      </c>
      <c r="D410" t="str">
        <f>TRIM(COVID_STATE[[#This Row],[ REGION_HOLD]])</f>
        <v>South</v>
      </c>
      <c r="E410">
        <v>0</v>
      </c>
      <c r="F410">
        <v>0</v>
      </c>
      <c r="G410">
        <v>0</v>
      </c>
    </row>
    <row r="411" spans="1:7" x14ac:dyDescent="0.5">
      <c r="A411" s="1">
        <v>43859</v>
      </c>
      <c r="B411" t="s">
        <v>45</v>
      </c>
      <c r="C411" t="s">
        <v>70</v>
      </c>
      <c r="D411" t="str">
        <f>TRIM(COVID_STATE[[#This Row],[ REGION_HOLD]])</f>
        <v>West</v>
      </c>
      <c r="E411">
        <v>0</v>
      </c>
      <c r="F411">
        <v>0</v>
      </c>
      <c r="G411">
        <v>0</v>
      </c>
    </row>
    <row r="412" spans="1:7" x14ac:dyDescent="0.5">
      <c r="A412" s="1">
        <v>43859</v>
      </c>
      <c r="B412" t="s">
        <v>3</v>
      </c>
      <c r="C412" t="s">
        <v>70</v>
      </c>
      <c r="D412" t="str">
        <f>TRIM(COVID_STATE[[#This Row],[ REGION_HOLD]])</f>
        <v>West</v>
      </c>
      <c r="E412">
        <v>0</v>
      </c>
      <c r="F412">
        <v>0</v>
      </c>
      <c r="G412">
        <v>0</v>
      </c>
    </row>
    <row r="413" spans="1:7" x14ac:dyDescent="0.5">
      <c r="A413" s="1">
        <v>43859</v>
      </c>
      <c r="B413" t="s">
        <v>39</v>
      </c>
      <c r="C413" t="s">
        <v>69</v>
      </c>
      <c r="D413" t="str">
        <f>TRIM(COVID_STATE[[#This Row],[ REGION_HOLD]])</f>
        <v>South</v>
      </c>
      <c r="E413">
        <v>0</v>
      </c>
      <c r="F413">
        <v>0</v>
      </c>
      <c r="G413">
        <v>0</v>
      </c>
    </row>
    <row r="414" spans="1:7" x14ac:dyDescent="0.5">
      <c r="A414" s="1">
        <v>43859</v>
      </c>
      <c r="B414" t="s">
        <v>2</v>
      </c>
      <c r="C414" t="s">
        <v>70</v>
      </c>
      <c r="D414" t="str">
        <f>TRIM(COVID_STATE[[#This Row],[ REGION_HOLD]])</f>
        <v>West</v>
      </c>
      <c r="E414">
        <v>0</v>
      </c>
      <c r="F414">
        <v>0</v>
      </c>
      <c r="G414">
        <v>0</v>
      </c>
    </row>
    <row r="415" spans="1:7" x14ac:dyDescent="0.5">
      <c r="A415" s="1">
        <v>43859</v>
      </c>
      <c r="B415" t="s">
        <v>17</v>
      </c>
      <c r="C415" t="s">
        <v>70</v>
      </c>
      <c r="D415" t="str">
        <f>TRIM(COVID_STATE[[#This Row],[ REGION_HOLD]])</f>
        <v>West</v>
      </c>
      <c r="E415">
        <v>0</v>
      </c>
      <c r="F415">
        <v>0</v>
      </c>
      <c r="G415">
        <v>0</v>
      </c>
    </row>
    <row r="416" spans="1:7" x14ac:dyDescent="0.5">
      <c r="A416" s="1">
        <v>43859</v>
      </c>
      <c r="B416" t="s">
        <v>33</v>
      </c>
      <c r="C416" t="s">
        <v>71</v>
      </c>
      <c r="D416" t="str">
        <f>TRIM(COVID_STATE[[#This Row],[ REGION_HOLD]])</f>
        <v>Northeast</v>
      </c>
      <c r="E416">
        <v>0</v>
      </c>
      <c r="F416">
        <v>0</v>
      </c>
      <c r="G416">
        <v>0</v>
      </c>
    </row>
    <row r="417" spans="1:7" x14ac:dyDescent="0.5">
      <c r="A417" s="1">
        <v>43859</v>
      </c>
      <c r="B417" t="s">
        <v>40</v>
      </c>
      <c r="C417" t="s">
        <v>69</v>
      </c>
      <c r="D417" t="str">
        <f>TRIM(COVID_STATE[[#This Row],[ REGION_HOLD]])</f>
        <v>South</v>
      </c>
      <c r="E417">
        <v>0</v>
      </c>
      <c r="F417">
        <v>0</v>
      </c>
      <c r="G417">
        <v>0</v>
      </c>
    </row>
    <row r="418" spans="1:7" x14ac:dyDescent="0.5">
      <c r="A418" s="1">
        <v>43859</v>
      </c>
      <c r="B418" t="s">
        <v>28</v>
      </c>
      <c r="C418" t="s">
        <v>69</v>
      </c>
      <c r="D418" t="str">
        <f>TRIM(COVID_STATE[[#This Row],[ REGION_HOLD]])</f>
        <v>South</v>
      </c>
      <c r="E418">
        <v>0</v>
      </c>
      <c r="F418">
        <v>0</v>
      </c>
      <c r="G418">
        <v>0</v>
      </c>
    </row>
    <row r="419" spans="1:7" x14ac:dyDescent="0.5">
      <c r="A419" s="1">
        <v>43859</v>
      </c>
      <c r="B419" t="s">
        <v>10</v>
      </c>
      <c r="C419" t="s">
        <v>69</v>
      </c>
      <c r="D419" t="str">
        <f>TRIM(COVID_STATE[[#This Row],[ REGION_HOLD]])</f>
        <v>South</v>
      </c>
      <c r="E419">
        <v>0</v>
      </c>
      <c r="F419">
        <v>0</v>
      </c>
      <c r="G419">
        <v>0</v>
      </c>
    </row>
    <row r="420" spans="1:7" x14ac:dyDescent="0.5">
      <c r="A420" s="1">
        <v>43859</v>
      </c>
      <c r="B420" t="s">
        <v>13</v>
      </c>
      <c r="C420" t="s">
        <v>69</v>
      </c>
      <c r="D420" t="str">
        <f>TRIM(COVID_STATE[[#This Row],[ REGION_HOLD]])</f>
        <v>South</v>
      </c>
      <c r="E420">
        <v>0</v>
      </c>
      <c r="F420">
        <v>0</v>
      </c>
      <c r="G420">
        <v>0</v>
      </c>
    </row>
    <row r="421" spans="1:7" x14ac:dyDescent="0.5">
      <c r="A421" s="1">
        <v>43859</v>
      </c>
      <c r="B421" t="s">
        <v>21</v>
      </c>
      <c r="C421" t="s">
        <v>70</v>
      </c>
      <c r="D421" t="str">
        <f>TRIM(COVID_STATE[[#This Row],[ REGION_HOLD]])</f>
        <v>West</v>
      </c>
      <c r="E421">
        <v>0</v>
      </c>
      <c r="F421">
        <v>0</v>
      </c>
      <c r="G421">
        <v>0</v>
      </c>
    </row>
    <row r="422" spans="1:7" x14ac:dyDescent="0.5">
      <c r="A422" s="1">
        <v>43859</v>
      </c>
      <c r="B422" t="s">
        <v>48</v>
      </c>
      <c r="C422" t="s">
        <v>70</v>
      </c>
      <c r="D422" t="str">
        <f>TRIM(COVID_STATE[[#This Row],[ REGION_HOLD]])</f>
        <v>West</v>
      </c>
      <c r="E422">
        <v>0</v>
      </c>
      <c r="F422">
        <v>0</v>
      </c>
      <c r="G422">
        <v>0</v>
      </c>
    </row>
    <row r="423" spans="1:7" x14ac:dyDescent="0.5">
      <c r="A423" s="1">
        <v>43859</v>
      </c>
      <c r="B423" t="s">
        <v>1</v>
      </c>
      <c r="C423" t="s">
        <v>72</v>
      </c>
      <c r="D423" t="str">
        <f>TRIM(COVID_STATE[[#This Row],[ REGION_HOLD]])</f>
        <v>Midwest</v>
      </c>
      <c r="E423">
        <v>0</v>
      </c>
      <c r="F423">
        <v>0</v>
      </c>
      <c r="G423">
        <v>0</v>
      </c>
    </row>
    <row r="424" spans="1:7" x14ac:dyDescent="0.5">
      <c r="A424" s="1">
        <v>43859</v>
      </c>
      <c r="B424" t="s">
        <v>22</v>
      </c>
      <c r="C424" t="s">
        <v>72</v>
      </c>
      <c r="D424" t="str">
        <f>TRIM(COVID_STATE[[#This Row],[ REGION_HOLD]])</f>
        <v>Midwest</v>
      </c>
      <c r="E424">
        <v>0</v>
      </c>
      <c r="F424">
        <v>0</v>
      </c>
      <c r="G424">
        <v>0</v>
      </c>
    </row>
    <row r="425" spans="1:7" x14ac:dyDescent="0.5">
      <c r="A425" s="1">
        <v>43859</v>
      </c>
      <c r="B425" t="s">
        <v>34</v>
      </c>
      <c r="C425" t="s">
        <v>72</v>
      </c>
      <c r="D425" t="str">
        <f>TRIM(COVID_STATE[[#This Row],[ REGION_HOLD]])</f>
        <v>Midwest</v>
      </c>
      <c r="E425">
        <v>0</v>
      </c>
      <c r="F425">
        <v>0</v>
      </c>
      <c r="G425">
        <v>0</v>
      </c>
    </row>
    <row r="426" spans="1:7" x14ac:dyDescent="0.5">
      <c r="A426" s="1">
        <v>43859</v>
      </c>
      <c r="B426" t="s">
        <v>29</v>
      </c>
      <c r="C426" t="s">
        <v>72</v>
      </c>
      <c r="D426" t="str">
        <f>TRIM(COVID_STATE[[#This Row],[ REGION_HOLD]])</f>
        <v>Midwest</v>
      </c>
      <c r="E426">
        <v>0</v>
      </c>
      <c r="F426">
        <v>0</v>
      </c>
      <c r="G426">
        <v>0</v>
      </c>
    </row>
    <row r="427" spans="1:7" x14ac:dyDescent="0.5">
      <c r="A427" s="1">
        <v>43859</v>
      </c>
      <c r="B427" t="s">
        <v>23</v>
      </c>
      <c r="C427" t="s">
        <v>69</v>
      </c>
      <c r="D427" t="str">
        <f>TRIM(COVID_STATE[[#This Row],[ REGION_HOLD]])</f>
        <v>South</v>
      </c>
      <c r="E427">
        <v>0</v>
      </c>
      <c r="F427">
        <v>0</v>
      </c>
      <c r="G427">
        <v>0</v>
      </c>
    </row>
    <row r="428" spans="1:7" x14ac:dyDescent="0.5">
      <c r="A428" s="1">
        <v>43859</v>
      </c>
      <c r="B428" t="s">
        <v>35</v>
      </c>
      <c r="C428" t="s">
        <v>69</v>
      </c>
      <c r="D428" t="str">
        <f>TRIM(COVID_STATE[[#This Row],[ REGION_HOLD]])</f>
        <v>South</v>
      </c>
      <c r="E428">
        <v>0</v>
      </c>
      <c r="F428">
        <v>0</v>
      </c>
      <c r="G428">
        <v>0</v>
      </c>
    </row>
    <row r="429" spans="1:7" x14ac:dyDescent="0.5">
      <c r="A429" s="1">
        <v>43859</v>
      </c>
      <c r="B429" t="s">
        <v>46</v>
      </c>
      <c r="C429" t="s">
        <v>71</v>
      </c>
      <c r="D429" t="str">
        <f>TRIM(COVID_STATE[[#This Row],[ REGION_HOLD]])</f>
        <v>Northeast</v>
      </c>
      <c r="E429">
        <v>0</v>
      </c>
      <c r="F429">
        <v>0</v>
      </c>
      <c r="G429">
        <v>0</v>
      </c>
    </row>
    <row r="430" spans="1:7" x14ac:dyDescent="0.5">
      <c r="A430" s="1">
        <v>43859</v>
      </c>
      <c r="B430" t="s">
        <v>18</v>
      </c>
      <c r="C430" t="s">
        <v>69</v>
      </c>
      <c r="D430" t="str">
        <f>TRIM(COVID_STATE[[#This Row],[ REGION_HOLD]])</f>
        <v>South</v>
      </c>
      <c r="E430">
        <v>0</v>
      </c>
      <c r="F430">
        <v>0</v>
      </c>
      <c r="G430">
        <v>0</v>
      </c>
    </row>
    <row r="431" spans="1:7" x14ac:dyDescent="0.5">
      <c r="A431" s="1">
        <v>43859</v>
      </c>
      <c r="B431" t="s">
        <v>4</v>
      </c>
      <c r="C431" t="s">
        <v>71</v>
      </c>
      <c r="D431" t="str">
        <f>TRIM(COVID_STATE[[#This Row],[ REGION_HOLD]])</f>
        <v>Northeast</v>
      </c>
      <c r="E431">
        <v>0</v>
      </c>
      <c r="F431">
        <v>0</v>
      </c>
      <c r="G431">
        <v>0</v>
      </c>
    </row>
    <row r="432" spans="1:7" x14ac:dyDescent="0.5">
      <c r="A432" s="1">
        <v>43859</v>
      </c>
      <c r="B432" t="s">
        <v>37</v>
      </c>
      <c r="C432" t="s">
        <v>72</v>
      </c>
      <c r="D432" t="str">
        <f>TRIM(COVID_STATE[[#This Row],[ REGION_HOLD]])</f>
        <v>Midwest</v>
      </c>
      <c r="E432">
        <v>0</v>
      </c>
      <c r="F432">
        <v>0</v>
      </c>
      <c r="G432">
        <v>0</v>
      </c>
    </row>
    <row r="433" spans="1:7" x14ac:dyDescent="0.5">
      <c r="A433" s="1">
        <v>43859</v>
      </c>
      <c r="B433" t="s">
        <v>24</v>
      </c>
      <c r="C433" t="s">
        <v>72</v>
      </c>
      <c r="D433" t="str">
        <f>TRIM(COVID_STATE[[#This Row],[ REGION_HOLD]])</f>
        <v>Midwest</v>
      </c>
      <c r="E433">
        <v>0</v>
      </c>
      <c r="F433">
        <v>0</v>
      </c>
      <c r="G433">
        <v>0</v>
      </c>
    </row>
    <row r="434" spans="1:7" x14ac:dyDescent="0.5">
      <c r="A434" s="1">
        <v>43859</v>
      </c>
      <c r="B434" t="s">
        <v>41</v>
      </c>
      <c r="C434" t="s">
        <v>69</v>
      </c>
      <c r="D434" t="str">
        <f>TRIM(COVID_STATE[[#This Row],[ REGION_HOLD]])</f>
        <v>South</v>
      </c>
      <c r="E434">
        <v>0</v>
      </c>
      <c r="F434">
        <v>0</v>
      </c>
      <c r="G434">
        <v>0</v>
      </c>
    </row>
    <row r="435" spans="1:7" x14ac:dyDescent="0.5">
      <c r="A435" s="1">
        <v>43859</v>
      </c>
      <c r="B435" t="s">
        <v>30</v>
      </c>
      <c r="C435" t="s">
        <v>72</v>
      </c>
      <c r="D435" t="str">
        <f>TRIM(COVID_STATE[[#This Row],[ REGION_HOLD]])</f>
        <v>Midwest</v>
      </c>
      <c r="E435">
        <v>0</v>
      </c>
      <c r="F435">
        <v>0</v>
      </c>
      <c r="G435">
        <v>0</v>
      </c>
    </row>
    <row r="436" spans="1:7" x14ac:dyDescent="0.5">
      <c r="A436" s="1">
        <v>43859</v>
      </c>
      <c r="B436" t="s">
        <v>49</v>
      </c>
      <c r="C436" t="s">
        <v>70</v>
      </c>
      <c r="D436" t="str">
        <f>TRIM(COVID_STATE[[#This Row],[ REGION_HOLD]])</f>
        <v>West</v>
      </c>
      <c r="E436">
        <v>0</v>
      </c>
      <c r="F436">
        <v>0</v>
      </c>
      <c r="G436">
        <v>0</v>
      </c>
    </row>
    <row r="437" spans="1:7" x14ac:dyDescent="0.5">
      <c r="A437" s="1">
        <v>43859</v>
      </c>
      <c r="B437" t="s">
        <v>7</v>
      </c>
      <c r="C437" t="s">
        <v>72</v>
      </c>
      <c r="D437" t="str">
        <f>TRIM(COVID_STATE[[#This Row],[ REGION_HOLD]])</f>
        <v>Midwest</v>
      </c>
      <c r="E437">
        <v>0</v>
      </c>
      <c r="F437">
        <v>0</v>
      </c>
      <c r="G437">
        <v>0</v>
      </c>
    </row>
    <row r="438" spans="1:7" x14ac:dyDescent="0.5">
      <c r="A438" s="1">
        <v>43859</v>
      </c>
      <c r="B438" t="s">
        <v>19</v>
      </c>
      <c r="C438" t="s">
        <v>70</v>
      </c>
      <c r="D438" t="str">
        <f>TRIM(COVID_STATE[[#This Row],[ REGION_HOLD]])</f>
        <v>West</v>
      </c>
      <c r="E438">
        <v>0</v>
      </c>
      <c r="F438">
        <v>0</v>
      </c>
      <c r="G438">
        <v>0</v>
      </c>
    </row>
    <row r="439" spans="1:7" x14ac:dyDescent="0.5">
      <c r="A439" s="1">
        <v>43859</v>
      </c>
      <c r="B439" t="s">
        <v>14</v>
      </c>
      <c r="C439" t="s">
        <v>71</v>
      </c>
      <c r="D439" t="str">
        <f>TRIM(COVID_STATE[[#This Row],[ REGION_HOLD]])</f>
        <v>Northeast</v>
      </c>
      <c r="E439">
        <v>0</v>
      </c>
      <c r="F439">
        <v>0</v>
      </c>
      <c r="G439">
        <v>0</v>
      </c>
    </row>
    <row r="440" spans="1:7" x14ac:dyDescent="0.5">
      <c r="A440" s="1">
        <v>43859</v>
      </c>
      <c r="B440" t="s">
        <v>16</v>
      </c>
      <c r="C440" t="s">
        <v>71</v>
      </c>
      <c r="D440" t="str">
        <f>TRIM(COVID_STATE[[#This Row],[ REGION_HOLD]])</f>
        <v>Northeast</v>
      </c>
      <c r="E440">
        <v>0</v>
      </c>
      <c r="F440">
        <v>0</v>
      </c>
      <c r="G440">
        <v>0</v>
      </c>
    </row>
    <row r="441" spans="1:7" x14ac:dyDescent="0.5">
      <c r="A441" s="1">
        <v>43859</v>
      </c>
      <c r="B441" t="s">
        <v>42</v>
      </c>
      <c r="C441" t="s">
        <v>70</v>
      </c>
      <c r="D441" t="str">
        <f>TRIM(COVID_STATE[[#This Row],[ REGION_HOLD]])</f>
        <v>West</v>
      </c>
      <c r="E441">
        <v>0</v>
      </c>
      <c r="F441">
        <v>0</v>
      </c>
      <c r="G441">
        <v>0</v>
      </c>
    </row>
    <row r="442" spans="1:7" x14ac:dyDescent="0.5">
      <c r="A442" s="1">
        <v>43859</v>
      </c>
      <c r="B442" t="s">
        <v>11</v>
      </c>
      <c r="C442" t="s">
        <v>71</v>
      </c>
      <c r="D442" t="str">
        <f>TRIM(COVID_STATE[[#This Row],[ REGION_HOLD]])</f>
        <v>Northeast</v>
      </c>
      <c r="E442">
        <v>0</v>
      </c>
      <c r="F442">
        <v>0</v>
      </c>
      <c r="G442">
        <v>0</v>
      </c>
    </row>
    <row r="443" spans="1:7" x14ac:dyDescent="0.5">
      <c r="A443" s="1">
        <v>43859</v>
      </c>
      <c r="B443" t="s">
        <v>15</v>
      </c>
      <c r="C443" t="s">
        <v>69</v>
      </c>
      <c r="D443" t="str">
        <f>TRIM(COVID_STATE[[#This Row],[ REGION_HOLD]])</f>
        <v>South</v>
      </c>
      <c r="E443">
        <v>0</v>
      </c>
      <c r="F443">
        <v>0</v>
      </c>
      <c r="G443">
        <v>0</v>
      </c>
    </row>
    <row r="444" spans="1:7" x14ac:dyDescent="0.5">
      <c r="A444" s="1">
        <v>43859</v>
      </c>
      <c r="B444" t="s">
        <v>43</v>
      </c>
      <c r="C444" t="s">
        <v>72</v>
      </c>
      <c r="D444" t="str">
        <f>TRIM(COVID_STATE[[#This Row],[ REGION_HOLD]])</f>
        <v>Midwest</v>
      </c>
      <c r="E444">
        <v>0</v>
      </c>
      <c r="F444">
        <v>0</v>
      </c>
      <c r="G444">
        <v>0</v>
      </c>
    </row>
    <row r="445" spans="1:7" x14ac:dyDescent="0.5">
      <c r="A445" s="1">
        <v>43859</v>
      </c>
      <c r="B445" t="s">
        <v>36</v>
      </c>
      <c r="C445" t="s">
        <v>72</v>
      </c>
      <c r="D445" t="str">
        <f>TRIM(COVID_STATE[[#This Row],[ REGION_HOLD]])</f>
        <v>Midwest</v>
      </c>
      <c r="E445">
        <v>0</v>
      </c>
      <c r="F445">
        <v>0</v>
      </c>
      <c r="G445">
        <v>0</v>
      </c>
    </row>
    <row r="446" spans="1:7" x14ac:dyDescent="0.5">
      <c r="A446" s="1">
        <v>43859</v>
      </c>
      <c r="B446" t="s">
        <v>25</v>
      </c>
      <c r="C446" t="s">
        <v>69</v>
      </c>
      <c r="D446" t="str">
        <f>TRIM(COVID_STATE[[#This Row],[ REGION_HOLD]])</f>
        <v>South</v>
      </c>
      <c r="E446">
        <v>0</v>
      </c>
      <c r="F446">
        <v>0</v>
      </c>
      <c r="G446">
        <v>0</v>
      </c>
    </row>
    <row r="447" spans="1:7" x14ac:dyDescent="0.5">
      <c r="A447" s="1">
        <v>43859</v>
      </c>
      <c r="B447" t="s">
        <v>9</v>
      </c>
      <c r="C447" t="s">
        <v>70</v>
      </c>
      <c r="D447" t="str">
        <f>TRIM(COVID_STATE[[#This Row],[ REGION_HOLD]])</f>
        <v>West</v>
      </c>
      <c r="E447">
        <v>0</v>
      </c>
      <c r="F447">
        <v>0</v>
      </c>
      <c r="G447">
        <v>0</v>
      </c>
    </row>
    <row r="448" spans="1:7" x14ac:dyDescent="0.5">
      <c r="A448" s="1">
        <v>43859</v>
      </c>
      <c r="B448" t="s">
        <v>26</v>
      </c>
      <c r="C448" t="s">
        <v>71</v>
      </c>
      <c r="D448" t="str">
        <f>TRIM(COVID_STATE[[#This Row],[ REGION_HOLD]])</f>
        <v>Northeast</v>
      </c>
      <c r="E448">
        <v>0</v>
      </c>
      <c r="F448">
        <v>0</v>
      </c>
      <c r="G448">
        <v>0</v>
      </c>
    </row>
    <row r="449" spans="1:7" x14ac:dyDescent="0.5">
      <c r="A449" s="1">
        <v>43859</v>
      </c>
      <c r="B449" t="s">
        <v>12</v>
      </c>
      <c r="C449" t="s">
        <v>71</v>
      </c>
      <c r="D449" t="str">
        <f>TRIM(COVID_STATE[[#This Row],[ REGION_HOLD]])</f>
        <v>Northeast</v>
      </c>
      <c r="E449">
        <v>0</v>
      </c>
      <c r="F449">
        <v>0</v>
      </c>
      <c r="G449">
        <v>0</v>
      </c>
    </row>
    <row r="450" spans="1:7" x14ac:dyDescent="0.5">
      <c r="A450" s="1">
        <v>43859</v>
      </c>
      <c r="B450" t="s">
        <v>27</v>
      </c>
      <c r="C450" t="s">
        <v>69</v>
      </c>
      <c r="D450" t="str">
        <f>TRIM(COVID_STATE[[#This Row],[ REGION_HOLD]])</f>
        <v>South</v>
      </c>
      <c r="E450">
        <v>0</v>
      </c>
      <c r="F450">
        <v>0</v>
      </c>
      <c r="G450">
        <v>0</v>
      </c>
    </row>
    <row r="451" spans="1:7" x14ac:dyDescent="0.5">
      <c r="A451" s="1">
        <v>43859</v>
      </c>
      <c r="B451" t="s">
        <v>38</v>
      </c>
      <c r="C451" t="s">
        <v>72</v>
      </c>
      <c r="D451" t="str">
        <f>TRIM(COVID_STATE[[#This Row],[ REGION_HOLD]])</f>
        <v>Midwest</v>
      </c>
      <c r="E451">
        <v>0</v>
      </c>
      <c r="F451">
        <v>0</v>
      </c>
      <c r="G451">
        <v>0</v>
      </c>
    </row>
    <row r="452" spans="1:7" x14ac:dyDescent="0.5">
      <c r="A452" s="1">
        <v>43859</v>
      </c>
      <c r="B452" t="s">
        <v>20</v>
      </c>
      <c r="C452" t="s">
        <v>69</v>
      </c>
      <c r="D452" t="str">
        <f>TRIM(COVID_STATE[[#This Row],[ REGION_HOLD]])</f>
        <v>South</v>
      </c>
      <c r="E452">
        <v>0</v>
      </c>
      <c r="F452">
        <v>0</v>
      </c>
      <c r="G452">
        <v>0</v>
      </c>
    </row>
    <row r="453" spans="1:7" x14ac:dyDescent="0.5">
      <c r="A453" s="1">
        <v>43859</v>
      </c>
      <c r="B453" t="s">
        <v>6</v>
      </c>
      <c r="C453" t="s">
        <v>69</v>
      </c>
      <c r="D453" t="str">
        <f>TRIM(COVID_STATE[[#This Row],[ REGION_HOLD]])</f>
        <v>South</v>
      </c>
      <c r="E453">
        <v>0</v>
      </c>
      <c r="F453">
        <v>0</v>
      </c>
      <c r="G453">
        <v>0</v>
      </c>
    </row>
    <row r="454" spans="1:7" x14ac:dyDescent="0.5">
      <c r="A454" s="1">
        <v>43859</v>
      </c>
      <c r="B454" t="s">
        <v>8</v>
      </c>
      <c r="C454" t="s">
        <v>70</v>
      </c>
      <c r="D454" t="str">
        <f>TRIM(COVID_STATE[[#This Row],[ REGION_HOLD]])</f>
        <v>West</v>
      </c>
      <c r="E454">
        <v>0</v>
      </c>
      <c r="F454">
        <v>0</v>
      </c>
      <c r="G454">
        <v>0</v>
      </c>
    </row>
    <row r="455" spans="1:7" x14ac:dyDescent="0.5">
      <c r="A455" s="1">
        <v>43859</v>
      </c>
      <c r="B455" t="s">
        <v>31</v>
      </c>
      <c r="C455" t="s">
        <v>71</v>
      </c>
      <c r="D455" t="str">
        <f>TRIM(COVID_STATE[[#This Row],[ REGION_HOLD]])</f>
        <v>Northeast</v>
      </c>
      <c r="E455">
        <v>0</v>
      </c>
      <c r="F455">
        <v>0</v>
      </c>
      <c r="G455">
        <v>0</v>
      </c>
    </row>
    <row r="456" spans="1:7" x14ac:dyDescent="0.5">
      <c r="A456" s="1">
        <v>43859</v>
      </c>
      <c r="B456" t="s">
        <v>32</v>
      </c>
      <c r="C456" t="s">
        <v>69</v>
      </c>
      <c r="D456" t="str">
        <f>TRIM(COVID_STATE[[#This Row],[ REGION_HOLD]])</f>
        <v>South</v>
      </c>
      <c r="E456">
        <v>0</v>
      </c>
      <c r="F456">
        <v>0</v>
      </c>
      <c r="G456">
        <v>0</v>
      </c>
    </row>
    <row r="457" spans="1:7" x14ac:dyDescent="0.5">
      <c r="A457" s="1">
        <v>43859</v>
      </c>
      <c r="B457" t="s">
        <v>0</v>
      </c>
      <c r="C457" t="s">
        <v>70</v>
      </c>
      <c r="D457" t="str">
        <f>TRIM(COVID_STATE[[#This Row],[ REGION_HOLD]])</f>
        <v>West</v>
      </c>
      <c r="E457">
        <v>0</v>
      </c>
      <c r="F457">
        <v>0</v>
      </c>
      <c r="G457">
        <v>0</v>
      </c>
    </row>
    <row r="458" spans="1:7" x14ac:dyDescent="0.5">
      <c r="A458" s="1">
        <v>43859</v>
      </c>
      <c r="B458" t="s">
        <v>50</v>
      </c>
      <c r="C458" t="s">
        <v>69</v>
      </c>
      <c r="D458" t="str">
        <f>TRIM(COVID_STATE[[#This Row],[ REGION_HOLD]])</f>
        <v>South</v>
      </c>
      <c r="E458">
        <v>0</v>
      </c>
      <c r="F458">
        <v>0</v>
      </c>
      <c r="G458">
        <v>0</v>
      </c>
    </row>
    <row r="459" spans="1:7" x14ac:dyDescent="0.5">
      <c r="A459" s="1">
        <v>43859</v>
      </c>
      <c r="B459" t="s">
        <v>5</v>
      </c>
      <c r="C459" t="s">
        <v>72</v>
      </c>
      <c r="D459" t="str">
        <f>TRIM(COVID_STATE[[#This Row],[ REGION_HOLD]])</f>
        <v>Midwest</v>
      </c>
      <c r="E459">
        <v>0</v>
      </c>
      <c r="F459">
        <v>0</v>
      </c>
      <c r="G459">
        <v>0</v>
      </c>
    </row>
    <row r="460" spans="1:7" x14ac:dyDescent="0.5">
      <c r="A460" s="1">
        <v>43859</v>
      </c>
      <c r="B460" t="s">
        <v>44</v>
      </c>
      <c r="C460" t="s">
        <v>70</v>
      </c>
      <c r="D460" t="str">
        <f>TRIM(COVID_STATE[[#This Row],[ REGION_HOLD]])</f>
        <v>West</v>
      </c>
      <c r="E460">
        <v>0</v>
      </c>
      <c r="F460">
        <v>0</v>
      </c>
      <c r="G460">
        <v>0</v>
      </c>
    </row>
    <row r="461" spans="1:7" x14ac:dyDescent="0.5">
      <c r="A461" s="1">
        <v>43860</v>
      </c>
      <c r="B461" t="s">
        <v>47</v>
      </c>
      <c r="C461" t="s">
        <v>69</v>
      </c>
      <c r="D461" t="str">
        <f>TRIM(COVID_STATE[[#This Row],[ REGION_HOLD]])</f>
        <v>South</v>
      </c>
      <c r="E461">
        <v>0</v>
      </c>
      <c r="F461">
        <v>0</v>
      </c>
      <c r="G461">
        <v>0</v>
      </c>
    </row>
    <row r="462" spans="1:7" x14ac:dyDescent="0.5">
      <c r="A462" s="1">
        <v>43860</v>
      </c>
      <c r="B462" t="s">
        <v>45</v>
      </c>
      <c r="C462" t="s">
        <v>70</v>
      </c>
      <c r="D462" t="str">
        <f>TRIM(COVID_STATE[[#This Row],[ REGION_HOLD]])</f>
        <v>West</v>
      </c>
      <c r="E462">
        <v>0</v>
      </c>
      <c r="F462">
        <v>0</v>
      </c>
      <c r="G462">
        <v>0</v>
      </c>
    </row>
    <row r="463" spans="1:7" x14ac:dyDescent="0.5">
      <c r="A463" s="1">
        <v>43860</v>
      </c>
      <c r="B463" t="s">
        <v>3</v>
      </c>
      <c r="C463" t="s">
        <v>70</v>
      </c>
      <c r="D463" t="str">
        <f>TRIM(COVID_STATE[[#This Row],[ REGION_HOLD]])</f>
        <v>West</v>
      </c>
      <c r="E463">
        <v>0</v>
      </c>
      <c r="F463">
        <v>0</v>
      </c>
      <c r="G463">
        <v>0</v>
      </c>
    </row>
    <row r="464" spans="1:7" x14ac:dyDescent="0.5">
      <c r="A464" s="1">
        <v>43860</v>
      </c>
      <c r="B464" t="s">
        <v>39</v>
      </c>
      <c r="C464" t="s">
        <v>69</v>
      </c>
      <c r="D464" t="str">
        <f>TRIM(COVID_STATE[[#This Row],[ REGION_HOLD]])</f>
        <v>South</v>
      </c>
      <c r="E464">
        <v>0</v>
      </c>
      <c r="F464">
        <v>0</v>
      </c>
      <c r="G464">
        <v>0</v>
      </c>
    </row>
    <row r="465" spans="1:7" x14ac:dyDescent="0.5">
      <c r="A465" s="1">
        <v>43860</v>
      </c>
      <c r="B465" t="s">
        <v>2</v>
      </c>
      <c r="C465" t="s">
        <v>70</v>
      </c>
      <c r="D465" t="str">
        <f>TRIM(COVID_STATE[[#This Row],[ REGION_HOLD]])</f>
        <v>West</v>
      </c>
      <c r="E465">
        <v>0</v>
      </c>
      <c r="F465">
        <v>0</v>
      </c>
      <c r="G465">
        <v>0</v>
      </c>
    </row>
    <row r="466" spans="1:7" x14ac:dyDescent="0.5">
      <c r="A466" s="1">
        <v>43860</v>
      </c>
      <c r="B466" t="s">
        <v>17</v>
      </c>
      <c r="C466" t="s">
        <v>70</v>
      </c>
      <c r="D466" t="str">
        <f>TRIM(COVID_STATE[[#This Row],[ REGION_HOLD]])</f>
        <v>West</v>
      </c>
      <c r="E466">
        <v>0</v>
      </c>
      <c r="F466">
        <v>0</v>
      </c>
      <c r="G466">
        <v>0</v>
      </c>
    </row>
    <row r="467" spans="1:7" x14ac:dyDescent="0.5">
      <c r="A467" s="1">
        <v>43860</v>
      </c>
      <c r="B467" t="s">
        <v>33</v>
      </c>
      <c r="C467" t="s">
        <v>71</v>
      </c>
      <c r="D467" t="str">
        <f>TRIM(COVID_STATE[[#This Row],[ REGION_HOLD]])</f>
        <v>Northeast</v>
      </c>
      <c r="E467">
        <v>0</v>
      </c>
      <c r="F467">
        <v>0</v>
      </c>
      <c r="G467">
        <v>0</v>
      </c>
    </row>
    <row r="468" spans="1:7" x14ac:dyDescent="0.5">
      <c r="A468" s="1">
        <v>43860</v>
      </c>
      <c r="B468" t="s">
        <v>40</v>
      </c>
      <c r="C468" t="s">
        <v>69</v>
      </c>
      <c r="D468" t="str">
        <f>TRIM(COVID_STATE[[#This Row],[ REGION_HOLD]])</f>
        <v>South</v>
      </c>
      <c r="E468">
        <v>0</v>
      </c>
      <c r="F468">
        <v>0</v>
      </c>
      <c r="G468">
        <v>0</v>
      </c>
    </row>
    <row r="469" spans="1:7" x14ac:dyDescent="0.5">
      <c r="A469" s="1">
        <v>43860</v>
      </c>
      <c r="B469" t="s">
        <v>28</v>
      </c>
      <c r="C469" t="s">
        <v>69</v>
      </c>
      <c r="D469" t="str">
        <f>TRIM(COVID_STATE[[#This Row],[ REGION_HOLD]])</f>
        <v>South</v>
      </c>
      <c r="E469">
        <v>0</v>
      </c>
      <c r="F469">
        <v>0</v>
      </c>
      <c r="G469">
        <v>0</v>
      </c>
    </row>
    <row r="470" spans="1:7" x14ac:dyDescent="0.5">
      <c r="A470" s="1">
        <v>43860</v>
      </c>
      <c r="B470" t="s">
        <v>10</v>
      </c>
      <c r="C470" t="s">
        <v>69</v>
      </c>
      <c r="D470" t="str">
        <f>TRIM(COVID_STATE[[#This Row],[ REGION_HOLD]])</f>
        <v>South</v>
      </c>
      <c r="E470">
        <v>0</v>
      </c>
      <c r="F470">
        <v>0</v>
      </c>
      <c r="G470">
        <v>0</v>
      </c>
    </row>
    <row r="471" spans="1:7" x14ac:dyDescent="0.5">
      <c r="A471" s="1">
        <v>43860</v>
      </c>
      <c r="B471" t="s">
        <v>13</v>
      </c>
      <c r="C471" t="s">
        <v>69</v>
      </c>
      <c r="D471" t="str">
        <f>TRIM(COVID_STATE[[#This Row],[ REGION_HOLD]])</f>
        <v>South</v>
      </c>
      <c r="E471">
        <v>0</v>
      </c>
      <c r="F471">
        <v>0</v>
      </c>
      <c r="G471">
        <v>0</v>
      </c>
    </row>
    <row r="472" spans="1:7" x14ac:dyDescent="0.5">
      <c r="A472" s="1">
        <v>43860</v>
      </c>
      <c r="B472" t="s">
        <v>21</v>
      </c>
      <c r="C472" t="s">
        <v>70</v>
      </c>
      <c r="D472" t="str">
        <f>TRIM(COVID_STATE[[#This Row],[ REGION_HOLD]])</f>
        <v>West</v>
      </c>
      <c r="E472">
        <v>0</v>
      </c>
      <c r="F472">
        <v>0</v>
      </c>
      <c r="G472">
        <v>0</v>
      </c>
    </row>
    <row r="473" spans="1:7" x14ac:dyDescent="0.5">
      <c r="A473" s="1">
        <v>43860</v>
      </c>
      <c r="B473" t="s">
        <v>48</v>
      </c>
      <c r="C473" t="s">
        <v>70</v>
      </c>
      <c r="D473" t="str">
        <f>TRIM(COVID_STATE[[#This Row],[ REGION_HOLD]])</f>
        <v>West</v>
      </c>
      <c r="E473">
        <v>0</v>
      </c>
      <c r="F473">
        <v>0</v>
      </c>
      <c r="G473">
        <v>0</v>
      </c>
    </row>
    <row r="474" spans="1:7" x14ac:dyDescent="0.5">
      <c r="A474" s="1">
        <v>43860</v>
      </c>
      <c r="B474" t="s">
        <v>1</v>
      </c>
      <c r="C474" t="s">
        <v>72</v>
      </c>
      <c r="D474" t="str">
        <f>TRIM(COVID_STATE[[#This Row],[ REGION_HOLD]])</f>
        <v>Midwest</v>
      </c>
      <c r="E474">
        <v>1</v>
      </c>
      <c r="F474">
        <v>0</v>
      </c>
      <c r="G474">
        <v>0</v>
      </c>
    </row>
    <row r="475" spans="1:7" x14ac:dyDescent="0.5">
      <c r="A475" s="1">
        <v>43860</v>
      </c>
      <c r="B475" t="s">
        <v>22</v>
      </c>
      <c r="C475" t="s">
        <v>72</v>
      </c>
      <c r="D475" t="str">
        <f>TRIM(COVID_STATE[[#This Row],[ REGION_HOLD]])</f>
        <v>Midwest</v>
      </c>
      <c r="E475">
        <v>0</v>
      </c>
      <c r="F475">
        <v>0</v>
      </c>
      <c r="G475">
        <v>0</v>
      </c>
    </row>
    <row r="476" spans="1:7" x14ac:dyDescent="0.5">
      <c r="A476" s="1">
        <v>43860</v>
      </c>
      <c r="B476" t="s">
        <v>34</v>
      </c>
      <c r="C476" t="s">
        <v>72</v>
      </c>
      <c r="D476" t="str">
        <f>TRIM(COVID_STATE[[#This Row],[ REGION_HOLD]])</f>
        <v>Midwest</v>
      </c>
      <c r="E476">
        <v>0</v>
      </c>
      <c r="F476">
        <v>0</v>
      </c>
      <c r="G476">
        <v>0</v>
      </c>
    </row>
    <row r="477" spans="1:7" x14ac:dyDescent="0.5">
      <c r="A477" s="1">
        <v>43860</v>
      </c>
      <c r="B477" t="s">
        <v>29</v>
      </c>
      <c r="C477" t="s">
        <v>72</v>
      </c>
      <c r="D477" t="str">
        <f>TRIM(COVID_STATE[[#This Row],[ REGION_HOLD]])</f>
        <v>Midwest</v>
      </c>
      <c r="E477">
        <v>0</v>
      </c>
      <c r="F477">
        <v>0</v>
      </c>
      <c r="G477">
        <v>0</v>
      </c>
    </row>
    <row r="478" spans="1:7" x14ac:dyDescent="0.5">
      <c r="A478" s="1">
        <v>43860</v>
      </c>
      <c r="B478" t="s">
        <v>23</v>
      </c>
      <c r="C478" t="s">
        <v>69</v>
      </c>
      <c r="D478" t="str">
        <f>TRIM(COVID_STATE[[#This Row],[ REGION_HOLD]])</f>
        <v>South</v>
      </c>
      <c r="E478">
        <v>0</v>
      </c>
      <c r="F478">
        <v>0</v>
      </c>
      <c r="G478">
        <v>0</v>
      </c>
    </row>
    <row r="479" spans="1:7" x14ac:dyDescent="0.5">
      <c r="A479" s="1">
        <v>43860</v>
      </c>
      <c r="B479" t="s">
        <v>35</v>
      </c>
      <c r="C479" t="s">
        <v>69</v>
      </c>
      <c r="D479" t="str">
        <f>TRIM(COVID_STATE[[#This Row],[ REGION_HOLD]])</f>
        <v>South</v>
      </c>
      <c r="E479">
        <v>0</v>
      </c>
      <c r="F479">
        <v>0</v>
      </c>
      <c r="G479">
        <v>0</v>
      </c>
    </row>
    <row r="480" spans="1:7" x14ac:dyDescent="0.5">
      <c r="A480" s="1">
        <v>43860</v>
      </c>
      <c r="B480" t="s">
        <v>46</v>
      </c>
      <c r="C480" t="s">
        <v>71</v>
      </c>
      <c r="D480" t="str">
        <f>TRIM(COVID_STATE[[#This Row],[ REGION_HOLD]])</f>
        <v>Northeast</v>
      </c>
      <c r="E480">
        <v>0</v>
      </c>
      <c r="F480">
        <v>0</v>
      </c>
      <c r="G480">
        <v>0</v>
      </c>
    </row>
    <row r="481" spans="1:7" x14ac:dyDescent="0.5">
      <c r="A481" s="1">
        <v>43860</v>
      </c>
      <c r="B481" t="s">
        <v>18</v>
      </c>
      <c r="C481" t="s">
        <v>69</v>
      </c>
      <c r="D481" t="str">
        <f>TRIM(COVID_STATE[[#This Row],[ REGION_HOLD]])</f>
        <v>South</v>
      </c>
      <c r="E481">
        <v>0</v>
      </c>
      <c r="F481">
        <v>0</v>
      </c>
      <c r="G481">
        <v>0</v>
      </c>
    </row>
    <row r="482" spans="1:7" x14ac:dyDescent="0.5">
      <c r="A482" s="1">
        <v>43860</v>
      </c>
      <c r="B482" t="s">
        <v>4</v>
      </c>
      <c r="C482" t="s">
        <v>71</v>
      </c>
      <c r="D482" t="str">
        <f>TRIM(COVID_STATE[[#This Row],[ REGION_HOLD]])</f>
        <v>Northeast</v>
      </c>
      <c r="E482">
        <v>0</v>
      </c>
      <c r="F482">
        <v>0</v>
      </c>
      <c r="G482">
        <v>0</v>
      </c>
    </row>
    <row r="483" spans="1:7" x14ac:dyDescent="0.5">
      <c r="A483" s="1">
        <v>43860</v>
      </c>
      <c r="B483" t="s">
        <v>37</v>
      </c>
      <c r="C483" t="s">
        <v>72</v>
      </c>
      <c r="D483" t="str">
        <f>TRIM(COVID_STATE[[#This Row],[ REGION_HOLD]])</f>
        <v>Midwest</v>
      </c>
      <c r="E483">
        <v>0</v>
      </c>
      <c r="F483">
        <v>0</v>
      </c>
      <c r="G483">
        <v>0</v>
      </c>
    </row>
    <row r="484" spans="1:7" x14ac:dyDescent="0.5">
      <c r="A484" s="1">
        <v>43860</v>
      </c>
      <c r="B484" t="s">
        <v>24</v>
      </c>
      <c r="C484" t="s">
        <v>72</v>
      </c>
      <c r="D484" t="str">
        <f>TRIM(COVID_STATE[[#This Row],[ REGION_HOLD]])</f>
        <v>Midwest</v>
      </c>
      <c r="E484">
        <v>0</v>
      </c>
      <c r="F484">
        <v>0</v>
      </c>
      <c r="G484">
        <v>0</v>
      </c>
    </row>
    <row r="485" spans="1:7" x14ac:dyDescent="0.5">
      <c r="A485" s="1">
        <v>43860</v>
      </c>
      <c r="B485" t="s">
        <v>41</v>
      </c>
      <c r="C485" t="s">
        <v>69</v>
      </c>
      <c r="D485" t="str">
        <f>TRIM(COVID_STATE[[#This Row],[ REGION_HOLD]])</f>
        <v>South</v>
      </c>
      <c r="E485">
        <v>0</v>
      </c>
      <c r="F485">
        <v>0</v>
      </c>
      <c r="G485">
        <v>0</v>
      </c>
    </row>
    <row r="486" spans="1:7" x14ac:dyDescent="0.5">
      <c r="A486" s="1">
        <v>43860</v>
      </c>
      <c r="B486" t="s">
        <v>30</v>
      </c>
      <c r="C486" t="s">
        <v>72</v>
      </c>
      <c r="D486" t="str">
        <f>TRIM(COVID_STATE[[#This Row],[ REGION_HOLD]])</f>
        <v>Midwest</v>
      </c>
      <c r="E486">
        <v>0</v>
      </c>
      <c r="F486">
        <v>0</v>
      </c>
      <c r="G486">
        <v>0</v>
      </c>
    </row>
    <row r="487" spans="1:7" x14ac:dyDescent="0.5">
      <c r="A487" s="1">
        <v>43860</v>
      </c>
      <c r="B487" t="s">
        <v>49</v>
      </c>
      <c r="C487" t="s">
        <v>70</v>
      </c>
      <c r="D487" t="str">
        <f>TRIM(COVID_STATE[[#This Row],[ REGION_HOLD]])</f>
        <v>West</v>
      </c>
      <c r="E487">
        <v>0</v>
      </c>
      <c r="F487">
        <v>0</v>
      </c>
      <c r="G487">
        <v>0</v>
      </c>
    </row>
    <row r="488" spans="1:7" x14ac:dyDescent="0.5">
      <c r="A488" s="1">
        <v>43860</v>
      </c>
      <c r="B488" t="s">
        <v>7</v>
      </c>
      <c r="C488" t="s">
        <v>72</v>
      </c>
      <c r="D488" t="str">
        <f>TRIM(COVID_STATE[[#This Row],[ REGION_HOLD]])</f>
        <v>Midwest</v>
      </c>
      <c r="E488">
        <v>0</v>
      </c>
      <c r="F488">
        <v>0</v>
      </c>
      <c r="G488">
        <v>0</v>
      </c>
    </row>
    <row r="489" spans="1:7" x14ac:dyDescent="0.5">
      <c r="A489" s="1">
        <v>43860</v>
      </c>
      <c r="B489" t="s">
        <v>19</v>
      </c>
      <c r="C489" t="s">
        <v>70</v>
      </c>
      <c r="D489" t="str">
        <f>TRIM(COVID_STATE[[#This Row],[ REGION_HOLD]])</f>
        <v>West</v>
      </c>
      <c r="E489">
        <v>0</v>
      </c>
      <c r="F489">
        <v>0</v>
      </c>
      <c r="G489">
        <v>0</v>
      </c>
    </row>
    <row r="490" spans="1:7" x14ac:dyDescent="0.5">
      <c r="A490" s="1">
        <v>43860</v>
      </c>
      <c r="B490" t="s">
        <v>14</v>
      </c>
      <c r="C490" t="s">
        <v>71</v>
      </c>
      <c r="D490" t="str">
        <f>TRIM(COVID_STATE[[#This Row],[ REGION_HOLD]])</f>
        <v>Northeast</v>
      </c>
      <c r="E490">
        <v>0</v>
      </c>
      <c r="F490">
        <v>0</v>
      </c>
      <c r="G490">
        <v>0</v>
      </c>
    </row>
    <row r="491" spans="1:7" x14ac:dyDescent="0.5">
      <c r="A491" s="1">
        <v>43860</v>
      </c>
      <c r="B491" t="s">
        <v>16</v>
      </c>
      <c r="C491" t="s">
        <v>71</v>
      </c>
      <c r="D491" t="str">
        <f>TRIM(COVID_STATE[[#This Row],[ REGION_HOLD]])</f>
        <v>Northeast</v>
      </c>
      <c r="E491">
        <v>0</v>
      </c>
      <c r="F491">
        <v>0</v>
      </c>
      <c r="G491">
        <v>0</v>
      </c>
    </row>
    <row r="492" spans="1:7" x14ac:dyDescent="0.5">
      <c r="A492" s="1">
        <v>43860</v>
      </c>
      <c r="B492" t="s">
        <v>42</v>
      </c>
      <c r="C492" t="s">
        <v>70</v>
      </c>
      <c r="D492" t="str">
        <f>TRIM(COVID_STATE[[#This Row],[ REGION_HOLD]])</f>
        <v>West</v>
      </c>
      <c r="E492">
        <v>0</v>
      </c>
      <c r="F492">
        <v>0</v>
      </c>
      <c r="G492">
        <v>0</v>
      </c>
    </row>
    <row r="493" spans="1:7" x14ac:dyDescent="0.5">
      <c r="A493" s="1">
        <v>43860</v>
      </c>
      <c r="B493" t="s">
        <v>11</v>
      </c>
      <c r="C493" t="s">
        <v>71</v>
      </c>
      <c r="D493" t="str">
        <f>TRIM(COVID_STATE[[#This Row],[ REGION_HOLD]])</f>
        <v>Northeast</v>
      </c>
      <c r="E493">
        <v>0</v>
      </c>
      <c r="F493">
        <v>0</v>
      </c>
      <c r="G493">
        <v>0</v>
      </c>
    </row>
    <row r="494" spans="1:7" x14ac:dyDescent="0.5">
      <c r="A494" s="1">
        <v>43860</v>
      </c>
      <c r="B494" t="s">
        <v>15</v>
      </c>
      <c r="C494" t="s">
        <v>69</v>
      </c>
      <c r="D494" t="str">
        <f>TRIM(COVID_STATE[[#This Row],[ REGION_HOLD]])</f>
        <v>South</v>
      </c>
      <c r="E494">
        <v>0</v>
      </c>
      <c r="F494">
        <v>0</v>
      </c>
      <c r="G494">
        <v>0</v>
      </c>
    </row>
    <row r="495" spans="1:7" x14ac:dyDescent="0.5">
      <c r="A495" s="1">
        <v>43860</v>
      </c>
      <c r="B495" t="s">
        <v>43</v>
      </c>
      <c r="C495" t="s">
        <v>72</v>
      </c>
      <c r="D495" t="str">
        <f>TRIM(COVID_STATE[[#This Row],[ REGION_HOLD]])</f>
        <v>Midwest</v>
      </c>
      <c r="E495">
        <v>0</v>
      </c>
      <c r="F495">
        <v>0</v>
      </c>
      <c r="G495">
        <v>0</v>
      </c>
    </row>
    <row r="496" spans="1:7" x14ac:dyDescent="0.5">
      <c r="A496" s="1">
        <v>43860</v>
      </c>
      <c r="B496" t="s">
        <v>36</v>
      </c>
      <c r="C496" t="s">
        <v>72</v>
      </c>
      <c r="D496" t="str">
        <f>TRIM(COVID_STATE[[#This Row],[ REGION_HOLD]])</f>
        <v>Midwest</v>
      </c>
      <c r="E496">
        <v>0</v>
      </c>
      <c r="F496">
        <v>0</v>
      </c>
      <c r="G496">
        <v>0</v>
      </c>
    </row>
    <row r="497" spans="1:7" x14ac:dyDescent="0.5">
      <c r="A497" s="1">
        <v>43860</v>
      </c>
      <c r="B497" t="s">
        <v>25</v>
      </c>
      <c r="C497" t="s">
        <v>69</v>
      </c>
      <c r="D497" t="str">
        <f>TRIM(COVID_STATE[[#This Row],[ REGION_HOLD]])</f>
        <v>South</v>
      </c>
      <c r="E497">
        <v>0</v>
      </c>
      <c r="F497">
        <v>0</v>
      </c>
      <c r="G497">
        <v>0</v>
      </c>
    </row>
    <row r="498" spans="1:7" x14ac:dyDescent="0.5">
      <c r="A498" s="1">
        <v>43860</v>
      </c>
      <c r="B498" t="s">
        <v>9</v>
      </c>
      <c r="C498" t="s">
        <v>70</v>
      </c>
      <c r="D498" t="str">
        <f>TRIM(COVID_STATE[[#This Row],[ REGION_HOLD]])</f>
        <v>West</v>
      </c>
      <c r="E498">
        <v>0</v>
      </c>
      <c r="F498">
        <v>0</v>
      </c>
      <c r="G498">
        <v>0</v>
      </c>
    </row>
    <row r="499" spans="1:7" x14ac:dyDescent="0.5">
      <c r="A499" s="1">
        <v>43860</v>
      </c>
      <c r="B499" t="s">
        <v>26</v>
      </c>
      <c r="C499" t="s">
        <v>71</v>
      </c>
      <c r="D499" t="str">
        <f>TRIM(COVID_STATE[[#This Row],[ REGION_HOLD]])</f>
        <v>Northeast</v>
      </c>
      <c r="E499">
        <v>0</v>
      </c>
      <c r="F499">
        <v>0</v>
      </c>
      <c r="G499">
        <v>0</v>
      </c>
    </row>
    <row r="500" spans="1:7" x14ac:dyDescent="0.5">
      <c r="A500" s="1">
        <v>43860</v>
      </c>
      <c r="B500" t="s">
        <v>12</v>
      </c>
      <c r="C500" t="s">
        <v>71</v>
      </c>
      <c r="D500" t="str">
        <f>TRIM(COVID_STATE[[#This Row],[ REGION_HOLD]])</f>
        <v>Northeast</v>
      </c>
      <c r="E500">
        <v>0</v>
      </c>
      <c r="F500">
        <v>0</v>
      </c>
      <c r="G500">
        <v>0</v>
      </c>
    </row>
    <row r="501" spans="1:7" x14ac:dyDescent="0.5">
      <c r="A501" s="1">
        <v>43860</v>
      </c>
      <c r="B501" t="s">
        <v>27</v>
      </c>
      <c r="C501" t="s">
        <v>69</v>
      </c>
      <c r="D501" t="str">
        <f>TRIM(COVID_STATE[[#This Row],[ REGION_HOLD]])</f>
        <v>South</v>
      </c>
      <c r="E501">
        <v>0</v>
      </c>
      <c r="F501">
        <v>0</v>
      </c>
      <c r="G501">
        <v>0</v>
      </c>
    </row>
    <row r="502" spans="1:7" x14ac:dyDescent="0.5">
      <c r="A502" s="1">
        <v>43860</v>
      </c>
      <c r="B502" t="s">
        <v>38</v>
      </c>
      <c r="C502" t="s">
        <v>72</v>
      </c>
      <c r="D502" t="str">
        <f>TRIM(COVID_STATE[[#This Row],[ REGION_HOLD]])</f>
        <v>Midwest</v>
      </c>
      <c r="E502">
        <v>0</v>
      </c>
      <c r="F502">
        <v>0</v>
      </c>
      <c r="G502">
        <v>0</v>
      </c>
    </row>
    <row r="503" spans="1:7" x14ac:dyDescent="0.5">
      <c r="A503" s="1">
        <v>43860</v>
      </c>
      <c r="B503" t="s">
        <v>20</v>
      </c>
      <c r="C503" t="s">
        <v>69</v>
      </c>
      <c r="D503" t="str">
        <f>TRIM(COVID_STATE[[#This Row],[ REGION_HOLD]])</f>
        <v>South</v>
      </c>
      <c r="E503">
        <v>0</v>
      </c>
      <c r="F503">
        <v>0</v>
      </c>
      <c r="G503">
        <v>0</v>
      </c>
    </row>
    <row r="504" spans="1:7" x14ac:dyDescent="0.5">
      <c r="A504" s="1">
        <v>43860</v>
      </c>
      <c r="B504" t="s">
        <v>6</v>
      </c>
      <c r="C504" t="s">
        <v>69</v>
      </c>
      <c r="D504" t="str">
        <f>TRIM(COVID_STATE[[#This Row],[ REGION_HOLD]])</f>
        <v>South</v>
      </c>
      <c r="E504">
        <v>0</v>
      </c>
      <c r="F504">
        <v>0</v>
      </c>
      <c r="G504">
        <v>0</v>
      </c>
    </row>
    <row r="505" spans="1:7" x14ac:dyDescent="0.5">
      <c r="A505" s="1">
        <v>43860</v>
      </c>
      <c r="B505" t="s">
        <v>8</v>
      </c>
      <c r="C505" t="s">
        <v>70</v>
      </c>
      <c r="D505" t="str">
        <f>TRIM(COVID_STATE[[#This Row],[ REGION_HOLD]])</f>
        <v>West</v>
      </c>
      <c r="E505">
        <v>0</v>
      </c>
      <c r="F505">
        <v>0</v>
      </c>
      <c r="G505">
        <v>0</v>
      </c>
    </row>
    <row r="506" spans="1:7" x14ac:dyDescent="0.5">
      <c r="A506" s="1">
        <v>43860</v>
      </c>
      <c r="B506" t="s">
        <v>31</v>
      </c>
      <c r="C506" t="s">
        <v>71</v>
      </c>
      <c r="D506" t="str">
        <f>TRIM(COVID_STATE[[#This Row],[ REGION_HOLD]])</f>
        <v>Northeast</v>
      </c>
      <c r="E506">
        <v>0</v>
      </c>
      <c r="F506">
        <v>0</v>
      </c>
      <c r="G506">
        <v>0</v>
      </c>
    </row>
    <row r="507" spans="1:7" x14ac:dyDescent="0.5">
      <c r="A507" s="1">
        <v>43860</v>
      </c>
      <c r="B507" t="s">
        <v>32</v>
      </c>
      <c r="C507" t="s">
        <v>69</v>
      </c>
      <c r="D507" t="str">
        <f>TRIM(COVID_STATE[[#This Row],[ REGION_HOLD]])</f>
        <v>South</v>
      </c>
      <c r="E507">
        <v>0</v>
      </c>
      <c r="F507">
        <v>0</v>
      </c>
      <c r="G507">
        <v>0</v>
      </c>
    </row>
    <row r="508" spans="1:7" x14ac:dyDescent="0.5">
      <c r="A508" s="1">
        <v>43860</v>
      </c>
      <c r="B508" t="s">
        <v>0</v>
      </c>
      <c r="C508" t="s">
        <v>70</v>
      </c>
      <c r="D508" t="str">
        <f>TRIM(COVID_STATE[[#This Row],[ REGION_HOLD]])</f>
        <v>West</v>
      </c>
      <c r="E508">
        <v>0</v>
      </c>
      <c r="F508">
        <v>0</v>
      </c>
      <c r="G508">
        <v>0</v>
      </c>
    </row>
    <row r="509" spans="1:7" x14ac:dyDescent="0.5">
      <c r="A509" s="1">
        <v>43860</v>
      </c>
      <c r="B509" t="s">
        <v>50</v>
      </c>
      <c r="C509" t="s">
        <v>69</v>
      </c>
      <c r="D509" t="str">
        <f>TRIM(COVID_STATE[[#This Row],[ REGION_HOLD]])</f>
        <v>South</v>
      </c>
      <c r="E509">
        <v>0</v>
      </c>
      <c r="F509">
        <v>0</v>
      </c>
      <c r="G509">
        <v>0</v>
      </c>
    </row>
    <row r="510" spans="1:7" x14ac:dyDescent="0.5">
      <c r="A510" s="1">
        <v>43860</v>
      </c>
      <c r="B510" t="s">
        <v>5</v>
      </c>
      <c r="C510" t="s">
        <v>72</v>
      </c>
      <c r="D510" t="str">
        <f>TRIM(COVID_STATE[[#This Row],[ REGION_HOLD]])</f>
        <v>Midwest</v>
      </c>
      <c r="E510">
        <v>0</v>
      </c>
      <c r="F510">
        <v>0</v>
      </c>
      <c r="G510">
        <v>0</v>
      </c>
    </row>
    <row r="511" spans="1:7" x14ac:dyDescent="0.5">
      <c r="A511" s="1">
        <v>43860</v>
      </c>
      <c r="B511" t="s">
        <v>44</v>
      </c>
      <c r="C511" t="s">
        <v>70</v>
      </c>
      <c r="D511" t="str">
        <f>TRIM(COVID_STATE[[#This Row],[ REGION_HOLD]])</f>
        <v>West</v>
      </c>
      <c r="E511">
        <v>0</v>
      </c>
      <c r="F511">
        <v>0</v>
      </c>
      <c r="G511">
        <v>0</v>
      </c>
    </row>
    <row r="512" spans="1:7" x14ac:dyDescent="0.5">
      <c r="A512" s="1">
        <v>43861</v>
      </c>
      <c r="B512" t="s">
        <v>47</v>
      </c>
      <c r="C512" t="s">
        <v>69</v>
      </c>
      <c r="D512" t="str">
        <f>TRIM(COVID_STATE[[#This Row],[ REGION_HOLD]])</f>
        <v>South</v>
      </c>
      <c r="E512">
        <v>0</v>
      </c>
      <c r="F512">
        <v>0</v>
      </c>
      <c r="G512">
        <v>0</v>
      </c>
    </row>
    <row r="513" spans="1:7" x14ac:dyDescent="0.5">
      <c r="A513" s="1">
        <v>43861</v>
      </c>
      <c r="B513" t="s">
        <v>45</v>
      </c>
      <c r="C513" t="s">
        <v>70</v>
      </c>
      <c r="D513" t="str">
        <f>TRIM(COVID_STATE[[#This Row],[ REGION_HOLD]])</f>
        <v>West</v>
      </c>
      <c r="E513">
        <v>0</v>
      </c>
      <c r="F513">
        <v>0</v>
      </c>
      <c r="G513">
        <v>0</v>
      </c>
    </row>
    <row r="514" spans="1:7" x14ac:dyDescent="0.5">
      <c r="A514" s="1">
        <v>43861</v>
      </c>
      <c r="B514" t="s">
        <v>3</v>
      </c>
      <c r="C514" t="s">
        <v>70</v>
      </c>
      <c r="D514" t="str">
        <f>TRIM(COVID_STATE[[#This Row],[ REGION_HOLD]])</f>
        <v>West</v>
      </c>
      <c r="E514">
        <v>0</v>
      </c>
      <c r="F514">
        <v>0</v>
      </c>
      <c r="G514">
        <v>0</v>
      </c>
    </row>
    <row r="515" spans="1:7" x14ac:dyDescent="0.5">
      <c r="A515" s="1">
        <v>43861</v>
      </c>
      <c r="B515" t="s">
        <v>39</v>
      </c>
      <c r="C515" t="s">
        <v>69</v>
      </c>
      <c r="D515" t="str">
        <f>TRIM(COVID_STATE[[#This Row],[ REGION_HOLD]])</f>
        <v>South</v>
      </c>
      <c r="E515">
        <v>0</v>
      </c>
      <c r="F515">
        <v>0</v>
      </c>
      <c r="G515">
        <v>0</v>
      </c>
    </row>
    <row r="516" spans="1:7" x14ac:dyDescent="0.5">
      <c r="A516" s="1">
        <v>43861</v>
      </c>
      <c r="B516" t="s">
        <v>2</v>
      </c>
      <c r="C516" t="s">
        <v>70</v>
      </c>
      <c r="D516" t="str">
        <f>TRIM(COVID_STATE[[#This Row],[ REGION_HOLD]])</f>
        <v>West</v>
      </c>
      <c r="E516">
        <v>1</v>
      </c>
      <c r="F516">
        <v>0</v>
      </c>
      <c r="G516">
        <v>0</v>
      </c>
    </row>
    <row r="517" spans="1:7" x14ac:dyDescent="0.5">
      <c r="A517" s="1">
        <v>43861</v>
      </c>
      <c r="B517" t="s">
        <v>17</v>
      </c>
      <c r="C517" t="s">
        <v>70</v>
      </c>
      <c r="D517" t="str">
        <f>TRIM(COVID_STATE[[#This Row],[ REGION_HOLD]])</f>
        <v>West</v>
      </c>
      <c r="E517">
        <v>0</v>
      </c>
      <c r="F517">
        <v>0</v>
      </c>
      <c r="G517">
        <v>0</v>
      </c>
    </row>
    <row r="518" spans="1:7" x14ac:dyDescent="0.5">
      <c r="A518" s="1">
        <v>43861</v>
      </c>
      <c r="B518" t="s">
        <v>33</v>
      </c>
      <c r="C518" t="s">
        <v>71</v>
      </c>
      <c r="D518" t="str">
        <f>TRIM(COVID_STATE[[#This Row],[ REGION_HOLD]])</f>
        <v>Northeast</v>
      </c>
      <c r="E518">
        <v>0</v>
      </c>
      <c r="F518">
        <v>0</v>
      </c>
      <c r="G518">
        <v>0</v>
      </c>
    </row>
    <row r="519" spans="1:7" x14ac:dyDescent="0.5">
      <c r="A519" s="1">
        <v>43861</v>
      </c>
      <c r="B519" t="s">
        <v>40</v>
      </c>
      <c r="C519" t="s">
        <v>69</v>
      </c>
      <c r="D519" t="str">
        <f>TRIM(COVID_STATE[[#This Row],[ REGION_HOLD]])</f>
        <v>South</v>
      </c>
      <c r="E519">
        <v>0</v>
      </c>
      <c r="F519">
        <v>0</v>
      </c>
      <c r="G519">
        <v>0</v>
      </c>
    </row>
    <row r="520" spans="1:7" x14ac:dyDescent="0.5">
      <c r="A520" s="1">
        <v>43861</v>
      </c>
      <c r="B520" t="s">
        <v>28</v>
      </c>
      <c r="C520" t="s">
        <v>69</v>
      </c>
      <c r="D520" t="str">
        <f>TRIM(COVID_STATE[[#This Row],[ REGION_HOLD]])</f>
        <v>South</v>
      </c>
      <c r="E520">
        <v>0</v>
      </c>
      <c r="F520">
        <v>0</v>
      </c>
      <c r="G520">
        <v>0</v>
      </c>
    </row>
    <row r="521" spans="1:7" x14ac:dyDescent="0.5">
      <c r="A521" s="1">
        <v>43861</v>
      </c>
      <c r="B521" t="s">
        <v>10</v>
      </c>
      <c r="C521" t="s">
        <v>69</v>
      </c>
      <c r="D521" t="str">
        <f>TRIM(COVID_STATE[[#This Row],[ REGION_HOLD]])</f>
        <v>South</v>
      </c>
      <c r="E521">
        <v>0</v>
      </c>
      <c r="F521">
        <v>0</v>
      </c>
      <c r="G521">
        <v>0</v>
      </c>
    </row>
    <row r="522" spans="1:7" x14ac:dyDescent="0.5">
      <c r="A522" s="1">
        <v>43861</v>
      </c>
      <c r="B522" t="s">
        <v>13</v>
      </c>
      <c r="C522" t="s">
        <v>69</v>
      </c>
      <c r="D522" t="str">
        <f>TRIM(COVID_STATE[[#This Row],[ REGION_HOLD]])</f>
        <v>South</v>
      </c>
      <c r="E522">
        <v>0</v>
      </c>
      <c r="F522">
        <v>0</v>
      </c>
      <c r="G522">
        <v>0</v>
      </c>
    </row>
    <row r="523" spans="1:7" x14ac:dyDescent="0.5">
      <c r="A523" s="1">
        <v>43861</v>
      </c>
      <c r="B523" t="s">
        <v>21</v>
      </c>
      <c r="C523" t="s">
        <v>70</v>
      </c>
      <c r="D523" t="str">
        <f>TRIM(COVID_STATE[[#This Row],[ REGION_HOLD]])</f>
        <v>West</v>
      </c>
      <c r="E523">
        <v>0</v>
      </c>
      <c r="F523">
        <v>0</v>
      </c>
      <c r="G523">
        <v>0</v>
      </c>
    </row>
    <row r="524" spans="1:7" x14ac:dyDescent="0.5">
      <c r="A524" s="1">
        <v>43861</v>
      </c>
      <c r="B524" t="s">
        <v>48</v>
      </c>
      <c r="C524" t="s">
        <v>70</v>
      </c>
      <c r="D524" t="str">
        <f>TRIM(COVID_STATE[[#This Row],[ REGION_HOLD]])</f>
        <v>West</v>
      </c>
      <c r="E524">
        <v>0</v>
      </c>
      <c r="F524">
        <v>0</v>
      </c>
      <c r="G524">
        <v>0</v>
      </c>
    </row>
    <row r="525" spans="1:7" x14ac:dyDescent="0.5">
      <c r="A525" s="1">
        <v>43861</v>
      </c>
      <c r="B525" t="s">
        <v>1</v>
      </c>
      <c r="C525" t="s">
        <v>72</v>
      </c>
      <c r="D525" t="str">
        <f>TRIM(COVID_STATE[[#This Row],[ REGION_HOLD]])</f>
        <v>Midwest</v>
      </c>
      <c r="E525">
        <v>0</v>
      </c>
      <c r="F525">
        <v>0</v>
      </c>
      <c r="G525">
        <v>0</v>
      </c>
    </row>
    <row r="526" spans="1:7" x14ac:dyDescent="0.5">
      <c r="A526" s="1">
        <v>43861</v>
      </c>
      <c r="B526" t="s">
        <v>22</v>
      </c>
      <c r="C526" t="s">
        <v>72</v>
      </c>
      <c r="D526" t="str">
        <f>TRIM(COVID_STATE[[#This Row],[ REGION_HOLD]])</f>
        <v>Midwest</v>
      </c>
      <c r="E526">
        <v>0</v>
      </c>
      <c r="F526">
        <v>0</v>
      </c>
      <c r="G526">
        <v>0</v>
      </c>
    </row>
    <row r="527" spans="1:7" x14ac:dyDescent="0.5">
      <c r="A527" s="1">
        <v>43861</v>
      </c>
      <c r="B527" t="s">
        <v>34</v>
      </c>
      <c r="C527" t="s">
        <v>72</v>
      </c>
      <c r="D527" t="str">
        <f>TRIM(COVID_STATE[[#This Row],[ REGION_HOLD]])</f>
        <v>Midwest</v>
      </c>
      <c r="E527">
        <v>0</v>
      </c>
      <c r="F527">
        <v>0</v>
      </c>
      <c r="G527">
        <v>0</v>
      </c>
    </row>
    <row r="528" spans="1:7" x14ac:dyDescent="0.5">
      <c r="A528" s="1">
        <v>43861</v>
      </c>
      <c r="B528" t="s">
        <v>29</v>
      </c>
      <c r="C528" t="s">
        <v>72</v>
      </c>
      <c r="D528" t="str">
        <f>TRIM(COVID_STATE[[#This Row],[ REGION_HOLD]])</f>
        <v>Midwest</v>
      </c>
      <c r="E528">
        <v>0</v>
      </c>
      <c r="F528">
        <v>0</v>
      </c>
      <c r="G528">
        <v>0</v>
      </c>
    </row>
    <row r="529" spans="1:7" x14ac:dyDescent="0.5">
      <c r="A529" s="1">
        <v>43861</v>
      </c>
      <c r="B529" t="s">
        <v>23</v>
      </c>
      <c r="C529" t="s">
        <v>69</v>
      </c>
      <c r="D529" t="str">
        <f>TRIM(COVID_STATE[[#This Row],[ REGION_HOLD]])</f>
        <v>South</v>
      </c>
      <c r="E529">
        <v>0</v>
      </c>
      <c r="F529">
        <v>0</v>
      </c>
      <c r="G529">
        <v>0</v>
      </c>
    </row>
    <row r="530" spans="1:7" x14ac:dyDescent="0.5">
      <c r="A530" s="1">
        <v>43861</v>
      </c>
      <c r="B530" t="s">
        <v>35</v>
      </c>
      <c r="C530" t="s">
        <v>69</v>
      </c>
      <c r="D530" t="str">
        <f>TRIM(COVID_STATE[[#This Row],[ REGION_HOLD]])</f>
        <v>South</v>
      </c>
      <c r="E530">
        <v>0</v>
      </c>
      <c r="F530">
        <v>0</v>
      </c>
      <c r="G530">
        <v>0</v>
      </c>
    </row>
    <row r="531" spans="1:7" x14ac:dyDescent="0.5">
      <c r="A531" s="1">
        <v>43861</v>
      </c>
      <c r="B531" t="s">
        <v>46</v>
      </c>
      <c r="C531" t="s">
        <v>71</v>
      </c>
      <c r="D531" t="str">
        <f>TRIM(COVID_STATE[[#This Row],[ REGION_HOLD]])</f>
        <v>Northeast</v>
      </c>
      <c r="E531">
        <v>0</v>
      </c>
      <c r="F531">
        <v>0</v>
      </c>
      <c r="G531">
        <v>0</v>
      </c>
    </row>
    <row r="532" spans="1:7" x14ac:dyDescent="0.5">
      <c r="A532" s="1">
        <v>43861</v>
      </c>
      <c r="B532" t="s">
        <v>18</v>
      </c>
      <c r="C532" t="s">
        <v>69</v>
      </c>
      <c r="D532" t="str">
        <f>TRIM(COVID_STATE[[#This Row],[ REGION_HOLD]])</f>
        <v>South</v>
      </c>
      <c r="E532">
        <v>0</v>
      </c>
      <c r="F532">
        <v>0</v>
      </c>
      <c r="G532">
        <v>0</v>
      </c>
    </row>
    <row r="533" spans="1:7" x14ac:dyDescent="0.5">
      <c r="A533" s="1">
        <v>43861</v>
      </c>
      <c r="B533" t="s">
        <v>4</v>
      </c>
      <c r="C533" t="s">
        <v>71</v>
      </c>
      <c r="D533" t="str">
        <f>TRIM(COVID_STATE[[#This Row],[ REGION_HOLD]])</f>
        <v>Northeast</v>
      </c>
      <c r="E533">
        <v>0</v>
      </c>
      <c r="F533">
        <v>0</v>
      </c>
      <c r="G533">
        <v>0</v>
      </c>
    </row>
    <row r="534" spans="1:7" x14ac:dyDescent="0.5">
      <c r="A534" s="1">
        <v>43861</v>
      </c>
      <c r="B534" t="s">
        <v>37</v>
      </c>
      <c r="C534" t="s">
        <v>72</v>
      </c>
      <c r="D534" t="str">
        <f>TRIM(COVID_STATE[[#This Row],[ REGION_HOLD]])</f>
        <v>Midwest</v>
      </c>
      <c r="E534">
        <v>0</v>
      </c>
      <c r="F534">
        <v>0</v>
      </c>
      <c r="G534">
        <v>0</v>
      </c>
    </row>
    <row r="535" spans="1:7" x14ac:dyDescent="0.5">
      <c r="A535" s="1">
        <v>43861</v>
      </c>
      <c r="B535" t="s">
        <v>24</v>
      </c>
      <c r="C535" t="s">
        <v>72</v>
      </c>
      <c r="D535" t="str">
        <f>TRIM(COVID_STATE[[#This Row],[ REGION_HOLD]])</f>
        <v>Midwest</v>
      </c>
      <c r="E535">
        <v>0</v>
      </c>
      <c r="F535">
        <v>0</v>
      </c>
      <c r="G535">
        <v>0</v>
      </c>
    </row>
    <row r="536" spans="1:7" x14ac:dyDescent="0.5">
      <c r="A536" s="1">
        <v>43861</v>
      </c>
      <c r="B536" t="s">
        <v>41</v>
      </c>
      <c r="C536" t="s">
        <v>69</v>
      </c>
      <c r="D536" t="str">
        <f>TRIM(COVID_STATE[[#This Row],[ REGION_HOLD]])</f>
        <v>South</v>
      </c>
      <c r="E536">
        <v>0</v>
      </c>
      <c r="F536">
        <v>0</v>
      </c>
      <c r="G536">
        <v>0</v>
      </c>
    </row>
    <row r="537" spans="1:7" x14ac:dyDescent="0.5">
      <c r="A537" s="1">
        <v>43861</v>
      </c>
      <c r="B537" t="s">
        <v>30</v>
      </c>
      <c r="C537" t="s">
        <v>72</v>
      </c>
      <c r="D537" t="str">
        <f>TRIM(COVID_STATE[[#This Row],[ REGION_HOLD]])</f>
        <v>Midwest</v>
      </c>
      <c r="E537">
        <v>0</v>
      </c>
      <c r="F537">
        <v>0</v>
      </c>
      <c r="G537">
        <v>0</v>
      </c>
    </row>
    <row r="538" spans="1:7" x14ac:dyDescent="0.5">
      <c r="A538" s="1">
        <v>43861</v>
      </c>
      <c r="B538" t="s">
        <v>49</v>
      </c>
      <c r="C538" t="s">
        <v>70</v>
      </c>
      <c r="D538" t="str">
        <f>TRIM(COVID_STATE[[#This Row],[ REGION_HOLD]])</f>
        <v>West</v>
      </c>
      <c r="E538">
        <v>0</v>
      </c>
      <c r="F538">
        <v>0</v>
      </c>
      <c r="G538">
        <v>0</v>
      </c>
    </row>
    <row r="539" spans="1:7" x14ac:dyDescent="0.5">
      <c r="A539" s="1">
        <v>43861</v>
      </c>
      <c r="B539" t="s">
        <v>7</v>
      </c>
      <c r="C539" t="s">
        <v>72</v>
      </c>
      <c r="D539" t="str">
        <f>TRIM(COVID_STATE[[#This Row],[ REGION_HOLD]])</f>
        <v>Midwest</v>
      </c>
      <c r="E539">
        <v>0</v>
      </c>
      <c r="F539">
        <v>0</v>
      </c>
      <c r="G539">
        <v>0</v>
      </c>
    </row>
    <row r="540" spans="1:7" x14ac:dyDescent="0.5">
      <c r="A540" s="1">
        <v>43861</v>
      </c>
      <c r="B540" t="s">
        <v>19</v>
      </c>
      <c r="C540" t="s">
        <v>70</v>
      </c>
      <c r="D540" t="str">
        <f>TRIM(COVID_STATE[[#This Row],[ REGION_HOLD]])</f>
        <v>West</v>
      </c>
      <c r="E540">
        <v>0</v>
      </c>
      <c r="F540">
        <v>0</v>
      </c>
      <c r="G540">
        <v>0</v>
      </c>
    </row>
    <row r="541" spans="1:7" x14ac:dyDescent="0.5">
      <c r="A541" s="1">
        <v>43861</v>
      </c>
      <c r="B541" t="s">
        <v>14</v>
      </c>
      <c r="C541" t="s">
        <v>71</v>
      </c>
      <c r="D541" t="str">
        <f>TRIM(COVID_STATE[[#This Row],[ REGION_HOLD]])</f>
        <v>Northeast</v>
      </c>
      <c r="E541">
        <v>0</v>
      </c>
      <c r="F541">
        <v>0</v>
      </c>
      <c r="G541">
        <v>0</v>
      </c>
    </row>
    <row r="542" spans="1:7" x14ac:dyDescent="0.5">
      <c r="A542" s="1">
        <v>43861</v>
      </c>
      <c r="B542" t="s">
        <v>16</v>
      </c>
      <c r="C542" t="s">
        <v>71</v>
      </c>
      <c r="D542" t="str">
        <f>TRIM(COVID_STATE[[#This Row],[ REGION_HOLD]])</f>
        <v>Northeast</v>
      </c>
      <c r="E542">
        <v>0</v>
      </c>
      <c r="F542">
        <v>0</v>
      </c>
      <c r="G542">
        <v>0</v>
      </c>
    </row>
    <row r="543" spans="1:7" x14ac:dyDescent="0.5">
      <c r="A543" s="1">
        <v>43861</v>
      </c>
      <c r="B543" t="s">
        <v>42</v>
      </c>
      <c r="C543" t="s">
        <v>70</v>
      </c>
      <c r="D543" t="str">
        <f>TRIM(COVID_STATE[[#This Row],[ REGION_HOLD]])</f>
        <v>West</v>
      </c>
      <c r="E543">
        <v>0</v>
      </c>
      <c r="F543">
        <v>0</v>
      </c>
      <c r="G543">
        <v>0</v>
      </c>
    </row>
    <row r="544" spans="1:7" x14ac:dyDescent="0.5">
      <c r="A544" s="1">
        <v>43861</v>
      </c>
      <c r="B544" t="s">
        <v>11</v>
      </c>
      <c r="C544" t="s">
        <v>71</v>
      </c>
      <c r="D544" t="str">
        <f>TRIM(COVID_STATE[[#This Row],[ REGION_HOLD]])</f>
        <v>Northeast</v>
      </c>
      <c r="E544">
        <v>0</v>
      </c>
      <c r="F544">
        <v>0</v>
      </c>
      <c r="G544">
        <v>0</v>
      </c>
    </row>
    <row r="545" spans="1:7" x14ac:dyDescent="0.5">
      <c r="A545" s="1">
        <v>43861</v>
      </c>
      <c r="B545" t="s">
        <v>15</v>
      </c>
      <c r="C545" t="s">
        <v>69</v>
      </c>
      <c r="D545" t="str">
        <f>TRIM(COVID_STATE[[#This Row],[ REGION_HOLD]])</f>
        <v>South</v>
      </c>
      <c r="E545">
        <v>0</v>
      </c>
      <c r="F545">
        <v>0</v>
      </c>
      <c r="G545">
        <v>0</v>
      </c>
    </row>
    <row r="546" spans="1:7" x14ac:dyDescent="0.5">
      <c r="A546" s="1">
        <v>43861</v>
      </c>
      <c r="B546" t="s">
        <v>43</v>
      </c>
      <c r="C546" t="s">
        <v>72</v>
      </c>
      <c r="D546" t="str">
        <f>TRIM(COVID_STATE[[#This Row],[ REGION_HOLD]])</f>
        <v>Midwest</v>
      </c>
      <c r="E546">
        <v>0</v>
      </c>
      <c r="F546">
        <v>0</v>
      </c>
      <c r="G546">
        <v>0</v>
      </c>
    </row>
    <row r="547" spans="1:7" x14ac:dyDescent="0.5">
      <c r="A547" s="1">
        <v>43861</v>
      </c>
      <c r="B547" t="s">
        <v>36</v>
      </c>
      <c r="C547" t="s">
        <v>72</v>
      </c>
      <c r="D547" t="str">
        <f>TRIM(COVID_STATE[[#This Row],[ REGION_HOLD]])</f>
        <v>Midwest</v>
      </c>
      <c r="E547">
        <v>0</v>
      </c>
      <c r="F547">
        <v>0</v>
      </c>
      <c r="G547">
        <v>0</v>
      </c>
    </row>
    <row r="548" spans="1:7" x14ac:dyDescent="0.5">
      <c r="A548" s="1">
        <v>43861</v>
      </c>
      <c r="B548" t="s">
        <v>25</v>
      </c>
      <c r="C548" t="s">
        <v>69</v>
      </c>
      <c r="D548" t="str">
        <f>TRIM(COVID_STATE[[#This Row],[ REGION_HOLD]])</f>
        <v>South</v>
      </c>
      <c r="E548">
        <v>0</v>
      </c>
      <c r="F548">
        <v>0</v>
      </c>
      <c r="G548">
        <v>0</v>
      </c>
    </row>
    <row r="549" spans="1:7" x14ac:dyDescent="0.5">
      <c r="A549" s="1">
        <v>43861</v>
      </c>
      <c r="B549" t="s">
        <v>9</v>
      </c>
      <c r="C549" t="s">
        <v>70</v>
      </c>
      <c r="D549" t="str">
        <f>TRIM(COVID_STATE[[#This Row],[ REGION_HOLD]])</f>
        <v>West</v>
      </c>
      <c r="E549">
        <v>0</v>
      </c>
      <c r="F549">
        <v>0</v>
      </c>
      <c r="G549">
        <v>0</v>
      </c>
    </row>
    <row r="550" spans="1:7" x14ac:dyDescent="0.5">
      <c r="A550" s="1">
        <v>43861</v>
      </c>
      <c r="B550" t="s">
        <v>26</v>
      </c>
      <c r="C550" t="s">
        <v>71</v>
      </c>
      <c r="D550" t="str">
        <f>TRIM(COVID_STATE[[#This Row],[ REGION_HOLD]])</f>
        <v>Northeast</v>
      </c>
      <c r="E550">
        <v>0</v>
      </c>
      <c r="F550">
        <v>0</v>
      </c>
      <c r="G550">
        <v>0</v>
      </c>
    </row>
    <row r="551" spans="1:7" x14ac:dyDescent="0.5">
      <c r="A551" s="1">
        <v>43861</v>
      </c>
      <c r="B551" t="s">
        <v>12</v>
      </c>
      <c r="C551" t="s">
        <v>71</v>
      </c>
      <c r="D551" t="str">
        <f>TRIM(COVID_STATE[[#This Row],[ REGION_HOLD]])</f>
        <v>Northeast</v>
      </c>
      <c r="E551">
        <v>0</v>
      </c>
      <c r="F551">
        <v>0</v>
      </c>
      <c r="G551">
        <v>0</v>
      </c>
    </row>
    <row r="552" spans="1:7" x14ac:dyDescent="0.5">
      <c r="A552" s="1">
        <v>43861</v>
      </c>
      <c r="B552" t="s">
        <v>27</v>
      </c>
      <c r="C552" t="s">
        <v>69</v>
      </c>
      <c r="D552" t="str">
        <f>TRIM(COVID_STATE[[#This Row],[ REGION_HOLD]])</f>
        <v>South</v>
      </c>
      <c r="E552">
        <v>0</v>
      </c>
      <c r="F552">
        <v>0</v>
      </c>
      <c r="G552">
        <v>0</v>
      </c>
    </row>
    <row r="553" spans="1:7" x14ac:dyDescent="0.5">
      <c r="A553" s="1">
        <v>43861</v>
      </c>
      <c r="B553" t="s">
        <v>38</v>
      </c>
      <c r="C553" t="s">
        <v>72</v>
      </c>
      <c r="D553" t="str">
        <f>TRIM(COVID_STATE[[#This Row],[ REGION_HOLD]])</f>
        <v>Midwest</v>
      </c>
      <c r="E553">
        <v>0</v>
      </c>
      <c r="F553">
        <v>0</v>
      </c>
      <c r="G553">
        <v>0</v>
      </c>
    </row>
    <row r="554" spans="1:7" x14ac:dyDescent="0.5">
      <c r="A554" s="1">
        <v>43861</v>
      </c>
      <c r="B554" t="s">
        <v>20</v>
      </c>
      <c r="C554" t="s">
        <v>69</v>
      </c>
      <c r="D554" t="str">
        <f>TRIM(COVID_STATE[[#This Row],[ REGION_HOLD]])</f>
        <v>South</v>
      </c>
      <c r="E554">
        <v>0</v>
      </c>
      <c r="F554">
        <v>0</v>
      </c>
      <c r="G554">
        <v>0</v>
      </c>
    </row>
    <row r="555" spans="1:7" x14ac:dyDescent="0.5">
      <c r="A555" s="1">
        <v>43861</v>
      </c>
      <c r="B555" t="s">
        <v>6</v>
      </c>
      <c r="C555" t="s">
        <v>69</v>
      </c>
      <c r="D555" t="str">
        <f>TRIM(COVID_STATE[[#This Row],[ REGION_HOLD]])</f>
        <v>South</v>
      </c>
      <c r="E555">
        <v>0</v>
      </c>
      <c r="F555">
        <v>0</v>
      </c>
      <c r="G555">
        <v>0</v>
      </c>
    </row>
    <row r="556" spans="1:7" x14ac:dyDescent="0.5">
      <c r="A556" s="1">
        <v>43861</v>
      </c>
      <c r="B556" t="s">
        <v>8</v>
      </c>
      <c r="C556" t="s">
        <v>70</v>
      </c>
      <c r="D556" t="str">
        <f>TRIM(COVID_STATE[[#This Row],[ REGION_HOLD]])</f>
        <v>West</v>
      </c>
      <c r="E556">
        <v>0</v>
      </c>
      <c r="F556">
        <v>0</v>
      </c>
      <c r="G556">
        <v>0</v>
      </c>
    </row>
    <row r="557" spans="1:7" x14ac:dyDescent="0.5">
      <c r="A557" s="1">
        <v>43861</v>
      </c>
      <c r="B557" t="s">
        <v>31</v>
      </c>
      <c r="C557" t="s">
        <v>71</v>
      </c>
      <c r="D557" t="str">
        <f>TRIM(COVID_STATE[[#This Row],[ REGION_HOLD]])</f>
        <v>Northeast</v>
      </c>
      <c r="E557">
        <v>0</v>
      </c>
      <c r="F557">
        <v>0</v>
      </c>
      <c r="G557">
        <v>0</v>
      </c>
    </row>
    <row r="558" spans="1:7" x14ac:dyDescent="0.5">
      <c r="A558" s="1">
        <v>43861</v>
      </c>
      <c r="B558" t="s">
        <v>32</v>
      </c>
      <c r="C558" t="s">
        <v>69</v>
      </c>
      <c r="D558" t="str">
        <f>TRIM(COVID_STATE[[#This Row],[ REGION_HOLD]])</f>
        <v>South</v>
      </c>
      <c r="E558">
        <v>0</v>
      </c>
      <c r="F558">
        <v>0</v>
      </c>
      <c r="G558">
        <v>0</v>
      </c>
    </row>
    <row r="559" spans="1:7" x14ac:dyDescent="0.5">
      <c r="A559" s="1">
        <v>43861</v>
      </c>
      <c r="B559" t="s">
        <v>0</v>
      </c>
      <c r="C559" t="s">
        <v>70</v>
      </c>
      <c r="D559" t="str">
        <f>TRIM(COVID_STATE[[#This Row],[ REGION_HOLD]])</f>
        <v>West</v>
      </c>
      <c r="E559">
        <v>0</v>
      </c>
      <c r="F559">
        <v>0</v>
      </c>
      <c r="G559">
        <v>0</v>
      </c>
    </row>
    <row r="560" spans="1:7" x14ac:dyDescent="0.5">
      <c r="A560" s="1">
        <v>43861</v>
      </c>
      <c r="B560" t="s">
        <v>50</v>
      </c>
      <c r="C560" t="s">
        <v>69</v>
      </c>
      <c r="D560" t="str">
        <f>TRIM(COVID_STATE[[#This Row],[ REGION_HOLD]])</f>
        <v>South</v>
      </c>
      <c r="E560">
        <v>0</v>
      </c>
      <c r="F560">
        <v>0</v>
      </c>
      <c r="G560">
        <v>0</v>
      </c>
    </row>
    <row r="561" spans="1:7" x14ac:dyDescent="0.5">
      <c r="A561" s="1">
        <v>43861</v>
      </c>
      <c r="B561" t="s">
        <v>5</v>
      </c>
      <c r="C561" t="s">
        <v>72</v>
      </c>
      <c r="D561" t="str">
        <f>TRIM(COVID_STATE[[#This Row],[ REGION_HOLD]])</f>
        <v>Midwest</v>
      </c>
      <c r="E561">
        <v>0</v>
      </c>
      <c r="F561">
        <v>0</v>
      </c>
      <c r="G561">
        <v>0</v>
      </c>
    </row>
    <row r="562" spans="1:7" x14ac:dyDescent="0.5">
      <c r="A562" s="1">
        <v>43861</v>
      </c>
      <c r="B562" t="s">
        <v>44</v>
      </c>
      <c r="C562" t="s">
        <v>70</v>
      </c>
      <c r="D562" t="str">
        <f>TRIM(COVID_STATE[[#This Row],[ REGION_HOLD]])</f>
        <v>West</v>
      </c>
      <c r="E562">
        <v>0</v>
      </c>
      <c r="F562">
        <v>0</v>
      </c>
      <c r="G562">
        <v>0</v>
      </c>
    </row>
    <row r="563" spans="1:7" x14ac:dyDescent="0.5">
      <c r="A563" s="1">
        <v>43862</v>
      </c>
      <c r="B563" t="s">
        <v>47</v>
      </c>
      <c r="C563" t="s">
        <v>69</v>
      </c>
      <c r="D563" t="str">
        <f>TRIM(COVID_STATE[[#This Row],[ REGION_HOLD]])</f>
        <v>South</v>
      </c>
      <c r="E563">
        <v>0</v>
      </c>
      <c r="F563">
        <v>0</v>
      </c>
      <c r="G563">
        <v>0</v>
      </c>
    </row>
    <row r="564" spans="1:7" x14ac:dyDescent="0.5">
      <c r="A564" s="1">
        <v>43862</v>
      </c>
      <c r="B564" t="s">
        <v>45</v>
      </c>
      <c r="C564" t="s">
        <v>70</v>
      </c>
      <c r="D564" t="str">
        <f>TRIM(COVID_STATE[[#This Row],[ REGION_HOLD]])</f>
        <v>West</v>
      </c>
      <c r="E564">
        <v>0</v>
      </c>
      <c r="F564">
        <v>0</v>
      </c>
      <c r="G564">
        <v>0</v>
      </c>
    </row>
    <row r="565" spans="1:7" x14ac:dyDescent="0.5">
      <c r="A565" s="1">
        <v>43862</v>
      </c>
      <c r="B565" t="s">
        <v>3</v>
      </c>
      <c r="C565" t="s">
        <v>70</v>
      </c>
      <c r="D565" t="str">
        <f>TRIM(COVID_STATE[[#This Row],[ REGION_HOLD]])</f>
        <v>West</v>
      </c>
      <c r="E565">
        <v>0</v>
      </c>
      <c r="F565">
        <v>0</v>
      </c>
      <c r="G565">
        <v>0</v>
      </c>
    </row>
    <row r="566" spans="1:7" x14ac:dyDescent="0.5">
      <c r="A566" s="1">
        <v>43862</v>
      </c>
      <c r="B566" t="s">
        <v>39</v>
      </c>
      <c r="C566" t="s">
        <v>69</v>
      </c>
      <c r="D566" t="str">
        <f>TRIM(COVID_STATE[[#This Row],[ REGION_HOLD]])</f>
        <v>South</v>
      </c>
      <c r="E566">
        <v>0</v>
      </c>
      <c r="F566">
        <v>0</v>
      </c>
      <c r="G566">
        <v>0</v>
      </c>
    </row>
    <row r="567" spans="1:7" x14ac:dyDescent="0.5">
      <c r="A567" s="1">
        <v>43862</v>
      </c>
      <c r="B567" t="s">
        <v>2</v>
      </c>
      <c r="C567" t="s">
        <v>70</v>
      </c>
      <c r="D567" t="str">
        <f>TRIM(COVID_STATE[[#This Row],[ REGION_HOLD]])</f>
        <v>West</v>
      </c>
      <c r="E567">
        <v>0</v>
      </c>
      <c r="F567">
        <v>0</v>
      </c>
      <c r="G567">
        <v>0</v>
      </c>
    </row>
    <row r="568" spans="1:7" x14ac:dyDescent="0.5">
      <c r="A568" s="1">
        <v>43862</v>
      </c>
      <c r="B568" t="s">
        <v>17</v>
      </c>
      <c r="C568" t="s">
        <v>70</v>
      </c>
      <c r="D568" t="str">
        <f>TRIM(COVID_STATE[[#This Row],[ REGION_HOLD]])</f>
        <v>West</v>
      </c>
      <c r="E568">
        <v>0</v>
      </c>
      <c r="F568">
        <v>0</v>
      </c>
      <c r="G568">
        <v>0</v>
      </c>
    </row>
    <row r="569" spans="1:7" x14ac:dyDescent="0.5">
      <c r="A569" s="1">
        <v>43862</v>
      </c>
      <c r="B569" t="s">
        <v>33</v>
      </c>
      <c r="C569" t="s">
        <v>71</v>
      </c>
      <c r="D569" t="str">
        <f>TRIM(COVID_STATE[[#This Row],[ REGION_HOLD]])</f>
        <v>Northeast</v>
      </c>
      <c r="E569">
        <v>0</v>
      </c>
      <c r="F569">
        <v>0</v>
      </c>
      <c r="G569">
        <v>0</v>
      </c>
    </row>
    <row r="570" spans="1:7" x14ac:dyDescent="0.5">
      <c r="A570" s="1">
        <v>43862</v>
      </c>
      <c r="B570" t="s">
        <v>40</v>
      </c>
      <c r="C570" t="s">
        <v>69</v>
      </c>
      <c r="D570" t="str">
        <f>TRIM(COVID_STATE[[#This Row],[ REGION_HOLD]])</f>
        <v>South</v>
      </c>
      <c r="E570">
        <v>0</v>
      </c>
      <c r="F570">
        <v>0</v>
      </c>
      <c r="G570">
        <v>0</v>
      </c>
    </row>
    <row r="571" spans="1:7" x14ac:dyDescent="0.5">
      <c r="A571" s="1">
        <v>43862</v>
      </c>
      <c r="B571" t="s">
        <v>28</v>
      </c>
      <c r="C571" t="s">
        <v>69</v>
      </c>
      <c r="D571" t="str">
        <f>TRIM(COVID_STATE[[#This Row],[ REGION_HOLD]])</f>
        <v>South</v>
      </c>
      <c r="E571">
        <v>0</v>
      </c>
      <c r="F571">
        <v>0</v>
      </c>
      <c r="G571">
        <v>0</v>
      </c>
    </row>
    <row r="572" spans="1:7" x14ac:dyDescent="0.5">
      <c r="A572" s="1">
        <v>43862</v>
      </c>
      <c r="B572" t="s">
        <v>10</v>
      </c>
      <c r="C572" t="s">
        <v>69</v>
      </c>
      <c r="D572" t="str">
        <f>TRIM(COVID_STATE[[#This Row],[ REGION_HOLD]])</f>
        <v>South</v>
      </c>
      <c r="E572">
        <v>0</v>
      </c>
      <c r="F572">
        <v>0</v>
      </c>
      <c r="G572">
        <v>0</v>
      </c>
    </row>
    <row r="573" spans="1:7" x14ac:dyDescent="0.5">
      <c r="A573" s="1">
        <v>43862</v>
      </c>
      <c r="B573" t="s">
        <v>13</v>
      </c>
      <c r="C573" t="s">
        <v>69</v>
      </c>
      <c r="D573" t="str">
        <f>TRIM(COVID_STATE[[#This Row],[ REGION_HOLD]])</f>
        <v>South</v>
      </c>
      <c r="E573">
        <v>0</v>
      </c>
      <c r="F573">
        <v>0</v>
      </c>
      <c r="G573">
        <v>0</v>
      </c>
    </row>
    <row r="574" spans="1:7" x14ac:dyDescent="0.5">
      <c r="A574" s="1">
        <v>43862</v>
      </c>
      <c r="B574" t="s">
        <v>21</v>
      </c>
      <c r="C574" t="s">
        <v>70</v>
      </c>
      <c r="D574" t="str">
        <f>TRIM(COVID_STATE[[#This Row],[ REGION_HOLD]])</f>
        <v>West</v>
      </c>
      <c r="E574">
        <v>0</v>
      </c>
      <c r="F574">
        <v>0</v>
      </c>
      <c r="G574">
        <v>0</v>
      </c>
    </row>
    <row r="575" spans="1:7" x14ac:dyDescent="0.5">
      <c r="A575" s="1">
        <v>43862</v>
      </c>
      <c r="B575" t="s">
        <v>48</v>
      </c>
      <c r="C575" t="s">
        <v>70</v>
      </c>
      <c r="D575" t="str">
        <f>TRIM(COVID_STATE[[#This Row],[ REGION_HOLD]])</f>
        <v>West</v>
      </c>
      <c r="E575">
        <v>0</v>
      </c>
      <c r="F575">
        <v>0</v>
      </c>
      <c r="G575">
        <v>0</v>
      </c>
    </row>
    <row r="576" spans="1:7" x14ac:dyDescent="0.5">
      <c r="A576" s="1">
        <v>43862</v>
      </c>
      <c r="B576" t="s">
        <v>1</v>
      </c>
      <c r="C576" t="s">
        <v>72</v>
      </c>
      <c r="D576" t="str">
        <f>TRIM(COVID_STATE[[#This Row],[ REGION_HOLD]])</f>
        <v>Midwest</v>
      </c>
      <c r="E576">
        <v>0</v>
      </c>
      <c r="F576">
        <v>0</v>
      </c>
      <c r="G576">
        <v>0</v>
      </c>
    </row>
    <row r="577" spans="1:7" x14ac:dyDescent="0.5">
      <c r="A577" s="1">
        <v>43862</v>
      </c>
      <c r="B577" t="s">
        <v>22</v>
      </c>
      <c r="C577" t="s">
        <v>72</v>
      </c>
      <c r="D577" t="str">
        <f>TRIM(COVID_STATE[[#This Row],[ REGION_HOLD]])</f>
        <v>Midwest</v>
      </c>
      <c r="E577">
        <v>0</v>
      </c>
      <c r="F577">
        <v>0</v>
      </c>
      <c r="G577">
        <v>0</v>
      </c>
    </row>
    <row r="578" spans="1:7" x14ac:dyDescent="0.5">
      <c r="A578" s="1">
        <v>43862</v>
      </c>
      <c r="B578" t="s">
        <v>34</v>
      </c>
      <c r="C578" t="s">
        <v>72</v>
      </c>
      <c r="D578" t="str">
        <f>TRIM(COVID_STATE[[#This Row],[ REGION_HOLD]])</f>
        <v>Midwest</v>
      </c>
      <c r="E578">
        <v>0</v>
      </c>
      <c r="F578">
        <v>0</v>
      </c>
      <c r="G578">
        <v>0</v>
      </c>
    </row>
    <row r="579" spans="1:7" x14ac:dyDescent="0.5">
      <c r="A579" s="1">
        <v>43862</v>
      </c>
      <c r="B579" t="s">
        <v>29</v>
      </c>
      <c r="C579" t="s">
        <v>72</v>
      </c>
      <c r="D579" t="str">
        <f>TRIM(COVID_STATE[[#This Row],[ REGION_HOLD]])</f>
        <v>Midwest</v>
      </c>
      <c r="E579">
        <v>0</v>
      </c>
      <c r="F579">
        <v>0</v>
      </c>
      <c r="G579">
        <v>0</v>
      </c>
    </row>
    <row r="580" spans="1:7" x14ac:dyDescent="0.5">
      <c r="A580" s="1">
        <v>43862</v>
      </c>
      <c r="B580" t="s">
        <v>23</v>
      </c>
      <c r="C580" t="s">
        <v>69</v>
      </c>
      <c r="D580" t="str">
        <f>TRIM(COVID_STATE[[#This Row],[ REGION_HOLD]])</f>
        <v>South</v>
      </c>
      <c r="E580">
        <v>0</v>
      </c>
      <c r="F580">
        <v>0</v>
      </c>
      <c r="G580">
        <v>0</v>
      </c>
    </row>
    <row r="581" spans="1:7" x14ac:dyDescent="0.5">
      <c r="A581" s="1">
        <v>43862</v>
      </c>
      <c r="B581" t="s">
        <v>35</v>
      </c>
      <c r="C581" t="s">
        <v>69</v>
      </c>
      <c r="D581" t="str">
        <f>TRIM(COVID_STATE[[#This Row],[ REGION_HOLD]])</f>
        <v>South</v>
      </c>
      <c r="E581">
        <v>0</v>
      </c>
      <c r="F581">
        <v>0</v>
      </c>
      <c r="G581">
        <v>0</v>
      </c>
    </row>
    <row r="582" spans="1:7" x14ac:dyDescent="0.5">
      <c r="A582" s="1">
        <v>43862</v>
      </c>
      <c r="B582" t="s">
        <v>46</v>
      </c>
      <c r="C582" t="s">
        <v>71</v>
      </c>
      <c r="D582" t="str">
        <f>TRIM(COVID_STATE[[#This Row],[ REGION_HOLD]])</f>
        <v>Northeast</v>
      </c>
      <c r="E582">
        <v>0</v>
      </c>
      <c r="F582">
        <v>0</v>
      </c>
      <c r="G582">
        <v>0</v>
      </c>
    </row>
    <row r="583" spans="1:7" x14ac:dyDescent="0.5">
      <c r="A583" s="1">
        <v>43862</v>
      </c>
      <c r="B583" t="s">
        <v>18</v>
      </c>
      <c r="C583" t="s">
        <v>69</v>
      </c>
      <c r="D583" t="str">
        <f>TRIM(COVID_STATE[[#This Row],[ REGION_HOLD]])</f>
        <v>South</v>
      </c>
      <c r="E583">
        <v>0</v>
      </c>
      <c r="F583">
        <v>0</v>
      </c>
      <c r="G583">
        <v>0</v>
      </c>
    </row>
    <row r="584" spans="1:7" x14ac:dyDescent="0.5">
      <c r="A584" s="1">
        <v>43862</v>
      </c>
      <c r="B584" t="s">
        <v>4</v>
      </c>
      <c r="C584" t="s">
        <v>71</v>
      </c>
      <c r="D584" t="str">
        <f>TRIM(COVID_STATE[[#This Row],[ REGION_HOLD]])</f>
        <v>Northeast</v>
      </c>
      <c r="E584">
        <v>1</v>
      </c>
      <c r="F584">
        <v>0</v>
      </c>
      <c r="G584">
        <v>0</v>
      </c>
    </row>
    <row r="585" spans="1:7" x14ac:dyDescent="0.5">
      <c r="A585" s="1">
        <v>43862</v>
      </c>
      <c r="B585" t="s">
        <v>37</v>
      </c>
      <c r="C585" t="s">
        <v>72</v>
      </c>
      <c r="D585" t="str">
        <f>TRIM(COVID_STATE[[#This Row],[ REGION_HOLD]])</f>
        <v>Midwest</v>
      </c>
      <c r="E585">
        <v>0</v>
      </c>
      <c r="F585">
        <v>0</v>
      </c>
      <c r="G585">
        <v>0</v>
      </c>
    </row>
    <row r="586" spans="1:7" x14ac:dyDescent="0.5">
      <c r="A586" s="1">
        <v>43862</v>
      </c>
      <c r="B586" t="s">
        <v>24</v>
      </c>
      <c r="C586" t="s">
        <v>72</v>
      </c>
      <c r="D586" t="str">
        <f>TRIM(COVID_STATE[[#This Row],[ REGION_HOLD]])</f>
        <v>Midwest</v>
      </c>
      <c r="E586">
        <v>0</v>
      </c>
      <c r="F586">
        <v>0</v>
      </c>
      <c r="G586">
        <v>0</v>
      </c>
    </row>
    <row r="587" spans="1:7" x14ac:dyDescent="0.5">
      <c r="A587" s="1">
        <v>43862</v>
      </c>
      <c r="B587" t="s">
        <v>41</v>
      </c>
      <c r="C587" t="s">
        <v>69</v>
      </c>
      <c r="D587" t="str">
        <f>TRIM(COVID_STATE[[#This Row],[ REGION_HOLD]])</f>
        <v>South</v>
      </c>
      <c r="E587">
        <v>0</v>
      </c>
      <c r="F587">
        <v>0</v>
      </c>
      <c r="G587">
        <v>0</v>
      </c>
    </row>
    <row r="588" spans="1:7" x14ac:dyDescent="0.5">
      <c r="A588" s="1">
        <v>43862</v>
      </c>
      <c r="B588" t="s">
        <v>30</v>
      </c>
      <c r="C588" t="s">
        <v>72</v>
      </c>
      <c r="D588" t="str">
        <f>TRIM(COVID_STATE[[#This Row],[ REGION_HOLD]])</f>
        <v>Midwest</v>
      </c>
      <c r="E588">
        <v>0</v>
      </c>
      <c r="F588">
        <v>0</v>
      </c>
      <c r="G588">
        <v>0</v>
      </c>
    </row>
    <row r="589" spans="1:7" x14ac:dyDescent="0.5">
      <c r="A589" s="1">
        <v>43862</v>
      </c>
      <c r="B589" t="s">
        <v>49</v>
      </c>
      <c r="C589" t="s">
        <v>70</v>
      </c>
      <c r="D589" t="str">
        <f>TRIM(COVID_STATE[[#This Row],[ REGION_HOLD]])</f>
        <v>West</v>
      </c>
      <c r="E589">
        <v>0</v>
      </c>
      <c r="F589">
        <v>0</v>
      </c>
      <c r="G589">
        <v>0</v>
      </c>
    </row>
    <row r="590" spans="1:7" x14ac:dyDescent="0.5">
      <c r="A590" s="1">
        <v>43862</v>
      </c>
      <c r="B590" t="s">
        <v>7</v>
      </c>
      <c r="C590" t="s">
        <v>72</v>
      </c>
      <c r="D590" t="str">
        <f>TRIM(COVID_STATE[[#This Row],[ REGION_HOLD]])</f>
        <v>Midwest</v>
      </c>
      <c r="E590">
        <v>0</v>
      </c>
      <c r="F590">
        <v>0</v>
      </c>
      <c r="G590">
        <v>0</v>
      </c>
    </row>
    <row r="591" spans="1:7" x14ac:dyDescent="0.5">
      <c r="A591" s="1">
        <v>43862</v>
      </c>
      <c r="B591" t="s">
        <v>19</v>
      </c>
      <c r="C591" t="s">
        <v>70</v>
      </c>
      <c r="D591" t="str">
        <f>TRIM(COVID_STATE[[#This Row],[ REGION_HOLD]])</f>
        <v>West</v>
      </c>
      <c r="E591">
        <v>0</v>
      </c>
      <c r="F591">
        <v>0</v>
      </c>
      <c r="G591">
        <v>0</v>
      </c>
    </row>
    <row r="592" spans="1:7" x14ac:dyDescent="0.5">
      <c r="A592" s="1">
        <v>43862</v>
      </c>
      <c r="B592" t="s">
        <v>14</v>
      </c>
      <c r="C592" t="s">
        <v>71</v>
      </c>
      <c r="D592" t="str">
        <f>TRIM(COVID_STATE[[#This Row],[ REGION_HOLD]])</f>
        <v>Northeast</v>
      </c>
      <c r="E592">
        <v>0</v>
      </c>
      <c r="F592">
        <v>0</v>
      </c>
      <c r="G592">
        <v>0</v>
      </c>
    </row>
    <row r="593" spans="1:7" x14ac:dyDescent="0.5">
      <c r="A593" s="1">
        <v>43862</v>
      </c>
      <c r="B593" t="s">
        <v>16</v>
      </c>
      <c r="C593" t="s">
        <v>71</v>
      </c>
      <c r="D593" t="str">
        <f>TRIM(COVID_STATE[[#This Row],[ REGION_HOLD]])</f>
        <v>Northeast</v>
      </c>
      <c r="E593">
        <v>0</v>
      </c>
      <c r="F593">
        <v>0</v>
      </c>
      <c r="G593">
        <v>0</v>
      </c>
    </row>
    <row r="594" spans="1:7" x14ac:dyDescent="0.5">
      <c r="A594" s="1">
        <v>43862</v>
      </c>
      <c r="B594" t="s">
        <v>42</v>
      </c>
      <c r="C594" t="s">
        <v>70</v>
      </c>
      <c r="D594" t="str">
        <f>TRIM(COVID_STATE[[#This Row],[ REGION_HOLD]])</f>
        <v>West</v>
      </c>
      <c r="E594">
        <v>0</v>
      </c>
      <c r="F594">
        <v>0</v>
      </c>
      <c r="G594">
        <v>0</v>
      </c>
    </row>
    <row r="595" spans="1:7" x14ac:dyDescent="0.5">
      <c r="A595" s="1">
        <v>43862</v>
      </c>
      <c r="B595" t="s">
        <v>11</v>
      </c>
      <c r="C595" t="s">
        <v>71</v>
      </c>
      <c r="D595" t="str">
        <f>TRIM(COVID_STATE[[#This Row],[ REGION_HOLD]])</f>
        <v>Northeast</v>
      </c>
      <c r="E595">
        <v>0</v>
      </c>
      <c r="F595">
        <v>0</v>
      </c>
      <c r="G595">
        <v>0</v>
      </c>
    </row>
    <row r="596" spans="1:7" x14ac:dyDescent="0.5">
      <c r="A596" s="1">
        <v>43862</v>
      </c>
      <c r="B596" t="s">
        <v>15</v>
      </c>
      <c r="C596" t="s">
        <v>69</v>
      </c>
      <c r="D596" t="str">
        <f>TRIM(COVID_STATE[[#This Row],[ REGION_HOLD]])</f>
        <v>South</v>
      </c>
      <c r="E596">
        <v>0</v>
      </c>
      <c r="F596">
        <v>0</v>
      </c>
      <c r="G596">
        <v>0</v>
      </c>
    </row>
    <row r="597" spans="1:7" x14ac:dyDescent="0.5">
      <c r="A597" s="1">
        <v>43862</v>
      </c>
      <c r="B597" t="s">
        <v>43</v>
      </c>
      <c r="C597" t="s">
        <v>72</v>
      </c>
      <c r="D597" t="str">
        <f>TRIM(COVID_STATE[[#This Row],[ REGION_HOLD]])</f>
        <v>Midwest</v>
      </c>
      <c r="E597">
        <v>0</v>
      </c>
      <c r="F597">
        <v>0</v>
      </c>
      <c r="G597">
        <v>0</v>
      </c>
    </row>
    <row r="598" spans="1:7" x14ac:dyDescent="0.5">
      <c r="A598" s="1">
        <v>43862</v>
      </c>
      <c r="B598" t="s">
        <v>36</v>
      </c>
      <c r="C598" t="s">
        <v>72</v>
      </c>
      <c r="D598" t="str">
        <f>TRIM(COVID_STATE[[#This Row],[ REGION_HOLD]])</f>
        <v>Midwest</v>
      </c>
      <c r="E598">
        <v>0</v>
      </c>
      <c r="F598">
        <v>0</v>
      </c>
      <c r="G598">
        <v>0</v>
      </c>
    </row>
    <row r="599" spans="1:7" x14ac:dyDescent="0.5">
      <c r="A599" s="1">
        <v>43862</v>
      </c>
      <c r="B599" t="s">
        <v>25</v>
      </c>
      <c r="C599" t="s">
        <v>69</v>
      </c>
      <c r="D599" t="str">
        <f>TRIM(COVID_STATE[[#This Row],[ REGION_HOLD]])</f>
        <v>South</v>
      </c>
      <c r="E599">
        <v>0</v>
      </c>
      <c r="F599">
        <v>0</v>
      </c>
      <c r="G599">
        <v>0</v>
      </c>
    </row>
    <row r="600" spans="1:7" x14ac:dyDescent="0.5">
      <c r="A600" s="1">
        <v>43862</v>
      </c>
      <c r="B600" t="s">
        <v>9</v>
      </c>
      <c r="C600" t="s">
        <v>70</v>
      </c>
      <c r="D600" t="str">
        <f>TRIM(COVID_STATE[[#This Row],[ REGION_HOLD]])</f>
        <v>West</v>
      </c>
      <c r="E600">
        <v>0</v>
      </c>
      <c r="F600">
        <v>0</v>
      </c>
      <c r="G600">
        <v>0</v>
      </c>
    </row>
    <row r="601" spans="1:7" x14ac:dyDescent="0.5">
      <c r="A601" s="1">
        <v>43862</v>
      </c>
      <c r="B601" t="s">
        <v>26</v>
      </c>
      <c r="C601" t="s">
        <v>71</v>
      </c>
      <c r="D601" t="str">
        <f>TRIM(COVID_STATE[[#This Row],[ REGION_HOLD]])</f>
        <v>Northeast</v>
      </c>
      <c r="E601">
        <v>0</v>
      </c>
      <c r="F601">
        <v>0</v>
      </c>
      <c r="G601">
        <v>0</v>
      </c>
    </row>
    <row r="602" spans="1:7" x14ac:dyDescent="0.5">
      <c r="A602" s="1">
        <v>43862</v>
      </c>
      <c r="B602" t="s">
        <v>12</v>
      </c>
      <c r="C602" t="s">
        <v>71</v>
      </c>
      <c r="D602" t="str">
        <f>TRIM(COVID_STATE[[#This Row],[ REGION_HOLD]])</f>
        <v>Northeast</v>
      </c>
      <c r="E602">
        <v>0</v>
      </c>
      <c r="F602">
        <v>0</v>
      </c>
      <c r="G602">
        <v>0</v>
      </c>
    </row>
    <row r="603" spans="1:7" x14ac:dyDescent="0.5">
      <c r="A603" s="1">
        <v>43862</v>
      </c>
      <c r="B603" t="s">
        <v>27</v>
      </c>
      <c r="C603" t="s">
        <v>69</v>
      </c>
      <c r="D603" t="str">
        <f>TRIM(COVID_STATE[[#This Row],[ REGION_HOLD]])</f>
        <v>South</v>
      </c>
      <c r="E603">
        <v>0</v>
      </c>
      <c r="F603">
        <v>0</v>
      </c>
      <c r="G603">
        <v>0</v>
      </c>
    </row>
    <row r="604" spans="1:7" x14ac:dyDescent="0.5">
      <c r="A604" s="1">
        <v>43862</v>
      </c>
      <c r="B604" t="s">
        <v>38</v>
      </c>
      <c r="C604" t="s">
        <v>72</v>
      </c>
      <c r="D604" t="str">
        <f>TRIM(COVID_STATE[[#This Row],[ REGION_HOLD]])</f>
        <v>Midwest</v>
      </c>
      <c r="E604">
        <v>0</v>
      </c>
      <c r="F604">
        <v>0</v>
      </c>
      <c r="G604">
        <v>0</v>
      </c>
    </row>
    <row r="605" spans="1:7" x14ac:dyDescent="0.5">
      <c r="A605" s="1">
        <v>43862</v>
      </c>
      <c r="B605" t="s">
        <v>20</v>
      </c>
      <c r="C605" t="s">
        <v>69</v>
      </c>
      <c r="D605" t="str">
        <f>TRIM(COVID_STATE[[#This Row],[ REGION_HOLD]])</f>
        <v>South</v>
      </c>
      <c r="E605">
        <v>0</v>
      </c>
      <c r="F605">
        <v>0</v>
      </c>
      <c r="G605">
        <v>0</v>
      </c>
    </row>
    <row r="606" spans="1:7" x14ac:dyDescent="0.5">
      <c r="A606" s="1">
        <v>43862</v>
      </c>
      <c r="B606" t="s">
        <v>6</v>
      </c>
      <c r="C606" t="s">
        <v>69</v>
      </c>
      <c r="D606" t="str">
        <f>TRIM(COVID_STATE[[#This Row],[ REGION_HOLD]])</f>
        <v>South</v>
      </c>
      <c r="E606">
        <v>0</v>
      </c>
      <c r="F606">
        <v>0</v>
      </c>
      <c r="G606">
        <v>0</v>
      </c>
    </row>
    <row r="607" spans="1:7" x14ac:dyDescent="0.5">
      <c r="A607" s="1">
        <v>43862</v>
      </c>
      <c r="B607" t="s">
        <v>8</v>
      </c>
      <c r="C607" t="s">
        <v>70</v>
      </c>
      <c r="D607" t="str">
        <f>TRIM(COVID_STATE[[#This Row],[ REGION_HOLD]])</f>
        <v>West</v>
      </c>
      <c r="E607">
        <v>0</v>
      </c>
      <c r="F607">
        <v>0</v>
      </c>
      <c r="G607">
        <v>0</v>
      </c>
    </row>
    <row r="608" spans="1:7" x14ac:dyDescent="0.5">
      <c r="A608" s="1">
        <v>43862</v>
      </c>
      <c r="B608" t="s">
        <v>31</v>
      </c>
      <c r="C608" t="s">
        <v>71</v>
      </c>
      <c r="D608" t="str">
        <f>TRIM(COVID_STATE[[#This Row],[ REGION_HOLD]])</f>
        <v>Northeast</v>
      </c>
      <c r="E608">
        <v>0</v>
      </c>
      <c r="F608">
        <v>0</v>
      </c>
      <c r="G608">
        <v>0</v>
      </c>
    </row>
    <row r="609" spans="1:7" x14ac:dyDescent="0.5">
      <c r="A609" s="1">
        <v>43862</v>
      </c>
      <c r="B609" t="s">
        <v>32</v>
      </c>
      <c r="C609" t="s">
        <v>69</v>
      </c>
      <c r="D609" t="str">
        <f>TRIM(COVID_STATE[[#This Row],[ REGION_HOLD]])</f>
        <v>South</v>
      </c>
      <c r="E609">
        <v>0</v>
      </c>
      <c r="F609">
        <v>0</v>
      </c>
      <c r="G609">
        <v>0</v>
      </c>
    </row>
    <row r="610" spans="1:7" x14ac:dyDescent="0.5">
      <c r="A610" s="1">
        <v>43862</v>
      </c>
      <c r="B610" t="s">
        <v>0</v>
      </c>
      <c r="C610" t="s">
        <v>70</v>
      </c>
      <c r="D610" t="str">
        <f>TRIM(COVID_STATE[[#This Row],[ REGION_HOLD]])</f>
        <v>West</v>
      </c>
      <c r="E610">
        <v>0</v>
      </c>
      <c r="F610">
        <v>0</v>
      </c>
      <c r="G610">
        <v>0</v>
      </c>
    </row>
    <row r="611" spans="1:7" x14ac:dyDescent="0.5">
      <c r="A611" s="1">
        <v>43862</v>
      </c>
      <c r="B611" t="s">
        <v>50</v>
      </c>
      <c r="C611" t="s">
        <v>69</v>
      </c>
      <c r="D611" t="str">
        <f>TRIM(COVID_STATE[[#This Row],[ REGION_HOLD]])</f>
        <v>South</v>
      </c>
      <c r="E611">
        <v>0</v>
      </c>
      <c r="F611">
        <v>0</v>
      </c>
      <c r="G611">
        <v>0</v>
      </c>
    </row>
    <row r="612" spans="1:7" x14ac:dyDescent="0.5">
      <c r="A612" s="1">
        <v>43862</v>
      </c>
      <c r="B612" t="s">
        <v>5</v>
      </c>
      <c r="C612" t="s">
        <v>72</v>
      </c>
      <c r="D612" t="str">
        <f>TRIM(COVID_STATE[[#This Row],[ REGION_HOLD]])</f>
        <v>Midwest</v>
      </c>
      <c r="E612">
        <v>0</v>
      </c>
      <c r="F612">
        <v>0</v>
      </c>
      <c r="G612">
        <v>0</v>
      </c>
    </row>
    <row r="613" spans="1:7" x14ac:dyDescent="0.5">
      <c r="A613" s="1">
        <v>43862</v>
      </c>
      <c r="B613" t="s">
        <v>44</v>
      </c>
      <c r="C613" t="s">
        <v>70</v>
      </c>
      <c r="D613" t="str">
        <f>TRIM(COVID_STATE[[#This Row],[ REGION_HOLD]])</f>
        <v>West</v>
      </c>
      <c r="E613">
        <v>0</v>
      </c>
      <c r="F613">
        <v>0</v>
      </c>
      <c r="G613">
        <v>0</v>
      </c>
    </row>
    <row r="614" spans="1:7" x14ac:dyDescent="0.5">
      <c r="A614" s="1">
        <v>43863</v>
      </c>
      <c r="B614" t="s">
        <v>47</v>
      </c>
      <c r="C614" t="s">
        <v>69</v>
      </c>
      <c r="D614" t="str">
        <f>TRIM(COVID_STATE[[#This Row],[ REGION_HOLD]])</f>
        <v>South</v>
      </c>
      <c r="E614">
        <v>0</v>
      </c>
      <c r="F614">
        <v>0</v>
      </c>
      <c r="G614">
        <v>0</v>
      </c>
    </row>
    <row r="615" spans="1:7" x14ac:dyDescent="0.5">
      <c r="A615" s="1">
        <v>43863</v>
      </c>
      <c r="B615" t="s">
        <v>45</v>
      </c>
      <c r="C615" t="s">
        <v>70</v>
      </c>
      <c r="D615" t="str">
        <f>TRIM(COVID_STATE[[#This Row],[ REGION_HOLD]])</f>
        <v>West</v>
      </c>
      <c r="E615">
        <v>0</v>
      </c>
      <c r="F615">
        <v>0</v>
      </c>
      <c r="G615">
        <v>0</v>
      </c>
    </row>
    <row r="616" spans="1:7" x14ac:dyDescent="0.5">
      <c r="A616" s="1">
        <v>43863</v>
      </c>
      <c r="B616" t="s">
        <v>3</v>
      </c>
      <c r="C616" t="s">
        <v>70</v>
      </c>
      <c r="D616" t="str">
        <f>TRIM(COVID_STATE[[#This Row],[ REGION_HOLD]])</f>
        <v>West</v>
      </c>
      <c r="E616">
        <v>0</v>
      </c>
      <c r="F616">
        <v>0</v>
      </c>
      <c r="G616">
        <v>0</v>
      </c>
    </row>
    <row r="617" spans="1:7" x14ac:dyDescent="0.5">
      <c r="A617" s="1">
        <v>43863</v>
      </c>
      <c r="B617" t="s">
        <v>39</v>
      </c>
      <c r="C617" t="s">
        <v>69</v>
      </c>
      <c r="D617" t="str">
        <f>TRIM(COVID_STATE[[#This Row],[ REGION_HOLD]])</f>
        <v>South</v>
      </c>
      <c r="E617">
        <v>0</v>
      </c>
      <c r="F617">
        <v>0</v>
      </c>
      <c r="G617">
        <v>0</v>
      </c>
    </row>
    <row r="618" spans="1:7" x14ac:dyDescent="0.5">
      <c r="A618" s="1">
        <v>43863</v>
      </c>
      <c r="B618" t="s">
        <v>2</v>
      </c>
      <c r="C618" t="s">
        <v>70</v>
      </c>
      <c r="D618" t="str">
        <f>TRIM(COVID_STATE[[#This Row],[ REGION_HOLD]])</f>
        <v>West</v>
      </c>
      <c r="E618">
        <v>3</v>
      </c>
      <c r="F618">
        <v>0</v>
      </c>
      <c r="G618">
        <v>0</v>
      </c>
    </row>
    <row r="619" spans="1:7" x14ac:dyDescent="0.5">
      <c r="A619" s="1">
        <v>43863</v>
      </c>
      <c r="B619" t="s">
        <v>17</v>
      </c>
      <c r="C619" t="s">
        <v>70</v>
      </c>
      <c r="D619" t="str">
        <f>TRIM(COVID_STATE[[#This Row],[ REGION_HOLD]])</f>
        <v>West</v>
      </c>
      <c r="E619">
        <v>0</v>
      </c>
      <c r="F619">
        <v>0</v>
      </c>
      <c r="G619">
        <v>0</v>
      </c>
    </row>
    <row r="620" spans="1:7" x14ac:dyDescent="0.5">
      <c r="A620" s="1">
        <v>43863</v>
      </c>
      <c r="B620" t="s">
        <v>33</v>
      </c>
      <c r="C620" t="s">
        <v>71</v>
      </c>
      <c r="D620" t="str">
        <f>TRIM(COVID_STATE[[#This Row],[ REGION_HOLD]])</f>
        <v>Northeast</v>
      </c>
      <c r="E620">
        <v>0</v>
      </c>
      <c r="F620">
        <v>0</v>
      </c>
      <c r="G620">
        <v>0</v>
      </c>
    </row>
    <row r="621" spans="1:7" x14ac:dyDescent="0.5">
      <c r="A621" s="1">
        <v>43863</v>
      </c>
      <c r="B621" t="s">
        <v>40</v>
      </c>
      <c r="C621" t="s">
        <v>69</v>
      </c>
      <c r="D621" t="str">
        <f>TRIM(COVID_STATE[[#This Row],[ REGION_HOLD]])</f>
        <v>South</v>
      </c>
      <c r="E621">
        <v>0</v>
      </c>
      <c r="F621">
        <v>0</v>
      </c>
      <c r="G621">
        <v>0</v>
      </c>
    </row>
    <row r="622" spans="1:7" x14ac:dyDescent="0.5">
      <c r="A622" s="1">
        <v>43863</v>
      </c>
      <c r="B622" t="s">
        <v>28</v>
      </c>
      <c r="C622" t="s">
        <v>69</v>
      </c>
      <c r="D622" t="str">
        <f>TRIM(COVID_STATE[[#This Row],[ REGION_HOLD]])</f>
        <v>South</v>
      </c>
      <c r="E622">
        <v>0</v>
      </c>
      <c r="F622">
        <v>0</v>
      </c>
      <c r="G622">
        <v>0</v>
      </c>
    </row>
    <row r="623" spans="1:7" x14ac:dyDescent="0.5">
      <c r="A623" s="1">
        <v>43863</v>
      </c>
      <c r="B623" t="s">
        <v>10</v>
      </c>
      <c r="C623" t="s">
        <v>69</v>
      </c>
      <c r="D623" t="str">
        <f>TRIM(COVID_STATE[[#This Row],[ REGION_HOLD]])</f>
        <v>South</v>
      </c>
      <c r="E623">
        <v>0</v>
      </c>
      <c r="F623">
        <v>0</v>
      </c>
      <c r="G623">
        <v>0</v>
      </c>
    </row>
    <row r="624" spans="1:7" x14ac:dyDescent="0.5">
      <c r="A624" s="1">
        <v>43863</v>
      </c>
      <c r="B624" t="s">
        <v>13</v>
      </c>
      <c r="C624" t="s">
        <v>69</v>
      </c>
      <c r="D624" t="str">
        <f>TRIM(COVID_STATE[[#This Row],[ REGION_HOLD]])</f>
        <v>South</v>
      </c>
      <c r="E624">
        <v>0</v>
      </c>
      <c r="F624">
        <v>0</v>
      </c>
      <c r="G624">
        <v>0</v>
      </c>
    </row>
    <row r="625" spans="1:7" x14ac:dyDescent="0.5">
      <c r="A625" s="1">
        <v>43863</v>
      </c>
      <c r="B625" t="s">
        <v>21</v>
      </c>
      <c r="C625" t="s">
        <v>70</v>
      </c>
      <c r="D625" t="str">
        <f>TRIM(COVID_STATE[[#This Row],[ REGION_HOLD]])</f>
        <v>West</v>
      </c>
      <c r="E625">
        <v>0</v>
      </c>
      <c r="F625">
        <v>0</v>
      </c>
      <c r="G625">
        <v>0</v>
      </c>
    </row>
    <row r="626" spans="1:7" x14ac:dyDescent="0.5">
      <c r="A626" s="1">
        <v>43863</v>
      </c>
      <c r="B626" t="s">
        <v>48</v>
      </c>
      <c r="C626" t="s">
        <v>70</v>
      </c>
      <c r="D626" t="str">
        <f>TRIM(COVID_STATE[[#This Row],[ REGION_HOLD]])</f>
        <v>West</v>
      </c>
      <c r="E626">
        <v>0</v>
      </c>
      <c r="F626">
        <v>0</v>
      </c>
      <c r="G626">
        <v>0</v>
      </c>
    </row>
    <row r="627" spans="1:7" x14ac:dyDescent="0.5">
      <c r="A627" s="1">
        <v>43863</v>
      </c>
      <c r="B627" t="s">
        <v>1</v>
      </c>
      <c r="C627" t="s">
        <v>72</v>
      </c>
      <c r="D627" t="str">
        <f>TRIM(COVID_STATE[[#This Row],[ REGION_HOLD]])</f>
        <v>Midwest</v>
      </c>
      <c r="E627">
        <v>0</v>
      </c>
      <c r="F627">
        <v>0</v>
      </c>
      <c r="G627">
        <v>0</v>
      </c>
    </row>
    <row r="628" spans="1:7" x14ac:dyDescent="0.5">
      <c r="A628" s="1">
        <v>43863</v>
      </c>
      <c r="B628" t="s">
        <v>22</v>
      </c>
      <c r="C628" t="s">
        <v>72</v>
      </c>
      <c r="D628" t="str">
        <f>TRIM(COVID_STATE[[#This Row],[ REGION_HOLD]])</f>
        <v>Midwest</v>
      </c>
      <c r="E628">
        <v>0</v>
      </c>
      <c r="F628">
        <v>0</v>
      </c>
      <c r="G628">
        <v>0</v>
      </c>
    </row>
    <row r="629" spans="1:7" x14ac:dyDescent="0.5">
      <c r="A629" s="1">
        <v>43863</v>
      </c>
      <c r="B629" t="s">
        <v>34</v>
      </c>
      <c r="C629" t="s">
        <v>72</v>
      </c>
      <c r="D629" t="str">
        <f>TRIM(COVID_STATE[[#This Row],[ REGION_HOLD]])</f>
        <v>Midwest</v>
      </c>
      <c r="E629">
        <v>0</v>
      </c>
      <c r="F629">
        <v>0</v>
      </c>
      <c r="G629">
        <v>0</v>
      </c>
    </row>
    <row r="630" spans="1:7" x14ac:dyDescent="0.5">
      <c r="A630" s="1">
        <v>43863</v>
      </c>
      <c r="B630" t="s">
        <v>29</v>
      </c>
      <c r="C630" t="s">
        <v>72</v>
      </c>
      <c r="D630" t="str">
        <f>TRIM(COVID_STATE[[#This Row],[ REGION_HOLD]])</f>
        <v>Midwest</v>
      </c>
      <c r="E630">
        <v>0</v>
      </c>
      <c r="F630">
        <v>0</v>
      </c>
      <c r="G630">
        <v>0</v>
      </c>
    </row>
    <row r="631" spans="1:7" x14ac:dyDescent="0.5">
      <c r="A631" s="1">
        <v>43863</v>
      </c>
      <c r="B631" t="s">
        <v>23</v>
      </c>
      <c r="C631" t="s">
        <v>69</v>
      </c>
      <c r="D631" t="str">
        <f>TRIM(COVID_STATE[[#This Row],[ REGION_HOLD]])</f>
        <v>South</v>
      </c>
      <c r="E631">
        <v>0</v>
      </c>
      <c r="F631">
        <v>0</v>
      </c>
      <c r="G631">
        <v>0</v>
      </c>
    </row>
    <row r="632" spans="1:7" x14ac:dyDescent="0.5">
      <c r="A632" s="1">
        <v>43863</v>
      </c>
      <c r="B632" t="s">
        <v>35</v>
      </c>
      <c r="C632" t="s">
        <v>69</v>
      </c>
      <c r="D632" t="str">
        <f>TRIM(COVID_STATE[[#This Row],[ REGION_HOLD]])</f>
        <v>South</v>
      </c>
      <c r="E632">
        <v>0</v>
      </c>
      <c r="F632">
        <v>0</v>
      </c>
      <c r="G632">
        <v>0</v>
      </c>
    </row>
    <row r="633" spans="1:7" x14ac:dyDescent="0.5">
      <c r="A633" s="1">
        <v>43863</v>
      </c>
      <c r="B633" t="s">
        <v>46</v>
      </c>
      <c r="C633" t="s">
        <v>71</v>
      </c>
      <c r="D633" t="str">
        <f>TRIM(COVID_STATE[[#This Row],[ REGION_HOLD]])</f>
        <v>Northeast</v>
      </c>
      <c r="E633">
        <v>0</v>
      </c>
      <c r="F633">
        <v>0</v>
      </c>
      <c r="G633">
        <v>0</v>
      </c>
    </row>
    <row r="634" spans="1:7" x14ac:dyDescent="0.5">
      <c r="A634" s="1">
        <v>43863</v>
      </c>
      <c r="B634" t="s">
        <v>18</v>
      </c>
      <c r="C634" t="s">
        <v>69</v>
      </c>
      <c r="D634" t="str">
        <f>TRIM(COVID_STATE[[#This Row],[ REGION_HOLD]])</f>
        <v>South</v>
      </c>
      <c r="E634">
        <v>0</v>
      </c>
      <c r="F634">
        <v>0</v>
      </c>
      <c r="G634">
        <v>0</v>
      </c>
    </row>
    <row r="635" spans="1:7" x14ac:dyDescent="0.5">
      <c r="A635" s="1">
        <v>43863</v>
      </c>
      <c r="B635" t="s">
        <v>4</v>
      </c>
      <c r="C635" t="s">
        <v>71</v>
      </c>
      <c r="D635" t="str">
        <f>TRIM(COVID_STATE[[#This Row],[ REGION_HOLD]])</f>
        <v>Northeast</v>
      </c>
      <c r="E635">
        <v>0</v>
      </c>
      <c r="F635">
        <v>0</v>
      </c>
      <c r="G635">
        <v>0</v>
      </c>
    </row>
    <row r="636" spans="1:7" x14ac:dyDescent="0.5">
      <c r="A636" s="1">
        <v>43863</v>
      </c>
      <c r="B636" t="s">
        <v>37</v>
      </c>
      <c r="C636" t="s">
        <v>72</v>
      </c>
      <c r="D636" t="str">
        <f>TRIM(COVID_STATE[[#This Row],[ REGION_HOLD]])</f>
        <v>Midwest</v>
      </c>
      <c r="E636">
        <v>0</v>
      </c>
      <c r="F636">
        <v>0</v>
      </c>
      <c r="G636">
        <v>0</v>
      </c>
    </row>
    <row r="637" spans="1:7" x14ac:dyDescent="0.5">
      <c r="A637" s="1">
        <v>43863</v>
      </c>
      <c r="B637" t="s">
        <v>24</v>
      </c>
      <c r="C637" t="s">
        <v>72</v>
      </c>
      <c r="D637" t="str">
        <f>TRIM(COVID_STATE[[#This Row],[ REGION_HOLD]])</f>
        <v>Midwest</v>
      </c>
      <c r="E637">
        <v>0</v>
      </c>
      <c r="F637">
        <v>0</v>
      </c>
      <c r="G637">
        <v>0</v>
      </c>
    </row>
    <row r="638" spans="1:7" x14ac:dyDescent="0.5">
      <c r="A638" s="1">
        <v>43863</v>
      </c>
      <c r="B638" t="s">
        <v>41</v>
      </c>
      <c r="C638" t="s">
        <v>69</v>
      </c>
      <c r="D638" t="str">
        <f>TRIM(COVID_STATE[[#This Row],[ REGION_HOLD]])</f>
        <v>South</v>
      </c>
      <c r="E638">
        <v>0</v>
      </c>
      <c r="F638">
        <v>0</v>
      </c>
      <c r="G638">
        <v>0</v>
      </c>
    </row>
    <row r="639" spans="1:7" x14ac:dyDescent="0.5">
      <c r="A639" s="1">
        <v>43863</v>
      </c>
      <c r="B639" t="s">
        <v>30</v>
      </c>
      <c r="C639" t="s">
        <v>72</v>
      </c>
      <c r="D639" t="str">
        <f>TRIM(COVID_STATE[[#This Row],[ REGION_HOLD]])</f>
        <v>Midwest</v>
      </c>
      <c r="E639">
        <v>0</v>
      </c>
      <c r="F639">
        <v>0</v>
      </c>
      <c r="G639">
        <v>0</v>
      </c>
    </row>
    <row r="640" spans="1:7" x14ac:dyDescent="0.5">
      <c r="A640" s="1">
        <v>43863</v>
      </c>
      <c r="B640" t="s">
        <v>49</v>
      </c>
      <c r="C640" t="s">
        <v>70</v>
      </c>
      <c r="D640" t="str">
        <f>TRIM(COVID_STATE[[#This Row],[ REGION_HOLD]])</f>
        <v>West</v>
      </c>
      <c r="E640">
        <v>0</v>
      </c>
      <c r="F640">
        <v>0</v>
      </c>
      <c r="G640">
        <v>0</v>
      </c>
    </row>
    <row r="641" spans="1:7" x14ac:dyDescent="0.5">
      <c r="A641" s="1">
        <v>43863</v>
      </c>
      <c r="B641" t="s">
        <v>7</v>
      </c>
      <c r="C641" t="s">
        <v>72</v>
      </c>
      <c r="D641" t="str">
        <f>TRIM(COVID_STATE[[#This Row],[ REGION_HOLD]])</f>
        <v>Midwest</v>
      </c>
      <c r="E641">
        <v>0</v>
      </c>
      <c r="F641">
        <v>0</v>
      </c>
      <c r="G641">
        <v>0</v>
      </c>
    </row>
    <row r="642" spans="1:7" x14ac:dyDescent="0.5">
      <c r="A642" s="1">
        <v>43863</v>
      </c>
      <c r="B642" t="s">
        <v>19</v>
      </c>
      <c r="C642" t="s">
        <v>70</v>
      </c>
      <c r="D642" t="str">
        <f>TRIM(COVID_STATE[[#This Row],[ REGION_HOLD]])</f>
        <v>West</v>
      </c>
      <c r="E642">
        <v>0</v>
      </c>
      <c r="F642">
        <v>0</v>
      </c>
      <c r="G642">
        <v>0</v>
      </c>
    </row>
    <row r="643" spans="1:7" x14ac:dyDescent="0.5">
      <c r="A643" s="1">
        <v>43863</v>
      </c>
      <c r="B643" t="s">
        <v>14</v>
      </c>
      <c r="C643" t="s">
        <v>71</v>
      </c>
      <c r="D643" t="str">
        <f>TRIM(COVID_STATE[[#This Row],[ REGION_HOLD]])</f>
        <v>Northeast</v>
      </c>
      <c r="E643">
        <v>0</v>
      </c>
      <c r="F643">
        <v>0</v>
      </c>
      <c r="G643">
        <v>0</v>
      </c>
    </row>
    <row r="644" spans="1:7" x14ac:dyDescent="0.5">
      <c r="A644" s="1">
        <v>43863</v>
      </c>
      <c r="B644" t="s">
        <v>16</v>
      </c>
      <c r="C644" t="s">
        <v>71</v>
      </c>
      <c r="D644" t="str">
        <f>TRIM(COVID_STATE[[#This Row],[ REGION_HOLD]])</f>
        <v>Northeast</v>
      </c>
      <c r="E644">
        <v>0</v>
      </c>
      <c r="F644">
        <v>0</v>
      </c>
      <c r="G644">
        <v>0</v>
      </c>
    </row>
    <row r="645" spans="1:7" x14ac:dyDescent="0.5">
      <c r="A645" s="1">
        <v>43863</v>
      </c>
      <c r="B645" t="s">
        <v>42</v>
      </c>
      <c r="C645" t="s">
        <v>70</v>
      </c>
      <c r="D645" t="str">
        <f>TRIM(COVID_STATE[[#This Row],[ REGION_HOLD]])</f>
        <v>West</v>
      </c>
      <c r="E645">
        <v>0</v>
      </c>
      <c r="F645">
        <v>0</v>
      </c>
      <c r="G645">
        <v>0</v>
      </c>
    </row>
    <row r="646" spans="1:7" x14ac:dyDescent="0.5">
      <c r="A646" s="1">
        <v>43863</v>
      </c>
      <c r="B646" t="s">
        <v>11</v>
      </c>
      <c r="C646" t="s">
        <v>71</v>
      </c>
      <c r="D646" t="str">
        <f>TRIM(COVID_STATE[[#This Row],[ REGION_HOLD]])</f>
        <v>Northeast</v>
      </c>
      <c r="E646">
        <v>0</v>
      </c>
      <c r="F646">
        <v>0</v>
      </c>
      <c r="G646">
        <v>0</v>
      </c>
    </row>
    <row r="647" spans="1:7" x14ac:dyDescent="0.5">
      <c r="A647" s="1">
        <v>43863</v>
      </c>
      <c r="B647" t="s">
        <v>15</v>
      </c>
      <c r="C647" t="s">
        <v>69</v>
      </c>
      <c r="D647" t="str">
        <f>TRIM(COVID_STATE[[#This Row],[ REGION_HOLD]])</f>
        <v>South</v>
      </c>
      <c r="E647">
        <v>0</v>
      </c>
      <c r="F647">
        <v>0</v>
      </c>
      <c r="G647">
        <v>0</v>
      </c>
    </row>
    <row r="648" spans="1:7" x14ac:dyDescent="0.5">
      <c r="A648" s="1">
        <v>43863</v>
      </c>
      <c r="B648" t="s">
        <v>43</v>
      </c>
      <c r="C648" t="s">
        <v>72</v>
      </c>
      <c r="D648" t="str">
        <f>TRIM(COVID_STATE[[#This Row],[ REGION_HOLD]])</f>
        <v>Midwest</v>
      </c>
      <c r="E648">
        <v>0</v>
      </c>
      <c r="F648">
        <v>0</v>
      </c>
      <c r="G648">
        <v>0</v>
      </c>
    </row>
    <row r="649" spans="1:7" x14ac:dyDescent="0.5">
      <c r="A649" s="1">
        <v>43863</v>
      </c>
      <c r="B649" t="s">
        <v>36</v>
      </c>
      <c r="C649" t="s">
        <v>72</v>
      </c>
      <c r="D649" t="str">
        <f>TRIM(COVID_STATE[[#This Row],[ REGION_HOLD]])</f>
        <v>Midwest</v>
      </c>
      <c r="E649">
        <v>0</v>
      </c>
      <c r="F649">
        <v>0</v>
      </c>
      <c r="G649">
        <v>0</v>
      </c>
    </row>
    <row r="650" spans="1:7" x14ac:dyDescent="0.5">
      <c r="A650" s="1">
        <v>43863</v>
      </c>
      <c r="B650" t="s">
        <v>25</v>
      </c>
      <c r="C650" t="s">
        <v>69</v>
      </c>
      <c r="D650" t="str">
        <f>TRIM(COVID_STATE[[#This Row],[ REGION_HOLD]])</f>
        <v>South</v>
      </c>
      <c r="E650">
        <v>0</v>
      </c>
      <c r="F650">
        <v>0</v>
      </c>
      <c r="G650">
        <v>0</v>
      </c>
    </row>
    <row r="651" spans="1:7" x14ac:dyDescent="0.5">
      <c r="A651" s="1">
        <v>43863</v>
      </c>
      <c r="B651" t="s">
        <v>9</v>
      </c>
      <c r="C651" t="s">
        <v>70</v>
      </c>
      <c r="D651" t="str">
        <f>TRIM(COVID_STATE[[#This Row],[ REGION_HOLD]])</f>
        <v>West</v>
      </c>
      <c r="E651">
        <v>0</v>
      </c>
      <c r="F651">
        <v>0</v>
      </c>
      <c r="G651">
        <v>0</v>
      </c>
    </row>
    <row r="652" spans="1:7" x14ac:dyDescent="0.5">
      <c r="A652" s="1">
        <v>43863</v>
      </c>
      <c r="B652" t="s">
        <v>26</v>
      </c>
      <c r="C652" t="s">
        <v>71</v>
      </c>
      <c r="D652" t="str">
        <f>TRIM(COVID_STATE[[#This Row],[ REGION_HOLD]])</f>
        <v>Northeast</v>
      </c>
      <c r="E652">
        <v>0</v>
      </c>
      <c r="F652">
        <v>0</v>
      </c>
      <c r="G652">
        <v>0</v>
      </c>
    </row>
    <row r="653" spans="1:7" x14ac:dyDescent="0.5">
      <c r="A653" s="1">
        <v>43863</v>
      </c>
      <c r="B653" t="s">
        <v>12</v>
      </c>
      <c r="C653" t="s">
        <v>71</v>
      </c>
      <c r="D653" t="str">
        <f>TRIM(COVID_STATE[[#This Row],[ REGION_HOLD]])</f>
        <v>Northeast</v>
      </c>
      <c r="E653">
        <v>0</v>
      </c>
      <c r="F653">
        <v>0</v>
      </c>
      <c r="G653">
        <v>0</v>
      </c>
    </row>
    <row r="654" spans="1:7" x14ac:dyDescent="0.5">
      <c r="A654" s="1">
        <v>43863</v>
      </c>
      <c r="B654" t="s">
        <v>27</v>
      </c>
      <c r="C654" t="s">
        <v>69</v>
      </c>
      <c r="D654" t="str">
        <f>TRIM(COVID_STATE[[#This Row],[ REGION_HOLD]])</f>
        <v>South</v>
      </c>
      <c r="E654">
        <v>0</v>
      </c>
      <c r="F654">
        <v>0</v>
      </c>
      <c r="G654">
        <v>0</v>
      </c>
    </row>
    <row r="655" spans="1:7" x14ac:dyDescent="0.5">
      <c r="A655" s="1">
        <v>43863</v>
      </c>
      <c r="B655" t="s">
        <v>38</v>
      </c>
      <c r="C655" t="s">
        <v>72</v>
      </c>
      <c r="D655" t="str">
        <f>TRIM(COVID_STATE[[#This Row],[ REGION_HOLD]])</f>
        <v>Midwest</v>
      </c>
      <c r="E655">
        <v>0</v>
      </c>
      <c r="F655">
        <v>0</v>
      </c>
      <c r="G655">
        <v>0</v>
      </c>
    </row>
    <row r="656" spans="1:7" x14ac:dyDescent="0.5">
      <c r="A656" s="1">
        <v>43863</v>
      </c>
      <c r="B656" t="s">
        <v>20</v>
      </c>
      <c r="C656" t="s">
        <v>69</v>
      </c>
      <c r="D656" t="str">
        <f>TRIM(COVID_STATE[[#This Row],[ REGION_HOLD]])</f>
        <v>South</v>
      </c>
      <c r="E656">
        <v>0</v>
      </c>
      <c r="F656">
        <v>0</v>
      </c>
      <c r="G656">
        <v>0</v>
      </c>
    </row>
    <row r="657" spans="1:7" x14ac:dyDescent="0.5">
      <c r="A657" s="1">
        <v>43863</v>
      </c>
      <c r="B657" t="s">
        <v>6</v>
      </c>
      <c r="C657" t="s">
        <v>69</v>
      </c>
      <c r="D657" t="str">
        <f>TRIM(COVID_STATE[[#This Row],[ REGION_HOLD]])</f>
        <v>South</v>
      </c>
      <c r="E657">
        <v>0</v>
      </c>
      <c r="F657">
        <v>0</v>
      </c>
      <c r="G657">
        <v>0</v>
      </c>
    </row>
    <row r="658" spans="1:7" x14ac:dyDescent="0.5">
      <c r="A658" s="1">
        <v>43863</v>
      </c>
      <c r="B658" t="s">
        <v>8</v>
      </c>
      <c r="C658" t="s">
        <v>70</v>
      </c>
      <c r="D658" t="str">
        <f>TRIM(COVID_STATE[[#This Row],[ REGION_HOLD]])</f>
        <v>West</v>
      </c>
      <c r="E658">
        <v>0</v>
      </c>
      <c r="F658">
        <v>0</v>
      </c>
      <c r="G658">
        <v>0</v>
      </c>
    </row>
    <row r="659" spans="1:7" x14ac:dyDescent="0.5">
      <c r="A659" s="1">
        <v>43863</v>
      </c>
      <c r="B659" t="s">
        <v>31</v>
      </c>
      <c r="C659" t="s">
        <v>71</v>
      </c>
      <c r="D659" t="str">
        <f>TRIM(COVID_STATE[[#This Row],[ REGION_HOLD]])</f>
        <v>Northeast</v>
      </c>
      <c r="E659">
        <v>0</v>
      </c>
      <c r="F659">
        <v>0</v>
      </c>
      <c r="G659">
        <v>0</v>
      </c>
    </row>
    <row r="660" spans="1:7" x14ac:dyDescent="0.5">
      <c r="A660" s="1">
        <v>43863</v>
      </c>
      <c r="B660" t="s">
        <v>32</v>
      </c>
      <c r="C660" t="s">
        <v>69</v>
      </c>
      <c r="D660" t="str">
        <f>TRIM(COVID_STATE[[#This Row],[ REGION_HOLD]])</f>
        <v>South</v>
      </c>
      <c r="E660">
        <v>0</v>
      </c>
      <c r="F660">
        <v>0</v>
      </c>
      <c r="G660">
        <v>0</v>
      </c>
    </row>
    <row r="661" spans="1:7" x14ac:dyDescent="0.5">
      <c r="A661" s="1">
        <v>43863</v>
      </c>
      <c r="B661" t="s">
        <v>0</v>
      </c>
      <c r="C661" t="s">
        <v>70</v>
      </c>
      <c r="D661" t="str">
        <f>TRIM(COVID_STATE[[#This Row],[ REGION_HOLD]])</f>
        <v>West</v>
      </c>
      <c r="E661">
        <v>0</v>
      </c>
      <c r="F661">
        <v>0</v>
      </c>
      <c r="G661">
        <v>0</v>
      </c>
    </row>
    <row r="662" spans="1:7" x14ac:dyDescent="0.5">
      <c r="A662" s="1">
        <v>43863</v>
      </c>
      <c r="B662" t="s">
        <v>50</v>
      </c>
      <c r="C662" t="s">
        <v>69</v>
      </c>
      <c r="D662" t="str">
        <f>TRIM(COVID_STATE[[#This Row],[ REGION_HOLD]])</f>
        <v>South</v>
      </c>
      <c r="E662">
        <v>0</v>
      </c>
      <c r="F662">
        <v>0</v>
      </c>
      <c r="G662">
        <v>0</v>
      </c>
    </row>
    <row r="663" spans="1:7" x14ac:dyDescent="0.5">
      <c r="A663" s="1">
        <v>43863</v>
      </c>
      <c r="B663" t="s">
        <v>5</v>
      </c>
      <c r="C663" t="s">
        <v>72</v>
      </c>
      <c r="D663" t="str">
        <f>TRIM(COVID_STATE[[#This Row],[ REGION_HOLD]])</f>
        <v>Midwest</v>
      </c>
      <c r="E663">
        <v>0</v>
      </c>
      <c r="F663">
        <v>0</v>
      </c>
      <c r="G663">
        <v>0</v>
      </c>
    </row>
    <row r="664" spans="1:7" x14ac:dyDescent="0.5">
      <c r="A664" s="1">
        <v>43863</v>
      </c>
      <c r="B664" t="s">
        <v>44</v>
      </c>
      <c r="C664" t="s">
        <v>70</v>
      </c>
      <c r="D664" t="str">
        <f>TRIM(COVID_STATE[[#This Row],[ REGION_HOLD]])</f>
        <v>West</v>
      </c>
      <c r="E664">
        <v>0</v>
      </c>
      <c r="F664">
        <v>0</v>
      </c>
      <c r="G664">
        <v>0</v>
      </c>
    </row>
    <row r="665" spans="1:7" x14ac:dyDescent="0.5">
      <c r="A665" s="1">
        <v>43864</v>
      </c>
      <c r="B665" t="s">
        <v>47</v>
      </c>
      <c r="C665" t="s">
        <v>69</v>
      </c>
      <c r="D665" t="str">
        <f>TRIM(COVID_STATE[[#This Row],[ REGION_HOLD]])</f>
        <v>South</v>
      </c>
      <c r="E665">
        <v>0</v>
      </c>
      <c r="F665">
        <v>0</v>
      </c>
      <c r="G665">
        <v>0</v>
      </c>
    </row>
    <row r="666" spans="1:7" x14ac:dyDescent="0.5">
      <c r="A666" s="1">
        <v>43864</v>
      </c>
      <c r="B666" t="s">
        <v>45</v>
      </c>
      <c r="C666" t="s">
        <v>70</v>
      </c>
      <c r="D666" t="str">
        <f>TRIM(COVID_STATE[[#This Row],[ REGION_HOLD]])</f>
        <v>West</v>
      </c>
      <c r="E666">
        <v>0</v>
      </c>
      <c r="F666">
        <v>0</v>
      </c>
      <c r="G666">
        <v>0</v>
      </c>
    </row>
    <row r="667" spans="1:7" x14ac:dyDescent="0.5">
      <c r="A667" s="1">
        <v>43864</v>
      </c>
      <c r="B667" t="s">
        <v>3</v>
      </c>
      <c r="C667" t="s">
        <v>70</v>
      </c>
      <c r="D667" t="str">
        <f>TRIM(COVID_STATE[[#This Row],[ REGION_HOLD]])</f>
        <v>West</v>
      </c>
      <c r="E667">
        <v>0</v>
      </c>
      <c r="F667">
        <v>0</v>
      </c>
      <c r="G667">
        <v>0</v>
      </c>
    </row>
    <row r="668" spans="1:7" x14ac:dyDescent="0.5">
      <c r="A668" s="1">
        <v>43864</v>
      </c>
      <c r="B668" t="s">
        <v>39</v>
      </c>
      <c r="C668" t="s">
        <v>69</v>
      </c>
      <c r="D668" t="str">
        <f>TRIM(COVID_STATE[[#This Row],[ REGION_HOLD]])</f>
        <v>South</v>
      </c>
      <c r="E668">
        <v>0</v>
      </c>
      <c r="F668">
        <v>0</v>
      </c>
      <c r="G668">
        <v>0</v>
      </c>
    </row>
    <row r="669" spans="1:7" x14ac:dyDescent="0.5">
      <c r="A669" s="1">
        <v>43864</v>
      </c>
      <c r="B669" t="s">
        <v>2</v>
      </c>
      <c r="C669" t="s">
        <v>70</v>
      </c>
      <c r="D669" t="str">
        <f>TRIM(COVID_STATE[[#This Row],[ REGION_HOLD]])</f>
        <v>West</v>
      </c>
      <c r="E669">
        <v>0</v>
      </c>
      <c r="F669">
        <v>0</v>
      </c>
      <c r="G669">
        <v>0</v>
      </c>
    </row>
    <row r="670" spans="1:7" x14ac:dyDescent="0.5">
      <c r="A670" s="1">
        <v>43864</v>
      </c>
      <c r="B670" t="s">
        <v>17</v>
      </c>
      <c r="C670" t="s">
        <v>70</v>
      </c>
      <c r="D670" t="str">
        <f>TRIM(COVID_STATE[[#This Row],[ REGION_HOLD]])</f>
        <v>West</v>
      </c>
      <c r="E670">
        <v>0</v>
      </c>
      <c r="F670">
        <v>0</v>
      </c>
      <c r="G670">
        <v>0</v>
      </c>
    </row>
    <row r="671" spans="1:7" x14ac:dyDescent="0.5">
      <c r="A671" s="1">
        <v>43864</v>
      </c>
      <c r="B671" t="s">
        <v>33</v>
      </c>
      <c r="C671" t="s">
        <v>71</v>
      </c>
      <c r="D671" t="str">
        <f>TRIM(COVID_STATE[[#This Row],[ REGION_HOLD]])</f>
        <v>Northeast</v>
      </c>
      <c r="E671">
        <v>0</v>
      </c>
      <c r="F671">
        <v>0</v>
      </c>
      <c r="G671">
        <v>0</v>
      </c>
    </row>
    <row r="672" spans="1:7" x14ac:dyDescent="0.5">
      <c r="A672" s="1">
        <v>43864</v>
      </c>
      <c r="B672" t="s">
        <v>40</v>
      </c>
      <c r="C672" t="s">
        <v>69</v>
      </c>
      <c r="D672" t="str">
        <f>TRIM(COVID_STATE[[#This Row],[ REGION_HOLD]])</f>
        <v>South</v>
      </c>
      <c r="E672">
        <v>0</v>
      </c>
      <c r="F672">
        <v>0</v>
      </c>
      <c r="G672">
        <v>0</v>
      </c>
    </row>
    <row r="673" spans="1:7" x14ac:dyDescent="0.5">
      <c r="A673" s="1">
        <v>43864</v>
      </c>
      <c r="B673" t="s">
        <v>28</v>
      </c>
      <c r="C673" t="s">
        <v>69</v>
      </c>
      <c r="D673" t="str">
        <f>TRIM(COVID_STATE[[#This Row],[ REGION_HOLD]])</f>
        <v>South</v>
      </c>
      <c r="E673">
        <v>0</v>
      </c>
      <c r="F673">
        <v>0</v>
      </c>
      <c r="G673">
        <v>0</v>
      </c>
    </row>
    <row r="674" spans="1:7" x14ac:dyDescent="0.5">
      <c r="A674" s="1">
        <v>43864</v>
      </c>
      <c r="B674" t="s">
        <v>10</v>
      </c>
      <c r="C674" t="s">
        <v>69</v>
      </c>
      <c r="D674" t="str">
        <f>TRIM(COVID_STATE[[#This Row],[ REGION_HOLD]])</f>
        <v>South</v>
      </c>
      <c r="E674">
        <v>0</v>
      </c>
      <c r="F674">
        <v>0</v>
      </c>
      <c r="G674">
        <v>0</v>
      </c>
    </row>
    <row r="675" spans="1:7" x14ac:dyDescent="0.5">
      <c r="A675" s="1">
        <v>43864</v>
      </c>
      <c r="B675" t="s">
        <v>13</v>
      </c>
      <c r="C675" t="s">
        <v>69</v>
      </c>
      <c r="D675" t="str">
        <f>TRIM(COVID_STATE[[#This Row],[ REGION_HOLD]])</f>
        <v>South</v>
      </c>
      <c r="E675">
        <v>0</v>
      </c>
      <c r="F675">
        <v>0</v>
      </c>
      <c r="G675">
        <v>0</v>
      </c>
    </row>
    <row r="676" spans="1:7" x14ac:dyDescent="0.5">
      <c r="A676" s="1">
        <v>43864</v>
      </c>
      <c r="B676" t="s">
        <v>21</v>
      </c>
      <c r="C676" t="s">
        <v>70</v>
      </c>
      <c r="D676" t="str">
        <f>TRIM(COVID_STATE[[#This Row],[ REGION_HOLD]])</f>
        <v>West</v>
      </c>
      <c r="E676">
        <v>0</v>
      </c>
      <c r="F676">
        <v>0</v>
      </c>
      <c r="G676">
        <v>0</v>
      </c>
    </row>
    <row r="677" spans="1:7" x14ac:dyDescent="0.5">
      <c r="A677" s="1">
        <v>43864</v>
      </c>
      <c r="B677" t="s">
        <v>48</v>
      </c>
      <c r="C677" t="s">
        <v>70</v>
      </c>
      <c r="D677" t="str">
        <f>TRIM(COVID_STATE[[#This Row],[ REGION_HOLD]])</f>
        <v>West</v>
      </c>
      <c r="E677">
        <v>0</v>
      </c>
      <c r="F677">
        <v>0</v>
      </c>
      <c r="G677">
        <v>0</v>
      </c>
    </row>
    <row r="678" spans="1:7" x14ac:dyDescent="0.5">
      <c r="A678" s="1">
        <v>43864</v>
      </c>
      <c r="B678" t="s">
        <v>1</v>
      </c>
      <c r="C678" t="s">
        <v>72</v>
      </c>
      <c r="D678" t="str">
        <f>TRIM(COVID_STATE[[#This Row],[ REGION_HOLD]])</f>
        <v>Midwest</v>
      </c>
      <c r="E678">
        <v>0</v>
      </c>
      <c r="F678">
        <v>0</v>
      </c>
      <c r="G678">
        <v>0</v>
      </c>
    </row>
    <row r="679" spans="1:7" x14ac:dyDescent="0.5">
      <c r="A679" s="1">
        <v>43864</v>
      </c>
      <c r="B679" t="s">
        <v>22</v>
      </c>
      <c r="C679" t="s">
        <v>72</v>
      </c>
      <c r="D679" t="str">
        <f>TRIM(COVID_STATE[[#This Row],[ REGION_HOLD]])</f>
        <v>Midwest</v>
      </c>
      <c r="E679">
        <v>0</v>
      </c>
      <c r="F679">
        <v>0</v>
      </c>
      <c r="G679">
        <v>0</v>
      </c>
    </row>
    <row r="680" spans="1:7" x14ac:dyDescent="0.5">
      <c r="A680" s="1">
        <v>43864</v>
      </c>
      <c r="B680" t="s">
        <v>34</v>
      </c>
      <c r="C680" t="s">
        <v>72</v>
      </c>
      <c r="D680" t="str">
        <f>TRIM(COVID_STATE[[#This Row],[ REGION_HOLD]])</f>
        <v>Midwest</v>
      </c>
      <c r="E680">
        <v>0</v>
      </c>
      <c r="F680">
        <v>0</v>
      </c>
      <c r="G680">
        <v>0</v>
      </c>
    </row>
    <row r="681" spans="1:7" x14ac:dyDescent="0.5">
      <c r="A681" s="1">
        <v>43864</v>
      </c>
      <c r="B681" t="s">
        <v>29</v>
      </c>
      <c r="C681" t="s">
        <v>72</v>
      </c>
      <c r="D681" t="str">
        <f>TRIM(COVID_STATE[[#This Row],[ REGION_HOLD]])</f>
        <v>Midwest</v>
      </c>
      <c r="E681">
        <v>0</v>
      </c>
      <c r="F681">
        <v>0</v>
      </c>
      <c r="G681">
        <v>0</v>
      </c>
    </row>
    <row r="682" spans="1:7" x14ac:dyDescent="0.5">
      <c r="A682" s="1">
        <v>43864</v>
      </c>
      <c r="B682" t="s">
        <v>23</v>
      </c>
      <c r="C682" t="s">
        <v>69</v>
      </c>
      <c r="D682" t="str">
        <f>TRIM(COVID_STATE[[#This Row],[ REGION_HOLD]])</f>
        <v>South</v>
      </c>
      <c r="E682">
        <v>0</v>
      </c>
      <c r="F682">
        <v>0</v>
      </c>
      <c r="G682">
        <v>0</v>
      </c>
    </row>
    <row r="683" spans="1:7" x14ac:dyDescent="0.5">
      <c r="A683" s="1">
        <v>43864</v>
      </c>
      <c r="B683" t="s">
        <v>35</v>
      </c>
      <c r="C683" t="s">
        <v>69</v>
      </c>
      <c r="D683" t="str">
        <f>TRIM(COVID_STATE[[#This Row],[ REGION_HOLD]])</f>
        <v>South</v>
      </c>
      <c r="E683">
        <v>0</v>
      </c>
      <c r="F683">
        <v>0</v>
      </c>
      <c r="G683">
        <v>0</v>
      </c>
    </row>
    <row r="684" spans="1:7" x14ac:dyDescent="0.5">
      <c r="A684" s="1">
        <v>43864</v>
      </c>
      <c r="B684" t="s">
        <v>46</v>
      </c>
      <c r="C684" t="s">
        <v>71</v>
      </c>
      <c r="D684" t="str">
        <f>TRIM(COVID_STATE[[#This Row],[ REGION_HOLD]])</f>
        <v>Northeast</v>
      </c>
      <c r="E684">
        <v>0</v>
      </c>
      <c r="F684">
        <v>0</v>
      </c>
      <c r="G684">
        <v>0</v>
      </c>
    </row>
    <row r="685" spans="1:7" x14ac:dyDescent="0.5">
      <c r="A685" s="1">
        <v>43864</v>
      </c>
      <c r="B685" t="s">
        <v>18</v>
      </c>
      <c r="C685" t="s">
        <v>69</v>
      </c>
      <c r="D685" t="str">
        <f>TRIM(COVID_STATE[[#This Row],[ REGION_HOLD]])</f>
        <v>South</v>
      </c>
      <c r="E685">
        <v>0</v>
      </c>
      <c r="F685">
        <v>0</v>
      </c>
      <c r="G685">
        <v>0</v>
      </c>
    </row>
    <row r="686" spans="1:7" x14ac:dyDescent="0.5">
      <c r="A686" s="1">
        <v>43864</v>
      </c>
      <c r="B686" t="s">
        <v>4</v>
      </c>
      <c r="C686" t="s">
        <v>71</v>
      </c>
      <c r="D686" t="str">
        <f>TRIM(COVID_STATE[[#This Row],[ REGION_HOLD]])</f>
        <v>Northeast</v>
      </c>
      <c r="E686">
        <v>0</v>
      </c>
      <c r="F686">
        <v>0</v>
      </c>
      <c r="G686">
        <v>0</v>
      </c>
    </row>
    <row r="687" spans="1:7" x14ac:dyDescent="0.5">
      <c r="A687" s="1">
        <v>43864</v>
      </c>
      <c r="B687" t="s">
        <v>37</v>
      </c>
      <c r="C687" t="s">
        <v>72</v>
      </c>
      <c r="D687" t="str">
        <f>TRIM(COVID_STATE[[#This Row],[ REGION_HOLD]])</f>
        <v>Midwest</v>
      </c>
      <c r="E687">
        <v>0</v>
      </c>
      <c r="F687">
        <v>0</v>
      </c>
      <c r="G687">
        <v>0</v>
      </c>
    </row>
    <row r="688" spans="1:7" x14ac:dyDescent="0.5">
      <c r="A688" s="1">
        <v>43864</v>
      </c>
      <c r="B688" t="s">
        <v>24</v>
      </c>
      <c r="C688" t="s">
        <v>72</v>
      </c>
      <c r="D688" t="str">
        <f>TRIM(COVID_STATE[[#This Row],[ REGION_HOLD]])</f>
        <v>Midwest</v>
      </c>
      <c r="E688">
        <v>0</v>
      </c>
      <c r="F688">
        <v>0</v>
      </c>
      <c r="G688">
        <v>0</v>
      </c>
    </row>
    <row r="689" spans="1:7" x14ac:dyDescent="0.5">
      <c r="A689" s="1">
        <v>43864</v>
      </c>
      <c r="B689" t="s">
        <v>41</v>
      </c>
      <c r="C689" t="s">
        <v>69</v>
      </c>
      <c r="D689" t="str">
        <f>TRIM(COVID_STATE[[#This Row],[ REGION_HOLD]])</f>
        <v>South</v>
      </c>
      <c r="E689">
        <v>0</v>
      </c>
      <c r="F689">
        <v>0</v>
      </c>
      <c r="G689">
        <v>0</v>
      </c>
    </row>
    <row r="690" spans="1:7" x14ac:dyDescent="0.5">
      <c r="A690" s="1">
        <v>43864</v>
      </c>
      <c r="B690" t="s">
        <v>30</v>
      </c>
      <c r="C690" t="s">
        <v>72</v>
      </c>
      <c r="D690" t="str">
        <f>TRIM(COVID_STATE[[#This Row],[ REGION_HOLD]])</f>
        <v>Midwest</v>
      </c>
      <c r="E690">
        <v>0</v>
      </c>
      <c r="F690">
        <v>0</v>
      </c>
      <c r="G690">
        <v>0</v>
      </c>
    </row>
    <row r="691" spans="1:7" x14ac:dyDescent="0.5">
      <c r="A691" s="1">
        <v>43864</v>
      </c>
      <c r="B691" t="s">
        <v>49</v>
      </c>
      <c r="C691" t="s">
        <v>70</v>
      </c>
      <c r="D691" t="str">
        <f>TRIM(COVID_STATE[[#This Row],[ REGION_HOLD]])</f>
        <v>West</v>
      </c>
      <c r="E691">
        <v>0</v>
      </c>
      <c r="F691">
        <v>0</v>
      </c>
      <c r="G691">
        <v>0</v>
      </c>
    </row>
    <row r="692" spans="1:7" x14ac:dyDescent="0.5">
      <c r="A692" s="1">
        <v>43864</v>
      </c>
      <c r="B692" t="s">
        <v>7</v>
      </c>
      <c r="C692" t="s">
        <v>72</v>
      </c>
      <c r="D692" t="str">
        <f>TRIM(COVID_STATE[[#This Row],[ REGION_HOLD]])</f>
        <v>Midwest</v>
      </c>
      <c r="E692">
        <v>0</v>
      </c>
      <c r="F692">
        <v>0</v>
      </c>
      <c r="G692">
        <v>0</v>
      </c>
    </row>
    <row r="693" spans="1:7" x14ac:dyDescent="0.5">
      <c r="A693" s="1">
        <v>43864</v>
      </c>
      <c r="B693" t="s">
        <v>19</v>
      </c>
      <c r="C693" t="s">
        <v>70</v>
      </c>
      <c r="D693" t="str">
        <f>TRIM(COVID_STATE[[#This Row],[ REGION_HOLD]])</f>
        <v>West</v>
      </c>
      <c r="E693">
        <v>0</v>
      </c>
      <c r="F693">
        <v>0</v>
      </c>
      <c r="G693">
        <v>0</v>
      </c>
    </row>
    <row r="694" spans="1:7" x14ac:dyDescent="0.5">
      <c r="A694" s="1">
        <v>43864</v>
      </c>
      <c r="B694" t="s">
        <v>14</v>
      </c>
      <c r="C694" t="s">
        <v>71</v>
      </c>
      <c r="D694" t="str">
        <f>TRIM(COVID_STATE[[#This Row],[ REGION_HOLD]])</f>
        <v>Northeast</v>
      </c>
      <c r="E694">
        <v>0</v>
      </c>
      <c r="F694">
        <v>0</v>
      </c>
      <c r="G694">
        <v>0</v>
      </c>
    </row>
    <row r="695" spans="1:7" x14ac:dyDescent="0.5">
      <c r="A695" s="1">
        <v>43864</v>
      </c>
      <c r="B695" t="s">
        <v>16</v>
      </c>
      <c r="C695" t="s">
        <v>71</v>
      </c>
      <c r="D695" t="str">
        <f>TRIM(COVID_STATE[[#This Row],[ REGION_HOLD]])</f>
        <v>Northeast</v>
      </c>
      <c r="E695">
        <v>0</v>
      </c>
      <c r="F695">
        <v>0</v>
      </c>
      <c r="G695">
        <v>0</v>
      </c>
    </row>
    <row r="696" spans="1:7" x14ac:dyDescent="0.5">
      <c r="A696" s="1">
        <v>43864</v>
      </c>
      <c r="B696" t="s">
        <v>42</v>
      </c>
      <c r="C696" t="s">
        <v>70</v>
      </c>
      <c r="D696" t="str">
        <f>TRIM(COVID_STATE[[#This Row],[ REGION_HOLD]])</f>
        <v>West</v>
      </c>
      <c r="E696">
        <v>0</v>
      </c>
      <c r="F696">
        <v>0</v>
      </c>
      <c r="G696">
        <v>0</v>
      </c>
    </row>
    <row r="697" spans="1:7" x14ac:dyDescent="0.5">
      <c r="A697" s="1">
        <v>43864</v>
      </c>
      <c r="B697" t="s">
        <v>11</v>
      </c>
      <c r="C697" t="s">
        <v>71</v>
      </c>
      <c r="D697" t="str">
        <f>TRIM(COVID_STATE[[#This Row],[ REGION_HOLD]])</f>
        <v>Northeast</v>
      </c>
      <c r="E697">
        <v>0</v>
      </c>
      <c r="F697">
        <v>0</v>
      </c>
      <c r="G697">
        <v>0</v>
      </c>
    </row>
    <row r="698" spans="1:7" x14ac:dyDescent="0.5">
      <c r="A698" s="1">
        <v>43864</v>
      </c>
      <c r="B698" t="s">
        <v>15</v>
      </c>
      <c r="C698" t="s">
        <v>69</v>
      </c>
      <c r="D698" t="str">
        <f>TRIM(COVID_STATE[[#This Row],[ REGION_HOLD]])</f>
        <v>South</v>
      </c>
      <c r="E698">
        <v>0</v>
      </c>
      <c r="F698">
        <v>0</v>
      </c>
      <c r="G698">
        <v>0</v>
      </c>
    </row>
    <row r="699" spans="1:7" x14ac:dyDescent="0.5">
      <c r="A699" s="1">
        <v>43864</v>
      </c>
      <c r="B699" t="s">
        <v>43</v>
      </c>
      <c r="C699" t="s">
        <v>72</v>
      </c>
      <c r="D699" t="str">
        <f>TRIM(COVID_STATE[[#This Row],[ REGION_HOLD]])</f>
        <v>Midwest</v>
      </c>
      <c r="E699">
        <v>0</v>
      </c>
      <c r="F699">
        <v>0</v>
      </c>
      <c r="G699">
        <v>0</v>
      </c>
    </row>
    <row r="700" spans="1:7" x14ac:dyDescent="0.5">
      <c r="A700" s="1">
        <v>43864</v>
      </c>
      <c r="B700" t="s">
        <v>36</v>
      </c>
      <c r="C700" t="s">
        <v>72</v>
      </c>
      <c r="D700" t="str">
        <f>TRIM(COVID_STATE[[#This Row],[ REGION_HOLD]])</f>
        <v>Midwest</v>
      </c>
      <c r="E700">
        <v>0</v>
      </c>
      <c r="F700">
        <v>0</v>
      </c>
      <c r="G700">
        <v>0</v>
      </c>
    </row>
    <row r="701" spans="1:7" x14ac:dyDescent="0.5">
      <c r="A701" s="1">
        <v>43864</v>
      </c>
      <c r="B701" t="s">
        <v>25</v>
      </c>
      <c r="C701" t="s">
        <v>69</v>
      </c>
      <c r="D701" t="str">
        <f>TRIM(COVID_STATE[[#This Row],[ REGION_HOLD]])</f>
        <v>South</v>
      </c>
      <c r="E701">
        <v>0</v>
      </c>
      <c r="F701">
        <v>0</v>
      </c>
      <c r="G701">
        <v>0</v>
      </c>
    </row>
    <row r="702" spans="1:7" x14ac:dyDescent="0.5">
      <c r="A702" s="1">
        <v>43864</v>
      </c>
      <c r="B702" t="s">
        <v>9</v>
      </c>
      <c r="C702" t="s">
        <v>70</v>
      </c>
      <c r="D702" t="str">
        <f>TRIM(COVID_STATE[[#This Row],[ REGION_HOLD]])</f>
        <v>West</v>
      </c>
      <c r="E702">
        <v>0</v>
      </c>
      <c r="F702">
        <v>0</v>
      </c>
      <c r="G702">
        <v>0</v>
      </c>
    </row>
    <row r="703" spans="1:7" x14ac:dyDescent="0.5">
      <c r="A703" s="1">
        <v>43864</v>
      </c>
      <c r="B703" t="s">
        <v>26</v>
      </c>
      <c r="C703" t="s">
        <v>71</v>
      </c>
      <c r="D703" t="str">
        <f>TRIM(COVID_STATE[[#This Row],[ REGION_HOLD]])</f>
        <v>Northeast</v>
      </c>
      <c r="E703">
        <v>0</v>
      </c>
      <c r="F703">
        <v>0</v>
      </c>
      <c r="G703">
        <v>0</v>
      </c>
    </row>
    <row r="704" spans="1:7" x14ac:dyDescent="0.5">
      <c r="A704" s="1">
        <v>43864</v>
      </c>
      <c r="B704" t="s">
        <v>12</v>
      </c>
      <c r="C704" t="s">
        <v>71</v>
      </c>
      <c r="D704" t="str">
        <f>TRIM(COVID_STATE[[#This Row],[ REGION_HOLD]])</f>
        <v>Northeast</v>
      </c>
      <c r="E704">
        <v>0</v>
      </c>
      <c r="F704">
        <v>0</v>
      </c>
      <c r="G704">
        <v>0</v>
      </c>
    </row>
    <row r="705" spans="1:7" x14ac:dyDescent="0.5">
      <c r="A705" s="1">
        <v>43864</v>
      </c>
      <c r="B705" t="s">
        <v>27</v>
      </c>
      <c r="C705" t="s">
        <v>69</v>
      </c>
      <c r="D705" t="str">
        <f>TRIM(COVID_STATE[[#This Row],[ REGION_HOLD]])</f>
        <v>South</v>
      </c>
      <c r="E705">
        <v>0</v>
      </c>
      <c r="F705">
        <v>0</v>
      </c>
      <c r="G705">
        <v>0</v>
      </c>
    </row>
    <row r="706" spans="1:7" x14ac:dyDescent="0.5">
      <c r="A706" s="1">
        <v>43864</v>
      </c>
      <c r="B706" t="s">
        <v>38</v>
      </c>
      <c r="C706" t="s">
        <v>72</v>
      </c>
      <c r="D706" t="str">
        <f>TRIM(COVID_STATE[[#This Row],[ REGION_HOLD]])</f>
        <v>Midwest</v>
      </c>
      <c r="E706">
        <v>0</v>
      </c>
      <c r="F706">
        <v>0</v>
      </c>
      <c r="G706">
        <v>0</v>
      </c>
    </row>
    <row r="707" spans="1:7" x14ac:dyDescent="0.5">
      <c r="A707" s="1">
        <v>43864</v>
      </c>
      <c r="B707" t="s">
        <v>20</v>
      </c>
      <c r="C707" t="s">
        <v>69</v>
      </c>
      <c r="D707" t="str">
        <f>TRIM(COVID_STATE[[#This Row],[ REGION_HOLD]])</f>
        <v>South</v>
      </c>
      <c r="E707">
        <v>0</v>
      </c>
      <c r="F707">
        <v>0</v>
      </c>
      <c r="G707">
        <v>0</v>
      </c>
    </row>
    <row r="708" spans="1:7" x14ac:dyDescent="0.5">
      <c r="A708" s="1">
        <v>43864</v>
      </c>
      <c r="B708" t="s">
        <v>6</v>
      </c>
      <c r="C708" t="s">
        <v>69</v>
      </c>
      <c r="D708" t="str">
        <f>TRIM(COVID_STATE[[#This Row],[ REGION_HOLD]])</f>
        <v>South</v>
      </c>
      <c r="E708">
        <v>0</v>
      </c>
      <c r="F708">
        <v>0</v>
      </c>
      <c r="G708">
        <v>0</v>
      </c>
    </row>
    <row r="709" spans="1:7" x14ac:dyDescent="0.5">
      <c r="A709" s="1">
        <v>43864</v>
      </c>
      <c r="B709" t="s">
        <v>8</v>
      </c>
      <c r="C709" t="s">
        <v>70</v>
      </c>
      <c r="D709" t="str">
        <f>TRIM(COVID_STATE[[#This Row],[ REGION_HOLD]])</f>
        <v>West</v>
      </c>
      <c r="E709">
        <v>0</v>
      </c>
      <c r="F709">
        <v>0</v>
      </c>
      <c r="G709">
        <v>0</v>
      </c>
    </row>
    <row r="710" spans="1:7" x14ac:dyDescent="0.5">
      <c r="A710" s="1">
        <v>43864</v>
      </c>
      <c r="B710" t="s">
        <v>31</v>
      </c>
      <c r="C710" t="s">
        <v>71</v>
      </c>
      <c r="D710" t="str">
        <f>TRIM(COVID_STATE[[#This Row],[ REGION_HOLD]])</f>
        <v>Northeast</v>
      </c>
      <c r="E710">
        <v>0</v>
      </c>
      <c r="F710">
        <v>0</v>
      </c>
      <c r="G710">
        <v>0</v>
      </c>
    </row>
    <row r="711" spans="1:7" x14ac:dyDescent="0.5">
      <c r="A711" s="1">
        <v>43864</v>
      </c>
      <c r="B711" t="s">
        <v>32</v>
      </c>
      <c r="C711" t="s">
        <v>69</v>
      </c>
      <c r="D711" t="str">
        <f>TRIM(COVID_STATE[[#This Row],[ REGION_HOLD]])</f>
        <v>South</v>
      </c>
      <c r="E711">
        <v>0</v>
      </c>
      <c r="F711">
        <v>0</v>
      </c>
      <c r="G711">
        <v>0</v>
      </c>
    </row>
    <row r="712" spans="1:7" x14ac:dyDescent="0.5">
      <c r="A712" s="1">
        <v>43864</v>
      </c>
      <c r="B712" t="s">
        <v>0</v>
      </c>
      <c r="C712" t="s">
        <v>70</v>
      </c>
      <c r="D712" t="str">
        <f>TRIM(COVID_STATE[[#This Row],[ REGION_HOLD]])</f>
        <v>West</v>
      </c>
      <c r="E712">
        <v>0</v>
      </c>
      <c r="F712">
        <v>0</v>
      </c>
      <c r="G712">
        <v>0</v>
      </c>
    </row>
    <row r="713" spans="1:7" x14ac:dyDescent="0.5">
      <c r="A713" s="1">
        <v>43864</v>
      </c>
      <c r="B713" t="s">
        <v>50</v>
      </c>
      <c r="C713" t="s">
        <v>69</v>
      </c>
      <c r="D713" t="str">
        <f>TRIM(COVID_STATE[[#This Row],[ REGION_HOLD]])</f>
        <v>South</v>
      </c>
      <c r="E713">
        <v>0</v>
      </c>
      <c r="F713">
        <v>0</v>
      </c>
      <c r="G713">
        <v>0</v>
      </c>
    </row>
    <row r="714" spans="1:7" x14ac:dyDescent="0.5">
      <c r="A714" s="1">
        <v>43864</v>
      </c>
      <c r="B714" t="s">
        <v>5</v>
      </c>
      <c r="C714" t="s">
        <v>72</v>
      </c>
      <c r="D714" t="str">
        <f>TRIM(COVID_STATE[[#This Row],[ REGION_HOLD]])</f>
        <v>Midwest</v>
      </c>
      <c r="E714">
        <v>0</v>
      </c>
      <c r="F714">
        <v>0</v>
      </c>
      <c r="G714">
        <v>0</v>
      </c>
    </row>
    <row r="715" spans="1:7" x14ac:dyDescent="0.5">
      <c r="A715" s="1">
        <v>43864</v>
      </c>
      <c r="B715" t="s">
        <v>44</v>
      </c>
      <c r="C715" t="s">
        <v>70</v>
      </c>
      <c r="D715" t="str">
        <f>TRIM(COVID_STATE[[#This Row],[ REGION_HOLD]])</f>
        <v>West</v>
      </c>
      <c r="E715">
        <v>0</v>
      </c>
      <c r="F715">
        <v>0</v>
      </c>
      <c r="G715">
        <v>0</v>
      </c>
    </row>
    <row r="716" spans="1:7" x14ac:dyDescent="0.5">
      <c r="A716" s="1">
        <v>43865</v>
      </c>
      <c r="B716" t="s">
        <v>47</v>
      </c>
      <c r="C716" t="s">
        <v>69</v>
      </c>
      <c r="D716" t="str">
        <f>TRIM(COVID_STATE[[#This Row],[ REGION_HOLD]])</f>
        <v>South</v>
      </c>
      <c r="E716">
        <v>0</v>
      </c>
      <c r="F716">
        <v>0</v>
      </c>
      <c r="G716">
        <v>0</v>
      </c>
    </row>
    <row r="717" spans="1:7" x14ac:dyDescent="0.5">
      <c r="A717" s="1">
        <v>43865</v>
      </c>
      <c r="B717" t="s">
        <v>45</v>
      </c>
      <c r="C717" t="s">
        <v>70</v>
      </c>
      <c r="D717" t="str">
        <f>TRIM(COVID_STATE[[#This Row],[ REGION_HOLD]])</f>
        <v>West</v>
      </c>
      <c r="E717">
        <v>0</v>
      </c>
      <c r="F717">
        <v>0</v>
      </c>
      <c r="G717">
        <v>0</v>
      </c>
    </row>
    <row r="718" spans="1:7" x14ac:dyDescent="0.5">
      <c r="A718" s="1">
        <v>43865</v>
      </c>
      <c r="B718" t="s">
        <v>3</v>
      </c>
      <c r="C718" t="s">
        <v>70</v>
      </c>
      <c r="D718" t="str">
        <f>TRIM(COVID_STATE[[#This Row],[ REGION_HOLD]])</f>
        <v>West</v>
      </c>
      <c r="E718">
        <v>0</v>
      </c>
      <c r="F718">
        <v>0</v>
      </c>
      <c r="G718">
        <v>0</v>
      </c>
    </row>
    <row r="719" spans="1:7" x14ac:dyDescent="0.5">
      <c r="A719" s="1">
        <v>43865</v>
      </c>
      <c r="B719" t="s">
        <v>39</v>
      </c>
      <c r="C719" t="s">
        <v>69</v>
      </c>
      <c r="D719" t="str">
        <f>TRIM(COVID_STATE[[#This Row],[ REGION_HOLD]])</f>
        <v>South</v>
      </c>
      <c r="E719">
        <v>0</v>
      </c>
      <c r="F719">
        <v>0</v>
      </c>
      <c r="G719">
        <v>0</v>
      </c>
    </row>
    <row r="720" spans="1:7" x14ac:dyDescent="0.5">
      <c r="A720" s="1">
        <v>43865</v>
      </c>
      <c r="B720" t="s">
        <v>2</v>
      </c>
      <c r="C720" t="s">
        <v>70</v>
      </c>
      <c r="D720" t="str">
        <f>TRIM(COVID_STATE[[#This Row],[ REGION_HOLD]])</f>
        <v>West</v>
      </c>
      <c r="E720">
        <v>0</v>
      </c>
      <c r="F720">
        <v>0</v>
      </c>
      <c r="G720">
        <v>0</v>
      </c>
    </row>
    <row r="721" spans="1:7" x14ac:dyDescent="0.5">
      <c r="A721" s="1">
        <v>43865</v>
      </c>
      <c r="B721" t="s">
        <v>17</v>
      </c>
      <c r="C721" t="s">
        <v>70</v>
      </c>
      <c r="D721" t="str">
        <f>TRIM(COVID_STATE[[#This Row],[ REGION_HOLD]])</f>
        <v>West</v>
      </c>
      <c r="E721">
        <v>0</v>
      </c>
      <c r="F721">
        <v>0</v>
      </c>
      <c r="G721">
        <v>0</v>
      </c>
    </row>
    <row r="722" spans="1:7" x14ac:dyDescent="0.5">
      <c r="A722" s="1">
        <v>43865</v>
      </c>
      <c r="B722" t="s">
        <v>33</v>
      </c>
      <c r="C722" t="s">
        <v>71</v>
      </c>
      <c r="D722" t="str">
        <f>TRIM(COVID_STATE[[#This Row],[ REGION_HOLD]])</f>
        <v>Northeast</v>
      </c>
      <c r="E722">
        <v>0</v>
      </c>
      <c r="F722">
        <v>0</v>
      </c>
      <c r="G722">
        <v>0</v>
      </c>
    </row>
    <row r="723" spans="1:7" x14ac:dyDescent="0.5">
      <c r="A723" s="1">
        <v>43865</v>
      </c>
      <c r="B723" t="s">
        <v>40</v>
      </c>
      <c r="C723" t="s">
        <v>69</v>
      </c>
      <c r="D723" t="str">
        <f>TRIM(COVID_STATE[[#This Row],[ REGION_HOLD]])</f>
        <v>South</v>
      </c>
      <c r="E723">
        <v>0</v>
      </c>
      <c r="F723">
        <v>0</v>
      </c>
      <c r="G723">
        <v>0</v>
      </c>
    </row>
    <row r="724" spans="1:7" x14ac:dyDescent="0.5">
      <c r="A724" s="1">
        <v>43865</v>
      </c>
      <c r="B724" t="s">
        <v>28</v>
      </c>
      <c r="C724" t="s">
        <v>69</v>
      </c>
      <c r="D724" t="str">
        <f>TRIM(COVID_STATE[[#This Row],[ REGION_HOLD]])</f>
        <v>South</v>
      </c>
      <c r="E724">
        <v>0</v>
      </c>
      <c r="F724">
        <v>0</v>
      </c>
      <c r="G724">
        <v>0</v>
      </c>
    </row>
    <row r="725" spans="1:7" x14ac:dyDescent="0.5">
      <c r="A725" s="1">
        <v>43865</v>
      </c>
      <c r="B725" t="s">
        <v>10</v>
      </c>
      <c r="C725" t="s">
        <v>69</v>
      </c>
      <c r="D725" t="str">
        <f>TRIM(COVID_STATE[[#This Row],[ REGION_HOLD]])</f>
        <v>South</v>
      </c>
      <c r="E725">
        <v>0</v>
      </c>
      <c r="F725">
        <v>0</v>
      </c>
      <c r="G725">
        <v>0</v>
      </c>
    </row>
    <row r="726" spans="1:7" x14ac:dyDescent="0.5">
      <c r="A726" s="1">
        <v>43865</v>
      </c>
      <c r="B726" t="s">
        <v>13</v>
      </c>
      <c r="C726" t="s">
        <v>69</v>
      </c>
      <c r="D726" t="str">
        <f>TRIM(COVID_STATE[[#This Row],[ REGION_HOLD]])</f>
        <v>South</v>
      </c>
      <c r="E726">
        <v>0</v>
      </c>
      <c r="F726">
        <v>0</v>
      </c>
      <c r="G726">
        <v>0</v>
      </c>
    </row>
    <row r="727" spans="1:7" x14ac:dyDescent="0.5">
      <c r="A727" s="1">
        <v>43865</v>
      </c>
      <c r="B727" t="s">
        <v>21</v>
      </c>
      <c r="C727" t="s">
        <v>70</v>
      </c>
      <c r="D727" t="str">
        <f>TRIM(COVID_STATE[[#This Row],[ REGION_HOLD]])</f>
        <v>West</v>
      </c>
      <c r="E727">
        <v>0</v>
      </c>
      <c r="F727">
        <v>0</v>
      </c>
      <c r="G727">
        <v>0</v>
      </c>
    </row>
    <row r="728" spans="1:7" x14ac:dyDescent="0.5">
      <c r="A728" s="1">
        <v>43865</v>
      </c>
      <c r="B728" t="s">
        <v>48</v>
      </c>
      <c r="C728" t="s">
        <v>70</v>
      </c>
      <c r="D728" t="str">
        <f>TRIM(COVID_STATE[[#This Row],[ REGION_HOLD]])</f>
        <v>West</v>
      </c>
      <c r="E728">
        <v>0</v>
      </c>
      <c r="F728">
        <v>0</v>
      </c>
      <c r="G728">
        <v>0</v>
      </c>
    </row>
    <row r="729" spans="1:7" x14ac:dyDescent="0.5">
      <c r="A729" s="1">
        <v>43865</v>
      </c>
      <c r="B729" t="s">
        <v>1</v>
      </c>
      <c r="C729" t="s">
        <v>72</v>
      </c>
      <c r="D729" t="str">
        <f>TRIM(COVID_STATE[[#This Row],[ REGION_HOLD]])</f>
        <v>Midwest</v>
      </c>
      <c r="E729">
        <v>0</v>
      </c>
      <c r="F729">
        <v>0</v>
      </c>
      <c r="G729">
        <v>0</v>
      </c>
    </row>
    <row r="730" spans="1:7" x14ac:dyDescent="0.5">
      <c r="A730" s="1">
        <v>43865</v>
      </c>
      <c r="B730" t="s">
        <v>22</v>
      </c>
      <c r="C730" t="s">
        <v>72</v>
      </c>
      <c r="D730" t="str">
        <f>TRIM(COVID_STATE[[#This Row],[ REGION_HOLD]])</f>
        <v>Midwest</v>
      </c>
      <c r="E730">
        <v>0</v>
      </c>
      <c r="F730">
        <v>0</v>
      </c>
      <c r="G730">
        <v>0</v>
      </c>
    </row>
    <row r="731" spans="1:7" x14ac:dyDescent="0.5">
      <c r="A731" s="1">
        <v>43865</v>
      </c>
      <c r="B731" t="s">
        <v>34</v>
      </c>
      <c r="C731" t="s">
        <v>72</v>
      </c>
      <c r="D731" t="str">
        <f>TRIM(COVID_STATE[[#This Row],[ REGION_HOLD]])</f>
        <v>Midwest</v>
      </c>
      <c r="E731">
        <v>0</v>
      </c>
      <c r="F731">
        <v>0</v>
      </c>
      <c r="G731">
        <v>0</v>
      </c>
    </row>
    <row r="732" spans="1:7" x14ac:dyDescent="0.5">
      <c r="A732" s="1">
        <v>43865</v>
      </c>
      <c r="B732" t="s">
        <v>29</v>
      </c>
      <c r="C732" t="s">
        <v>72</v>
      </c>
      <c r="D732" t="str">
        <f>TRIM(COVID_STATE[[#This Row],[ REGION_HOLD]])</f>
        <v>Midwest</v>
      </c>
      <c r="E732">
        <v>0</v>
      </c>
      <c r="F732">
        <v>0</v>
      </c>
      <c r="G732">
        <v>0</v>
      </c>
    </row>
    <row r="733" spans="1:7" x14ac:dyDescent="0.5">
      <c r="A733" s="1">
        <v>43865</v>
      </c>
      <c r="B733" t="s">
        <v>23</v>
      </c>
      <c r="C733" t="s">
        <v>69</v>
      </c>
      <c r="D733" t="str">
        <f>TRIM(COVID_STATE[[#This Row],[ REGION_HOLD]])</f>
        <v>South</v>
      </c>
      <c r="E733">
        <v>0</v>
      </c>
      <c r="F733">
        <v>0</v>
      </c>
      <c r="G733">
        <v>0</v>
      </c>
    </row>
    <row r="734" spans="1:7" x14ac:dyDescent="0.5">
      <c r="A734" s="1">
        <v>43865</v>
      </c>
      <c r="B734" t="s">
        <v>35</v>
      </c>
      <c r="C734" t="s">
        <v>69</v>
      </c>
      <c r="D734" t="str">
        <f>TRIM(COVID_STATE[[#This Row],[ REGION_HOLD]])</f>
        <v>South</v>
      </c>
      <c r="E734">
        <v>0</v>
      </c>
      <c r="F734">
        <v>0</v>
      </c>
      <c r="G734">
        <v>0</v>
      </c>
    </row>
    <row r="735" spans="1:7" x14ac:dyDescent="0.5">
      <c r="A735" s="1">
        <v>43865</v>
      </c>
      <c r="B735" t="s">
        <v>46</v>
      </c>
      <c r="C735" t="s">
        <v>71</v>
      </c>
      <c r="D735" t="str">
        <f>TRIM(COVID_STATE[[#This Row],[ REGION_HOLD]])</f>
        <v>Northeast</v>
      </c>
      <c r="E735">
        <v>0</v>
      </c>
      <c r="F735">
        <v>0</v>
      </c>
      <c r="G735">
        <v>0</v>
      </c>
    </row>
    <row r="736" spans="1:7" x14ac:dyDescent="0.5">
      <c r="A736" s="1">
        <v>43865</v>
      </c>
      <c r="B736" t="s">
        <v>18</v>
      </c>
      <c r="C736" t="s">
        <v>69</v>
      </c>
      <c r="D736" t="str">
        <f>TRIM(COVID_STATE[[#This Row],[ REGION_HOLD]])</f>
        <v>South</v>
      </c>
      <c r="E736">
        <v>0</v>
      </c>
      <c r="F736">
        <v>0</v>
      </c>
      <c r="G736">
        <v>0</v>
      </c>
    </row>
    <row r="737" spans="1:7" x14ac:dyDescent="0.5">
      <c r="A737" s="1">
        <v>43865</v>
      </c>
      <c r="B737" t="s">
        <v>4</v>
      </c>
      <c r="C737" t="s">
        <v>71</v>
      </c>
      <c r="D737" t="str">
        <f>TRIM(COVID_STATE[[#This Row],[ REGION_HOLD]])</f>
        <v>Northeast</v>
      </c>
      <c r="E737">
        <v>0</v>
      </c>
      <c r="F737">
        <v>0</v>
      </c>
      <c r="G737">
        <v>0</v>
      </c>
    </row>
    <row r="738" spans="1:7" x14ac:dyDescent="0.5">
      <c r="A738" s="1">
        <v>43865</v>
      </c>
      <c r="B738" t="s">
        <v>37</v>
      </c>
      <c r="C738" t="s">
        <v>72</v>
      </c>
      <c r="D738" t="str">
        <f>TRIM(COVID_STATE[[#This Row],[ REGION_HOLD]])</f>
        <v>Midwest</v>
      </c>
      <c r="E738">
        <v>0</v>
      </c>
      <c r="F738">
        <v>0</v>
      </c>
      <c r="G738">
        <v>0</v>
      </c>
    </row>
    <row r="739" spans="1:7" x14ac:dyDescent="0.5">
      <c r="A739" s="1">
        <v>43865</v>
      </c>
      <c r="B739" t="s">
        <v>24</v>
      </c>
      <c r="C739" t="s">
        <v>72</v>
      </c>
      <c r="D739" t="str">
        <f>TRIM(COVID_STATE[[#This Row],[ REGION_HOLD]])</f>
        <v>Midwest</v>
      </c>
      <c r="E739">
        <v>0</v>
      </c>
      <c r="F739">
        <v>0</v>
      </c>
      <c r="G739">
        <v>0</v>
      </c>
    </row>
    <row r="740" spans="1:7" x14ac:dyDescent="0.5">
      <c r="A740" s="1">
        <v>43865</v>
      </c>
      <c r="B740" t="s">
        <v>41</v>
      </c>
      <c r="C740" t="s">
        <v>69</v>
      </c>
      <c r="D740" t="str">
        <f>TRIM(COVID_STATE[[#This Row],[ REGION_HOLD]])</f>
        <v>South</v>
      </c>
      <c r="E740">
        <v>0</v>
      </c>
      <c r="F740">
        <v>0</v>
      </c>
      <c r="G740">
        <v>0</v>
      </c>
    </row>
    <row r="741" spans="1:7" x14ac:dyDescent="0.5">
      <c r="A741" s="1">
        <v>43865</v>
      </c>
      <c r="B741" t="s">
        <v>30</v>
      </c>
      <c r="C741" t="s">
        <v>72</v>
      </c>
      <c r="D741" t="str">
        <f>TRIM(COVID_STATE[[#This Row],[ REGION_HOLD]])</f>
        <v>Midwest</v>
      </c>
      <c r="E741">
        <v>0</v>
      </c>
      <c r="F741">
        <v>0</v>
      </c>
      <c r="G741">
        <v>0</v>
      </c>
    </row>
    <row r="742" spans="1:7" x14ac:dyDescent="0.5">
      <c r="A742" s="1">
        <v>43865</v>
      </c>
      <c r="B742" t="s">
        <v>49</v>
      </c>
      <c r="C742" t="s">
        <v>70</v>
      </c>
      <c r="D742" t="str">
        <f>TRIM(COVID_STATE[[#This Row],[ REGION_HOLD]])</f>
        <v>West</v>
      </c>
      <c r="E742">
        <v>0</v>
      </c>
      <c r="F742">
        <v>0</v>
      </c>
      <c r="G742">
        <v>0</v>
      </c>
    </row>
    <row r="743" spans="1:7" x14ac:dyDescent="0.5">
      <c r="A743" s="1">
        <v>43865</v>
      </c>
      <c r="B743" t="s">
        <v>7</v>
      </c>
      <c r="C743" t="s">
        <v>72</v>
      </c>
      <c r="D743" t="str">
        <f>TRIM(COVID_STATE[[#This Row],[ REGION_HOLD]])</f>
        <v>Midwest</v>
      </c>
      <c r="E743">
        <v>0</v>
      </c>
      <c r="F743">
        <v>0</v>
      </c>
      <c r="G743">
        <v>0</v>
      </c>
    </row>
    <row r="744" spans="1:7" x14ac:dyDescent="0.5">
      <c r="A744" s="1">
        <v>43865</v>
      </c>
      <c r="B744" t="s">
        <v>19</v>
      </c>
      <c r="C744" t="s">
        <v>70</v>
      </c>
      <c r="D744" t="str">
        <f>TRIM(COVID_STATE[[#This Row],[ REGION_HOLD]])</f>
        <v>West</v>
      </c>
      <c r="E744">
        <v>0</v>
      </c>
      <c r="F744">
        <v>0</v>
      </c>
      <c r="G744">
        <v>0</v>
      </c>
    </row>
    <row r="745" spans="1:7" x14ac:dyDescent="0.5">
      <c r="A745" s="1">
        <v>43865</v>
      </c>
      <c r="B745" t="s">
        <v>14</v>
      </c>
      <c r="C745" t="s">
        <v>71</v>
      </c>
      <c r="D745" t="str">
        <f>TRIM(COVID_STATE[[#This Row],[ REGION_HOLD]])</f>
        <v>Northeast</v>
      </c>
      <c r="E745">
        <v>0</v>
      </c>
      <c r="F745">
        <v>0</v>
      </c>
      <c r="G745">
        <v>0</v>
      </c>
    </row>
    <row r="746" spans="1:7" x14ac:dyDescent="0.5">
      <c r="A746" s="1">
        <v>43865</v>
      </c>
      <c r="B746" t="s">
        <v>16</v>
      </c>
      <c r="C746" t="s">
        <v>71</v>
      </c>
      <c r="D746" t="str">
        <f>TRIM(COVID_STATE[[#This Row],[ REGION_HOLD]])</f>
        <v>Northeast</v>
      </c>
      <c r="E746">
        <v>0</v>
      </c>
      <c r="F746">
        <v>0</v>
      </c>
      <c r="G746">
        <v>0</v>
      </c>
    </row>
    <row r="747" spans="1:7" x14ac:dyDescent="0.5">
      <c r="A747" s="1">
        <v>43865</v>
      </c>
      <c r="B747" t="s">
        <v>42</v>
      </c>
      <c r="C747" t="s">
        <v>70</v>
      </c>
      <c r="D747" t="str">
        <f>TRIM(COVID_STATE[[#This Row],[ REGION_HOLD]])</f>
        <v>West</v>
      </c>
      <c r="E747">
        <v>0</v>
      </c>
      <c r="F747">
        <v>0</v>
      </c>
      <c r="G747">
        <v>0</v>
      </c>
    </row>
    <row r="748" spans="1:7" x14ac:dyDescent="0.5">
      <c r="A748" s="1">
        <v>43865</v>
      </c>
      <c r="B748" t="s">
        <v>11</v>
      </c>
      <c r="C748" t="s">
        <v>71</v>
      </c>
      <c r="D748" t="str">
        <f>TRIM(COVID_STATE[[#This Row],[ REGION_HOLD]])</f>
        <v>Northeast</v>
      </c>
      <c r="E748">
        <v>0</v>
      </c>
      <c r="F748">
        <v>0</v>
      </c>
      <c r="G748">
        <v>0</v>
      </c>
    </row>
    <row r="749" spans="1:7" x14ac:dyDescent="0.5">
      <c r="A749" s="1">
        <v>43865</v>
      </c>
      <c r="B749" t="s">
        <v>15</v>
      </c>
      <c r="C749" t="s">
        <v>69</v>
      </c>
      <c r="D749" t="str">
        <f>TRIM(COVID_STATE[[#This Row],[ REGION_HOLD]])</f>
        <v>South</v>
      </c>
      <c r="E749">
        <v>0</v>
      </c>
      <c r="F749">
        <v>0</v>
      </c>
      <c r="G749">
        <v>0</v>
      </c>
    </row>
    <row r="750" spans="1:7" x14ac:dyDescent="0.5">
      <c r="A750" s="1">
        <v>43865</v>
      </c>
      <c r="B750" t="s">
        <v>43</v>
      </c>
      <c r="C750" t="s">
        <v>72</v>
      </c>
      <c r="D750" t="str">
        <f>TRIM(COVID_STATE[[#This Row],[ REGION_HOLD]])</f>
        <v>Midwest</v>
      </c>
      <c r="E750">
        <v>0</v>
      </c>
      <c r="F750">
        <v>0</v>
      </c>
      <c r="G750">
        <v>0</v>
      </c>
    </row>
    <row r="751" spans="1:7" x14ac:dyDescent="0.5">
      <c r="A751" s="1">
        <v>43865</v>
      </c>
      <c r="B751" t="s">
        <v>36</v>
      </c>
      <c r="C751" t="s">
        <v>72</v>
      </c>
      <c r="D751" t="str">
        <f>TRIM(COVID_STATE[[#This Row],[ REGION_HOLD]])</f>
        <v>Midwest</v>
      </c>
      <c r="E751">
        <v>0</v>
      </c>
      <c r="F751">
        <v>0</v>
      </c>
      <c r="G751">
        <v>0</v>
      </c>
    </row>
    <row r="752" spans="1:7" x14ac:dyDescent="0.5">
      <c r="A752" s="1">
        <v>43865</v>
      </c>
      <c r="B752" t="s">
        <v>25</v>
      </c>
      <c r="C752" t="s">
        <v>69</v>
      </c>
      <c r="D752" t="str">
        <f>TRIM(COVID_STATE[[#This Row],[ REGION_HOLD]])</f>
        <v>South</v>
      </c>
      <c r="E752">
        <v>0</v>
      </c>
      <c r="F752">
        <v>0</v>
      </c>
      <c r="G752">
        <v>0</v>
      </c>
    </row>
    <row r="753" spans="1:7" x14ac:dyDescent="0.5">
      <c r="A753" s="1">
        <v>43865</v>
      </c>
      <c r="B753" t="s">
        <v>9</v>
      </c>
      <c r="C753" t="s">
        <v>70</v>
      </c>
      <c r="D753" t="str">
        <f>TRIM(COVID_STATE[[#This Row],[ REGION_HOLD]])</f>
        <v>West</v>
      </c>
      <c r="E753">
        <v>0</v>
      </c>
      <c r="F753">
        <v>0</v>
      </c>
      <c r="G753">
        <v>0</v>
      </c>
    </row>
    <row r="754" spans="1:7" x14ac:dyDescent="0.5">
      <c r="A754" s="1">
        <v>43865</v>
      </c>
      <c r="B754" t="s">
        <v>26</v>
      </c>
      <c r="C754" t="s">
        <v>71</v>
      </c>
      <c r="D754" t="str">
        <f>TRIM(COVID_STATE[[#This Row],[ REGION_HOLD]])</f>
        <v>Northeast</v>
      </c>
      <c r="E754">
        <v>0</v>
      </c>
      <c r="F754">
        <v>0</v>
      </c>
      <c r="G754">
        <v>0</v>
      </c>
    </row>
    <row r="755" spans="1:7" x14ac:dyDescent="0.5">
      <c r="A755" s="1">
        <v>43865</v>
      </c>
      <c r="B755" t="s">
        <v>12</v>
      </c>
      <c r="C755" t="s">
        <v>71</v>
      </c>
      <c r="D755" t="str">
        <f>TRIM(COVID_STATE[[#This Row],[ REGION_HOLD]])</f>
        <v>Northeast</v>
      </c>
      <c r="E755">
        <v>0</v>
      </c>
      <c r="F755">
        <v>0</v>
      </c>
      <c r="G755">
        <v>0</v>
      </c>
    </row>
    <row r="756" spans="1:7" x14ac:dyDescent="0.5">
      <c r="A756" s="1">
        <v>43865</v>
      </c>
      <c r="B756" t="s">
        <v>27</v>
      </c>
      <c r="C756" t="s">
        <v>69</v>
      </c>
      <c r="D756" t="str">
        <f>TRIM(COVID_STATE[[#This Row],[ REGION_HOLD]])</f>
        <v>South</v>
      </c>
      <c r="E756">
        <v>0</v>
      </c>
      <c r="F756">
        <v>0</v>
      </c>
      <c r="G756">
        <v>0</v>
      </c>
    </row>
    <row r="757" spans="1:7" x14ac:dyDescent="0.5">
      <c r="A757" s="1">
        <v>43865</v>
      </c>
      <c r="B757" t="s">
        <v>38</v>
      </c>
      <c r="C757" t="s">
        <v>72</v>
      </c>
      <c r="D757" t="str">
        <f>TRIM(COVID_STATE[[#This Row],[ REGION_HOLD]])</f>
        <v>Midwest</v>
      </c>
      <c r="E757">
        <v>0</v>
      </c>
      <c r="F757">
        <v>0</v>
      </c>
      <c r="G757">
        <v>0</v>
      </c>
    </row>
    <row r="758" spans="1:7" x14ac:dyDescent="0.5">
      <c r="A758" s="1">
        <v>43865</v>
      </c>
      <c r="B758" t="s">
        <v>20</v>
      </c>
      <c r="C758" t="s">
        <v>69</v>
      </c>
      <c r="D758" t="str">
        <f>TRIM(COVID_STATE[[#This Row],[ REGION_HOLD]])</f>
        <v>South</v>
      </c>
      <c r="E758">
        <v>0</v>
      </c>
      <c r="F758">
        <v>0</v>
      </c>
      <c r="G758">
        <v>0</v>
      </c>
    </row>
    <row r="759" spans="1:7" x14ac:dyDescent="0.5">
      <c r="A759" s="1">
        <v>43865</v>
      </c>
      <c r="B759" t="s">
        <v>6</v>
      </c>
      <c r="C759" t="s">
        <v>69</v>
      </c>
      <c r="D759" t="str">
        <f>TRIM(COVID_STATE[[#This Row],[ REGION_HOLD]])</f>
        <v>South</v>
      </c>
      <c r="E759">
        <v>0</v>
      </c>
      <c r="F759">
        <v>0</v>
      </c>
      <c r="G759">
        <v>0</v>
      </c>
    </row>
    <row r="760" spans="1:7" x14ac:dyDescent="0.5">
      <c r="A760" s="1">
        <v>43865</v>
      </c>
      <c r="B760" t="s">
        <v>8</v>
      </c>
      <c r="C760" t="s">
        <v>70</v>
      </c>
      <c r="D760" t="str">
        <f>TRIM(COVID_STATE[[#This Row],[ REGION_HOLD]])</f>
        <v>West</v>
      </c>
      <c r="E760">
        <v>0</v>
      </c>
      <c r="F760">
        <v>0</v>
      </c>
      <c r="G760">
        <v>0</v>
      </c>
    </row>
    <row r="761" spans="1:7" x14ac:dyDescent="0.5">
      <c r="A761" s="1">
        <v>43865</v>
      </c>
      <c r="B761" t="s">
        <v>31</v>
      </c>
      <c r="C761" t="s">
        <v>71</v>
      </c>
      <c r="D761" t="str">
        <f>TRIM(COVID_STATE[[#This Row],[ REGION_HOLD]])</f>
        <v>Northeast</v>
      </c>
      <c r="E761">
        <v>0</v>
      </c>
      <c r="F761">
        <v>0</v>
      </c>
      <c r="G761">
        <v>0</v>
      </c>
    </row>
    <row r="762" spans="1:7" x14ac:dyDescent="0.5">
      <c r="A762" s="1">
        <v>43865</v>
      </c>
      <c r="B762" t="s">
        <v>32</v>
      </c>
      <c r="C762" t="s">
        <v>69</v>
      </c>
      <c r="D762" t="str">
        <f>TRIM(COVID_STATE[[#This Row],[ REGION_HOLD]])</f>
        <v>South</v>
      </c>
      <c r="E762">
        <v>0</v>
      </c>
      <c r="F762">
        <v>0</v>
      </c>
      <c r="G762">
        <v>0</v>
      </c>
    </row>
    <row r="763" spans="1:7" x14ac:dyDescent="0.5">
      <c r="A763" s="1">
        <v>43865</v>
      </c>
      <c r="B763" t="s">
        <v>0</v>
      </c>
      <c r="C763" t="s">
        <v>70</v>
      </c>
      <c r="D763" t="str">
        <f>TRIM(COVID_STATE[[#This Row],[ REGION_HOLD]])</f>
        <v>West</v>
      </c>
      <c r="E763">
        <v>0</v>
      </c>
      <c r="F763">
        <v>0</v>
      </c>
      <c r="G763">
        <v>0</v>
      </c>
    </row>
    <row r="764" spans="1:7" x14ac:dyDescent="0.5">
      <c r="A764" s="1">
        <v>43865</v>
      </c>
      <c r="B764" t="s">
        <v>50</v>
      </c>
      <c r="C764" t="s">
        <v>69</v>
      </c>
      <c r="D764" t="str">
        <f>TRIM(COVID_STATE[[#This Row],[ REGION_HOLD]])</f>
        <v>South</v>
      </c>
      <c r="E764">
        <v>0</v>
      </c>
      <c r="F764">
        <v>0</v>
      </c>
      <c r="G764">
        <v>0</v>
      </c>
    </row>
    <row r="765" spans="1:7" x14ac:dyDescent="0.5">
      <c r="A765" s="1">
        <v>43865</v>
      </c>
      <c r="B765" t="s">
        <v>5</v>
      </c>
      <c r="C765" t="s">
        <v>72</v>
      </c>
      <c r="D765" t="str">
        <f>TRIM(COVID_STATE[[#This Row],[ REGION_HOLD]])</f>
        <v>Midwest</v>
      </c>
      <c r="E765">
        <v>0</v>
      </c>
      <c r="F765">
        <v>0</v>
      </c>
      <c r="G765">
        <v>0</v>
      </c>
    </row>
    <row r="766" spans="1:7" x14ac:dyDescent="0.5">
      <c r="A766" s="1">
        <v>43865</v>
      </c>
      <c r="B766" t="s">
        <v>44</v>
      </c>
      <c r="C766" t="s">
        <v>70</v>
      </c>
      <c r="D766" t="str">
        <f>TRIM(COVID_STATE[[#This Row],[ REGION_HOLD]])</f>
        <v>West</v>
      </c>
      <c r="E766">
        <v>0</v>
      </c>
      <c r="F766">
        <v>0</v>
      </c>
      <c r="G766">
        <v>0</v>
      </c>
    </row>
    <row r="767" spans="1:7" x14ac:dyDescent="0.5">
      <c r="A767" s="1">
        <v>43866</v>
      </c>
      <c r="B767" t="s">
        <v>47</v>
      </c>
      <c r="C767" t="s">
        <v>69</v>
      </c>
      <c r="D767" t="str">
        <f>TRIM(COVID_STATE[[#This Row],[ REGION_HOLD]])</f>
        <v>South</v>
      </c>
      <c r="E767">
        <v>0</v>
      </c>
      <c r="F767">
        <v>0</v>
      </c>
      <c r="G767">
        <v>0</v>
      </c>
    </row>
    <row r="768" spans="1:7" x14ac:dyDescent="0.5">
      <c r="A768" s="1">
        <v>43866</v>
      </c>
      <c r="B768" t="s">
        <v>45</v>
      </c>
      <c r="C768" t="s">
        <v>70</v>
      </c>
      <c r="D768" t="str">
        <f>TRIM(COVID_STATE[[#This Row],[ REGION_HOLD]])</f>
        <v>West</v>
      </c>
      <c r="E768">
        <v>0</v>
      </c>
      <c r="F768">
        <v>0</v>
      </c>
      <c r="G768">
        <v>0</v>
      </c>
    </row>
    <row r="769" spans="1:7" x14ac:dyDescent="0.5">
      <c r="A769" s="1">
        <v>43866</v>
      </c>
      <c r="B769" t="s">
        <v>3</v>
      </c>
      <c r="C769" t="s">
        <v>70</v>
      </c>
      <c r="D769" t="str">
        <f>TRIM(COVID_STATE[[#This Row],[ REGION_HOLD]])</f>
        <v>West</v>
      </c>
      <c r="E769">
        <v>0</v>
      </c>
      <c r="F769">
        <v>0</v>
      </c>
      <c r="G769">
        <v>0</v>
      </c>
    </row>
    <row r="770" spans="1:7" x14ac:dyDescent="0.5">
      <c r="A770" s="1">
        <v>43866</v>
      </c>
      <c r="B770" t="s">
        <v>39</v>
      </c>
      <c r="C770" t="s">
        <v>69</v>
      </c>
      <c r="D770" t="str">
        <f>TRIM(COVID_STATE[[#This Row],[ REGION_HOLD]])</f>
        <v>South</v>
      </c>
      <c r="E770">
        <v>0</v>
      </c>
      <c r="F770">
        <v>0</v>
      </c>
      <c r="G770">
        <v>0</v>
      </c>
    </row>
    <row r="771" spans="1:7" x14ac:dyDescent="0.5">
      <c r="A771" s="1">
        <v>43866</v>
      </c>
      <c r="B771" t="s">
        <v>2</v>
      </c>
      <c r="C771" t="s">
        <v>70</v>
      </c>
      <c r="D771" t="str">
        <f>TRIM(COVID_STATE[[#This Row],[ REGION_HOLD]])</f>
        <v>West</v>
      </c>
      <c r="E771">
        <v>0</v>
      </c>
      <c r="F771">
        <v>0</v>
      </c>
      <c r="G771">
        <v>0</v>
      </c>
    </row>
    <row r="772" spans="1:7" x14ac:dyDescent="0.5">
      <c r="A772" s="1">
        <v>43866</v>
      </c>
      <c r="B772" t="s">
        <v>17</v>
      </c>
      <c r="C772" t="s">
        <v>70</v>
      </c>
      <c r="D772" t="str">
        <f>TRIM(COVID_STATE[[#This Row],[ REGION_HOLD]])</f>
        <v>West</v>
      </c>
      <c r="E772">
        <v>0</v>
      </c>
      <c r="F772">
        <v>0</v>
      </c>
      <c r="G772">
        <v>0</v>
      </c>
    </row>
    <row r="773" spans="1:7" x14ac:dyDescent="0.5">
      <c r="A773" s="1">
        <v>43866</v>
      </c>
      <c r="B773" t="s">
        <v>33</v>
      </c>
      <c r="C773" t="s">
        <v>71</v>
      </c>
      <c r="D773" t="str">
        <f>TRIM(COVID_STATE[[#This Row],[ REGION_HOLD]])</f>
        <v>Northeast</v>
      </c>
      <c r="E773">
        <v>0</v>
      </c>
      <c r="F773">
        <v>0</v>
      </c>
      <c r="G773">
        <v>0</v>
      </c>
    </row>
    <row r="774" spans="1:7" x14ac:dyDescent="0.5">
      <c r="A774" s="1">
        <v>43866</v>
      </c>
      <c r="B774" t="s">
        <v>40</v>
      </c>
      <c r="C774" t="s">
        <v>69</v>
      </c>
      <c r="D774" t="str">
        <f>TRIM(COVID_STATE[[#This Row],[ REGION_HOLD]])</f>
        <v>South</v>
      </c>
      <c r="E774">
        <v>0</v>
      </c>
      <c r="F774">
        <v>0</v>
      </c>
      <c r="G774">
        <v>0</v>
      </c>
    </row>
    <row r="775" spans="1:7" x14ac:dyDescent="0.5">
      <c r="A775" s="1">
        <v>43866</v>
      </c>
      <c r="B775" t="s">
        <v>28</v>
      </c>
      <c r="C775" t="s">
        <v>69</v>
      </c>
      <c r="D775" t="str">
        <f>TRIM(COVID_STATE[[#This Row],[ REGION_HOLD]])</f>
        <v>South</v>
      </c>
      <c r="E775">
        <v>0</v>
      </c>
      <c r="F775">
        <v>0</v>
      </c>
      <c r="G775">
        <v>0</v>
      </c>
    </row>
    <row r="776" spans="1:7" x14ac:dyDescent="0.5">
      <c r="A776" s="1">
        <v>43866</v>
      </c>
      <c r="B776" t="s">
        <v>10</v>
      </c>
      <c r="C776" t="s">
        <v>69</v>
      </c>
      <c r="D776" t="str">
        <f>TRIM(COVID_STATE[[#This Row],[ REGION_HOLD]])</f>
        <v>South</v>
      </c>
      <c r="E776">
        <v>0</v>
      </c>
      <c r="F776">
        <v>0</v>
      </c>
      <c r="G776">
        <v>0</v>
      </c>
    </row>
    <row r="777" spans="1:7" x14ac:dyDescent="0.5">
      <c r="A777" s="1">
        <v>43866</v>
      </c>
      <c r="B777" t="s">
        <v>13</v>
      </c>
      <c r="C777" t="s">
        <v>69</v>
      </c>
      <c r="D777" t="str">
        <f>TRIM(COVID_STATE[[#This Row],[ REGION_HOLD]])</f>
        <v>South</v>
      </c>
      <c r="E777">
        <v>0</v>
      </c>
      <c r="F777">
        <v>0</v>
      </c>
      <c r="G777">
        <v>0</v>
      </c>
    </row>
    <row r="778" spans="1:7" x14ac:dyDescent="0.5">
      <c r="A778" s="1">
        <v>43866</v>
      </c>
      <c r="B778" t="s">
        <v>21</v>
      </c>
      <c r="C778" t="s">
        <v>70</v>
      </c>
      <c r="D778" t="str">
        <f>TRIM(COVID_STATE[[#This Row],[ REGION_HOLD]])</f>
        <v>West</v>
      </c>
      <c r="E778">
        <v>0</v>
      </c>
      <c r="F778">
        <v>0</v>
      </c>
      <c r="G778">
        <v>0</v>
      </c>
    </row>
    <row r="779" spans="1:7" x14ac:dyDescent="0.5">
      <c r="A779" s="1">
        <v>43866</v>
      </c>
      <c r="B779" t="s">
        <v>48</v>
      </c>
      <c r="C779" t="s">
        <v>70</v>
      </c>
      <c r="D779" t="str">
        <f>TRIM(COVID_STATE[[#This Row],[ REGION_HOLD]])</f>
        <v>West</v>
      </c>
      <c r="E779">
        <v>0</v>
      </c>
      <c r="F779">
        <v>0</v>
      </c>
      <c r="G779">
        <v>0</v>
      </c>
    </row>
    <row r="780" spans="1:7" x14ac:dyDescent="0.5">
      <c r="A780" s="1">
        <v>43866</v>
      </c>
      <c r="B780" t="s">
        <v>1</v>
      </c>
      <c r="C780" t="s">
        <v>72</v>
      </c>
      <c r="D780" t="str">
        <f>TRIM(COVID_STATE[[#This Row],[ REGION_HOLD]])</f>
        <v>Midwest</v>
      </c>
      <c r="E780">
        <v>0</v>
      </c>
      <c r="F780">
        <v>0</v>
      </c>
      <c r="G780">
        <v>0</v>
      </c>
    </row>
    <row r="781" spans="1:7" x14ac:dyDescent="0.5">
      <c r="A781" s="1">
        <v>43866</v>
      </c>
      <c r="B781" t="s">
        <v>22</v>
      </c>
      <c r="C781" t="s">
        <v>72</v>
      </c>
      <c r="D781" t="str">
        <f>TRIM(COVID_STATE[[#This Row],[ REGION_HOLD]])</f>
        <v>Midwest</v>
      </c>
      <c r="E781">
        <v>0</v>
      </c>
      <c r="F781">
        <v>0</v>
      </c>
      <c r="G781">
        <v>0</v>
      </c>
    </row>
    <row r="782" spans="1:7" x14ac:dyDescent="0.5">
      <c r="A782" s="1">
        <v>43866</v>
      </c>
      <c r="B782" t="s">
        <v>34</v>
      </c>
      <c r="C782" t="s">
        <v>72</v>
      </c>
      <c r="D782" t="str">
        <f>TRIM(COVID_STATE[[#This Row],[ REGION_HOLD]])</f>
        <v>Midwest</v>
      </c>
      <c r="E782">
        <v>0</v>
      </c>
      <c r="F782">
        <v>0</v>
      </c>
      <c r="G782">
        <v>0</v>
      </c>
    </row>
    <row r="783" spans="1:7" x14ac:dyDescent="0.5">
      <c r="A783" s="1">
        <v>43866</v>
      </c>
      <c r="B783" t="s">
        <v>29</v>
      </c>
      <c r="C783" t="s">
        <v>72</v>
      </c>
      <c r="D783" t="str">
        <f>TRIM(COVID_STATE[[#This Row],[ REGION_HOLD]])</f>
        <v>Midwest</v>
      </c>
      <c r="E783">
        <v>0</v>
      </c>
      <c r="F783">
        <v>0</v>
      </c>
      <c r="G783">
        <v>0</v>
      </c>
    </row>
    <row r="784" spans="1:7" x14ac:dyDescent="0.5">
      <c r="A784" s="1">
        <v>43866</v>
      </c>
      <c r="B784" t="s">
        <v>23</v>
      </c>
      <c r="C784" t="s">
        <v>69</v>
      </c>
      <c r="D784" t="str">
        <f>TRIM(COVID_STATE[[#This Row],[ REGION_HOLD]])</f>
        <v>South</v>
      </c>
      <c r="E784">
        <v>0</v>
      </c>
      <c r="F784">
        <v>0</v>
      </c>
      <c r="G784">
        <v>0</v>
      </c>
    </row>
    <row r="785" spans="1:7" x14ac:dyDescent="0.5">
      <c r="A785" s="1">
        <v>43866</v>
      </c>
      <c r="B785" t="s">
        <v>35</v>
      </c>
      <c r="C785" t="s">
        <v>69</v>
      </c>
      <c r="D785" t="str">
        <f>TRIM(COVID_STATE[[#This Row],[ REGION_HOLD]])</f>
        <v>South</v>
      </c>
      <c r="E785">
        <v>0</v>
      </c>
      <c r="F785">
        <v>0</v>
      </c>
      <c r="G785">
        <v>0</v>
      </c>
    </row>
    <row r="786" spans="1:7" x14ac:dyDescent="0.5">
      <c r="A786" s="1">
        <v>43866</v>
      </c>
      <c r="B786" t="s">
        <v>46</v>
      </c>
      <c r="C786" t="s">
        <v>71</v>
      </c>
      <c r="D786" t="str">
        <f>TRIM(COVID_STATE[[#This Row],[ REGION_HOLD]])</f>
        <v>Northeast</v>
      </c>
      <c r="E786">
        <v>0</v>
      </c>
      <c r="F786">
        <v>0</v>
      </c>
      <c r="G786">
        <v>0</v>
      </c>
    </row>
    <row r="787" spans="1:7" x14ac:dyDescent="0.5">
      <c r="A787" s="1">
        <v>43866</v>
      </c>
      <c r="B787" t="s">
        <v>18</v>
      </c>
      <c r="C787" t="s">
        <v>69</v>
      </c>
      <c r="D787" t="str">
        <f>TRIM(COVID_STATE[[#This Row],[ REGION_HOLD]])</f>
        <v>South</v>
      </c>
      <c r="E787">
        <v>0</v>
      </c>
      <c r="F787">
        <v>0</v>
      </c>
      <c r="G787">
        <v>0</v>
      </c>
    </row>
    <row r="788" spans="1:7" x14ac:dyDescent="0.5">
      <c r="A788" s="1">
        <v>43866</v>
      </c>
      <c r="B788" t="s">
        <v>4</v>
      </c>
      <c r="C788" t="s">
        <v>71</v>
      </c>
      <c r="D788" t="str">
        <f>TRIM(COVID_STATE[[#This Row],[ REGION_HOLD]])</f>
        <v>Northeast</v>
      </c>
      <c r="E788">
        <v>0</v>
      </c>
      <c r="F788">
        <v>0</v>
      </c>
      <c r="G788">
        <v>0</v>
      </c>
    </row>
    <row r="789" spans="1:7" x14ac:dyDescent="0.5">
      <c r="A789" s="1">
        <v>43866</v>
      </c>
      <c r="B789" t="s">
        <v>37</v>
      </c>
      <c r="C789" t="s">
        <v>72</v>
      </c>
      <c r="D789" t="str">
        <f>TRIM(COVID_STATE[[#This Row],[ REGION_HOLD]])</f>
        <v>Midwest</v>
      </c>
      <c r="E789">
        <v>0</v>
      </c>
      <c r="F789">
        <v>0</v>
      </c>
      <c r="G789">
        <v>0</v>
      </c>
    </row>
    <row r="790" spans="1:7" x14ac:dyDescent="0.5">
      <c r="A790" s="1">
        <v>43866</v>
      </c>
      <c r="B790" t="s">
        <v>24</v>
      </c>
      <c r="C790" t="s">
        <v>72</v>
      </c>
      <c r="D790" t="str">
        <f>TRIM(COVID_STATE[[#This Row],[ REGION_HOLD]])</f>
        <v>Midwest</v>
      </c>
      <c r="E790">
        <v>0</v>
      </c>
      <c r="F790">
        <v>0</v>
      </c>
      <c r="G790">
        <v>0</v>
      </c>
    </row>
    <row r="791" spans="1:7" x14ac:dyDescent="0.5">
      <c r="A791" s="1">
        <v>43866</v>
      </c>
      <c r="B791" t="s">
        <v>41</v>
      </c>
      <c r="C791" t="s">
        <v>69</v>
      </c>
      <c r="D791" t="str">
        <f>TRIM(COVID_STATE[[#This Row],[ REGION_HOLD]])</f>
        <v>South</v>
      </c>
      <c r="E791">
        <v>0</v>
      </c>
      <c r="F791">
        <v>0</v>
      </c>
      <c r="G791">
        <v>0</v>
      </c>
    </row>
    <row r="792" spans="1:7" x14ac:dyDescent="0.5">
      <c r="A792" s="1">
        <v>43866</v>
      </c>
      <c r="B792" t="s">
        <v>30</v>
      </c>
      <c r="C792" t="s">
        <v>72</v>
      </c>
      <c r="D792" t="str">
        <f>TRIM(COVID_STATE[[#This Row],[ REGION_HOLD]])</f>
        <v>Midwest</v>
      </c>
      <c r="E792">
        <v>0</v>
      </c>
      <c r="F792">
        <v>0</v>
      </c>
      <c r="G792">
        <v>0</v>
      </c>
    </row>
    <row r="793" spans="1:7" x14ac:dyDescent="0.5">
      <c r="A793" s="1">
        <v>43866</v>
      </c>
      <c r="B793" t="s">
        <v>49</v>
      </c>
      <c r="C793" t="s">
        <v>70</v>
      </c>
      <c r="D793" t="str">
        <f>TRIM(COVID_STATE[[#This Row],[ REGION_HOLD]])</f>
        <v>West</v>
      </c>
      <c r="E793">
        <v>0</v>
      </c>
      <c r="F793">
        <v>0</v>
      </c>
      <c r="G793">
        <v>0</v>
      </c>
    </row>
    <row r="794" spans="1:7" x14ac:dyDescent="0.5">
      <c r="A794" s="1">
        <v>43866</v>
      </c>
      <c r="B794" t="s">
        <v>7</v>
      </c>
      <c r="C794" t="s">
        <v>72</v>
      </c>
      <c r="D794" t="str">
        <f>TRIM(COVID_STATE[[#This Row],[ REGION_HOLD]])</f>
        <v>Midwest</v>
      </c>
      <c r="E794">
        <v>0</v>
      </c>
      <c r="F794">
        <v>0</v>
      </c>
      <c r="G794">
        <v>0</v>
      </c>
    </row>
    <row r="795" spans="1:7" x14ac:dyDescent="0.5">
      <c r="A795" s="1">
        <v>43866</v>
      </c>
      <c r="B795" t="s">
        <v>19</v>
      </c>
      <c r="C795" t="s">
        <v>70</v>
      </c>
      <c r="D795" t="str">
        <f>TRIM(COVID_STATE[[#This Row],[ REGION_HOLD]])</f>
        <v>West</v>
      </c>
      <c r="E795">
        <v>0</v>
      </c>
      <c r="F795">
        <v>0</v>
      </c>
      <c r="G795">
        <v>0</v>
      </c>
    </row>
    <row r="796" spans="1:7" x14ac:dyDescent="0.5">
      <c r="A796" s="1">
        <v>43866</v>
      </c>
      <c r="B796" t="s">
        <v>14</v>
      </c>
      <c r="C796" t="s">
        <v>71</v>
      </c>
      <c r="D796" t="str">
        <f>TRIM(COVID_STATE[[#This Row],[ REGION_HOLD]])</f>
        <v>Northeast</v>
      </c>
      <c r="E796">
        <v>0</v>
      </c>
      <c r="F796">
        <v>0</v>
      </c>
      <c r="G796">
        <v>0</v>
      </c>
    </row>
    <row r="797" spans="1:7" x14ac:dyDescent="0.5">
      <c r="A797" s="1">
        <v>43866</v>
      </c>
      <c r="B797" t="s">
        <v>16</v>
      </c>
      <c r="C797" t="s">
        <v>71</v>
      </c>
      <c r="D797" t="str">
        <f>TRIM(COVID_STATE[[#This Row],[ REGION_HOLD]])</f>
        <v>Northeast</v>
      </c>
      <c r="E797">
        <v>0</v>
      </c>
      <c r="F797">
        <v>0</v>
      </c>
      <c r="G797">
        <v>0</v>
      </c>
    </row>
    <row r="798" spans="1:7" x14ac:dyDescent="0.5">
      <c r="A798" s="1">
        <v>43866</v>
      </c>
      <c r="B798" t="s">
        <v>42</v>
      </c>
      <c r="C798" t="s">
        <v>70</v>
      </c>
      <c r="D798" t="str">
        <f>TRIM(COVID_STATE[[#This Row],[ REGION_HOLD]])</f>
        <v>West</v>
      </c>
      <c r="E798">
        <v>0</v>
      </c>
      <c r="F798">
        <v>0</v>
      </c>
      <c r="G798">
        <v>0</v>
      </c>
    </row>
    <row r="799" spans="1:7" x14ac:dyDescent="0.5">
      <c r="A799" s="1">
        <v>43866</v>
      </c>
      <c r="B799" t="s">
        <v>11</v>
      </c>
      <c r="C799" t="s">
        <v>71</v>
      </c>
      <c r="D799" t="str">
        <f>TRIM(COVID_STATE[[#This Row],[ REGION_HOLD]])</f>
        <v>Northeast</v>
      </c>
      <c r="E799">
        <v>0</v>
      </c>
      <c r="F799">
        <v>0</v>
      </c>
      <c r="G799">
        <v>0</v>
      </c>
    </row>
    <row r="800" spans="1:7" x14ac:dyDescent="0.5">
      <c r="A800" s="1">
        <v>43866</v>
      </c>
      <c r="B800" t="s">
        <v>15</v>
      </c>
      <c r="C800" t="s">
        <v>69</v>
      </c>
      <c r="D800" t="str">
        <f>TRIM(COVID_STATE[[#This Row],[ REGION_HOLD]])</f>
        <v>South</v>
      </c>
      <c r="E800">
        <v>0</v>
      </c>
      <c r="F800">
        <v>0</v>
      </c>
      <c r="G800">
        <v>0</v>
      </c>
    </row>
    <row r="801" spans="1:7" x14ac:dyDescent="0.5">
      <c r="A801" s="1">
        <v>43866</v>
      </c>
      <c r="B801" t="s">
        <v>43</v>
      </c>
      <c r="C801" t="s">
        <v>72</v>
      </c>
      <c r="D801" t="str">
        <f>TRIM(COVID_STATE[[#This Row],[ REGION_HOLD]])</f>
        <v>Midwest</v>
      </c>
      <c r="E801">
        <v>0</v>
      </c>
      <c r="F801">
        <v>0</v>
      </c>
      <c r="G801">
        <v>0</v>
      </c>
    </row>
    <row r="802" spans="1:7" x14ac:dyDescent="0.5">
      <c r="A802" s="1">
        <v>43866</v>
      </c>
      <c r="B802" t="s">
        <v>36</v>
      </c>
      <c r="C802" t="s">
        <v>72</v>
      </c>
      <c r="D802" t="str">
        <f>TRIM(COVID_STATE[[#This Row],[ REGION_HOLD]])</f>
        <v>Midwest</v>
      </c>
      <c r="E802">
        <v>0</v>
      </c>
      <c r="F802">
        <v>0</v>
      </c>
      <c r="G802">
        <v>0</v>
      </c>
    </row>
    <row r="803" spans="1:7" x14ac:dyDescent="0.5">
      <c r="A803" s="1">
        <v>43866</v>
      </c>
      <c r="B803" t="s">
        <v>25</v>
      </c>
      <c r="C803" t="s">
        <v>69</v>
      </c>
      <c r="D803" t="str">
        <f>TRIM(COVID_STATE[[#This Row],[ REGION_HOLD]])</f>
        <v>South</v>
      </c>
      <c r="E803">
        <v>0</v>
      </c>
      <c r="F803">
        <v>0</v>
      </c>
      <c r="G803">
        <v>0</v>
      </c>
    </row>
    <row r="804" spans="1:7" x14ac:dyDescent="0.5">
      <c r="A804" s="1">
        <v>43866</v>
      </c>
      <c r="B804" t="s">
        <v>9</v>
      </c>
      <c r="C804" t="s">
        <v>70</v>
      </c>
      <c r="D804" t="str">
        <f>TRIM(COVID_STATE[[#This Row],[ REGION_HOLD]])</f>
        <v>West</v>
      </c>
      <c r="E804">
        <v>0</v>
      </c>
      <c r="F804">
        <v>0</v>
      </c>
      <c r="G804">
        <v>0</v>
      </c>
    </row>
    <row r="805" spans="1:7" x14ac:dyDescent="0.5">
      <c r="A805" s="1">
        <v>43866</v>
      </c>
      <c r="B805" t="s">
        <v>26</v>
      </c>
      <c r="C805" t="s">
        <v>71</v>
      </c>
      <c r="D805" t="str">
        <f>TRIM(COVID_STATE[[#This Row],[ REGION_HOLD]])</f>
        <v>Northeast</v>
      </c>
      <c r="E805">
        <v>0</v>
      </c>
      <c r="F805">
        <v>0</v>
      </c>
      <c r="G805">
        <v>0</v>
      </c>
    </row>
    <row r="806" spans="1:7" x14ac:dyDescent="0.5">
      <c r="A806" s="1">
        <v>43866</v>
      </c>
      <c r="B806" t="s">
        <v>12</v>
      </c>
      <c r="C806" t="s">
        <v>71</v>
      </c>
      <c r="D806" t="str">
        <f>TRIM(COVID_STATE[[#This Row],[ REGION_HOLD]])</f>
        <v>Northeast</v>
      </c>
      <c r="E806">
        <v>0</v>
      </c>
      <c r="F806">
        <v>0</v>
      </c>
      <c r="G806">
        <v>0</v>
      </c>
    </row>
    <row r="807" spans="1:7" x14ac:dyDescent="0.5">
      <c r="A807" s="1">
        <v>43866</v>
      </c>
      <c r="B807" t="s">
        <v>27</v>
      </c>
      <c r="C807" t="s">
        <v>69</v>
      </c>
      <c r="D807" t="str">
        <f>TRIM(COVID_STATE[[#This Row],[ REGION_HOLD]])</f>
        <v>South</v>
      </c>
      <c r="E807">
        <v>0</v>
      </c>
      <c r="F807">
        <v>0</v>
      </c>
      <c r="G807">
        <v>0</v>
      </c>
    </row>
    <row r="808" spans="1:7" x14ac:dyDescent="0.5">
      <c r="A808" s="1">
        <v>43866</v>
      </c>
      <c r="B808" t="s">
        <v>38</v>
      </c>
      <c r="C808" t="s">
        <v>72</v>
      </c>
      <c r="D808" t="str">
        <f>TRIM(COVID_STATE[[#This Row],[ REGION_HOLD]])</f>
        <v>Midwest</v>
      </c>
      <c r="E808">
        <v>0</v>
      </c>
      <c r="F808">
        <v>0</v>
      </c>
      <c r="G808">
        <v>0</v>
      </c>
    </row>
    <row r="809" spans="1:7" x14ac:dyDescent="0.5">
      <c r="A809" s="1">
        <v>43866</v>
      </c>
      <c r="B809" t="s">
        <v>20</v>
      </c>
      <c r="C809" t="s">
        <v>69</v>
      </c>
      <c r="D809" t="str">
        <f>TRIM(COVID_STATE[[#This Row],[ REGION_HOLD]])</f>
        <v>South</v>
      </c>
      <c r="E809">
        <v>0</v>
      </c>
      <c r="F809">
        <v>0</v>
      </c>
      <c r="G809">
        <v>0</v>
      </c>
    </row>
    <row r="810" spans="1:7" x14ac:dyDescent="0.5">
      <c r="A810" s="1">
        <v>43866</v>
      </c>
      <c r="B810" t="s">
        <v>6</v>
      </c>
      <c r="C810" t="s">
        <v>69</v>
      </c>
      <c r="D810" t="str">
        <f>TRIM(COVID_STATE[[#This Row],[ REGION_HOLD]])</f>
        <v>South</v>
      </c>
      <c r="E810">
        <v>0</v>
      </c>
      <c r="F810">
        <v>0</v>
      </c>
      <c r="G810">
        <v>0</v>
      </c>
    </row>
    <row r="811" spans="1:7" x14ac:dyDescent="0.5">
      <c r="A811" s="1">
        <v>43866</v>
      </c>
      <c r="B811" t="s">
        <v>8</v>
      </c>
      <c r="C811" t="s">
        <v>70</v>
      </c>
      <c r="D811" t="str">
        <f>TRIM(COVID_STATE[[#This Row],[ REGION_HOLD]])</f>
        <v>West</v>
      </c>
      <c r="E811">
        <v>0</v>
      </c>
      <c r="F811">
        <v>0</v>
      </c>
      <c r="G811">
        <v>0</v>
      </c>
    </row>
    <row r="812" spans="1:7" x14ac:dyDescent="0.5">
      <c r="A812" s="1">
        <v>43866</v>
      </c>
      <c r="B812" t="s">
        <v>31</v>
      </c>
      <c r="C812" t="s">
        <v>71</v>
      </c>
      <c r="D812" t="str">
        <f>TRIM(COVID_STATE[[#This Row],[ REGION_HOLD]])</f>
        <v>Northeast</v>
      </c>
      <c r="E812">
        <v>0</v>
      </c>
      <c r="F812">
        <v>0</v>
      </c>
      <c r="G812">
        <v>0</v>
      </c>
    </row>
    <row r="813" spans="1:7" x14ac:dyDescent="0.5">
      <c r="A813" s="1">
        <v>43866</v>
      </c>
      <c r="B813" t="s">
        <v>32</v>
      </c>
      <c r="C813" t="s">
        <v>69</v>
      </c>
      <c r="D813" t="str">
        <f>TRIM(COVID_STATE[[#This Row],[ REGION_HOLD]])</f>
        <v>South</v>
      </c>
      <c r="E813">
        <v>0</v>
      </c>
      <c r="F813">
        <v>0</v>
      </c>
      <c r="G813">
        <v>0</v>
      </c>
    </row>
    <row r="814" spans="1:7" x14ac:dyDescent="0.5">
      <c r="A814" s="1">
        <v>43866</v>
      </c>
      <c r="B814" t="s">
        <v>0</v>
      </c>
      <c r="C814" t="s">
        <v>70</v>
      </c>
      <c r="D814" t="str">
        <f>TRIM(COVID_STATE[[#This Row],[ REGION_HOLD]])</f>
        <v>West</v>
      </c>
      <c r="E814">
        <v>0</v>
      </c>
      <c r="F814">
        <v>0</v>
      </c>
      <c r="G814">
        <v>0</v>
      </c>
    </row>
    <row r="815" spans="1:7" x14ac:dyDescent="0.5">
      <c r="A815" s="1">
        <v>43866</v>
      </c>
      <c r="B815" t="s">
        <v>50</v>
      </c>
      <c r="C815" t="s">
        <v>69</v>
      </c>
      <c r="D815" t="str">
        <f>TRIM(COVID_STATE[[#This Row],[ REGION_HOLD]])</f>
        <v>South</v>
      </c>
      <c r="E815">
        <v>0</v>
      </c>
      <c r="F815">
        <v>0</v>
      </c>
      <c r="G815">
        <v>0</v>
      </c>
    </row>
    <row r="816" spans="1:7" x14ac:dyDescent="0.5">
      <c r="A816" s="1">
        <v>43866</v>
      </c>
      <c r="B816" t="s">
        <v>5</v>
      </c>
      <c r="C816" t="s">
        <v>72</v>
      </c>
      <c r="D816" t="str">
        <f>TRIM(COVID_STATE[[#This Row],[ REGION_HOLD]])</f>
        <v>Midwest</v>
      </c>
      <c r="E816">
        <v>1</v>
      </c>
      <c r="F816">
        <v>0</v>
      </c>
      <c r="G816">
        <v>0</v>
      </c>
    </row>
    <row r="817" spans="1:7" x14ac:dyDescent="0.5">
      <c r="A817" s="1">
        <v>43866</v>
      </c>
      <c r="B817" t="s">
        <v>44</v>
      </c>
      <c r="C817" t="s">
        <v>70</v>
      </c>
      <c r="D817" t="str">
        <f>TRIM(COVID_STATE[[#This Row],[ REGION_HOLD]])</f>
        <v>West</v>
      </c>
      <c r="E817">
        <v>0</v>
      </c>
      <c r="F817">
        <v>0</v>
      </c>
      <c r="G817">
        <v>0</v>
      </c>
    </row>
    <row r="818" spans="1:7" x14ac:dyDescent="0.5">
      <c r="A818" s="1">
        <v>43867</v>
      </c>
      <c r="B818" t="s">
        <v>47</v>
      </c>
      <c r="C818" t="s">
        <v>69</v>
      </c>
      <c r="D818" t="str">
        <f>TRIM(COVID_STATE[[#This Row],[ REGION_HOLD]])</f>
        <v>South</v>
      </c>
      <c r="E818">
        <v>0</v>
      </c>
      <c r="F818">
        <v>0</v>
      </c>
      <c r="G818">
        <v>0</v>
      </c>
    </row>
    <row r="819" spans="1:7" x14ac:dyDescent="0.5">
      <c r="A819" s="1">
        <v>43867</v>
      </c>
      <c r="B819" t="s">
        <v>45</v>
      </c>
      <c r="C819" t="s">
        <v>70</v>
      </c>
      <c r="D819" t="str">
        <f>TRIM(COVID_STATE[[#This Row],[ REGION_HOLD]])</f>
        <v>West</v>
      </c>
      <c r="E819">
        <v>0</v>
      </c>
      <c r="F819">
        <v>0</v>
      </c>
      <c r="G819">
        <v>0</v>
      </c>
    </row>
    <row r="820" spans="1:7" x14ac:dyDescent="0.5">
      <c r="A820" s="1">
        <v>43867</v>
      </c>
      <c r="B820" t="s">
        <v>3</v>
      </c>
      <c r="C820" t="s">
        <v>70</v>
      </c>
      <c r="D820" t="str">
        <f>TRIM(COVID_STATE[[#This Row],[ REGION_HOLD]])</f>
        <v>West</v>
      </c>
      <c r="E820">
        <v>0</v>
      </c>
      <c r="F820">
        <v>0</v>
      </c>
      <c r="G820">
        <v>0</v>
      </c>
    </row>
    <row r="821" spans="1:7" x14ac:dyDescent="0.5">
      <c r="A821" s="1">
        <v>43867</v>
      </c>
      <c r="B821" t="s">
        <v>39</v>
      </c>
      <c r="C821" t="s">
        <v>69</v>
      </c>
      <c r="D821" t="str">
        <f>TRIM(COVID_STATE[[#This Row],[ REGION_HOLD]])</f>
        <v>South</v>
      </c>
      <c r="E821">
        <v>0</v>
      </c>
      <c r="F821">
        <v>0</v>
      </c>
      <c r="G821">
        <v>0</v>
      </c>
    </row>
    <row r="822" spans="1:7" x14ac:dyDescent="0.5">
      <c r="A822" s="1">
        <v>43867</v>
      </c>
      <c r="B822" t="s">
        <v>2</v>
      </c>
      <c r="C822" t="s">
        <v>70</v>
      </c>
      <c r="D822" t="str">
        <f>TRIM(COVID_STATE[[#This Row],[ REGION_HOLD]])</f>
        <v>West</v>
      </c>
      <c r="E822">
        <v>0</v>
      </c>
      <c r="F822">
        <v>0</v>
      </c>
      <c r="G822">
        <v>0</v>
      </c>
    </row>
    <row r="823" spans="1:7" x14ac:dyDescent="0.5">
      <c r="A823" s="1">
        <v>43867</v>
      </c>
      <c r="B823" t="s">
        <v>17</v>
      </c>
      <c r="C823" t="s">
        <v>70</v>
      </c>
      <c r="D823" t="str">
        <f>TRIM(COVID_STATE[[#This Row],[ REGION_HOLD]])</f>
        <v>West</v>
      </c>
      <c r="E823">
        <v>0</v>
      </c>
      <c r="F823">
        <v>0</v>
      </c>
      <c r="G823">
        <v>0</v>
      </c>
    </row>
    <row r="824" spans="1:7" x14ac:dyDescent="0.5">
      <c r="A824" s="1">
        <v>43867</v>
      </c>
      <c r="B824" t="s">
        <v>33</v>
      </c>
      <c r="C824" t="s">
        <v>71</v>
      </c>
      <c r="D824" t="str">
        <f>TRIM(COVID_STATE[[#This Row],[ REGION_HOLD]])</f>
        <v>Northeast</v>
      </c>
      <c r="E824">
        <v>0</v>
      </c>
      <c r="F824">
        <v>0</v>
      </c>
      <c r="G824">
        <v>0</v>
      </c>
    </row>
    <row r="825" spans="1:7" x14ac:dyDescent="0.5">
      <c r="A825" s="1">
        <v>43867</v>
      </c>
      <c r="B825" t="s">
        <v>40</v>
      </c>
      <c r="C825" t="s">
        <v>69</v>
      </c>
      <c r="D825" t="str">
        <f>TRIM(COVID_STATE[[#This Row],[ REGION_HOLD]])</f>
        <v>South</v>
      </c>
      <c r="E825">
        <v>0</v>
      </c>
      <c r="F825">
        <v>0</v>
      </c>
      <c r="G825">
        <v>0</v>
      </c>
    </row>
    <row r="826" spans="1:7" x14ac:dyDescent="0.5">
      <c r="A826" s="1">
        <v>43867</v>
      </c>
      <c r="B826" t="s">
        <v>28</v>
      </c>
      <c r="C826" t="s">
        <v>69</v>
      </c>
      <c r="D826" t="str">
        <f>TRIM(COVID_STATE[[#This Row],[ REGION_HOLD]])</f>
        <v>South</v>
      </c>
      <c r="E826">
        <v>0</v>
      </c>
      <c r="F826">
        <v>0</v>
      </c>
      <c r="G826">
        <v>0</v>
      </c>
    </row>
    <row r="827" spans="1:7" x14ac:dyDescent="0.5">
      <c r="A827" s="1">
        <v>43867</v>
      </c>
      <c r="B827" t="s">
        <v>10</v>
      </c>
      <c r="C827" t="s">
        <v>69</v>
      </c>
      <c r="D827" t="str">
        <f>TRIM(COVID_STATE[[#This Row],[ REGION_HOLD]])</f>
        <v>South</v>
      </c>
      <c r="E827">
        <v>0</v>
      </c>
      <c r="F827">
        <v>0</v>
      </c>
      <c r="G827">
        <v>0</v>
      </c>
    </row>
    <row r="828" spans="1:7" x14ac:dyDescent="0.5">
      <c r="A828" s="1">
        <v>43867</v>
      </c>
      <c r="B828" t="s">
        <v>13</v>
      </c>
      <c r="C828" t="s">
        <v>69</v>
      </c>
      <c r="D828" t="str">
        <f>TRIM(COVID_STATE[[#This Row],[ REGION_HOLD]])</f>
        <v>South</v>
      </c>
      <c r="E828">
        <v>0</v>
      </c>
      <c r="F828">
        <v>0</v>
      </c>
      <c r="G828">
        <v>0</v>
      </c>
    </row>
    <row r="829" spans="1:7" x14ac:dyDescent="0.5">
      <c r="A829" s="1">
        <v>43867</v>
      </c>
      <c r="B829" t="s">
        <v>21</v>
      </c>
      <c r="C829" t="s">
        <v>70</v>
      </c>
      <c r="D829" t="str">
        <f>TRIM(COVID_STATE[[#This Row],[ REGION_HOLD]])</f>
        <v>West</v>
      </c>
      <c r="E829">
        <v>0</v>
      </c>
      <c r="F829">
        <v>0</v>
      </c>
      <c r="G829">
        <v>0</v>
      </c>
    </row>
    <row r="830" spans="1:7" x14ac:dyDescent="0.5">
      <c r="A830" s="1">
        <v>43867</v>
      </c>
      <c r="B830" t="s">
        <v>48</v>
      </c>
      <c r="C830" t="s">
        <v>70</v>
      </c>
      <c r="D830" t="str">
        <f>TRIM(COVID_STATE[[#This Row],[ REGION_HOLD]])</f>
        <v>West</v>
      </c>
      <c r="E830">
        <v>0</v>
      </c>
      <c r="F830">
        <v>0</v>
      </c>
      <c r="G830">
        <v>0</v>
      </c>
    </row>
    <row r="831" spans="1:7" x14ac:dyDescent="0.5">
      <c r="A831" s="1">
        <v>43867</v>
      </c>
      <c r="B831" t="s">
        <v>1</v>
      </c>
      <c r="C831" t="s">
        <v>72</v>
      </c>
      <c r="D831" t="str">
        <f>TRIM(COVID_STATE[[#This Row],[ REGION_HOLD]])</f>
        <v>Midwest</v>
      </c>
      <c r="E831">
        <v>0</v>
      </c>
      <c r="F831">
        <v>0</v>
      </c>
      <c r="G831">
        <v>0</v>
      </c>
    </row>
    <row r="832" spans="1:7" x14ac:dyDescent="0.5">
      <c r="A832" s="1">
        <v>43867</v>
      </c>
      <c r="B832" t="s">
        <v>22</v>
      </c>
      <c r="C832" t="s">
        <v>72</v>
      </c>
      <c r="D832" t="str">
        <f>TRIM(COVID_STATE[[#This Row],[ REGION_HOLD]])</f>
        <v>Midwest</v>
      </c>
      <c r="E832">
        <v>0</v>
      </c>
      <c r="F832">
        <v>0</v>
      </c>
      <c r="G832">
        <v>0</v>
      </c>
    </row>
    <row r="833" spans="1:7" x14ac:dyDescent="0.5">
      <c r="A833" s="1">
        <v>43867</v>
      </c>
      <c r="B833" t="s">
        <v>34</v>
      </c>
      <c r="C833" t="s">
        <v>72</v>
      </c>
      <c r="D833" t="str">
        <f>TRIM(COVID_STATE[[#This Row],[ REGION_HOLD]])</f>
        <v>Midwest</v>
      </c>
      <c r="E833">
        <v>0</v>
      </c>
      <c r="F833">
        <v>0</v>
      </c>
      <c r="G833">
        <v>0</v>
      </c>
    </row>
    <row r="834" spans="1:7" x14ac:dyDescent="0.5">
      <c r="A834" s="1">
        <v>43867</v>
      </c>
      <c r="B834" t="s">
        <v>29</v>
      </c>
      <c r="C834" t="s">
        <v>72</v>
      </c>
      <c r="D834" t="str">
        <f>TRIM(COVID_STATE[[#This Row],[ REGION_HOLD]])</f>
        <v>Midwest</v>
      </c>
      <c r="E834">
        <v>0</v>
      </c>
      <c r="F834">
        <v>0</v>
      </c>
      <c r="G834">
        <v>0</v>
      </c>
    </row>
    <row r="835" spans="1:7" x14ac:dyDescent="0.5">
      <c r="A835" s="1">
        <v>43867</v>
      </c>
      <c r="B835" t="s">
        <v>23</v>
      </c>
      <c r="C835" t="s">
        <v>69</v>
      </c>
      <c r="D835" t="str">
        <f>TRIM(COVID_STATE[[#This Row],[ REGION_HOLD]])</f>
        <v>South</v>
      </c>
      <c r="E835">
        <v>0</v>
      </c>
      <c r="F835">
        <v>0</v>
      </c>
      <c r="G835">
        <v>0</v>
      </c>
    </row>
    <row r="836" spans="1:7" x14ac:dyDescent="0.5">
      <c r="A836" s="1">
        <v>43867</v>
      </c>
      <c r="B836" t="s">
        <v>35</v>
      </c>
      <c r="C836" t="s">
        <v>69</v>
      </c>
      <c r="D836" t="str">
        <f>TRIM(COVID_STATE[[#This Row],[ REGION_HOLD]])</f>
        <v>South</v>
      </c>
      <c r="E836">
        <v>0</v>
      </c>
      <c r="F836">
        <v>0</v>
      </c>
      <c r="G836">
        <v>0</v>
      </c>
    </row>
    <row r="837" spans="1:7" x14ac:dyDescent="0.5">
      <c r="A837" s="1">
        <v>43867</v>
      </c>
      <c r="B837" t="s">
        <v>46</v>
      </c>
      <c r="C837" t="s">
        <v>71</v>
      </c>
      <c r="D837" t="str">
        <f>TRIM(COVID_STATE[[#This Row],[ REGION_HOLD]])</f>
        <v>Northeast</v>
      </c>
      <c r="E837">
        <v>0</v>
      </c>
      <c r="F837">
        <v>0</v>
      </c>
      <c r="G837">
        <v>0</v>
      </c>
    </row>
    <row r="838" spans="1:7" x14ac:dyDescent="0.5">
      <c r="A838" s="1">
        <v>43867</v>
      </c>
      <c r="B838" t="s">
        <v>18</v>
      </c>
      <c r="C838" t="s">
        <v>69</v>
      </c>
      <c r="D838" t="str">
        <f>TRIM(COVID_STATE[[#This Row],[ REGION_HOLD]])</f>
        <v>South</v>
      </c>
      <c r="E838">
        <v>0</v>
      </c>
      <c r="F838">
        <v>0</v>
      </c>
      <c r="G838">
        <v>0</v>
      </c>
    </row>
    <row r="839" spans="1:7" x14ac:dyDescent="0.5">
      <c r="A839" s="1">
        <v>43867</v>
      </c>
      <c r="B839" t="s">
        <v>4</v>
      </c>
      <c r="C839" t="s">
        <v>71</v>
      </c>
      <c r="D839" t="str">
        <f>TRIM(COVID_STATE[[#This Row],[ REGION_HOLD]])</f>
        <v>Northeast</v>
      </c>
      <c r="E839">
        <v>0</v>
      </c>
      <c r="F839">
        <v>0</v>
      </c>
      <c r="G839">
        <v>0</v>
      </c>
    </row>
    <row r="840" spans="1:7" x14ac:dyDescent="0.5">
      <c r="A840" s="1">
        <v>43867</v>
      </c>
      <c r="B840" t="s">
        <v>37</v>
      </c>
      <c r="C840" t="s">
        <v>72</v>
      </c>
      <c r="D840" t="str">
        <f>TRIM(COVID_STATE[[#This Row],[ REGION_HOLD]])</f>
        <v>Midwest</v>
      </c>
      <c r="E840">
        <v>0</v>
      </c>
      <c r="F840">
        <v>0</v>
      </c>
      <c r="G840">
        <v>0</v>
      </c>
    </row>
    <row r="841" spans="1:7" x14ac:dyDescent="0.5">
      <c r="A841" s="1">
        <v>43867</v>
      </c>
      <c r="B841" t="s">
        <v>24</v>
      </c>
      <c r="C841" t="s">
        <v>72</v>
      </c>
      <c r="D841" t="str">
        <f>TRIM(COVID_STATE[[#This Row],[ REGION_HOLD]])</f>
        <v>Midwest</v>
      </c>
      <c r="E841">
        <v>0</v>
      </c>
      <c r="F841">
        <v>0</v>
      </c>
      <c r="G841">
        <v>0</v>
      </c>
    </row>
    <row r="842" spans="1:7" x14ac:dyDescent="0.5">
      <c r="A842" s="1">
        <v>43867</v>
      </c>
      <c r="B842" t="s">
        <v>41</v>
      </c>
      <c r="C842" t="s">
        <v>69</v>
      </c>
      <c r="D842" t="str">
        <f>TRIM(COVID_STATE[[#This Row],[ REGION_HOLD]])</f>
        <v>South</v>
      </c>
      <c r="E842">
        <v>0</v>
      </c>
      <c r="F842">
        <v>0</v>
      </c>
      <c r="G842">
        <v>0</v>
      </c>
    </row>
    <row r="843" spans="1:7" x14ac:dyDescent="0.5">
      <c r="A843" s="1">
        <v>43867</v>
      </c>
      <c r="B843" t="s">
        <v>30</v>
      </c>
      <c r="C843" t="s">
        <v>72</v>
      </c>
      <c r="D843" t="str">
        <f>TRIM(COVID_STATE[[#This Row],[ REGION_HOLD]])</f>
        <v>Midwest</v>
      </c>
      <c r="E843">
        <v>0</v>
      </c>
      <c r="F843">
        <v>0</v>
      </c>
      <c r="G843">
        <v>0</v>
      </c>
    </row>
    <row r="844" spans="1:7" x14ac:dyDescent="0.5">
      <c r="A844" s="1">
        <v>43867</v>
      </c>
      <c r="B844" t="s">
        <v>49</v>
      </c>
      <c r="C844" t="s">
        <v>70</v>
      </c>
      <c r="D844" t="str">
        <f>TRIM(COVID_STATE[[#This Row],[ REGION_HOLD]])</f>
        <v>West</v>
      </c>
      <c r="E844">
        <v>0</v>
      </c>
      <c r="F844">
        <v>0</v>
      </c>
      <c r="G844">
        <v>0</v>
      </c>
    </row>
    <row r="845" spans="1:7" x14ac:dyDescent="0.5">
      <c r="A845" s="1">
        <v>43867</v>
      </c>
      <c r="B845" t="s">
        <v>7</v>
      </c>
      <c r="C845" t="s">
        <v>72</v>
      </c>
      <c r="D845" t="str">
        <f>TRIM(COVID_STATE[[#This Row],[ REGION_HOLD]])</f>
        <v>Midwest</v>
      </c>
      <c r="E845">
        <v>0</v>
      </c>
      <c r="F845">
        <v>0</v>
      </c>
      <c r="G845">
        <v>0</v>
      </c>
    </row>
    <row r="846" spans="1:7" x14ac:dyDescent="0.5">
      <c r="A846" s="1">
        <v>43867</v>
      </c>
      <c r="B846" t="s">
        <v>19</v>
      </c>
      <c r="C846" t="s">
        <v>70</v>
      </c>
      <c r="D846" t="str">
        <f>TRIM(COVID_STATE[[#This Row],[ REGION_HOLD]])</f>
        <v>West</v>
      </c>
      <c r="E846">
        <v>0</v>
      </c>
      <c r="F846">
        <v>0</v>
      </c>
      <c r="G846">
        <v>0</v>
      </c>
    </row>
    <row r="847" spans="1:7" x14ac:dyDescent="0.5">
      <c r="A847" s="1">
        <v>43867</v>
      </c>
      <c r="B847" t="s">
        <v>14</v>
      </c>
      <c r="C847" t="s">
        <v>71</v>
      </c>
      <c r="D847" t="str">
        <f>TRIM(COVID_STATE[[#This Row],[ REGION_HOLD]])</f>
        <v>Northeast</v>
      </c>
      <c r="E847">
        <v>0</v>
      </c>
      <c r="F847">
        <v>0</v>
      </c>
      <c r="G847">
        <v>0</v>
      </c>
    </row>
    <row r="848" spans="1:7" x14ac:dyDescent="0.5">
      <c r="A848" s="1">
        <v>43867</v>
      </c>
      <c r="B848" t="s">
        <v>16</v>
      </c>
      <c r="C848" t="s">
        <v>71</v>
      </c>
      <c r="D848" t="str">
        <f>TRIM(COVID_STATE[[#This Row],[ REGION_HOLD]])</f>
        <v>Northeast</v>
      </c>
      <c r="E848">
        <v>0</v>
      </c>
      <c r="F848">
        <v>0</v>
      </c>
      <c r="G848">
        <v>0</v>
      </c>
    </row>
    <row r="849" spans="1:7" x14ac:dyDescent="0.5">
      <c r="A849" s="1">
        <v>43867</v>
      </c>
      <c r="B849" t="s">
        <v>42</v>
      </c>
      <c r="C849" t="s">
        <v>70</v>
      </c>
      <c r="D849" t="str">
        <f>TRIM(COVID_STATE[[#This Row],[ REGION_HOLD]])</f>
        <v>West</v>
      </c>
      <c r="E849">
        <v>0</v>
      </c>
      <c r="F849">
        <v>0</v>
      </c>
      <c r="G849">
        <v>0</v>
      </c>
    </row>
    <row r="850" spans="1:7" x14ac:dyDescent="0.5">
      <c r="A850" s="1">
        <v>43867</v>
      </c>
      <c r="B850" t="s">
        <v>11</v>
      </c>
      <c r="C850" t="s">
        <v>71</v>
      </c>
      <c r="D850" t="str">
        <f>TRIM(COVID_STATE[[#This Row],[ REGION_HOLD]])</f>
        <v>Northeast</v>
      </c>
      <c r="E850">
        <v>0</v>
      </c>
      <c r="F850">
        <v>0</v>
      </c>
      <c r="G850">
        <v>0</v>
      </c>
    </row>
    <row r="851" spans="1:7" x14ac:dyDescent="0.5">
      <c r="A851" s="1">
        <v>43867</v>
      </c>
      <c r="B851" t="s">
        <v>15</v>
      </c>
      <c r="C851" t="s">
        <v>69</v>
      </c>
      <c r="D851" t="str">
        <f>TRIM(COVID_STATE[[#This Row],[ REGION_HOLD]])</f>
        <v>South</v>
      </c>
      <c r="E851">
        <v>0</v>
      </c>
      <c r="F851">
        <v>0</v>
      </c>
      <c r="G851">
        <v>0</v>
      </c>
    </row>
    <row r="852" spans="1:7" x14ac:dyDescent="0.5">
      <c r="A852" s="1">
        <v>43867</v>
      </c>
      <c r="B852" t="s">
        <v>43</v>
      </c>
      <c r="C852" t="s">
        <v>72</v>
      </c>
      <c r="D852" t="str">
        <f>TRIM(COVID_STATE[[#This Row],[ REGION_HOLD]])</f>
        <v>Midwest</v>
      </c>
      <c r="E852">
        <v>0</v>
      </c>
      <c r="F852">
        <v>0</v>
      </c>
      <c r="G852">
        <v>0</v>
      </c>
    </row>
    <row r="853" spans="1:7" x14ac:dyDescent="0.5">
      <c r="A853" s="1">
        <v>43867</v>
      </c>
      <c r="B853" t="s">
        <v>36</v>
      </c>
      <c r="C853" t="s">
        <v>72</v>
      </c>
      <c r="D853" t="str">
        <f>TRIM(COVID_STATE[[#This Row],[ REGION_HOLD]])</f>
        <v>Midwest</v>
      </c>
      <c r="E853">
        <v>0</v>
      </c>
      <c r="F853">
        <v>0</v>
      </c>
      <c r="G853">
        <v>0</v>
      </c>
    </row>
    <row r="854" spans="1:7" x14ac:dyDescent="0.5">
      <c r="A854" s="1">
        <v>43867</v>
      </c>
      <c r="B854" t="s">
        <v>25</v>
      </c>
      <c r="C854" t="s">
        <v>69</v>
      </c>
      <c r="D854" t="str">
        <f>TRIM(COVID_STATE[[#This Row],[ REGION_HOLD]])</f>
        <v>South</v>
      </c>
      <c r="E854">
        <v>0</v>
      </c>
      <c r="F854">
        <v>0</v>
      </c>
      <c r="G854">
        <v>0</v>
      </c>
    </row>
    <row r="855" spans="1:7" x14ac:dyDescent="0.5">
      <c r="A855" s="1">
        <v>43867</v>
      </c>
      <c r="B855" t="s">
        <v>9</v>
      </c>
      <c r="C855" t="s">
        <v>70</v>
      </c>
      <c r="D855" t="str">
        <f>TRIM(COVID_STATE[[#This Row],[ REGION_HOLD]])</f>
        <v>West</v>
      </c>
      <c r="E855">
        <v>0</v>
      </c>
      <c r="F855">
        <v>0</v>
      </c>
      <c r="G855">
        <v>0</v>
      </c>
    </row>
    <row r="856" spans="1:7" x14ac:dyDescent="0.5">
      <c r="A856" s="1">
        <v>43867</v>
      </c>
      <c r="B856" t="s">
        <v>26</v>
      </c>
      <c r="C856" t="s">
        <v>71</v>
      </c>
      <c r="D856" t="str">
        <f>TRIM(COVID_STATE[[#This Row],[ REGION_HOLD]])</f>
        <v>Northeast</v>
      </c>
      <c r="E856">
        <v>0</v>
      </c>
      <c r="F856">
        <v>0</v>
      </c>
      <c r="G856">
        <v>0</v>
      </c>
    </row>
    <row r="857" spans="1:7" x14ac:dyDescent="0.5">
      <c r="A857" s="1">
        <v>43867</v>
      </c>
      <c r="B857" t="s">
        <v>12</v>
      </c>
      <c r="C857" t="s">
        <v>71</v>
      </c>
      <c r="D857" t="str">
        <f>TRIM(COVID_STATE[[#This Row],[ REGION_HOLD]])</f>
        <v>Northeast</v>
      </c>
      <c r="E857">
        <v>0</v>
      </c>
      <c r="F857">
        <v>0</v>
      </c>
      <c r="G857">
        <v>0</v>
      </c>
    </row>
    <row r="858" spans="1:7" x14ac:dyDescent="0.5">
      <c r="A858" s="1">
        <v>43867</v>
      </c>
      <c r="B858" t="s">
        <v>27</v>
      </c>
      <c r="C858" t="s">
        <v>69</v>
      </c>
      <c r="D858" t="str">
        <f>TRIM(COVID_STATE[[#This Row],[ REGION_HOLD]])</f>
        <v>South</v>
      </c>
      <c r="E858">
        <v>0</v>
      </c>
      <c r="F858">
        <v>0</v>
      </c>
      <c r="G858">
        <v>0</v>
      </c>
    </row>
    <row r="859" spans="1:7" x14ac:dyDescent="0.5">
      <c r="A859" s="1">
        <v>43867</v>
      </c>
      <c r="B859" t="s">
        <v>38</v>
      </c>
      <c r="C859" t="s">
        <v>72</v>
      </c>
      <c r="D859" t="str">
        <f>TRIM(COVID_STATE[[#This Row],[ REGION_HOLD]])</f>
        <v>Midwest</v>
      </c>
      <c r="E859">
        <v>0</v>
      </c>
      <c r="F859">
        <v>0</v>
      </c>
      <c r="G859">
        <v>0</v>
      </c>
    </row>
    <row r="860" spans="1:7" x14ac:dyDescent="0.5">
      <c r="A860" s="1">
        <v>43867</v>
      </c>
      <c r="B860" t="s">
        <v>20</v>
      </c>
      <c r="C860" t="s">
        <v>69</v>
      </c>
      <c r="D860" t="str">
        <f>TRIM(COVID_STATE[[#This Row],[ REGION_HOLD]])</f>
        <v>South</v>
      </c>
      <c r="E860">
        <v>0</v>
      </c>
      <c r="F860">
        <v>0</v>
      </c>
      <c r="G860">
        <v>0</v>
      </c>
    </row>
    <row r="861" spans="1:7" x14ac:dyDescent="0.5">
      <c r="A861" s="1">
        <v>43867</v>
      </c>
      <c r="B861" t="s">
        <v>6</v>
      </c>
      <c r="C861" t="s">
        <v>69</v>
      </c>
      <c r="D861" t="str">
        <f>TRIM(COVID_STATE[[#This Row],[ REGION_HOLD]])</f>
        <v>South</v>
      </c>
      <c r="E861">
        <v>0</v>
      </c>
      <c r="F861">
        <v>0</v>
      </c>
      <c r="G861">
        <v>0</v>
      </c>
    </row>
    <row r="862" spans="1:7" x14ac:dyDescent="0.5">
      <c r="A862" s="1">
        <v>43867</v>
      </c>
      <c r="B862" t="s">
        <v>8</v>
      </c>
      <c r="C862" t="s">
        <v>70</v>
      </c>
      <c r="D862" t="str">
        <f>TRIM(COVID_STATE[[#This Row],[ REGION_HOLD]])</f>
        <v>West</v>
      </c>
      <c r="E862">
        <v>0</v>
      </c>
      <c r="F862">
        <v>0</v>
      </c>
      <c r="G862">
        <v>0</v>
      </c>
    </row>
    <row r="863" spans="1:7" x14ac:dyDescent="0.5">
      <c r="A863" s="1">
        <v>43867</v>
      </c>
      <c r="B863" t="s">
        <v>31</v>
      </c>
      <c r="C863" t="s">
        <v>71</v>
      </c>
      <c r="D863" t="str">
        <f>TRIM(COVID_STATE[[#This Row],[ REGION_HOLD]])</f>
        <v>Northeast</v>
      </c>
      <c r="E863">
        <v>0</v>
      </c>
      <c r="F863">
        <v>0</v>
      </c>
      <c r="G863">
        <v>0</v>
      </c>
    </row>
    <row r="864" spans="1:7" x14ac:dyDescent="0.5">
      <c r="A864" s="1">
        <v>43867</v>
      </c>
      <c r="B864" t="s">
        <v>32</v>
      </c>
      <c r="C864" t="s">
        <v>69</v>
      </c>
      <c r="D864" t="str">
        <f>TRIM(COVID_STATE[[#This Row],[ REGION_HOLD]])</f>
        <v>South</v>
      </c>
      <c r="E864">
        <v>0</v>
      </c>
      <c r="F864">
        <v>0</v>
      </c>
      <c r="G864">
        <v>0</v>
      </c>
    </row>
    <row r="865" spans="1:7" x14ac:dyDescent="0.5">
      <c r="A865" s="1">
        <v>43867</v>
      </c>
      <c r="B865" t="s">
        <v>0</v>
      </c>
      <c r="C865" t="s">
        <v>70</v>
      </c>
      <c r="D865" t="str">
        <f>TRIM(COVID_STATE[[#This Row],[ REGION_HOLD]])</f>
        <v>West</v>
      </c>
      <c r="E865">
        <v>0</v>
      </c>
      <c r="F865">
        <v>0</v>
      </c>
      <c r="G865">
        <v>0</v>
      </c>
    </row>
    <row r="866" spans="1:7" x14ac:dyDescent="0.5">
      <c r="A866" s="1">
        <v>43867</v>
      </c>
      <c r="B866" t="s">
        <v>50</v>
      </c>
      <c r="C866" t="s">
        <v>69</v>
      </c>
      <c r="D866" t="str">
        <f>TRIM(COVID_STATE[[#This Row],[ REGION_HOLD]])</f>
        <v>South</v>
      </c>
      <c r="E866">
        <v>0</v>
      </c>
      <c r="F866">
        <v>0</v>
      </c>
      <c r="G866">
        <v>0</v>
      </c>
    </row>
    <row r="867" spans="1:7" x14ac:dyDescent="0.5">
      <c r="A867" s="1">
        <v>43867</v>
      </c>
      <c r="B867" t="s">
        <v>5</v>
      </c>
      <c r="C867" t="s">
        <v>72</v>
      </c>
      <c r="D867" t="str">
        <f>TRIM(COVID_STATE[[#This Row],[ REGION_HOLD]])</f>
        <v>Midwest</v>
      </c>
      <c r="E867">
        <v>0</v>
      </c>
      <c r="F867">
        <v>0</v>
      </c>
      <c r="G867">
        <v>0</v>
      </c>
    </row>
    <row r="868" spans="1:7" x14ac:dyDescent="0.5">
      <c r="A868" s="1">
        <v>43867</v>
      </c>
      <c r="B868" t="s">
        <v>44</v>
      </c>
      <c r="C868" t="s">
        <v>70</v>
      </c>
      <c r="D868" t="str">
        <f>TRIM(COVID_STATE[[#This Row],[ REGION_HOLD]])</f>
        <v>West</v>
      </c>
      <c r="E868">
        <v>0</v>
      </c>
      <c r="F868">
        <v>0</v>
      </c>
      <c r="G868">
        <v>0</v>
      </c>
    </row>
    <row r="869" spans="1:7" x14ac:dyDescent="0.5">
      <c r="A869" s="1">
        <v>43868</v>
      </c>
      <c r="B869" t="s">
        <v>47</v>
      </c>
      <c r="C869" t="s">
        <v>69</v>
      </c>
      <c r="D869" t="str">
        <f>TRIM(COVID_STATE[[#This Row],[ REGION_HOLD]])</f>
        <v>South</v>
      </c>
      <c r="E869">
        <v>0</v>
      </c>
      <c r="F869">
        <v>0</v>
      </c>
      <c r="G869">
        <v>0</v>
      </c>
    </row>
    <row r="870" spans="1:7" x14ac:dyDescent="0.5">
      <c r="A870" s="1">
        <v>43868</v>
      </c>
      <c r="B870" t="s">
        <v>45</v>
      </c>
      <c r="C870" t="s">
        <v>70</v>
      </c>
      <c r="D870" t="str">
        <f>TRIM(COVID_STATE[[#This Row],[ REGION_HOLD]])</f>
        <v>West</v>
      </c>
      <c r="E870">
        <v>0</v>
      </c>
      <c r="F870">
        <v>0</v>
      </c>
      <c r="G870">
        <v>0</v>
      </c>
    </row>
    <row r="871" spans="1:7" x14ac:dyDescent="0.5">
      <c r="A871" s="1">
        <v>43868</v>
      </c>
      <c r="B871" t="s">
        <v>3</v>
      </c>
      <c r="C871" t="s">
        <v>70</v>
      </c>
      <c r="D871" t="str">
        <f>TRIM(COVID_STATE[[#This Row],[ REGION_HOLD]])</f>
        <v>West</v>
      </c>
      <c r="E871">
        <v>0</v>
      </c>
      <c r="F871">
        <v>0</v>
      </c>
      <c r="G871">
        <v>0</v>
      </c>
    </row>
    <row r="872" spans="1:7" x14ac:dyDescent="0.5">
      <c r="A872" s="1">
        <v>43868</v>
      </c>
      <c r="B872" t="s">
        <v>39</v>
      </c>
      <c r="C872" t="s">
        <v>69</v>
      </c>
      <c r="D872" t="str">
        <f>TRIM(COVID_STATE[[#This Row],[ REGION_HOLD]])</f>
        <v>South</v>
      </c>
      <c r="E872">
        <v>0</v>
      </c>
      <c r="F872">
        <v>0</v>
      </c>
      <c r="G872">
        <v>0</v>
      </c>
    </row>
    <row r="873" spans="1:7" x14ac:dyDescent="0.5">
      <c r="A873" s="1">
        <v>43868</v>
      </c>
      <c r="B873" t="s">
        <v>2</v>
      </c>
      <c r="C873" t="s">
        <v>70</v>
      </c>
      <c r="D873" t="str">
        <f>TRIM(COVID_STATE[[#This Row],[ REGION_HOLD]])</f>
        <v>West</v>
      </c>
      <c r="E873">
        <v>0</v>
      </c>
      <c r="F873">
        <v>0</v>
      </c>
      <c r="G873">
        <v>0</v>
      </c>
    </row>
    <row r="874" spans="1:7" x14ac:dyDescent="0.5">
      <c r="A874" s="1">
        <v>43868</v>
      </c>
      <c r="B874" t="s">
        <v>17</v>
      </c>
      <c r="C874" t="s">
        <v>70</v>
      </c>
      <c r="D874" t="str">
        <f>TRIM(COVID_STATE[[#This Row],[ REGION_HOLD]])</f>
        <v>West</v>
      </c>
      <c r="E874">
        <v>0</v>
      </c>
      <c r="F874">
        <v>0</v>
      </c>
      <c r="G874">
        <v>0</v>
      </c>
    </row>
    <row r="875" spans="1:7" x14ac:dyDescent="0.5">
      <c r="A875" s="1">
        <v>43868</v>
      </c>
      <c r="B875" t="s">
        <v>33</v>
      </c>
      <c r="C875" t="s">
        <v>71</v>
      </c>
      <c r="D875" t="str">
        <f>TRIM(COVID_STATE[[#This Row],[ REGION_HOLD]])</f>
        <v>Northeast</v>
      </c>
      <c r="E875">
        <v>0</v>
      </c>
      <c r="F875">
        <v>0</v>
      </c>
      <c r="G875">
        <v>0</v>
      </c>
    </row>
    <row r="876" spans="1:7" x14ac:dyDescent="0.5">
      <c r="A876" s="1">
        <v>43868</v>
      </c>
      <c r="B876" t="s">
        <v>40</v>
      </c>
      <c r="C876" t="s">
        <v>69</v>
      </c>
      <c r="D876" t="str">
        <f>TRIM(COVID_STATE[[#This Row],[ REGION_HOLD]])</f>
        <v>South</v>
      </c>
      <c r="E876">
        <v>0</v>
      </c>
      <c r="F876">
        <v>0</v>
      </c>
      <c r="G876">
        <v>0</v>
      </c>
    </row>
    <row r="877" spans="1:7" x14ac:dyDescent="0.5">
      <c r="A877" s="1">
        <v>43868</v>
      </c>
      <c r="B877" t="s">
        <v>28</v>
      </c>
      <c r="C877" t="s">
        <v>69</v>
      </c>
      <c r="D877" t="str">
        <f>TRIM(COVID_STATE[[#This Row],[ REGION_HOLD]])</f>
        <v>South</v>
      </c>
      <c r="E877">
        <v>0</v>
      </c>
      <c r="F877">
        <v>0</v>
      </c>
      <c r="G877">
        <v>0</v>
      </c>
    </row>
    <row r="878" spans="1:7" x14ac:dyDescent="0.5">
      <c r="A878" s="1">
        <v>43868</v>
      </c>
      <c r="B878" t="s">
        <v>10</v>
      </c>
      <c r="C878" t="s">
        <v>69</v>
      </c>
      <c r="D878" t="str">
        <f>TRIM(COVID_STATE[[#This Row],[ REGION_HOLD]])</f>
        <v>South</v>
      </c>
      <c r="E878">
        <v>0</v>
      </c>
      <c r="F878">
        <v>0</v>
      </c>
      <c r="G878">
        <v>0</v>
      </c>
    </row>
    <row r="879" spans="1:7" x14ac:dyDescent="0.5">
      <c r="A879" s="1">
        <v>43868</v>
      </c>
      <c r="B879" t="s">
        <v>13</v>
      </c>
      <c r="C879" t="s">
        <v>69</v>
      </c>
      <c r="D879" t="str">
        <f>TRIM(COVID_STATE[[#This Row],[ REGION_HOLD]])</f>
        <v>South</v>
      </c>
      <c r="E879">
        <v>0</v>
      </c>
      <c r="F879">
        <v>0</v>
      </c>
      <c r="G879">
        <v>0</v>
      </c>
    </row>
    <row r="880" spans="1:7" x14ac:dyDescent="0.5">
      <c r="A880" s="1">
        <v>43868</v>
      </c>
      <c r="B880" t="s">
        <v>21</v>
      </c>
      <c r="C880" t="s">
        <v>70</v>
      </c>
      <c r="D880" t="str">
        <f>TRIM(COVID_STATE[[#This Row],[ REGION_HOLD]])</f>
        <v>West</v>
      </c>
      <c r="E880">
        <v>0</v>
      </c>
      <c r="F880">
        <v>0</v>
      </c>
      <c r="G880">
        <v>0</v>
      </c>
    </row>
    <row r="881" spans="1:7" x14ac:dyDescent="0.5">
      <c r="A881" s="1">
        <v>43868</v>
      </c>
      <c r="B881" t="s">
        <v>48</v>
      </c>
      <c r="C881" t="s">
        <v>70</v>
      </c>
      <c r="D881" t="str">
        <f>TRIM(COVID_STATE[[#This Row],[ REGION_HOLD]])</f>
        <v>West</v>
      </c>
      <c r="E881">
        <v>0</v>
      </c>
      <c r="F881">
        <v>0</v>
      </c>
      <c r="G881">
        <v>0</v>
      </c>
    </row>
    <row r="882" spans="1:7" x14ac:dyDescent="0.5">
      <c r="A882" s="1">
        <v>43868</v>
      </c>
      <c r="B882" t="s">
        <v>1</v>
      </c>
      <c r="C882" t="s">
        <v>72</v>
      </c>
      <c r="D882" t="str">
        <f>TRIM(COVID_STATE[[#This Row],[ REGION_HOLD]])</f>
        <v>Midwest</v>
      </c>
      <c r="E882">
        <v>0</v>
      </c>
      <c r="F882">
        <v>0</v>
      </c>
      <c r="G882">
        <v>0</v>
      </c>
    </row>
    <row r="883" spans="1:7" x14ac:dyDescent="0.5">
      <c r="A883" s="1">
        <v>43868</v>
      </c>
      <c r="B883" t="s">
        <v>22</v>
      </c>
      <c r="C883" t="s">
        <v>72</v>
      </c>
      <c r="D883" t="str">
        <f>TRIM(COVID_STATE[[#This Row],[ REGION_HOLD]])</f>
        <v>Midwest</v>
      </c>
      <c r="E883">
        <v>0</v>
      </c>
      <c r="F883">
        <v>0</v>
      </c>
      <c r="G883">
        <v>0</v>
      </c>
    </row>
    <row r="884" spans="1:7" x14ac:dyDescent="0.5">
      <c r="A884" s="1">
        <v>43868</v>
      </c>
      <c r="B884" t="s">
        <v>34</v>
      </c>
      <c r="C884" t="s">
        <v>72</v>
      </c>
      <c r="D884" t="str">
        <f>TRIM(COVID_STATE[[#This Row],[ REGION_HOLD]])</f>
        <v>Midwest</v>
      </c>
      <c r="E884">
        <v>0</v>
      </c>
      <c r="F884">
        <v>0</v>
      </c>
      <c r="G884">
        <v>0</v>
      </c>
    </row>
    <row r="885" spans="1:7" x14ac:dyDescent="0.5">
      <c r="A885" s="1">
        <v>43868</v>
      </c>
      <c r="B885" t="s">
        <v>29</v>
      </c>
      <c r="C885" t="s">
        <v>72</v>
      </c>
      <c r="D885" t="str">
        <f>TRIM(COVID_STATE[[#This Row],[ REGION_HOLD]])</f>
        <v>Midwest</v>
      </c>
      <c r="E885">
        <v>0</v>
      </c>
      <c r="F885">
        <v>0</v>
      </c>
      <c r="G885">
        <v>0</v>
      </c>
    </row>
    <row r="886" spans="1:7" x14ac:dyDescent="0.5">
      <c r="A886" s="1">
        <v>43868</v>
      </c>
      <c r="B886" t="s">
        <v>23</v>
      </c>
      <c r="C886" t="s">
        <v>69</v>
      </c>
      <c r="D886" t="str">
        <f>TRIM(COVID_STATE[[#This Row],[ REGION_HOLD]])</f>
        <v>South</v>
      </c>
      <c r="E886">
        <v>0</v>
      </c>
      <c r="F886">
        <v>0</v>
      </c>
      <c r="G886">
        <v>0</v>
      </c>
    </row>
    <row r="887" spans="1:7" x14ac:dyDescent="0.5">
      <c r="A887" s="1">
        <v>43868</v>
      </c>
      <c r="B887" t="s">
        <v>35</v>
      </c>
      <c r="C887" t="s">
        <v>69</v>
      </c>
      <c r="D887" t="str">
        <f>TRIM(COVID_STATE[[#This Row],[ REGION_HOLD]])</f>
        <v>South</v>
      </c>
      <c r="E887">
        <v>0</v>
      </c>
      <c r="F887">
        <v>0</v>
      </c>
      <c r="G887">
        <v>0</v>
      </c>
    </row>
    <row r="888" spans="1:7" x14ac:dyDescent="0.5">
      <c r="A888" s="1">
        <v>43868</v>
      </c>
      <c r="B888" t="s">
        <v>46</v>
      </c>
      <c r="C888" t="s">
        <v>71</v>
      </c>
      <c r="D888" t="str">
        <f>TRIM(COVID_STATE[[#This Row],[ REGION_HOLD]])</f>
        <v>Northeast</v>
      </c>
      <c r="E888">
        <v>0</v>
      </c>
      <c r="F888">
        <v>0</v>
      </c>
      <c r="G888">
        <v>0</v>
      </c>
    </row>
    <row r="889" spans="1:7" x14ac:dyDescent="0.5">
      <c r="A889" s="1">
        <v>43868</v>
      </c>
      <c r="B889" t="s">
        <v>18</v>
      </c>
      <c r="C889" t="s">
        <v>69</v>
      </c>
      <c r="D889" t="str">
        <f>TRIM(COVID_STATE[[#This Row],[ REGION_HOLD]])</f>
        <v>South</v>
      </c>
      <c r="E889">
        <v>0</v>
      </c>
      <c r="F889">
        <v>0</v>
      </c>
      <c r="G889">
        <v>0</v>
      </c>
    </row>
    <row r="890" spans="1:7" x14ac:dyDescent="0.5">
      <c r="A890" s="1">
        <v>43868</v>
      </c>
      <c r="B890" t="s">
        <v>4</v>
      </c>
      <c r="C890" t="s">
        <v>71</v>
      </c>
      <c r="D890" t="str">
        <f>TRIM(COVID_STATE[[#This Row],[ REGION_HOLD]])</f>
        <v>Northeast</v>
      </c>
      <c r="E890">
        <v>0</v>
      </c>
      <c r="F890">
        <v>0</v>
      </c>
      <c r="G890">
        <v>0</v>
      </c>
    </row>
    <row r="891" spans="1:7" x14ac:dyDescent="0.5">
      <c r="A891" s="1">
        <v>43868</v>
      </c>
      <c r="B891" t="s">
        <v>37</v>
      </c>
      <c r="C891" t="s">
        <v>72</v>
      </c>
      <c r="D891" t="str">
        <f>TRIM(COVID_STATE[[#This Row],[ REGION_HOLD]])</f>
        <v>Midwest</v>
      </c>
      <c r="E891">
        <v>0</v>
      </c>
      <c r="F891">
        <v>0</v>
      </c>
      <c r="G891">
        <v>0</v>
      </c>
    </row>
    <row r="892" spans="1:7" x14ac:dyDescent="0.5">
      <c r="A892" s="1">
        <v>43868</v>
      </c>
      <c r="B892" t="s">
        <v>24</v>
      </c>
      <c r="C892" t="s">
        <v>72</v>
      </c>
      <c r="D892" t="str">
        <f>TRIM(COVID_STATE[[#This Row],[ REGION_HOLD]])</f>
        <v>Midwest</v>
      </c>
      <c r="E892">
        <v>0</v>
      </c>
      <c r="F892">
        <v>0</v>
      </c>
      <c r="G892">
        <v>0</v>
      </c>
    </row>
    <row r="893" spans="1:7" x14ac:dyDescent="0.5">
      <c r="A893" s="1">
        <v>43868</v>
      </c>
      <c r="B893" t="s">
        <v>41</v>
      </c>
      <c r="C893" t="s">
        <v>69</v>
      </c>
      <c r="D893" t="str">
        <f>TRIM(COVID_STATE[[#This Row],[ REGION_HOLD]])</f>
        <v>South</v>
      </c>
      <c r="E893">
        <v>0</v>
      </c>
      <c r="F893">
        <v>0</v>
      </c>
      <c r="G893">
        <v>0</v>
      </c>
    </row>
    <row r="894" spans="1:7" x14ac:dyDescent="0.5">
      <c r="A894" s="1">
        <v>43868</v>
      </c>
      <c r="B894" t="s">
        <v>30</v>
      </c>
      <c r="C894" t="s">
        <v>72</v>
      </c>
      <c r="D894" t="str">
        <f>TRIM(COVID_STATE[[#This Row],[ REGION_HOLD]])</f>
        <v>Midwest</v>
      </c>
      <c r="E894">
        <v>0</v>
      </c>
      <c r="F894">
        <v>0</v>
      </c>
      <c r="G894">
        <v>0</v>
      </c>
    </row>
    <row r="895" spans="1:7" x14ac:dyDescent="0.5">
      <c r="A895" s="1">
        <v>43868</v>
      </c>
      <c r="B895" t="s">
        <v>49</v>
      </c>
      <c r="C895" t="s">
        <v>70</v>
      </c>
      <c r="D895" t="str">
        <f>TRIM(COVID_STATE[[#This Row],[ REGION_HOLD]])</f>
        <v>West</v>
      </c>
      <c r="E895">
        <v>0</v>
      </c>
      <c r="F895">
        <v>0</v>
      </c>
      <c r="G895">
        <v>0</v>
      </c>
    </row>
    <row r="896" spans="1:7" x14ac:dyDescent="0.5">
      <c r="A896" s="1">
        <v>43868</v>
      </c>
      <c r="B896" t="s">
        <v>7</v>
      </c>
      <c r="C896" t="s">
        <v>72</v>
      </c>
      <c r="D896" t="str">
        <f>TRIM(COVID_STATE[[#This Row],[ REGION_HOLD]])</f>
        <v>Midwest</v>
      </c>
      <c r="E896">
        <v>0</v>
      </c>
      <c r="F896">
        <v>0</v>
      </c>
      <c r="G896">
        <v>0</v>
      </c>
    </row>
    <row r="897" spans="1:7" x14ac:dyDescent="0.5">
      <c r="A897" s="1">
        <v>43868</v>
      </c>
      <c r="B897" t="s">
        <v>19</v>
      </c>
      <c r="C897" t="s">
        <v>70</v>
      </c>
      <c r="D897" t="str">
        <f>TRIM(COVID_STATE[[#This Row],[ REGION_HOLD]])</f>
        <v>West</v>
      </c>
      <c r="E897">
        <v>0</v>
      </c>
      <c r="F897">
        <v>0</v>
      </c>
      <c r="G897">
        <v>0</v>
      </c>
    </row>
    <row r="898" spans="1:7" x14ac:dyDescent="0.5">
      <c r="A898" s="1">
        <v>43868</v>
      </c>
      <c r="B898" t="s">
        <v>14</v>
      </c>
      <c r="C898" t="s">
        <v>71</v>
      </c>
      <c r="D898" t="str">
        <f>TRIM(COVID_STATE[[#This Row],[ REGION_HOLD]])</f>
        <v>Northeast</v>
      </c>
      <c r="E898">
        <v>0</v>
      </c>
      <c r="F898">
        <v>0</v>
      </c>
      <c r="G898">
        <v>0</v>
      </c>
    </row>
    <row r="899" spans="1:7" x14ac:dyDescent="0.5">
      <c r="A899" s="1">
        <v>43868</v>
      </c>
      <c r="B899" t="s">
        <v>16</v>
      </c>
      <c r="C899" t="s">
        <v>71</v>
      </c>
      <c r="D899" t="str">
        <f>TRIM(COVID_STATE[[#This Row],[ REGION_HOLD]])</f>
        <v>Northeast</v>
      </c>
      <c r="E899">
        <v>0</v>
      </c>
      <c r="F899">
        <v>0</v>
      </c>
      <c r="G899">
        <v>0</v>
      </c>
    </row>
    <row r="900" spans="1:7" x14ac:dyDescent="0.5">
      <c r="A900" s="1">
        <v>43868</v>
      </c>
      <c r="B900" t="s">
        <v>42</v>
      </c>
      <c r="C900" t="s">
        <v>70</v>
      </c>
      <c r="D900" t="str">
        <f>TRIM(COVID_STATE[[#This Row],[ REGION_HOLD]])</f>
        <v>West</v>
      </c>
      <c r="E900">
        <v>0</v>
      </c>
      <c r="F900">
        <v>0</v>
      </c>
      <c r="G900">
        <v>0</v>
      </c>
    </row>
    <row r="901" spans="1:7" x14ac:dyDescent="0.5">
      <c r="A901" s="1">
        <v>43868</v>
      </c>
      <c r="B901" t="s">
        <v>11</v>
      </c>
      <c r="C901" t="s">
        <v>71</v>
      </c>
      <c r="D901" t="str">
        <f>TRIM(COVID_STATE[[#This Row],[ REGION_HOLD]])</f>
        <v>Northeast</v>
      </c>
      <c r="E901">
        <v>0</v>
      </c>
      <c r="F901">
        <v>0</v>
      </c>
      <c r="G901">
        <v>0</v>
      </c>
    </row>
    <row r="902" spans="1:7" x14ac:dyDescent="0.5">
      <c r="A902" s="1">
        <v>43868</v>
      </c>
      <c r="B902" t="s">
        <v>15</v>
      </c>
      <c r="C902" t="s">
        <v>69</v>
      </c>
      <c r="D902" t="str">
        <f>TRIM(COVID_STATE[[#This Row],[ REGION_HOLD]])</f>
        <v>South</v>
      </c>
      <c r="E902">
        <v>0</v>
      </c>
      <c r="F902">
        <v>0</v>
      </c>
      <c r="G902">
        <v>0</v>
      </c>
    </row>
    <row r="903" spans="1:7" x14ac:dyDescent="0.5">
      <c r="A903" s="1">
        <v>43868</v>
      </c>
      <c r="B903" t="s">
        <v>43</v>
      </c>
      <c r="C903" t="s">
        <v>72</v>
      </c>
      <c r="D903" t="str">
        <f>TRIM(COVID_STATE[[#This Row],[ REGION_HOLD]])</f>
        <v>Midwest</v>
      </c>
      <c r="E903">
        <v>0</v>
      </c>
      <c r="F903">
        <v>0</v>
      </c>
      <c r="G903">
        <v>0</v>
      </c>
    </row>
    <row r="904" spans="1:7" x14ac:dyDescent="0.5">
      <c r="A904" s="1">
        <v>43868</v>
      </c>
      <c r="B904" t="s">
        <v>36</v>
      </c>
      <c r="C904" t="s">
        <v>72</v>
      </c>
      <c r="D904" t="str">
        <f>TRIM(COVID_STATE[[#This Row],[ REGION_HOLD]])</f>
        <v>Midwest</v>
      </c>
      <c r="E904">
        <v>0</v>
      </c>
      <c r="F904">
        <v>0</v>
      </c>
      <c r="G904">
        <v>0</v>
      </c>
    </row>
    <row r="905" spans="1:7" x14ac:dyDescent="0.5">
      <c r="A905" s="1">
        <v>43868</v>
      </c>
      <c r="B905" t="s">
        <v>25</v>
      </c>
      <c r="C905" t="s">
        <v>69</v>
      </c>
      <c r="D905" t="str">
        <f>TRIM(COVID_STATE[[#This Row],[ REGION_HOLD]])</f>
        <v>South</v>
      </c>
      <c r="E905">
        <v>0</v>
      </c>
      <c r="F905">
        <v>0</v>
      </c>
      <c r="G905">
        <v>0</v>
      </c>
    </row>
    <row r="906" spans="1:7" x14ac:dyDescent="0.5">
      <c r="A906" s="1">
        <v>43868</v>
      </c>
      <c r="B906" t="s">
        <v>9</v>
      </c>
      <c r="C906" t="s">
        <v>70</v>
      </c>
      <c r="D906" t="str">
        <f>TRIM(COVID_STATE[[#This Row],[ REGION_HOLD]])</f>
        <v>West</v>
      </c>
      <c r="E906">
        <v>0</v>
      </c>
      <c r="F906">
        <v>0</v>
      </c>
      <c r="G906">
        <v>0</v>
      </c>
    </row>
    <row r="907" spans="1:7" x14ac:dyDescent="0.5">
      <c r="A907" s="1">
        <v>43868</v>
      </c>
      <c r="B907" t="s">
        <v>26</v>
      </c>
      <c r="C907" t="s">
        <v>71</v>
      </c>
      <c r="D907" t="str">
        <f>TRIM(COVID_STATE[[#This Row],[ REGION_HOLD]])</f>
        <v>Northeast</v>
      </c>
      <c r="E907">
        <v>0</v>
      </c>
      <c r="F907">
        <v>0</v>
      </c>
      <c r="G907">
        <v>0</v>
      </c>
    </row>
    <row r="908" spans="1:7" x14ac:dyDescent="0.5">
      <c r="A908" s="1">
        <v>43868</v>
      </c>
      <c r="B908" t="s">
        <v>12</v>
      </c>
      <c r="C908" t="s">
        <v>71</v>
      </c>
      <c r="D908" t="str">
        <f>TRIM(COVID_STATE[[#This Row],[ REGION_HOLD]])</f>
        <v>Northeast</v>
      </c>
      <c r="E908">
        <v>0</v>
      </c>
      <c r="F908">
        <v>0</v>
      </c>
      <c r="G908">
        <v>0</v>
      </c>
    </row>
    <row r="909" spans="1:7" x14ac:dyDescent="0.5">
      <c r="A909" s="1">
        <v>43868</v>
      </c>
      <c r="B909" t="s">
        <v>27</v>
      </c>
      <c r="C909" t="s">
        <v>69</v>
      </c>
      <c r="D909" t="str">
        <f>TRIM(COVID_STATE[[#This Row],[ REGION_HOLD]])</f>
        <v>South</v>
      </c>
      <c r="E909">
        <v>0</v>
      </c>
      <c r="F909">
        <v>0</v>
      </c>
      <c r="G909">
        <v>0</v>
      </c>
    </row>
    <row r="910" spans="1:7" x14ac:dyDescent="0.5">
      <c r="A910" s="1">
        <v>43868</v>
      </c>
      <c r="B910" t="s">
        <v>38</v>
      </c>
      <c r="C910" t="s">
        <v>72</v>
      </c>
      <c r="D910" t="str">
        <f>TRIM(COVID_STATE[[#This Row],[ REGION_HOLD]])</f>
        <v>Midwest</v>
      </c>
      <c r="E910">
        <v>0</v>
      </c>
      <c r="F910">
        <v>0</v>
      </c>
      <c r="G910">
        <v>0</v>
      </c>
    </row>
    <row r="911" spans="1:7" x14ac:dyDescent="0.5">
      <c r="A911" s="1">
        <v>43868</v>
      </c>
      <c r="B911" t="s">
        <v>20</v>
      </c>
      <c r="C911" t="s">
        <v>69</v>
      </c>
      <c r="D911" t="str">
        <f>TRIM(COVID_STATE[[#This Row],[ REGION_HOLD]])</f>
        <v>South</v>
      </c>
      <c r="E911">
        <v>0</v>
      </c>
      <c r="F911">
        <v>0</v>
      </c>
      <c r="G911">
        <v>0</v>
      </c>
    </row>
    <row r="912" spans="1:7" x14ac:dyDescent="0.5">
      <c r="A912" s="1">
        <v>43868</v>
      </c>
      <c r="B912" t="s">
        <v>6</v>
      </c>
      <c r="C912" t="s">
        <v>69</v>
      </c>
      <c r="D912" t="str">
        <f>TRIM(COVID_STATE[[#This Row],[ REGION_HOLD]])</f>
        <v>South</v>
      </c>
      <c r="E912">
        <v>0</v>
      </c>
      <c r="F912">
        <v>0</v>
      </c>
      <c r="G912">
        <v>0</v>
      </c>
    </row>
    <row r="913" spans="1:7" x14ac:dyDescent="0.5">
      <c r="A913" s="1">
        <v>43868</v>
      </c>
      <c r="B913" t="s">
        <v>8</v>
      </c>
      <c r="C913" t="s">
        <v>70</v>
      </c>
      <c r="D913" t="str">
        <f>TRIM(COVID_STATE[[#This Row],[ REGION_HOLD]])</f>
        <v>West</v>
      </c>
      <c r="E913">
        <v>0</v>
      </c>
      <c r="F913">
        <v>0</v>
      </c>
      <c r="G913">
        <v>0</v>
      </c>
    </row>
    <row r="914" spans="1:7" x14ac:dyDescent="0.5">
      <c r="A914" s="1">
        <v>43868</v>
      </c>
      <c r="B914" t="s">
        <v>31</v>
      </c>
      <c r="C914" t="s">
        <v>71</v>
      </c>
      <c r="D914" t="str">
        <f>TRIM(COVID_STATE[[#This Row],[ REGION_HOLD]])</f>
        <v>Northeast</v>
      </c>
      <c r="E914">
        <v>0</v>
      </c>
      <c r="F914">
        <v>0</v>
      </c>
      <c r="G914">
        <v>0</v>
      </c>
    </row>
    <row r="915" spans="1:7" x14ac:dyDescent="0.5">
      <c r="A915" s="1">
        <v>43868</v>
      </c>
      <c r="B915" t="s">
        <v>32</v>
      </c>
      <c r="C915" t="s">
        <v>69</v>
      </c>
      <c r="D915" t="str">
        <f>TRIM(COVID_STATE[[#This Row],[ REGION_HOLD]])</f>
        <v>South</v>
      </c>
      <c r="E915">
        <v>0</v>
      </c>
      <c r="F915">
        <v>0</v>
      </c>
      <c r="G915">
        <v>0</v>
      </c>
    </row>
    <row r="916" spans="1:7" x14ac:dyDescent="0.5">
      <c r="A916" s="1">
        <v>43868</v>
      </c>
      <c r="B916" t="s">
        <v>0</v>
      </c>
      <c r="C916" t="s">
        <v>70</v>
      </c>
      <c r="D916" t="str">
        <f>TRIM(COVID_STATE[[#This Row],[ REGION_HOLD]])</f>
        <v>West</v>
      </c>
      <c r="E916">
        <v>0</v>
      </c>
      <c r="F916">
        <v>0</v>
      </c>
      <c r="G916">
        <v>0</v>
      </c>
    </row>
    <row r="917" spans="1:7" x14ac:dyDescent="0.5">
      <c r="A917" s="1">
        <v>43868</v>
      </c>
      <c r="B917" t="s">
        <v>50</v>
      </c>
      <c r="C917" t="s">
        <v>69</v>
      </c>
      <c r="D917" t="str">
        <f>TRIM(COVID_STATE[[#This Row],[ REGION_HOLD]])</f>
        <v>South</v>
      </c>
      <c r="E917">
        <v>0</v>
      </c>
      <c r="F917">
        <v>0</v>
      </c>
      <c r="G917">
        <v>0</v>
      </c>
    </row>
    <row r="918" spans="1:7" x14ac:dyDescent="0.5">
      <c r="A918" s="1">
        <v>43868</v>
      </c>
      <c r="B918" t="s">
        <v>5</v>
      </c>
      <c r="C918" t="s">
        <v>72</v>
      </c>
      <c r="D918" t="str">
        <f>TRIM(COVID_STATE[[#This Row],[ REGION_HOLD]])</f>
        <v>Midwest</v>
      </c>
      <c r="E918">
        <v>0</v>
      </c>
      <c r="F918">
        <v>0</v>
      </c>
      <c r="G918">
        <v>0</v>
      </c>
    </row>
    <row r="919" spans="1:7" x14ac:dyDescent="0.5">
      <c r="A919" s="1">
        <v>43868</v>
      </c>
      <c r="B919" t="s">
        <v>44</v>
      </c>
      <c r="C919" t="s">
        <v>70</v>
      </c>
      <c r="D919" t="str">
        <f>TRIM(COVID_STATE[[#This Row],[ REGION_HOLD]])</f>
        <v>West</v>
      </c>
      <c r="E919">
        <v>0</v>
      </c>
      <c r="F919">
        <v>0</v>
      </c>
      <c r="G919">
        <v>0</v>
      </c>
    </row>
    <row r="920" spans="1:7" x14ac:dyDescent="0.5">
      <c r="A920" s="1">
        <v>43869</v>
      </c>
      <c r="B920" t="s">
        <v>47</v>
      </c>
      <c r="C920" t="s">
        <v>69</v>
      </c>
      <c r="D920" t="str">
        <f>TRIM(COVID_STATE[[#This Row],[ REGION_HOLD]])</f>
        <v>South</v>
      </c>
      <c r="E920">
        <v>0</v>
      </c>
      <c r="F920">
        <v>0</v>
      </c>
      <c r="G920">
        <v>0</v>
      </c>
    </row>
    <row r="921" spans="1:7" x14ac:dyDescent="0.5">
      <c r="A921" s="1">
        <v>43869</v>
      </c>
      <c r="B921" t="s">
        <v>45</v>
      </c>
      <c r="C921" t="s">
        <v>70</v>
      </c>
      <c r="D921" t="str">
        <f>TRIM(COVID_STATE[[#This Row],[ REGION_HOLD]])</f>
        <v>West</v>
      </c>
      <c r="E921">
        <v>0</v>
      </c>
      <c r="F921">
        <v>0</v>
      </c>
      <c r="G921">
        <v>0</v>
      </c>
    </row>
    <row r="922" spans="1:7" x14ac:dyDescent="0.5">
      <c r="A922" s="1">
        <v>43869</v>
      </c>
      <c r="B922" t="s">
        <v>3</v>
      </c>
      <c r="C922" t="s">
        <v>70</v>
      </c>
      <c r="D922" t="str">
        <f>TRIM(COVID_STATE[[#This Row],[ REGION_HOLD]])</f>
        <v>West</v>
      </c>
      <c r="E922">
        <v>0</v>
      </c>
      <c r="F922">
        <v>0</v>
      </c>
      <c r="G922">
        <v>0</v>
      </c>
    </row>
    <row r="923" spans="1:7" x14ac:dyDescent="0.5">
      <c r="A923" s="1">
        <v>43869</v>
      </c>
      <c r="B923" t="s">
        <v>39</v>
      </c>
      <c r="C923" t="s">
        <v>69</v>
      </c>
      <c r="D923" t="str">
        <f>TRIM(COVID_STATE[[#This Row],[ REGION_HOLD]])</f>
        <v>South</v>
      </c>
      <c r="E923">
        <v>0</v>
      </c>
      <c r="F923">
        <v>0</v>
      </c>
      <c r="G923">
        <v>0</v>
      </c>
    </row>
    <row r="924" spans="1:7" x14ac:dyDescent="0.5">
      <c r="A924" s="1">
        <v>43869</v>
      </c>
      <c r="B924" t="s">
        <v>2</v>
      </c>
      <c r="C924" t="s">
        <v>70</v>
      </c>
      <c r="D924" t="str">
        <f>TRIM(COVID_STATE[[#This Row],[ REGION_HOLD]])</f>
        <v>West</v>
      </c>
      <c r="E924">
        <v>0</v>
      </c>
      <c r="F924">
        <v>0</v>
      </c>
      <c r="G924">
        <v>0</v>
      </c>
    </row>
    <row r="925" spans="1:7" x14ac:dyDescent="0.5">
      <c r="A925" s="1">
        <v>43869</v>
      </c>
      <c r="B925" t="s">
        <v>17</v>
      </c>
      <c r="C925" t="s">
        <v>70</v>
      </c>
      <c r="D925" t="str">
        <f>TRIM(COVID_STATE[[#This Row],[ REGION_HOLD]])</f>
        <v>West</v>
      </c>
      <c r="E925">
        <v>0</v>
      </c>
      <c r="F925">
        <v>0</v>
      </c>
      <c r="G925">
        <v>0</v>
      </c>
    </row>
    <row r="926" spans="1:7" x14ac:dyDescent="0.5">
      <c r="A926" s="1">
        <v>43869</v>
      </c>
      <c r="B926" t="s">
        <v>33</v>
      </c>
      <c r="C926" t="s">
        <v>71</v>
      </c>
      <c r="D926" t="str">
        <f>TRIM(COVID_STATE[[#This Row],[ REGION_HOLD]])</f>
        <v>Northeast</v>
      </c>
      <c r="E926">
        <v>0</v>
      </c>
      <c r="F926">
        <v>0</v>
      </c>
      <c r="G926">
        <v>0</v>
      </c>
    </row>
    <row r="927" spans="1:7" x14ac:dyDescent="0.5">
      <c r="A927" s="1">
        <v>43869</v>
      </c>
      <c r="B927" t="s">
        <v>40</v>
      </c>
      <c r="C927" t="s">
        <v>69</v>
      </c>
      <c r="D927" t="str">
        <f>TRIM(COVID_STATE[[#This Row],[ REGION_HOLD]])</f>
        <v>South</v>
      </c>
      <c r="E927">
        <v>0</v>
      </c>
      <c r="F927">
        <v>0</v>
      </c>
      <c r="G927">
        <v>0</v>
      </c>
    </row>
    <row r="928" spans="1:7" x14ac:dyDescent="0.5">
      <c r="A928" s="1">
        <v>43869</v>
      </c>
      <c r="B928" t="s">
        <v>28</v>
      </c>
      <c r="C928" t="s">
        <v>69</v>
      </c>
      <c r="D928" t="str">
        <f>TRIM(COVID_STATE[[#This Row],[ REGION_HOLD]])</f>
        <v>South</v>
      </c>
      <c r="E928">
        <v>0</v>
      </c>
      <c r="F928">
        <v>0</v>
      </c>
      <c r="G928">
        <v>0</v>
      </c>
    </row>
    <row r="929" spans="1:7" x14ac:dyDescent="0.5">
      <c r="A929" s="1">
        <v>43869</v>
      </c>
      <c r="B929" t="s">
        <v>10</v>
      </c>
      <c r="C929" t="s">
        <v>69</v>
      </c>
      <c r="D929" t="str">
        <f>TRIM(COVID_STATE[[#This Row],[ REGION_HOLD]])</f>
        <v>South</v>
      </c>
      <c r="E929">
        <v>0</v>
      </c>
      <c r="F929">
        <v>0</v>
      </c>
      <c r="G929">
        <v>0</v>
      </c>
    </row>
    <row r="930" spans="1:7" x14ac:dyDescent="0.5">
      <c r="A930" s="1">
        <v>43869</v>
      </c>
      <c r="B930" t="s">
        <v>13</v>
      </c>
      <c r="C930" t="s">
        <v>69</v>
      </c>
      <c r="D930" t="str">
        <f>TRIM(COVID_STATE[[#This Row],[ REGION_HOLD]])</f>
        <v>South</v>
      </c>
      <c r="E930">
        <v>0</v>
      </c>
      <c r="F930">
        <v>0</v>
      </c>
      <c r="G930">
        <v>0</v>
      </c>
    </row>
    <row r="931" spans="1:7" x14ac:dyDescent="0.5">
      <c r="A931" s="1">
        <v>43869</v>
      </c>
      <c r="B931" t="s">
        <v>21</v>
      </c>
      <c r="C931" t="s">
        <v>70</v>
      </c>
      <c r="D931" t="str">
        <f>TRIM(COVID_STATE[[#This Row],[ REGION_HOLD]])</f>
        <v>West</v>
      </c>
      <c r="E931">
        <v>0</v>
      </c>
      <c r="F931">
        <v>0</v>
      </c>
      <c r="G931">
        <v>0</v>
      </c>
    </row>
    <row r="932" spans="1:7" x14ac:dyDescent="0.5">
      <c r="A932" s="1">
        <v>43869</v>
      </c>
      <c r="B932" t="s">
        <v>48</v>
      </c>
      <c r="C932" t="s">
        <v>70</v>
      </c>
      <c r="D932" t="str">
        <f>TRIM(COVID_STATE[[#This Row],[ REGION_HOLD]])</f>
        <v>West</v>
      </c>
      <c r="E932">
        <v>0</v>
      </c>
      <c r="F932">
        <v>0</v>
      </c>
      <c r="G932">
        <v>0</v>
      </c>
    </row>
    <row r="933" spans="1:7" x14ac:dyDescent="0.5">
      <c r="A933" s="1">
        <v>43869</v>
      </c>
      <c r="B933" t="s">
        <v>1</v>
      </c>
      <c r="C933" t="s">
        <v>72</v>
      </c>
      <c r="D933" t="str">
        <f>TRIM(COVID_STATE[[#This Row],[ REGION_HOLD]])</f>
        <v>Midwest</v>
      </c>
      <c r="E933">
        <v>0</v>
      </c>
      <c r="F933">
        <v>0</v>
      </c>
      <c r="G933">
        <v>0</v>
      </c>
    </row>
    <row r="934" spans="1:7" x14ac:dyDescent="0.5">
      <c r="A934" s="1">
        <v>43869</v>
      </c>
      <c r="B934" t="s">
        <v>22</v>
      </c>
      <c r="C934" t="s">
        <v>72</v>
      </c>
      <c r="D934" t="str">
        <f>TRIM(COVID_STATE[[#This Row],[ REGION_HOLD]])</f>
        <v>Midwest</v>
      </c>
      <c r="E934">
        <v>0</v>
      </c>
      <c r="F934">
        <v>0</v>
      </c>
      <c r="G934">
        <v>0</v>
      </c>
    </row>
    <row r="935" spans="1:7" x14ac:dyDescent="0.5">
      <c r="A935" s="1">
        <v>43869</v>
      </c>
      <c r="B935" t="s">
        <v>34</v>
      </c>
      <c r="C935" t="s">
        <v>72</v>
      </c>
      <c r="D935" t="str">
        <f>TRIM(COVID_STATE[[#This Row],[ REGION_HOLD]])</f>
        <v>Midwest</v>
      </c>
      <c r="E935">
        <v>0</v>
      </c>
      <c r="F935">
        <v>0</v>
      </c>
      <c r="G935">
        <v>0</v>
      </c>
    </row>
    <row r="936" spans="1:7" x14ac:dyDescent="0.5">
      <c r="A936" s="1">
        <v>43869</v>
      </c>
      <c r="B936" t="s">
        <v>29</v>
      </c>
      <c r="C936" t="s">
        <v>72</v>
      </c>
      <c r="D936" t="str">
        <f>TRIM(COVID_STATE[[#This Row],[ REGION_HOLD]])</f>
        <v>Midwest</v>
      </c>
      <c r="E936">
        <v>0</v>
      </c>
      <c r="F936">
        <v>0</v>
      </c>
      <c r="G936">
        <v>0</v>
      </c>
    </row>
    <row r="937" spans="1:7" x14ac:dyDescent="0.5">
      <c r="A937" s="1">
        <v>43869</v>
      </c>
      <c r="B937" t="s">
        <v>23</v>
      </c>
      <c r="C937" t="s">
        <v>69</v>
      </c>
      <c r="D937" t="str">
        <f>TRIM(COVID_STATE[[#This Row],[ REGION_HOLD]])</f>
        <v>South</v>
      </c>
      <c r="E937">
        <v>0</v>
      </c>
      <c r="F937">
        <v>0</v>
      </c>
      <c r="G937">
        <v>0</v>
      </c>
    </row>
    <row r="938" spans="1:7" x14ac:dyDescent="0.5">
      <c r="A938" s="1">
        <v>43869</v>
      </c>
      <c r="B938" t="s">
        <v>35</v>
      </c>
      <c r="C938" t="s">
        <v>69</v>
      </c>
      <c r="D938" t="str">
        <f>TRIM(COVID_STATE[[#This Row],[ REGION_HOLD]])</f>
        <v>South</v>
      </c>
      <c r="E938">
        <v>0</v>
      </c>
      <c r="F938">
        <v>0</v>
      </c>
      <c r="G938">
        <v>0</v>
      </c>
    </row>
    <row r="939" spans="1:7" x14ac:dyDescent="0.5">
      <c r="A939" s="1">
        <v>43869</v>
      </c>
      <c r="B939" t="s">
        <v>46</v>
      </c>
      <c r="C939" t="s">
        <v>71</v>
      </c>
      <c r="D939" t="str">
        <f>TRIM(COVID_STATE[[#This Row],[ REGION_HOLD]])</f>
        <v>Northeast</v>
      </c>
      <c r="E939">
        <v>0</v>
      </c>
      <c r="F939">
        <v>0</v>
      </c>
      <c r="G939">
        <v>0</v>
      </c>
    </row>
    <row r="940" spans="1:7" x14ac:dyDescent="0.5">
      <c r="A940" s="1">
        <v>43869</v>
      </c>
      <c r="B940" t="s">
        <v>18</v>
      </c>
      <c r="C940" t="s">
        <v>69</v>
      </c>
      <c r="D940" t="str">
        <f>TRIM(COVID_STATE[[#This Row],[ REGION_HOLD]])</f>
        <v>South</v>
      </c>
      <c r="E940">
        <v>0</v>
      </c>
      <c r="F940">
        <v>0</v>
      </c>
      <c r="G940">
        <v>0</v>
      </c>
    </row>
    <row r="941" spans="1:7" x14ac:dyDescent="0.5">
      <c r="A941" s="1">
        <v>43869</v>
      </c>
      <c r="B941" t="s">
        <v>4</v>
      </c>
      <c r="C941" t="s">
        <v>71</v>
      </c>
      <c r="D941" t="str">
        <f>TRIM(COVID_STATE[[#This Row],[ REGION_HOLD]])</f>
        <v>Northeast</v>
      </c>
      <c r="E941">
        <v>0</v>
      </c>
      <c r="F941">
        <v>0</v>
      </c>
      <c r="G941">
        <v>0</v>
      </c>
    </row>
    <row r="942" spans="1:7" x14ac:dyDescent="0.5">
      <c r="A942" s="1">
        <v>43869</v>
      </c>
      <c r="B942" t="s">
        <v>37</v>
      </c>
      <c r="C942" t="s">
        <v>72</v>
      </c>
      <c r="D942" t="str">
        <f>TRIM(COVID_STATE[[#This Row],[ REGION_HOLD]])</f>
        <v>Midwest</v>
      </c>
      <c r="E942">
        <v>0</v>
      </c>
      <c r="F942">
        <v>0</v>
      </c>
      <c r="G942">
        <v>0</v>
      </c>
    </row>
    <row r="943" spans="1:7" x14ac:dyDescent="0.5">
      <c r="A943" s="1">
        <v>43869</v>
      </c>
      <c r="B943" t="s">
        <v>24</v>
      </c>
      <c r="C943" t="s">
        <v>72</v>
      </c>
      <c r="D943" t="str">
        <f>TRIM(COVID_STATE[[#This Row],[ REGION_HOLD]])</f>
        <v>Midwest</v>
      </c>
      <c r="E943">
        <v>0</v>
      </c>
      <c r="F943">
        <v>0</v>
      </c>
      <c r="G943">
        <v>0</v>
      </c>
    </row>
    <row r="944" spans="1:7" x14ac:dyDescent="0.5">
      <c r="A944" s="1">
        <v>43869</v>
      </c>
      <c r="B944" t="s">
        <v>41</v>
      </c>
      <c r="C944" t="s">
        <v>69</v>
      </c>
      <c r="D944" t="str">
        <f>TRIM(COVID_STATE[[#This Row],[ REGION_HOLD]])</f>
        <v>South</v>
      </c>
      <c r="E944">
        <v>0</v>
      </c>
      <c r="F944">
        <v>0</v>
      </c>
      <c r="G944">
        <v>0</v>
      </c>
    </row>
    <row r="945" spans="1:7" x14ac:dyDescent="0.5">
      <c r="A945" s="1">
        <v>43869</v>
      </c>
      <c r="B945" t="s">
        <v>30</v>
      </c>
      <c r="C945" t="s">
        <v>72</v>
      </c>
      <c r="D945" t="str">
        <f>TRIM(COVID_STATE[[#This Row],[ REGION_HOLD]])</f>
        <v>Midwest</v>
      </c>
      <c r="E945">
        <v>0</v>
      </c>
      <c r="F945">
        <v>0</v>
      </c>
      <c r="G945">
        <v>0</v>
      </c>
    </row>
    <row r="946" spans="1:7" x14ac:dyDescent="0.5">
      <c r="A946" s="1">
        <v>43869</v>
      </c>
      <c r="B946" t="s">
        <v>49</v>
      </c>
      <c r="C946" t="s">
        <v>70</v>
      </c>
      <c r="D946" t="str">
        <f>TRIM(COVID_STATE[[#This Row],[ REGION_HOLD]])</f>
        <v>West</v>
      </c>
      <c r="E946">
        <v>0</v>
      </c>
      <c r="F946">
        <v>0</v>
      </c>
      <c r="G946">
        <v>0</v>
      </c>
    </row>
    <row r="947" spans="1:7" x14ac:dyDescent="0.5">
      <c r="A947" s="1">
        <v>43869</v>
      </c>
      <c r="B947" t="s">
        <v>7</v>
      </c>
      <c r="C947" t="s">
        <v>72</v>
      </c>
      <c r="D947" t="str">
        <f>TRIM(COVID_STATE[[#This Row],[ REGION_HOLD]])</f>
        <v>Midwest</v>
      </c>
      <c r="E947">
        <v>0</v>
      </c>
      <c r="F947">
        <v>0</v>
      </c>
      <c r="G947">
        <v>0</v>
      </c>
    </row>
    <row r="948" spans="1:7" x14ac:dyDescent="0.5">
      <c r="A948" s="1">
        <v>43869</v>
      </c>
      <c r="B948" t="s">
        <v>19</v>
      </c>
      <c r="C948" t="s">
        <v>70</v>
      </c>
      <c r="D948" t="str">
        <f>TRIM(COVID_STATE[[#This Row],[ REGION_HOLD]])</f>
        <v>West</v>
      </c>
      <c r="E948">
        <v>0</v>
      </c>
      <c r="F948">
        <v>0</v>
      </c>
      <c r="G948">
        <v>0</v>
      </c>
    </row>
    <row r="949" spans="1:7" x14ac:dyDescent="0.5">
      <c r="A949" s="1">
        <v>43869</v>
      </c>
      <c r="B949" t="s">
        <v>14</v>
      </c>
      <c r="C949" t="s">
        <v>71</v>
      </c>
      <c r="D949" t="str">
        <f>TRIM(COVID_STATE[[#This Row],[ REGION_HOLD]])</f>
        <v>Northeast</v>
      </c>
      <c r="E949">
        <v>0</v>
      </c>
      <c r="F949">
        <v>0</v>
      </c>
      <c r="G949">
        <v>0</v>
      </c>
    </row>
    <row r="950" spans="1:7" x14ac:dyDescent="0.5">
      <c r="A950" s="1">
        <v>43869</v>
      </c>
      <c r="B950" t="s">
        <v>16</v>
      </c>
      <c r="C950" t="s">
        <v>71</v>
      </c>
      <c r="D950" t="str">
        <f>TRIM(COVID_STATE[[#This Row],[ REGION_HOLD]])</f>
        <v>Northeast</v>
      </c>
      <c r="E950">
        <v>0</v>
      </c>
      <c r="F950">
        <v>0</v>
      </c>
      <c r="G950">
        <v>0</v>
      </c>
    </row>
    <row r="951" spans="1:7" x14ac:dyDescent="0.5">
      <c r="A951" s="1">
        <v>43869</v>
      </c>
      <c r="B951" t="s">
        <v>42</v>
      </c>
      <c r="C951" t="s">
        <v>70</v>
      </c>
      <c r="D951" t="str">
        <f>TRIM(COVID_STATE[[#This Row],[ REGION_HOLD]])</f>
        <v>West</v>
      </c>
      <c r="E951">
        <v>0</v>
      </c>
      <c r="F951">
        <v>0</v>
      </c>
      <c r="G951">
        <v>0</v>
      </c>
    </row>
    <row r="952" spans="1:7" x14ac:dyDescent="0.5">
      <c r="A952" s="1">
        <v>43869</v>
      </c>
      <c r="B952" t="s">
        <v>11</v>
      </c>
      <c r="C952" t="s">
        <v>71</v>
      </c>
      <c r="D952" t="str">
        <f>TRIM(COVID_STATE[[#This Row],[ REGION_HOLD]])</f>
        <v>Northeast</v>
      </c>
      <c r="E952">
        <v>0</v>
      </c>
      <c r="F952">
        <v>0</v>
      </c>
      <c r="G952">
        <v>0</v>
      </c>
    </row>
    <row r="953" spans="1:7" x14ac:dyDescent="0.5">
      <c r="A953" s="1">
        <v>43869</v>
      </c>
      <c r="B953" t="s">
        <v>15</v>
      </c>
      <c r="C953" t="s">
        <v>69</v>
      </c>
      <c r="D953" t="str">
        <f>TRIM(COVID_STATE[[#This Row],[ REGION_HOLD]])</f>
        <v>South</v>
      </c>
      <c r="E953">
        <v>0</v>
      </c>
      <c r="F953">
        <v>0</v>
      </c>
      <c r="G953">
        <v>0</v>
      </c>
    </row>
    <row r="954" spans="1:7" x14ac:dyDescent="0.5">
      <c r="A954" s="1">
        <v>43869</v>
      </c>
      <c r="B954" t="s">
        <v>43</v>
      </c>
      <c r="C954" t="s">
        <v>72</v>
      </c>
      <c r="D954" t="str">
        <f>TRIM(COVID_STATE[[#This Row],[ REGION_HOLD]])</f>
        <v>Midwest</v>
      </c>
      <c r="E954">
        <v>0</v>
      </c>
      <c r="F954">
        <v>0</v>
      </c>
      <c r="G954">
        <v>0</v>
      </c>
    </row>
    <row r="955" spans="1:7" x14ac:dyDescent="0.5">
      <c r="A955" s="1">
        <v>43869</v>
      </c>
      <c r="B955" t="s">
        <v>36</v>
      </c>
      <c r="C955" t="s">
        <v>72</v>
      </c>
      <c r="D955" t="str">
        <f>TRIM(COVID_STATE[[#This Row],[ REGION_HOLD]])</f>
        <v>Midwest</v>
      </c>
      <c r="E955">
        <v>0</v>
      </c>
      <c r="F955">
        <v>0</v>
      </c>
      <c r="G955">
        <v>0</v>
      </c>
    </row>
    <row r="956" spans="1:7" x14ac:dyDescent="0.5">
      <c r="A956" s="1">
        <v>43869</v>
      </c>
      <c r="B956" t="s">
        <v>25</v>
      </c>
      <c r="C956" t="s">
        <v>69</v>
      </c>
      <c r="D956" t="str">
        <f>TRIM(COVID_STATE[[#This Row],[ REGION_HOLD]])</f>
        <v>South</v>
      </c>
      <c r="E956">
        <v>0</v>
      </c>
      <c r="F956">
        <v>0</v>
      </c>
      <c r="G956">
        <v>0</v>
      </c>
    </row>
    <row r="957" spans="1:7" x14ac:dyDescent="0.5">
      <c r="A957" s="1">
        <v>43869</v>
      </c>
      <c r="B957" t="s">
        <v>9</v>
      </c>
      <c r="C957" t="s">
        <v>70</v>
      </c>
      <c r="D957" t="str">
        <f>TRIM(COVID_STATE[[#This Row],[ REGION_HOLD]])</f>
        <v>West</v>
      </c>
      <c r="E957">
        <v>0</v>
      </c>
      <c r="F957">
        <v>0</v>
      </c>
      <c r="G957">
        <v>0</v>
      </c>
    </row>
    <row r="958" spans="1:7" x14ac:dyDescent="0.5">
      <c r="A958" s="1">
        <v>43869</v>
      </c>
      <c r="B958" t="s">
        <v>26</v>
      </c>
      <c r="C958" t="s">
        <v>71</v>
      </c>
      <c r="D958" t="str">
        <f>TRIM(COVID_STATE[[#This Row],[ REGION_HOLD]])</f>
        <v>Northeast</v>
      </c>
      <c r="E958">
        <v>0</v>
      </c>
      <c r="F958">
        <v>0</v>
      </c>
      <c r="G958">
        <v>0</v>
      </c>
    </row>
    <row r="959" spans="1:7" x14ac:dyDescent="0.5">
      <c r="A959" s="1">
        <v>43869</v>
      </c>
      <c r="B959" t="s">
        <v>12</v>
      </c>
      <c r="C959" t="s">
        <v>71</v>
      </c>
      <c r="D959" t="str">
        <f>TRIM(COVID_STATE[[#This Row],[ REGION_HOLD]])</f>
        <v>Northeast</v>
      </c>
      <c r="E959">
        <v>0</v>
      </c>
      <c r="F959">
        <v>0</v>
      </c>
      <c r="G959">
        <v>0</v>
      </c>
    </row>
    <row r="960" spans="1:7" x14ac:dyDescent="0.5">
      <c r="A960" s="1">
        <v>43869</v>
      </c>
      <c r="B960" t="s">
        <v>27</v>
      </c>
      <c r="C960" t="s">
        <v>69</v>
      </c>
      <c r="D960" t="str">
        <f>TRIM(COVID_STATE[[#This Row],[ REGION_HOLD]])</f>
        <v>South</v>
      </c>
      <c r="E960">
        <v>0</v>
      </c>
      <c r="F960">
        <v>0</v>
      </c>
      <c r="G960">
        <v>0</v>
      </c>
    </row>
    <row r="961" spans="1:7" x14ac:dyDescent="0.5">
      <c r="A961" s="1">
        <v>43869</v>
      </c>
      <c r="B961" t="s">
        <v>38</v>
      </c>
      <c r="C961" t="s">
        <v>72</v>
      </c>
      <c r="D961" t="str">
        <f>TRIM(COVID_STATE[[#This Row],[ REGION_HOLD]])</f>
        <v>Midwest</v>
      </c>
      <c r="E961">
        <v>0</v>
      </c>
      <c r="F961">
        <v>0</v>
      </c>
      <c r="G961">
        <v>0</v>
      </c>
    </row>
    <row r="962" spans="1:7" x14ac:dyDescent="0.5">
      <c r="A962" s="1">
        <v>43869</v>
      </c>
      <c r="B962" t="s">
        <v>20</v>
      </c>
      <c r="C962" t="s">
        <v>69</v>
      </c>
      <c r="D962" t="str">
        <f>TRIM(COVID_STATE[[#This Row],[ REGION_HOLD]])</f>
        <v>South</v>
      </c>
      <c r="E962">
        <v>0</v>
      </c>
      <c r="F962">
        <v>0</v>
      </c>
      <c r="G962">
        <v>0</v>
      </c>
    </row>
    <row r="963" spans="1:7" x14ac:dyDescent="0.5">
      <c r="A963" s="1">
        <v>43869</v>
      </c>
      <c r="B963" t="s">
        <v>6</v>
      </c>
      <c r="C963" t="s">
        <v>69</v>
      </c>
      <c r="D963" t="str">
        <f>TRIM(COVID_STATE[[#This Row],[ REGION_HOLD]])</f>
        <v>South</v>
      </c>
      <c r="E963">
        <v>0</v>
      </c>
      <c r="F963">
        <v>0</v>
      </c>
      <c r="G963">
        <v>0</v>
      </c>
    </row>
    <row r="964" spans="1:7" x14ac:dyDescent="0.5">
      <c r="A964" s="1">
        <v>43869</v>
      </c>
      <c r="B964" t="s">
        <v>8</v>
      </c>
      <c r="C964" t="s">
        <v>70</v>
      </c>
      <c r="D964" t="str">
        <f>TRIM(COVID_STATE[[#This Row],[ REGION_HOLD]])</f>
        <v>West</v>
      </c>
      <c r="E964">
        <v>0</v>
      </c>
      <c r="F964">
        <v>0</v>
      </c>
      <c r="G964">
        <v>0</v>
      </c>
    </row>
    <row r="965" spans="1:7" x14ac:dyDescent="0.5">
      <c r="A965" s="1">
        <v>43869</v>
      </c>
      <c r="B965" t="s">
        <v>31</v>
      </c>
      <c r="C965" t="s">
        <v>71</v>
      </c>
      <c r="D965" t="str">
        <f>TRIM(COVID_STATE[[#This Row],[ REGION_HOLD]])</f>
        <v>Northeast</v>
      </c>
      <c r="E965">
        <v>0</v>
      </c>
      <c r="F965">
        <v>0</v>
      </c>
      <c r="G965">
        <v>0</v>
      </c>
    </row>
    <row r="966" spans="1:7" x14ac:dyDescent="0.5">
      <c r="A966" s="1">
        <v>43869</v>
      </c>
      <c r="B966" t="s">
        <v>32</v>
      </c>
      <c r="C966" t="s">
        <v>69</v>
      </c>
      <c r="D966" t="str">
        <f>TRIM(COVID_STATE[[#This Row],[ REGION_HOLD]])</f>
        <v>South</v>
      </c>
      <c r="E966">
        <v>0</v>
      </c>
      <c r="F966">
        <v>0</v>
      </c>
      <c r="G966">
        <v>0</v>
      </c>
    </row>
    <row r="967" spans="1:7" x14ac:dyDescent="0.5">
      <c r="A967" s="1">
        <v>43869</v>
      </c>
      <c r="B967" t="s">
        <v>0</v>
      </c>
      <c r="C967" t="s">
        <v>70</v>
      </c>
      <c r="D967" t="str">
        <f>TRIM(COVID_STATE[[#This Row],[ REGION_HOLD]])</f>
        <v>West</v>
      </c>
      <c r="E967">
        <v>0</v>
      </c>
      <c r="F967">
        <v>0</v>
      </c>
      <c r="G967">
        <v>0</v>
      </c>
    </row>
    <row r="968" spans="1:7" x14ac:dyDescent="0.5">
      <c r="A968" s="1">
        <v>43869</v>
      </c>
      <c r="B968" t="s">
        <v>50</v>
      </c>
      <c r="C968" t="s">
        <v>69</v>
      </c>
      <c r="D968" t="str">
        <f>TRIM(COVID_STATE[[#This Row],[ REGION_HOLD]])</f>
        <v>South</v>
      </c>
      <c r="E968">
        <v>0</v>
      </c>
      <c r="F968">
        <v>0</v>
      </c>
      <c r="G968">
        <v>0</v>
      </c>
    </row>
    <row r="969" spans="1:7" x14ac:dyDescent="0.5">
      <c r="A969" s="1">
        <v>43869</v>
      </c>
      <c r="B969" t="s">
        <v>5</v>
      </c>
      <c r="C969" t="s">
        <v>72</v>
      </c>
      <c r="D969" t="str">
        <f>TRIM(COVID_STATE[[#This Row],[ REGION_HOLD]])</f>
        <v>Midwest</v>
      </c>
      <c r="E969">
        <v>0</v>
      </c>
      <c r="F969">
        <v>0</v>
      </c>
      <c r="G969">
        <v>0</v>
      </c>
    </row>
    <row r="970" spans="1:7" x14ac:dyDescent="0.5">
      <c r="A970" s="1">
        <v>43869</v>
      </c>
      <c r="B970" t="s">
        <v>44</v>
      </c>
      <c r="C970" t="s">
        <v>70</v>
      </c>
      <c r="D970" t="str">
        <f>TRIM(COVID_STATE[[#This Row],[ REGION_HOLD]])</f>
        <v>West</v>
      </c>
      <c r="E970">
        <v>0</v>
      </c>
      <c r="F970">
        <v>0</v>
      </c>
      <c r="G970">
        <v>0</v>
      </c>
    </row>
    <row r="971" spans="1:7" x14ac:dyDescent="0.5">
      <c r="A971" s="1">
        <v>43870</v>
      </c>
      <c r="B971" t="s">
        <v>47</v>
      </c>
      <c r="C971" t="s">
        <v>69</v>
      </c>
      <c r="D971" t="str">
        <f>TRIM(COVID_STATE[[#This Row],[ REGION_HOLD]])</f>
        <v>South</v>
      </c>
      <c r="E971">
        <v>0</v>
      </c>
      <c r="F971">
        <v>0</v>
      </c>
      <c r="G971">
        <v>0</v>
      </c>
    </row>
    <row r="972" spans="1:7" x14ac:dyDescent="0.5">
      <c r="A972" s="1">
        <v>43870</v>
      </c>
      <c r="B972" t="s">
        <v>45</v>
      </c>
      <c r="C972" t="s">
        <v>70</v>
      </c>
      <c r="D972" t="str">
        <f>TRIM(COVID_STATE[[#This Row],[ REGION_HOLD]])</f>
        <v>West</v>
      </c>
      <c r="E972">
        <v>0</v>
      </c>
      <c r="F972">
        <v>0</v>
      </c>
      <c r="G972">
        <v>0</v>
      </c>
    </row>
    <row r="973" spans="1:7" x14ac:dyDescent="0.5">
      <c r="A973" s="1">
        <v>43870</v>
      </c>
      <c r="B973" t="s">
        <v>3</v>
      </c>
      <c r="C973" t="s">
        <v>70</v>
      </c>
      <c r="D973" t="str">
        <f>TRIM(COVID_STATE[[#This Row],[ REGION_HOLD]])</f>
        <v>West</v>
      </c>
      <c r="E973">
        <v>0</v>
      </c>
      <c r="F973">
        <v>0</v>
      </c>
      <c r="G973">
        <v>0</v>
      </c>
    </row>
    <row r="974" spans="1:7" x14ac:dyDescent="0.5">
      <c r="A974" s="1">
        <v>43870</v>
      </c>
      <c r="B974" t="s">
        <v>39</v>
      </c>
      <c r="C974" t="s">
        <v>69</v>
      </c>
      <c r="D974" t="str">
        <f>TRIM(COVID_STATE[[#This Row],[ REGION_HOLD]])</f>
        <v>South</v>
      </c>
      <c r="E974">
        <v>0</v>
      </c>
      <c r="F974">
        <v>0</v>
      </c>
      <c r="G974">
        <v>0</v>
      </c>
    </row>
    <row r="975" spans="1:7" x14ac:dyDescent="0.5">
      <c r="A975" s="1">
        <v>43870</v>
      </c>
      <c r="B975" t="s">
        <v>2</v>
      </c>
      <c r="C975" t="s">
        <v>70</v>
      </c>
      <c r="D975" t="str">
        <f>TRIM(COVID_STATE[[#This Row],[ REGION_HOLD]])</f>
        <v>West</v>
      </c>
      <c r="E975">
        <v>0</v>
      </c>
      <c r="F975">
        <v>0</v>
      </c>
      <c r="G975">
        <v>0</v>
      </c>
    </row>
    <row r="976" spans="1:7" x14ac:dyDescent="0.5">
      <c r="A976" s="1">
        <v>43870</v>
      </c>
      <c r="B976" t="s">
        <v>17</v>
      </c>
      <c r="C976" t="s">
        <v>70</v>
      </c>
      <c r="D976" t="str">
        <f>TRIM(COVID_STATE[[#This Row],[ REGION_HOLD]])</f>
        <v>West</v>
      </c>
      <c r="E976">
        <v>0</v>
      </c>
      <c r="F976">
        <v>0</v>
      </c>
      <c r="G976">
        <v>0</v>
      </c>
    </row>
    <row r="977" spans="1:7" x14ac:dyDescent="0.5">
      <c r="A977" s="1">
        <v>43870</v>
      </c>
      <c r="B977" t="s">
        <v>33</v>
      </c>
      <c r="C977" t="s">
        <v>71</v>
      </c>
      <c r="D977" t="str">
        <f>TRIM(COVID_STATE[[#This Row],[ REGION_HOLD]])</f>
        <v>Northeast</v>
      </c>
      <c r="E977">
        <v>0</v>
      </c>
      <c r="F977">
        <v>0</v>
      </c>
      <c r="G977">
        <v>0</v>
      </c>
    </row>
    <row r="978" spans="1:7" x14ac:dyDescent="0.5">
      <c r="A978" s="1">
        <v>43870</v>
      </c>
      <c r="B978" t="s">
        <v>40</v>
      </c>
      <c r="C978" t="s">
        <v>69</v>
      </c>
      <c r="D978" t="str">
        <f>TRIM(COVID_STATE[[#This Row],[ REGION_HOLD]])</f>
        <v>South</v>
      </c>
      <c r="E978">
        <v>0</v>
      </c>
      <c r="F978">
        <v>0</v>
      </c>
      <c r="G978">
        <v>0</v>
      </c>
    </row>
    <row r="979" spans="1:7" x14ac:dyDescent="0.5">
      <c r="A979" s="1">
        <v>43870</v>
      </c>
      <c r="B979" t="s">
        <v>28</v>
      </c>
      <c r="C979" t="s">
        <v>69</v>
      </c>
      <c r="D979" t="str">
        <f>TRIM(COVID_STATE[[#This Row],[ REGION_HOLD]])</f>
        <v>South</v>
      </c>
      <c r="E979">
        <v>0</v>
      </c>
      <c r="F979">
        <v>0</v>
      </c>
      <c r="G979">
        <v>0</v>
      </c>
    </row>
    <row r="980" spans="1:7" x14ac:dyDescent="0.5">
      <c r="A980" s="1">
        <v>43870</v>
      </c>
      <c r="B980" t="s">
        <v>10</v>
      </c>
      <c r="C980" t="s">
        <v>69</v>
      </c>
      <c r="D980" t="str">
        <f>TRIM(COVID_STATE[[#This Row],[ REGION_HOLD]])</f>
        <v>South</v>
      </c>
      <c r="E980">
        <v>0</v>
      </c>
      <c r="F980">
        <v>0</v>
      </c>
      <c r="G980">
        <v>0</v>
      </c>
    </row>
    <row r="981" spans="1:7" x14ac:dyDescent="0.5">
      <c r="A981" s="1">
        <v>43870</v>
      </c>
      <c r="B981" t="s">
        <v>13</v>
      </c>
      <c r="C981" t="s">
        <v>69</v>
      </c>
      <c r="D981" t="str">
        <f>TRIM(COVID_STATE[[#This Row],[ REGION_HOLD]])</f>
        <v>South</v>
      </c>
      <c r="E981">
        <v>0</v>
      </c>
      <c r="F981">
        <v>0</v>
      </c>
      <c r="G981">
        <v>0</v>
      </c>
    </row>
    <row r="982" spans="1:7" x14ac:dyDescent="0.5">
      <c r="A982" s="1">
        <v>43870</v>
      </c>
      <c r="B982" t="s">
        <v>21</v>
      </c>
      <c r="C982" t="s">
        <v>70</v>
      </c>
      <c r="D982" t="str">
        <f>TRIM(COVID_STATE[[#This Row],[ REGION_HOLD]])</f>
        <v>West</v>
      </c>
      <c r="E982">
        <v>0</v>
      </c>
      <c r="F982">
        <v>0</v>
      </c>
      <c r="G982">
        <v>0</v>
      </c>
    </row>
    <row r="983" spans="1:7" x14ac:dyDescent="0.5">
      <c r="A983" s="1">
        <v>43870</v>
      </c>
      <c r="B983" t="s">
        <v>48</v>
      </c>
      <c r="C983" t="s">
        <v>70</v>
      </c>
      <c r="D983" t="str">
        <f>TRIM(COVID_STATE[[#This Row],[ REGION_HOLD]])</f>
        <v>West</v>
      </c>
      <c r="E983">
        <v>0</v>
      </c>
      <c r="F983">
        <v>0</v>
      </c>
      <c r="G983">
        <v>0</v>
      </c>
    </row>
    <row r="984" spans="1:7" x14ac:dyDescent="0.5">
      <c r="A984" s="1">
        <v>43870</v>
      </c>
      <c r="B984" t="s">
        <v>1</v>
      </c>
      <c r="C984" t="s">
        <v>72</v>
      </c>
      <c r="D984" t="str">
        <f>TRIM(COVID_STATE[[#This Row],[ REGION_HOLD]])</f>
        <v>Midwest</v>
      </c>
      <c r="E984">
        <v>0</v>
      </c>
      <c r="F984">
        <v>0</v>
      </c>
      <c r="G984">
        <v>0</v>
      </c>
    </row>
    <row r="985" spans="1:7" x14ac:dyDescent="0.5">
      <c r="A985" s="1">
        <v>43870</v>
      </c>
      <c r="B985" t="s">
        <v>22</v>
      </c>
      <c r="C985" t="s">
        <v>72</v>
      </c>
      <c r="D985" t="str">
        <f>TRIM(COVID_STATE[[#This Row],[ REGION_HOLD]])</f>
        <v>Midwest</v>
      </c>
      <c r="E985">
        <v>0</v>
      </c>
      <c r="F985">
        <v>0</v>
      </c>
      <c r="G985">
        <v>0</v>
      </c>
    </row>
    <row r="986" spans="1:7" x14ac:dyDescent="0.5">
      <c r="A986" s="1">
        <v>43870</v>
      </c>
      <c r="B986" t="s">
        <v>34</v>
      </c>
      <c r="C986" t="s">
        <v>72</v>
      </c>
      <c r="D986" t="str">
        <f>TRIM(COVID_STATE[[#This Row],[ REGION_HOLD]])</f>
        <v>Midwest</v>
      </c>
      <c r="E986">
        <v>0</v>
      </c>
      <c r="F986">
        <v>0</v>
      </c>
      <c r="G986">
        <v>0</v>
      </c>
    </row>
    <row r="987" spans="1:7" x14ac:dyDescent="0.5">
      <c r="A987" s="1">
        <v>43870</v>
      </c>
      <c r="B987" t="s">
        <v>29</v>
      </c>
      <c r="C987" t="s">
        <v>72</v>
      </c>
      <c r="D987" t="str">
        <f>TRIM(COVID_STATE[[#This Row],[ REGION_HOLD]])</f>
        <v>Midwest</v>
      </c>
      <c r="E987">
        <v>0</v>
      </c>
      <c r="F987">
        <v>0</v>
      </c>
      <c r="G987">
        <v>0</v>
      </c>
    </row>
    <row r="988" spans="1:7" x14ac:dyDescent="0.5">
      <c r="A988" s="1">
        <v>43870</v>
      </c>
      <c r="B988" t="s">
        <v>23</v>
      </c>
      <c r="C988" t="s">
        <v>69</v>
      </c>
      <c r="D988" t="str">
        <f>TRIM(COVID_STATE[[#This Row],[ REGION_HOLD]])</f>
        <v>South</v>
      </c>
      <c r="E988">
        <v>0</v>
      </c>
      <c r="F988">
        <v>0</v>
      </c>
      <c r="G988">
        <v>0</v>
      </c>
    </row>
    <row r="989" spans="1:7" x14ac:dyDescent="0.5">
      <c r="A989" s="1">
        <v>43870</v>
      </c>
      <c r="B989" t="s">
        <v>35</v>
      </c>
      <c r="C989" t="s">
        <v>69</v>
      </c>
      <c r="D989" t="str">
        <f>TRIM(COVID_STATE[[#This Row],[ REGION_HOLD]])</f>
        <v>South</v>
      </c>
      <c r="E989">
        <v>0</v>
      </c>
      <c r="F989">
        <v>0</v>
      </c>
      <c r="G989">
        <v>0</v>
      </c>
    </row>
    <row r="990" spans="1:7" x14ac:dyDescent="0.5">
      <c r="A990" s="1">
        <v>43870</v>
      </c>
      <c r="B990" t="s">
        <v>46</v>
      </c>
      <c r="C990" t="s">
        <v>71</v>
      </c>
      <c r="D990" t="str">
        <f>TRIM(COVID_STATE[[#This Row],[ REGION_HOLD]])</f>
        <v>Northeast</v>
      </c>
      <c r="E990">
        <v>0</v>
      </c>
      <c r="F990">
        <v>0</v>
      </c>
      <c r="G990">
        <v>0</v>
      </c>
    </row>
    <row r="991" spans="1:7" x14ac:dyDescent="0.5">
      <c r="A991" s="1">
        <v>43870</v>
      </c>
      <c r="B991" t="s">
        <v>18</v>
      </c>
      <c r="C991" t="s">
        <v>69</v>
      </c>
      <c r="D991" t="str">
        <f>TRIM(COVID_STATE[[#This Row],[ REGION_HOLD]])</f>
        <v>South</v>
      </c>
      <c r="E991">
        <v>0</v>
      </c>
      <c r="F991">
        <v>0</v>
      </c>
      <c r="G991">
        <v>0</v>
      </c>
    </row>
    <row r="992" spans="1:7" x14ac:dyDescent="0.5">
      <c r="A992" s="1">
        <v>43870</v>
      </c>
      <c r="B992" t="s">
        <v>4</v>
      </c>
      <c r="C992" t="s">
        <v>71</v>
      </c>
      <c r="D992" t="str">
        <f>TRIM(COVID_STATE[[#This Row],[ REGION_HOLD]])</f>
        <v>Northeast</v>
      </c>
      <c r="E992">
        <v>0</v>
      </c>
      <c r="F992">
        <v>0</v>
      </c>
      <c r="G992">
        <v>0</v>
      </c>
    </row>
    <row r="993" spans="1:7" x14ac:dyDescent="0.5">
      <c r="A993" s="1">
        <v>43870</v>
      </c>
      <c r="B993" t="s">
        <v>37</v>
      </c>
      <c r="C993" t="s">
        <v>72</v>
      </c>
      <c r="D993" t="str">
        <f>TRIM(COVID_STATE[[#This Row],[ REGION_HOLD]])</f>
        <v>Midwest</v>
      </c>
      <c r="E993">
        <v>0</v>
      </c>
      <c r="F993">
        <v>0</v>
      </c>
      <c r="G993">
        <v>0</v>
      </c>
    </row>
    <row r="994" spans="1:7" x14ac:dyDescent="0.5">
      <c r="A994" s="1">
        <v>43870</v>
      </c>
      <c r="B994" t="s">
        <v>24</v>
      </c>
      <c r="C994" t="s">
        <v>72</v>
      </c>
      <c r="D994" t="str">
        <f>TRIM(COVID_STATE[[#This Row],[ REGION_HOLD]])</f>
        <v>Midwest</v>
      </c>
      <c r="E994">
        <v>0</v>
      </c>
      <c r="F994">
        <v>0</v>
      </c>
      <c r="G994">
        <v>0</v>
      </c>
    </row>
    <row r="995" spans="1:7" x14ac:dyDescent="0.5">
      <c r="A995" s="1">
        <v>43870</v>
      </c>
      <c r="B995" t="s">
        <v>41</v>
      </c>
      <c r="C995" t="s">
        <v>69</v>
      </c>
      <c r="D995" t="str">
        <f>TRIM(COVID_STATE[[#This Row],[ REGION_HOLD]])</f>
        <v>South</v>
      </c>
      <c r="E995">
        <v>0</v>
      </c>
      <c r="F995">
        <v>0</v>
      </c>
      <c r="G995">
        <v>0</v>
      </c>
    </row>
    <row r="996" spans="1:7" x14ac:dyDescent="0.5">
      <c r="A996" s="1">
        <v>43870</v>
      </c>
      <c r="B996" t="s">
        <v>30</v>
      </c>
      <c r="C996" t="s">
        <v>72</v>
      </c>
      <c r="D996" t="str">
        <f>TRIM(COVID_STATE[[#This Row],[ REGION_HOLD]])</f>
        <v>Midwest</v>
      </c>
      <c r="E996">
        <v>0</v>
      </c>
      <c r="F996">
        <v>0</v>
      </c>
      <c r="G996">
        <v>0</v>
      </c>
    </row>
    <row r="997" spans="1:7" x14ac:dyDescent="0.5">
      <c r="A997" s="1">
        <v>43870</v>
      </c>
      <c r="B997" t="s">
        <v>49</v>
      </c>
      <c r="C997" t="s">
        <v>70</v>
      </c>
      <c r="D997" t="str">
        <f>TRIM(COVID_STATE[[#This Row],[ REGION_HOLD]])</f>
        <v>West</v>
      </c>
      <c r="E997">
        <v>0</v>
      </c>
      <c r="F997">
        <v>0</v>
      </c>
      <c r="G997">
        <v>0</v>
      </c>
    </row>
    <row r="998" spans="1:7" x14ac:dyDescent="0.5">
      <c r="A998" s="1">
        <v>43870</v>
      </c>
      <c r="B998" t="s">
        <v>7</v>
      </c>
      <c r="C998" t="s">
        <v>72</v>
      </c>
      <c r="D998" t="str">
        <f>TRIM(COVID_STATE[[#This Row],[ REGION_HOLD]])</f>
        <v>Midwest</v>
      </c>
      <c r="E998">
        <v>0</v>
      </c>
      <c r="F998">
        <v>0</v>
      </c>
      <c r="G998">
        <v>0</v>
      </c>
    </row>
    <row r="999" spans="1:7" x14ac:dyDescent="0.5">
      <c r="A999" s="1">
        <v>43870</v>
      </c>
      <c r="B999" t="s">
        <v>19</v>
      </c>
      <c r="C999" t="s">
        <v>70</v>
      </c>
      <c r="D999" t="str">
        <f>TRIM(COVID_STATE[[#This Row],[ REGION_HOLD]])</f>
        <v>West</v>
      </c>
      <c r="E999">
        <v>0</v>
      </c>
      <c r="F999">
        <v>0</v>
      </c>
      <c r="G999">
        <v>0</v>
      </c>
    </row>
    <row r="1000" spans="1:7" x14ac:dyDescent="0.5">
      <c r="A1000" s="1">
        <v>43870</v>
      </c>
      <c r="B1000" t="s">
        <v>14</v>
      </c>
      <c r="C1000" t="s">
        <v>71</v>
      </c>
      <c r="D1000" t="str">
        <f>TRIM(COVID_STATE[[#This Row],[ REGION_HOLD]])</f>
        <v>Northeast</v>
      </c>
      <c r="E1000">
        <v>0</v>
      </c>
      <c r="F1000">
        <v>0</v>
      </c>
      <c r="G1000">
        <v>0</v>
      </c>
    </row>
    <row r="1001" spans="1:7" x14ac:dyDescent="0.5">
      <c r="A1001" s="1">
        <v>43870</v>
      </c>
      <c r="B1001" t="s">
        <v>16</v>
      </c>
      <c r="C1001" t="s">
        <v>71</v>
      </c>
      <c r="D1001" t="str">
        <f>TRIM(COVID_STATE[[#This Row],[ REGION_HOLD]])</f>
        <v>Northeast</v>
      </c>
      <c r="E1001">
        <v>0</v>
      </c>
      <c r="F1001">
        <v>0</v>
      </c>
      <c r="G1001">
        <v>0</v>
      </c>
    </row>
    <row r="1002" spans="1:7" x14ac:dyDescent="0.5">
      <c r="A1002" s="1">
        <v>43870</v>
      </c>
      <c r="B1002" t="s">
        <v>42</v>
      </c>
      <c r="C1002" t="s">
        <v>70</v>
      </c>
      <c r="D1002" t="str">
        <f>TRIM(COVID_STATE[[#This Row],[ REGION_HOLD]])</f>
        <v>West</v>
      </c>
      <c r="E1002">
        <v>0</v>
      </c>
      <c r="F1002">
        <v>0</v>
      </c>
      <c r="G1002">
        <v>0</v>
      </c>
    </row>
    <row r="1003" spans="1:7" x14ac:dyDescent="0.5">
      <c r="A1003" s="1">
        <v>43870</v>
      </c>
      <c r="B1003" t="s">
        <v>11</v>
      </c>
      <c r="C1003" t="s">
        <v>71</v>
      </c>
      <c r="D1003" t="str">
        <f>TRIM(COVID_STATE[[#This Row],[ REGION_HOLD]])</f>
        <v>Northeast</v>
      </c>
      <c r="E1003">
        <v>0</v>
      </c>
      <c r="F1003">
        <v>0</v>
      </c>
      <c r="G1003">
        <v>0</v>
      </c>
    </row>
    <row r="1004" spans="1:7" x14ac:dyDescent="0.5">
      <c r="A1004" s="1">
        <v>43870</v>
      </c>
      <c r="B1004" t="s">
        <v>15</v>
      </c>
      <c r="C1004" t="s">
        <v>69</v>
      </c>
      <c r="D1004" t="str">
        <f>TRIM(COVID_STATE[[#This Row],[ REGION_HOLD]])</f>
        <v>South</v>
      </c>
      <c r="E1004">
        <v>0</v>
      </c>
      <c r="F1004">
        <v>0</v>
      </c>
      <c r="G1004">
        <v>0</v>
      </c>
    </row>
    <row r="1005" spans="1:7" x14ac:dyDescent="0.5">
      <c r="A1005" s="1">
        <v>43870</v>
      </c>
      <c r="B1005" t="s">
        <v>43</v>
      </c>
      <c r="C1005" t="s">
        <v>72</v>
      </c>
      <c r="D1005" t="str">
        <f>TRIM(COVID_STATE[[#This Row],[ REGION_HOLD]])</f>
        <v>Midwest</v>
      </c>
      <c r="E1005">
        <v>0</v>
      </c>
      <c r="F1005">
        <v>0</v>
      </c>
      <c r="G1005">
        <v>0</v>
      </c>
    </row>
    <row r="1006" spans="1:7" x14ac:dyDescent="0.5">
      <c r="A1006" s="1">
        <v>43870</v>
      </c>
      <c r="B1006" t="s">
        <v>36</v>
      </c>
      <c r="C1006" t="s">
        <v>72</v>
      </c>
      <c r="D1006" t="str">
        <f>TRIM(COVID_STATE[[#This Row],[ REGION_HOLD]])</f>
        <v>Midwest</v>
      </c>
      <c r="E1006">
        <v>0</v>
      </c>
      <c r="F1006">
        <v>0</v>
      </c>
      <c r="G1006">
        <v>0</v>
      </c>
    </row>
    <row r="1007" spans="1:7" x14ac:dyDescent="0.5">
      <c r="A1007" s="1">
        <v>43870</v>
      </c>
      <c r="B1007" t="s">
        <v>25</v>
      </c>
      <c r="C1007" t="s">
        <v>69</v>
      </c>
      <c r="D1007" t="str">
        <f>TRIM(COVID_STATE[[#This Row],[ REGION_HOLD]])</f>
        <v>South</v>
      </c>
      <c r="E1007">
        <v>0</v>
      </c>
      <c r="F1007">
        <v>0</v>
      </c>
      <c r="G1007">
        <v>0</v>
      </c>
    </row>
    <row r="1008" spans="1:7" x14ac:dyDescent="0.5">
      <c r="A1008" s="1">
        <v>43870</v>
      </c>
      <c r="B1008" t="s">
        <v>9</v>
      </c>
      <c r="C1008" t="s">
        <v>70</v>
      </c>
      <c r="D1008" t="str">
        <f>TRIM(COVID_STATE[[#This Row],[ REGION_HOLD]])</f>
        <v>West</v>
      </c>
      <c r="E1008">
        <v>0</v>
      </c>
      <c r="F1008">
        <v>0</v>
      </c>
      <c r="G1008">
        <v>0</v>
      </c>
    </row>
    <row r="1009" spans="1:7" x14ac:dyDescent="0.5">
      <c r="A1009" s="1">
        <v>43870</v>
      </c>
      <c r="B1009" t="s">
        <v>26</v>
      </c>
      <c r="C1009" t="s">
        <v>71</v>
      </c>
      <c r="D1009" t="str">
        <f>TRIM(COVID_STATE[[#This Row],[ REGION_HOLD]])</f>
        <v>Northeast</v>
      </c>
      <c r="E1009">
        <v>0</v>
      </c>
      <c r="F1009">
        <v>0</v>
      </c>
      <c r="G1009">
        <v>0</v>
      </c>
    </row>
    <row r="1010" spans="1:7" x14ac:dyDescent="0.5">
      <c r="A1010" s="1">
        <v>43870</v>
      </c>
      <c r="B1010" t="s">
        <v>12</v>
      </c>
      <c r="C1010" t="s">
        <v>71</v>
      </c>
      <c r="D1010" t="str">
        <f>TRIM(COVID_STATE[[#This Row],[ REGION_HOLD]])</f>
        <v>Northeast</v>
      </c>
      <c r="E1010">
        <v>0</v>
      </c>
      <c r="F1010">
        <v>0</v>
      </c>
      <c r="G1010">
        <v>0</v>
      </c>
    </row>
    <row r="1011" spans="1:7" x14ac:dyDescent="0.5">
      <c r="A1011" s="1">
        <v>43870</v>
      </c>
      <c r="B1011" t="s">
        <v>27</v>
      </c>
      <c r="C1011" t="s">
        <v>69</v>
      </c>
      <c r="D1011" t="str">
        <f>TRIM(COVID_STATE[[#This Row],[ REGION_HOLD]])</f>
        <v>South</v>
      </c>
      <c r="E1011">
        <v>0</v>
      </c>
      <c r="F1011">
        <v>0</v>
      </c>
      <c r="G1011">
        <v>0</v>
      </c>
    </row>
    <row r="1012" spans="1:7" x14ac:dyDescent="0.5">
      <c r="A1012" s="1">
        <v>43870</v>
      </c>
      <c r="B1012" t="s">
        <v>38</v>
      </c>
      <c r="C1012" t="s">
        <v>72</v>
      </c>
      <c r="D1012" t="str">
        <f>TRIM(COVID_STATE[[#This Row],[ REGION_HOLD]])</f>
        <v>Midwest</v>
      </c>
      <c r="E1012">
        <v>0</v>
      </c>
      <c r="F1012">
        <v>0</v>
      </c>
      <c r="G1012">
        <v>0</v>
      </c>
    </row>
    <row r="1013" spans="1:7" x14ac:dyDescent="0.5">
      <c r="A1013" s="1">
        <v>43870</v>
      </c>
      <c r="B1013" t="s">
        <v>20</v>
      </c>
      <c r="C1013" t="s">
        <v>69</v>
      </c>
      <c r="D1013" t="str">
        <f>TRIM(COVID_STATE[[#This Row],[ REGION_HOLD]])</f>
        <v>South</v>
      </c>
      <c r="E1013">
        <v>0</v>
      </c>
      <c r="F1013">
        <v>0</v>
      </c>
      <c r="G1013">
        <v>0</v>
      </c>
    </row>
    <row r="1014" spans="1:7" x14ac:dyDescent="0.5">
      <c r="A1014" s="1">
        <v>43870</v>
      </c>
      <c r="B1014" t="s">
        <v>6</v>
      </c>
      <c r="C1014" t="s">
        <v>69</v>
      </c>
      <c r="D1014" t="str">
        <f>TRIM(COVID_STATE[[#This Row],[ REGION_HOLD]])</f>
        <v>South</v>
      </c>
      <c r="E1014">
        <v>0</v>
      </c>
      <c r="F1014">
        <v>0</v>
      </c>
      <c r="G1014">
        <v>0</v>
      </c>
    </row>
    <row r="1015" spans="1:7" x14ac:dyDescent="0.5">
      <c r="A1015" s="1">
        <v>43870</v>
      </c>
      <c r="B1015" t="s">
        <v>8</v>
      </c>
      <c r="C1015" t="s">
        <v>70</v>
      </c>
      <c r="D1015" t="str">
        <f>TRIM(COVID_STATE[[#This Row],[ REGION_HOLD]])</f>
        <v>West</v>
      </c>
      <c r="E1015">
        <v>0</v>
      </c>
      <c r="F1015">
        <v>0</v>
      </c>
      <c r="G1015">
        <v>0</v>
      </c>
    </row>
    <row r="1016" spans="1:7" x14ac:dyDescent="0.5">
      <c r="A1016" s="1">
        <v>43870</v>
      </c>
      <c r="B1016" t="s">
        <v>31</v>
      </c>
      <c r="C1016" t="s">
        <v>71</v>
      </c>
      <c r="D1016" t="str">
        <f>TRIM(COVID_STATE[[#This Row],[ REGION_HOLD]])</f>
        <v>Northeast</v>
      </c>
      <c r="E1016">
        <v>0</v>
      </c>
      <c r="F1016">
        <v>0</v>
      </c>
      <c r="G1016">
        <v>0</v>
      </c>
    </row>
    <row r="1017" spans="1:7" x14ac:dyDescent="0.5">
      <c r="A1017" s="1">
        <v>43870</v>
      </c>
      <c r="B1017" t="s">
        <v>32</v>
      </c>
      <c r="C1017" t="s">
        <v>69</v>
      </c>
      <c r="D1017" t="str">
        <f>TRIM(COVID_STATE[[#This Row],[ REGION_HOLD]])</f>
        <v>South</v>
      </c>
      <c r="E1017">
        <v>0</v>
      </c>
      <c r="F1017">
        <v>0</v>
      </c>
      <c r="G1017">
        <v>0</v>
      </c>
    </row>
    <row r="1018" spans="1:7" x14ac:dyDescent="0.5">
      <c r="A1018" s="1">
        <v>43870</v>
      </c>
      <c r="B1018" t="s">
        <v>0</v>
      </c>
      <c r="C1018" t="s">
        <v>70</v>
      </c>
      <c r="D1018" t="str">
        <f>TRIM(COVID_STATE[[#This Row],[ REGION_HOLD]])</f>
        <v>West</v>
      </c>
      <c r="E1018">
        <v>0</v>
      </c>
      <c r="F1018">
        <v>0</v>
      </c>
      <c r="G1018">
        <v>0</v>
      </c>
    </row>
    <row r="1019" spans="1:7" x14ac:dyDescent="0.5">
      <c r="A1019" s="1">
        <v>43870</v>
      </c>
      <c r="B1019" t="s">
        <v>50</v>
      </c>
      <c r="C1019" t="s">
        <v>69</v>
      </c>
      <c r="D1019" t="str">
        <f>TRIM(COVID_STATE[[#This Row],[ REGION_HOLD]])</f>
        <v>South</v>
      </c>
      <c r="E1019">
        <v>0</v>
      </c>
      <c r="F1019">
        <v>0</v>
      </c>
      <c r="G1019">
        <v>0</v>
      </c>
    </row>
    <row r="1020" spans="1:7" x14ac:dyDescent="0.5">
      <c r="A1020" s="1">
        <v>43870</v>
      </c>
      <c r="B1020" t="s">
        <v>5</v>
      </c>
      <c r="C1020" t="s">
        <v>72</v>
      </c>
      <c r="D1020" t="str">
        <f>TRIM(COVID_STATE[[#This Row],[ REGION_HOLD]])</f>
        <v>Midwest</v>
      </c>
      <c r="E1020">
        <v>0</v>
      </c>
      <c r="F1020">
        <v>0</v>
      </c>
      <c r="G1020">
        <v>0</v>
      </c>
    </row>
    <row r="1021" spans="1:7" x14ac:dyDescent="0.5">
      <c r="A1021" s="1">
        <v>43870</v>
      </c>
      <c r="B1021" t="s">
        <v>44</v>
      </c>
      <c r="C1021" t="s">
        <v>70</v>
      </c>
      <c r="D1021" t="str">
        <f>TRIM(COVID_STATE[[#This Row],[ REGION_HOLD]])</f>
        <v>West</v>
      </c>
      <c r="E1021">
        <v>0</v>
      </c>
      <c r="F1021">
        <v>0</v>
      </c>
      <c r="G1021">
        <v>0</v>
      </c>
    </row>
    <row r="1022" spans="1:7" x14ac:dyDescent="0.5">
      <c r="A1022" s="1">
        <v>43871</v>
      </c>
      <c r="B1022" t="s">
        <v>47</v>
      </c>
      <c r="C1022" t="s">
        <v>69</v>
      </c>
      <c r="D1022" t="str">
        <f>TRIM(COVID_STATE[[#This Row],[ REGION_HOLD]])</f>
        <v>South</v>
      </c>
      <c r="E1022">
        <v>0</v>
      </c>
      <c r="F1022">
        <v>0</v>
      </c>
      <c r="G1022">
        <v>0</v>
      </c>
    </row>
    <row r="1023" spans="1:7" x14ac:dyDescent="0.5">
      <c r="A1023" s="1">
        <v>43871</v>
      </c>
      <c r="B1023" t="s">
        <v>45</v>
      </c>
      <c r="C1023" t="s">
        <v>70</v>
      </c>
      <c r="D1023" t="str">
        <f>TRIM(COVID_STATE[[#This Row],[ REGION_HOLD]])</f>
        <v>West</v>
      </c>
      <c r="E1023">
        <v>0</v>
      </c>
      <c r="F1023">
        <v>0</v>
      </c>
      <c r="G1023">
        <v>0</v>
      </c>
    </row>
    <row r="1024" spans="1:7" x14ac:dyDescent="0.5">
      <c r="A1024" s="1">
        <v>43871</v>
      </c>
      <c r="B1024" t="s">
        <v>3</v>
      </c>
      <c r="C1024" t="s">
        <v>70</v>
      </c>
      <c r="D1024" t="str">
        <f>TRIM(COVID_STATE[[#This Row],[ REGION_HOLD]])</f>
        <v>West</v>
      </c>
      <c r="E1024">
        <v>0</v>
      </c>
      <c r="F1024">
        <v>0</v>
      </c>
      <c r="G1024">
        <v>0</v>
      </c>
    </row>
    <row r="1025" spans="1:7" x14ac:dyDescent="0.5">
      <c r="A1025" s="1">
        <v>43871</v>
      </c>
      <c r="B1025" t="s">
        <v>39</v>
      </c>
      <c r="C1025" t="s">
        <v>69</v>
      </c>
      <c r="D1025" t="str">
        <f>TRIM(COVID_STATE[[#This Row],[ REGION_HOLD]])</f>
        <v>South</v>
      </c>
      <c r="E1025">
        <v>0</v>
      </c>
      <c r="F1025">
        <v>0</v>
      </c>
      <c r="G1025">
        <v>0</v>
      </c>
    </row>
    <row r="1026" spans="1:7" x14ac:dyDescent="0.5">
      <c r="A1026" s="1">
        <v>43871</v>
      </c>
      <c r="B1026" t="s">
        <v>2</v>
      </c>
      <c r="C1026" t="s">
        <v>70</v>
      </c>
      <c r="D1026" t="str">
        <f>TRIM(COVID_STATE[[#This Row],[ REGION_HOLD]])</f>
        <v>West</v>
      </c>
      <c r="E1026">
        <v>1</v>
      </c>
      <c r="F1026">
        <v>0</v>
      </c>
      <c r="G1026">
        <v>0</v>
      </c>
    </row>
    <row r="1027" spans="1:7" x14ac:dyDescent="0.5">
      <c r="A1027" s="1">
        <v>43871</v>
      </c>
      <c r="B1027" t="s">
        <v>17</v>
      </c>
      <c r="C1027" t="s">
        <v>70</v>
      </c>
      <c r="D1027" t="str">
        <f>TRIM(COVID_STATE[[#This Row],[ REGION_HOLD]])</f>
        <v>West</v>
      </c>
      <c r="E1027">
        <v>0</v>
      </c>
      <c r="F1027">
        <v>0</v>
      </c>
      <c r="G1027">
        <v>0</v>
      </c>
    </row>
    <row r="1028" spans="1:7" x14ac:dyDescent="0.5">
      <c r="A1028" s="1">
        <v>43871</v>
      </c>
      <c r="B1028" t="s">
        <v>33</v>
      </c>
      <c r="C1028" t="s">
        <v>71</v>
      </c>
      <c r="D1028" t="str">
        <f>TRIM(COVID_STATE[[#This Row],[ REGION_HOLD]])</f>
        <v>Northeast</v>
      </c>
      <c r="E1028">
        <v>0</v>
      </c>
      <c r="F1028">
        <v>0</v>
      </c>
      <c r="G1028">
        <v>0</v>
      </c>
    </row>
    <row r="1029" spans="1:7" x14ac:dyDescent="0.5">
      <c r="A1029" s="1">
        <v>43871</v>
      </c>
      <c r="B1029" t="s">
        <v>40</v>
      </c>
      <c r="C1029" t="s">
        <v>69</v>
      </c>
      <c r="D1029" t="str">
        <f>TRIM(COVID_STATE[[#This Row],[ REGION_HOLD]])</f>
        <v>South</v>
      </c>
      <c r="E1029">
        <v>0</v>
      </c>
      <c r="F1029">
        <v>0</v>
      </c>
      <c r="G1029">
        <v>0</v>
      </c>
    </row>
    <row r="1030" spans="1:7" x14ac:dyDescent="0.5">
      <c r="A1030" s="1">
        <v>43871</v>
      </c>
      <c r="B1030" t="s">
        <v>28</v>
      </c>
      <c r="C1030" t="s">
        <v>69</v>
      </c>
      <c r="D1030" t="str">
        <f>TRIM(COVID_STATE[[#This Row],[ REGION_HOLD]])</f>
        <v>South</v>
      </c>
      <c r="E1030">
        <v>0</v>
      </c>
      <c r="F1030">
        <v>0</v>
      </c>
      <c r="G1030">
        <v>0</v>
      </c>
    </row>
    <row r="1031" spans="1:7" x14ac:dyDescent="0.5">
      <c r="A1031" s="1">
        <v>43871</v>
      </c>
      <c r="B1031" t="s">
        <v>10</v>
      </c>
      <c r="C1031" t="s">
        <v>69</v>
      </c>
      <c r="D1031" t="str">
        <f>TRIM(COVID_STATE[[#This Row],[ REGION_HOLD]])</f>
        <v>South</v>
      </c>
      <c r="E1031">
        <v>0</v>
      </c>
      <c r="F1031">
        <v>0</v>
      </c>
      <c r="G1031">
        <v>0</v>
      </c>
    </row>
    <row r="1032" spans="1:7" x14ac:dyDescent="0.5">
      <c r="A1032" s="1">
        <v>43871</v>
      </c>
      <c r="B1032" t="s">
        <v>13</v>
      </c>
      <c r="C1032" t="s">
        <v>69</v>
      </c>
      <c r="D1032" t="str">
        <f>TRIM(COVID_STATE[[#This Row],[ REGION_HOLD]])</f>
        <v>South</v>
      </c>
      <c r="E1032">
        <v>0</v>
      </c>
      <c r="F1032">
        <v>0</v>
      </c>
      <c r="G1032">
        <v>0</v>
      </c>
    </row>
    <row r="1033" spans="1:7" x14ac:dyDescent="0.5">
      <c r="A1033" s="1">
        <v>43871</v>
      </c>
      <c r="B1033" t="s">
        <v>21</v>
      </c>
      <c r="C1033" t="s">
        <v>70</v>
      </c>
      <c r="D1033" t="str">
        <f>TRIM(COVID_STATE[[#This Row],[ REGION_HOLD]])</f>
        <v>West</v>
      </c>
      <c r="E1033">
        <v>0</v>
      </c>
      <c r="F1033">
        <v>0</v>
      </c>
      <c r="G1033">
        <v>0</v>
      </c>
    </row>
    <row r="1034" spans="1:7" x14ac:dyDescent="0.5">
      <c r="A1034" s="1">
        <v>43871</v>
      </c>
      <c r="B1034" t="s">
        <v>48</v>
      </c>
      <c r="C1034" t="s">
        <v>70</v>
      </c>
      <c r="D1034" t="str">
        <f>TRIM(COVID_STATE[[#This Row],[ REGION_HOLD]])</f>
        <v>West</v>
      </c>
      <c r="E1034">
        <v>0</v>
      </c>
      <c r="F1034">
        <v>0</v>
      </c>
      <c r="G1034">
        <v>0</v>
      </c>
    </row>
    <row r="1035" spans="1:7" x14ac:dyDescent="0.5">
      <c r="A1035" s="1">
        <v>43871</v>
      </c>
      <c r="B1035" t="s">
        <v>1</v>
      </c>
      <c r="C1035" t="s">
        <v>72</v>
      </c>
      <c r="D1035" t="str">
        <f>TRIM(COVID_STATE[[#This Row],[ REGION_HOLD]])</f>
        <v>Midwest</v>
      </c>
      <c r="E1035">
        <v>0</v>
      </c>
      <c r="F1035">
        <v>0</v>
      </c>
      <c r="G1035">
        <v>0</v>
      </c>
    </row>
    <row r="1036" spans="1:7" x14ac:dyDescent="0.5">
      <c r="A1036" s="1">
        <v>43871</v>
      </c>
      <c r="B1036" t="s">
        <v>22</v>
      </c>
      <c r="C1036" t="s">
        <v>72</v>
      </c>
      <c r="D1036" t="str">
        <f>TRIM(COVID_STATE[[#This Row],[ REGION_HOLD]])</f>
        <v>Midwest</v>
      </c>
      <c r="E1036">
        <v>0</v>
      </c>
      <c r="F1036">
        <v>0</v>
      </c>
      <c r="G1036">
        <v>0</v>
      </c>
    </row>
    <row r="1037" spans="1:7" x14ac:dyDescent="0.5">
      <c r="A1037" s="1">
        <v>43871</v>
      </c>
      <c r="B1037" t="s">
        <v>34</v>
      </c>
      <c r="C1037" t="s">
        <v>72</v>
      </c>
      <c r="D1037" t="str">
        <f>TRIM(COVID_STATE[[#This Row],[ REGION_HOLD]])</f>
        <v>Midwest</v>
      </c>
      <c r="E1037">
        <v>0</v>
      </c>
      <c r="F1037">
        <v>0</v>
      </c>
      <c r="G1037">
        <v>0</v>
      </c>
    </row>
    <row r="1038" spans="1:7" x14ac:dyDescent="0.5">
      <c r="A1038" s="1">
        <v>43871</v>
      </c>
      <c r="B1038" t="s">
        <v>29</v>
      </c>
      <c r="C1038" t="s">
        <v>72</v>
      </c>
      <c r="D1038" t="str">
        <f>TRIM(COVID_STATE[[#This Row],[ REGION_HOLD]])</f>
        <v>Midwest</v>
      </c>
      <c r="E1038">
        <v>0</v>
      </c>
      <c r="F1038">
        <v>0</v>
      </c>
      <c r="G1038">
        <v>0</v>
      </c>
    </row>
    <row r="1039" spans="1:7" x14ac:dyDescent="0.5">
      <c r="A1039" s="1">
        <v>43871</v>
      </c>
      <c r="B1039" t="s">
        <v>23</v>
      </c>
      <c r="C1039" t="s">
        <v>69</v>
      </c>
      <c r="D1039" t="str">
        <f>TRIM(COVID_STATE[[#This Row],[ REGION_HOLD]])</f>
        <v>South</v>
      </c>
      <c r="E1039">
        <v>0</v>
      </c>
      <c r="F1039">
        <v>0</v>
      </c>
      <c r="G1039">
        <v>0</v>
      </c>
    </row>
    <row r="1040" spans="1:7" x14ac:dyDescent="0.5">
      <c r="A1040" s="1">
        <v>43871</v>
      </c>
      <c r="B1040" t="s">
        <v>35</v>
      </c>
      <c r="C1040" t="s">
        <v>69</v>
      </c>
      <c r="D1040" t="str">
        <f>TRIM(COVID_STATE[[#This Row],[ REGION_HOLD]])</f>
        <v>South</v>
      </c>
      <c r="E1040">
        <v>0</v>
      </c>
      <c r="F1040">
        <v>0</v>
      </c>
      <c r="G1040">
        <v>0</v>
      </c>
    </row>
    <row r="1041" spans="1:7" x14ac:dyDescent="0.5">
      <c r="A1041" s="1">
        <v>43871</v>
      </c>
      <c r="B1041" t="s">
        <v>46</v>
      </c>
      <c r="C1041" t="s">
        <v>71</v>
      </c>
      <c r="D1041" t="str">
        <f>TRIM(COVID_STATE[[#This Row],[ REGION_HOLD]])</f>
        <v>Northeast</v>
      </c>
      <c r="E1041">
        <v>0</v>
      </c>
      <c r="F1041">
        <v>0</v>
      </c>
      <c r="G1041">
        <v>0</v>
      </c>
    </row>
    <row r="1042" spans="1:7" x14ac:dyDescent="0.5">
      <c r="A1042" s="1">
        <v>43871</v>
      </c>
      <c r="B1042" t="s">
        <v>18</v>
      </c>
      <c r="C1042" t="s">
        <v>69</v>
      </c>
      <c r="D1042" t="str">
        <f>TRIM(COVID_STATE[[#This Row],[ REGION_HOLD]])</f>
        <v>South</v>
      </c>
      <c r="E1042">
        <v>0</v>
      </c>
      <c r="F1042">
        <v>0</v>
      </c>
      <c r="G1042">
        <v>0</v>
      </c>
    </row>
    <row r="1043" spans="1:7" x14ac:dyDescent="0.5">
      <c r="A1043" s="1">
        <v>43871</v>
      </c>
      <c r="B1043" t="s">
        <v>4</v>
      </c>
      <c r="C1043" t="s">
        <v>71</v>
      </c>
      <c r="D1043" t="str">
        <f>TRIM(COVID_STATE[[#This Row],[ REGION_HOLD]])</f>
        <v>Northeast</v>
      </c>
      <c r="E1043">
        <v>0</v>
      </c>
      <c r="F1043">
        <v>0</v>
      </c>
      <c r="G1043">
        <v>0</v>
      </c>
    </row>
    <row r="1044" spans="1:7" x14ac:dyDescent="0.5">
      <c r="A1044" s="1">
        <v>43871</v>
      </c>
      <c r="B1044" t="s">
        <v>37</v>
      </c>
      <c r="C1044" t="s">
        <v>72</v>
      </c>
      <c r="D1044" t="str">
        <f>TRIM(COVID_STATE[[#This Row],[ REGION_HOLD]])</f>
        <v>Midwest</v>
      </c>
      <c r="E1044">
        <v>0</v>
      </c>
      <c r="F1044">
        <v>0</v>
      </c>
      <c r="G1044">
        <v>0</v>
      </c>
    </row>
    <row r="1045" spans="1:7" x14ac:dyDescent="0.5">
      <c r="A1045" s="1">
        <v>43871</v>
      </c>
      <c r="B1045" t="s">
        <v>24</v>
      </c>
      <c r="C1045" t="s">
        <v>72</v>
      </c>
      <c r="D1045" t="str">
        <f>TRIM(COVID_STATE[[#This Row],[ REGION_HOLD]])</f>
        <v>Midwest</v>
      </c>
      <c r="E1045">
        <v>0</v>
      </c>
      <c r="F1045">
        <v>0</v>
      </c>
      <c r="G1045">
        <v>0</v>
      </c>
    </row>
    <row r="1046" spans="1:7" x14ac:dyDescent="0.5">
      <c r="A1046" s="1">
        <v>43871</v>
      </c>
      <c r="B1046" t="s">
        <v>41</v>
      </c>
      <c r="C1046" t="s">
        <v>69</v>
      </c>
      <c r="D1046" t="str">
        <f>TRIM(COVID_STATE[[#This Row],[ REGION_HOLD]])</f>
        <v>South</v>
      </c>
      <c r="E1046">
        <v>0</v>
      </c>
      <c r="F1046">
        <v>0</v>
      </c>
      <c r="G1046">
        <v>0</v>
      </c>
    </row>
    <row r="1047" spans="1:7" x14ac:dyDescent="0.5">
      <c r="A1047" s="1">
        <v>43871</v>
      </c>
      <c r="B1047" t="s">
        <v>30</v>
      </c>
      <c r="C1047" t="s">
        <v>72</v>
      </c>
      <c r="D1047" t="str">
        <f>TRIM(COVID_STATE[[#This Row],[ REGION_HOLD]])</f>
        <v>Midwest</v>
      </c>
      <c r="E1047">
        <v>0</v>
      </c>
      <c r="F1047">
        <v>0</v>
      </c>
      <c r="G1047">
        <v>0</v>
      </c>
    </row>
    <row r="1048" spans="1:7" x14ac:dyDescent="0.5">
      <c r="A1048" s="1">
        <v>43871</v>
      </c>
      <c r="B1048" t="s">
        <v>49</v>
      </c>
      <c r="C1048" t="s">
        <v>70</v>
      </c>
      <c r="D1048" t="str">
        <f>TRIM(COVID_STATE[[#This Row],[ REGION_HOLD]])</f>
        <v>West</v>
      </c>
      <c r="E1048">
        <v>0</v>
      </c>
      <c r="F1048">
        <v>0</v>
      </c>
      <c r="G1048">
        <v>0</v>
      </c>
    </row>
    <row r="1049" spans="1:7" x14ac:dyDescent="0.5">
      <c r="A1049" s="1">
        <v>43871</v>
      </c>
      <c r="B1049" t="s">
        <v>7</v>
      </c>
      <c r="C1049" t="s">
        <v>72</v>
      </c>
      <c r="D1049" t="str">
        <f>TRIM(COVID_STATE[[#This Row],[ REGION_HOLD]])</f>
        <v>Midwest</v>
      </c>
      <c r="E1049">
        <v>0</v>
      </c>
      <c r="F1049">
        <v>0</v>
      </c>
      <c r="G1049">
        <v>0</v>
      </c>
    </row>
    <row r="1050" spans="1:7" x14ac:dyDescent="0.5">
      <c r="A1050" s="1">
        <v>43871</v>
      </c>
      <c r="B1050" t="s">
        <v>19</v>
      </c>
      <c r="C1050" t="s">
        <v>70</v>
      </c>
      <c r="D1050" t="str">
        <f>TRIM(COVID_STATE[[#This Row],[ REGION_HOLD]])</f>
        <v>West</v>
      </c>
      <c r="E1050">
        <v>0</v>
      </c>
      <c r="F1050">
        <v>0</v>
      </c>
      <c r="G1050">
        <v>0</v>
      </c>
    </row>
    <row r="1051" spans="1:7" x14ac:dyDescent="0.5">
      <c r="A1051" s="1">
        <v>43871</v>
      </c>
      <c r="B1051" t="s">
        <v>14</v>
      </c>
      <c r="C1051" t="s">
        <v>71</v>
      </c>
      <c r="D1051" t="str">
        <f>TRIM(COVID_STATE[[#This Row],[ REGION_HOLD]])</f>
        <v>Northeast</v>
      </c>
      <c r="E1051">
        <v>0</v>
      </c>
      <c r="F1051">
        <v>0</v>
      </c>
      <c r="G1051">
        <v>0</v>
      </c>
    </row>
    <row r="1052" spans="1:7" x14ac:dyDescent="0.5">
      <c r="A1052" s="1">
        <v>43871</v>
      </c>
      <c r="B1052" t="s">
        <v>16</v>
      </c>
      <c r="C1052" t="s">
        <v>71</v>
      </c>
      <c r="D1052" t="str">
        <f>TRIM(COVID_STATE[[#This Row],[ REGION_HOLD]])</f>
        <v>Northeast</v>
      </c>
      <c r="E1052">
        <v>0</v>
      </c>
      <c r="F1052">
        <v>0</v>
      </c>
      <c r="G1052">
        <v>0</v>
      </c>
    </row>
    <row r="1053" spans="1:7" x14ac:dyDescent="0.5">
      <c r="A1053" s="1">
        <v>43871</v>
      </c>
      <c r="B1053" t="s">
        <v>42</v>
      </c>
      <c r="C1053" t="s">
        <v>70</v>
      </c>
      <c r="D1053" t="str">
        <f>TRIM(COVID_STATE[[#This Row],[ REGION_HOLD]])</f>
        <v>West</v>
      </c>
      <c r="E1053">
        <v>0</v>
      </c>
      <c r="F1053">
        <v>0</v>
      </c>
      <c r="G1053">
        <v>0</v>
      </c>
    </row>
    <row r="1054" spans="1:7" x14ac:dyDescent="0.5">
      <c r="A1054" s="1">
        <v>43871</v>
      </c>
      <c r="B1054" t="s">
        <v>11</v>
      </c>
      <c r="C1054" t="s">
        <v>71</v>
      </c>
      <c r="D1054" t="str">
        <f>TRIM(COVID_STATE[[#This Row],[ REGION_HOLD]])</f>
        <v>Northeast</v>
      </c>
      <c r="E1054">
        <v>0</v>
      </c>
      <c r="F1054">
        <v>0</v>
      </c>
      <c r="G1054">
        <v>0</v>
      </c>
    </row>
    <row r="1055" spans="1:7" x14ac:dyDescent="0.5">
      <c r="A1055" s="1">
        <v>43871</v>
      </c>
      <c r="B1055" t="s">
        <v>15</v>
      </c>
      <c r="C1055" t="s">
        <v>69</v>
      </c>
      <c r="D1055" t="str">
        <f>TRIM(COVID_STATE[[#This Row],[ REGION_HOLD]])</f>
        <v>South</v>
      </c>
      <c r="E1055">
        <v>0</v>
      </c>
      <c r="F1055">
        <v>0</v>
      </c>
      <c r="G1055">
        <v>0</v>
      </c>
    </row>
    <row r="1056" spans="1:7" x14ac:dyDescent="0.5">
      <c r="A1056" s="1">
        <v>43871</v>
      </c>
      <c r="B1056" t="s">
        <v>43</v>
      </c>
      <c r="C1056" t="s">
        <v>72</v>
      </c>
      <c r="D1056" t="str">
        <f>TRIM(COVID_STATE[[#This Row],[ REGION_HOLD]])</f>
        <v>Midwest</v>
      </c>
      <c r="E1056">
        <v>0</v>
      </c>
      <c r="F1056">
        <v>0</v>
      </c>
      <c r="G1056">
        <v>0</v>
      </c>
    </row>
    <row r="1057" spans="1:7" x14ac:dyDescent="0.5">
      <c r="A1057" s="1">
        <v>43871</v>
      </c>
      <c r="B1057" t="s">
        <v>36</v>
      </c>
      <c r="C1057" t="s">
        <v>72</v>
      </c>
      <c r="D1057" t="str">
        <f>TRIM(COVID_STATE[[#This Row],[ REGION_HOLD]])</f>
        <v>Midwest</v>
      </c>
      <c r="E1057">
        <v>0</v>
      </c>
      <c r="F1057">
        <v>0</v>
      </c>
      <c r="G1057">
        <v>0</v>
      </c>
    </row>
    <row r="1058" spans="1:7" x14ac:dyDescent="0.5">
      <c r="A1058" s="1">
        <v>43871</v>
      </c>
      <c r="B1058" t="s">
        <v>25</v>
      </c>
      <c r="C1058" t="s">
        <v>69</v>
      </c>
      <c r="D1058" t="str">
        <f>TRIM(COVID_STATE[[#This Row],[ REGION_HOLD]])</f>
        <v>South</v>
      </c>
      <c r="E1058">
        <v>0</v>
      </c>
      <c r="F1058">
        <v>0</v>
      </c>
      <c r="G1058">
        <v>0</v>
      </c>
    </row>
    <row r="1059" spans="1:7" x14ac:dyDescent="0.5">
      <c r="A1059" s="1">
        <v>43871</v>
      </c>
      <c r="B1059" t="s">
        <v>9</v>
      </c>
      <c r="C1059" t="s">
        <v>70</v>
      </c>
      <c r="D1059" t="str">
        <f>TRIM(COVID_STATE[[#This Row],[ REGION_HOLD]])</f>
        <v>West</v>
      </c>
      <c r="E1059">
        <v>0</v>
      </c>
      <c r="F1059">
        <v>0</v>
      </c>
      <c r="G1059">
        <v>0</v>
      </c>
    </row>
    <row r="1060" spans="1:7" x14ac:dyDescent="0.5">
      <c r="A1060" s="1">
        <v>43871</v>
      </c>
      <c r="B1060" t="s">
        <v>26</v>
      </c>
      <c r="C1060" t="s">
        <v>71</v>
      </c>
      <c r="D1060" t="str">
        <f>TRIM(COVID_STATE[[#This Row],[ REGION_HOLD]])</f>
        <v>Northeast</v>
      </c>
      <c r="E1060">
        <v>0</v>
      </c>
      <c r="F1060">
        <v>0</v>
      </c>
      <c r="G1060">
        <v>0</v>
      </c>
    </row>
    <row r="1061" spans="1:7" x14ac:dyDescent="0.5">
      <c r="A1061" s="1">
        <v>43871</v>
      </c>
      <c r="B1061" t="s">
        <v>12</v>
      </c>
      <c r="C1061" t="s">
        <v>71</v>
      </c>
      <c r="D1061" t="str">
        <f>TRIM(COVID_STATE[[#This Row],[ REGION_HOLD]])</f>
        <v>Northeast</v>
      </c>
      <c r="E1061">
        <v>0</v>
      </c>
      <c r="F1061">
        <v>0</v>
      </c>
      <c r="G1061">
        <v>0</v>
      </c>
    </row>
    <row r="1062" spans="1:7" x14ac:dyDescent="0.5">
      <c r="A1062" s="1">
        <v>43871</v>
      </c>
      <c r="B1062" t="s">
        <v>27</v>
      </c>
      <c r="C1062" t="s">
        <v>69</v>
      </c>
      <c r="D1062" t="str">
        <f>TRIM(COVID_STATE[[#This Row],[ REGION_HOLD]])</f>
        <v>South</v>
      </c>
      <c r="E1062">
        <v>0</v>
      </c>
      <c r="F1062">
        <v>0</v>
      </c>
      <c r="G1062">
        <v>0</v>
      </c>
    </row>
    <row r="1063" spans="1:7" x14ac:dyDescent="0.5">
      <c r="A1063" s="1">
        <v>43871</v>
      </c>
      <c r="B1063" t="s">
        <v>38</v>
      </c>
      <c r="C1063" t="s">
        <v>72</v>
      </c>
      <c r="D1063" t="str">
        <f>TRIM(COVID_STATE[[#This Row],[ REGION_HOLD]])</f>
        <v>Midwest</v>
      </c>
      <c r="E1063">
        <v>0</v>
      </c>
      <c r="F1063">
        <v>0</v>
      </c>
      <c r="G1063">
        <v>0</v>
      </c>
    </row>
    <row r="1064" spans="1:7" x14ac:dyDescent="0.5">
      <c r="A1064" s="1">
        <v>43871</v>
      </c>
      <c r="B1064" t="s">
        <v>20</v>
      </c>
      <c r="C1064" t="s">
        <v>69</v>
      </c>
      <c r="D1064" t="str">
        <f>TRIM(COVID_STATE[[#This Row],[ REGION_HOLD]])</f>
        <v>South</v>
      </c>
      <c r="E1064">
        <v>0</v>
      </c>
      <c r="F1064">
        <v>0</v>
      </c>
      <c r="G1064">
        <v>0</v>
      </c>
    </row>
    <row r="1065" spans="1:7" x14ac:dyDescent="0.5">
      <c r="A1065" s="1">
        <v>43871</v>
      </c>
      <c r="B1065" t="s">
        <v>6</v>
      </c>
      <c r="C1065" t="s">
        <v>69</v>
      </c>
      <c r="D1065" t="str">
        <f>TRIM(COVID_STATE[[#This Row],[ REGION_HOLD]])</f>
        <v>South</v>
      </c>
      <c r="E1065">
        <v>0</v>
      </c>
      <c r="F1065">
        <v>0</v>
      </c>
      <c r="G1065">
        <v>0</v>
      </c>
    </row>
    <row r="1066" spans="1:7" x14ac:dyDescent="0.5">
      <c r="A1066" s="1">
        <v>43871</v>
      </c>
      <c r="B1066" t="s">
        <v>8</v>
      </c>
      <c r="C1066" t="s">
        <v>70</v>
      </c>
      <c r="D1066" t="str">
        <f>TRIM(COVID_STATE[[#This Row],[ REGION_HOLD]])</f>
        <v>West</v>
      </c>
      <c r="E1066">
        <v>0</v>
      </c>
      <c r="F1066">
        <v>0</v>
      </c>
      <c r="G1066">
        <v>0</v>
      </c>
    </row>
    <row r="1067" spans="1:7" x14ac:dyDescent="0.5">
      <c r="A1067" s="1">
        <v>43871</v>
      </c>
      <c r="B1067" t="s">
        <v>31</v>
      </c>
      <c r="C1067" t="s">
        <v>71</v>
      </c>
      <c r="D1067" t="str">
        <f>TRIM(COVID_STATE[[#This Row],[ REGION_HOLD]])</f>
        <v>Northeast</v>
      </c>
      <c r="E1067">
        <v>0</v>
      </c>
      <c r="F1067">
        <v>0</v>
      </c>
      <c r="G1067">
        <v>0</v>
      </c>
    </row>
    <row r="1068" spans="1:7" x14ac:dyDescent="0.5">
      <c r="A1068" s="1">
        <v>43871</v>
      </c>
      <c r="B1068" t="s">
        <v>32</v>
      </c>
      <c r="C1068" t="s">
        <v>69</v>
      </c>
      <c r="D1068" t="str">
        <f>TRIM(COVID_STATE[[#This Row],[ REGION_HOLD]])</f>
        <v>South</v>
      </c>
      <c r="E1068">
        <v>0</v>
      </c>
      <c r="F1068">
        <v>0</v>
      </c>
      <c r="G1068">
        <v>0</v>
      </c>
    </row>
    <row r="1069" spans="1:7" x14ac:dyDescent="0.5">
      <c r="A1069" s="1">
        <v>43871</v>
      </c>
      <c r="B1069" t="s">
        <v>0</v>
      </c>
      <c r="C1069" t="s">
        <v>70</v>
      </c>
      <c r="D1069" t="str">
        <f>TRIM(COVID_STATE[[#This Row],[ REGION_HOLD]])</f>
        <v>West</v>
      </c>
      <c r="E1069">
        <v>0</v>
      </c>
      <c r="F1069">
        <v>0</v>
      </c>
      <c r="G1069">
        <v>0</v>
      </c>
    </row>
    <row r="1070" spans="1:7" x14ac:dyDescent="0.5">
      <c r="A1070" s="1">
        <v>43871</v>
      </c>
      <c r="B1070" t="s">
        <v>50</v>
      </c>
      <c r="C1070" t="s">
        <v>69</v>
      </c>
      <c r="D1070" t="str">
        <f>TRIM(COVID_STATE[[#This Row],[ REGION_HOLD]])</f>
        <v>South</v>
      </c>
      <c r="E1070">
        <v>0</v>
      </c>
      <c r="F1070">
        <v>0</v>
      </c>
      <c r="G1070">
        <v>0</v>
      </c>
    </row>
    <row r="1071" spans="1:7" x14ac:dyDescent="0.5">
      <c r="A1071" s="1">
        <v>43871</v>
      </c>
      <c r="B1071" t="s">
        <v>5</v>
      </c>
      <c r="C1071" t="s">
        <v>72</v>
      </c>
      <c r="D1071" t="str">
        <f>TRIM(COVID_STATE[[#This Row],[ REGION_HOLD]])</f>
        <v>Midwest</v>
      </c>
      <c r="E1071">
        <v>0</v>
      </c>
      <c r="F1071">
        <v>0</v>
      </c>
      <c r="G1071">
        <v>0</v>
      </c>
    </row>
    <row r="1072" spans="1:7" x14ac:dyDescent="0.5">
      <c r="A1072" s="1">
        <v>43871</v>
      </c>
      <c r="B1072" t="s">
        <v>44</v>
      </c>
      <c r="C1072" t="s">
        <v>70</v>
      </c>
      <c r="D1072" t="str">
        <f>TRIM(COVID_STATE[[#This Row],[ REGION_HOLD]])</f>
        <v>West</v>
      </c>
      <c r="E1072">
        <v>0</v>
      </c>
      <c r="F1072">
        <v>0</v>
      </c>
      <c r="G1072">
        <v>0</v>
      </c>
    </row>
    <row r="1073" spans="1:7" x14ac:dyDescent="0.5">
      <c r="A1073" s="1">
        <v>43872</v>
      </c>
      <c r="B1073" t="s">
        <v>47</v>
      </c>
      <c r="C1073" t="s">
        <v>69</v>
      </c>
      <c r="D1073" t="str">
        <f>TRIM(COVID_STATE[[#This Row],[ REGION_HOLD]])</f>
        <v>South</v>
      </c>
      <c r="E1073">
        <v>0</v>
      </c>
      <c r="F1073">
        <v>0</v>
      </c>
      <c r="G1073">
        <v>0</v>
      </c>
    </row>
    <row r="1074" spans="1:7" x14ac:dyDescent="0.5">
      <c r="A1074" s="1">
        <v>43872</v>
      </c>
      <c r="B1074" t="s">
        <v>45</v>
      </c>
      <c r="C1074" t="s">
        <v>70</v>
      </c>
      <c r="D1074" t="str">
        <f>TRIM(COVID_STATE[[#This Row],[ REGION_HOLD]])</f>
        <v>West</v>
      </c>
      <c r="E1074">
        <v>0</v>
      </c>
      <c r="F1074">
        <v>0</v>
      </c>
      <c r="G1074">
        <v>0</v>
      </c>
    </row>
    <row r="1075" spans="1:7" x14ac:dyDescent="0.5">
      <c r="A1075" s="1">
        <v>43872</v>
      </c>
      <c r="B1075" t="s">
        <v>3</v>
      </c>
      <c r="C1075" t="s">
        <v>70</v>
      </c>
      <c r="D1075" t="str">
        <f>TRIM(COVID_STATE[[#This Row],[ REGION_HOLD]])</f>
        <v>West</v>
      </c>
      <c r="E1075">
        <v>0</v>
      </c>
      <c r="F1075">
        <v>0</v>
      </c>
      <c r="G1075">
        <v>0</v>
      </c>
    </row>
    <row r="1076" spans="1:7" x14ac:dyDescent="0.5">
      <c r="A1076" s="1">
        <v>43872</v>
      </c>
      <c r="B1076" t="s">
        <v>39</v>
      </c>
      <c r="C1076" t="s">
        <v>69</v>
      </c>
      <c r="D1076" t="str">
        <f>TRIM(COVID_STATE[[#This Row],[ REGION_HOLD]])</f>
        <v>South</v>
      </c>
      <c r="E1076">
        <v>0</v>
      </c>
      <c r="F1076">
        <v>0</v>
      </c>
      <c r="G1076">
        <v>0</v>
      </c>
    </row>
    <row r="1077" spans="1:7" x14ac:dyDescent="0.5">
      <c r="A1077" s="1">
        <v>43872</v>
      </c>
      <c r="B1077" t="s">
        <v>2</v>
      </c>
      <c r="C1077" t="s">
        <v>70</v>
      </c>
      <c r="D1077" t="str">
        <f>TRIM(COVID_STATE[[#This Row],[ REGION_HOLD]])</f>
        <v>West</v>
      </c>
      <c r="E1077">
        <v>0</v>
      </c>
      <c r="F1077">
        <v>0</v>
      </c>
      <c r="G1077">
        <v>0</v>
      </c>
    </row>
    <row r="1078" spans="1:7" x14ac:dyDescent="0.5">
      <c r="A1078" s="1">
        <v>43872</v>
      </c>
      <c r="B1078" t="s">
        <v>17</v>
      </c>
      <c r="C1078" t="s">
        <v>70</v>
      </c>
      <c r="D1078" t="str">
        <f>TRIM(COVID_STATE[[#This Row],[ REGION_HOLD]])</f>
        <v>West</v>
      </c>
      <c r="E1078">
        <v>0</v>
      </c>
      <c r="F1078">
        <v>0</v>
      </c>
      <c r="G1078">
        <v>0</v>
      </c>
    </row>
    <row r="1079" spans="1:7" x14ac:dyDescent="0.5">
      <c r="A1079" s="1">
        <v>43872</v>
      </c>
      <c r="B1079" t="s">
        <v>33</v>
      </c>
      <c r="C1079" t="s">
        <v>71</v>
      </c>
      <c r="D1079" t="str">
        <f>TRIM(COVID_STATE[[#This Row],[ REGION_HOLD]])</f>
        <v>Northeast</v>
      </c>
      <c r="E1079">
        <v>0</v>
      </c>
      <c r="F1079">
        <v>0</v>
      </c>
      <c r="G1079">
        <v>0</v>
      </c>
    </row>
    <row r="1080" spans="1:7" x14ac:dyDescent="0.5">
      <c r="A1080" s="1">
        <v>43872</v>
      </c>
      <c r="B1080" t="s">
        <v>40</v>
      </c>
      <c r="C1080" t="s">
        <v>69</v>
      </c>
      <c r="D1080" t="str">
        <f>TRIM(COVID_STATE[[#This Row],[ REGION_HOLD]])</f>
        <v>South</v>
      </c>
      <c r="E1080">
        <v>0</v>
      </c>
      <c r="F1080">
        <v>0</v>
      </c>
      <c r="G1080">
        <v>0</v>
      </c>
    </row>
    <row r="1081" spans="1:7" x14ac:dyDescent="0.5">
      <c r="A1081" s="1">
        <v>43872</v>
      </c>
      <c r="B1081" t="s">
        <v>28</v>
      </c>
      <c r="C1081" t="s">
        <v>69</v>
      </c>
      <c r="D1081" t="str">
        <f>TRIM(COVID_STATE[[#This Row],[ REGION_HOLD]])</f>
        <v>South</v>
      </c>
      <c r="E1081">
        <v>0</v>
      </c>
      <c r="F1081">
        <v>0</v>
      </c>
      <c r="G1081">
        <v>0</v>
      </c>
    </row>
    <row r="1082" spans="1:7" x14ac:dyDescent="0.5">
      <c r="A1082" s="1">
        <v>43872</v>
      </c>
      <c r="B1082" t="s">
        <v>10</v>
      </c>
      <c r="C1082" t="s">
        <v>69</v>
      </c>
      <c r="D1082" t="str">
        <f>TRIM(COVID_STATE[[#This Row],[ REGION_HOLD]])</f>
        <v>South</v>
      </c>
      <c r="E1082">
        <v>0</v>
      </c>
      <c r="F1082">
        <v>0</v>
      </c>
      <c r="G1082">
        <v>0</v>
      </c>
    </row>
    <row r="1083" spans="1:7" x14ac:dyDescent="0.5">
      <c r="A1083" s="1">
        <v>43872</v>
      </c>
      <c r="B1083" t="s">
        <v>13</v>
      </c>
      <c r="C1083" t="s">
        <v>69</v>
      </c>
      <c r="D1083" t="str">
        <f>TRIM(COVID_STATE[[#This Row],[ REGION_HOLD]])</f>
        <v>South</v>
      </c>
      <c r="E1083">
        <v>0</v>
      </c>
      <c r="F1083">
        <v>0</v>
      </c>
      <c r="G1083">
        <v>0</v>
      </c>
    </row>
    <row r="1084" spans="1:7" x14ac:dyDescent="0.5">
      <c r="A1084" s="1">
        <v>43872</v>
      </c>
      <c r="B1084" t="s">
        <v>21</v>
      </c>
      <c r="C1084" t="s">
        <v>70</v>
      </c>
      <c r="D1084" t="str">
        <f>TRIM(COVID_STATE[[#This Row],[ REGION_HOLD]])</f>
        <v>West</v>
      </c>
      <c r="E1084">
        <v>0</v>
      </c>
      <c r="F1084">
        <v>0</v>
      </c>
      <c r="G1084">
        <v>0</v>
      </c>
    </row>
    <row r="1085" spans="1:7" x14ac:dyDescent="0.5">
      <c r="A1085" s="1">
        <v>43872</v>
      </c>
      <c r="B1085" t="s">
        <v>48</v>
      </c>
      <c r="C1085" t="s">
        <v>70</v>
      </c>
      <c r="D1085" t="str">
        <f>TRIM(COVID_STATE[[#This Row],[ REGION_HOLD]])</f>
        <v>West</v>
      </c>
      <c r="E1085">
        <v>0</v>
      </c>
      <c r="F1085">
        <v>0</v>
      </c>
      <c r="G1085">
        <v>0</v>
      </c>
    </row>
    <row r="1086" spans="1:7" x14ac:dyDescent="0.5">
      <c r="A1086" s="1">
        <v>43872</v>
      </c>
      <c r="B1086" t="s">
        <v>1</v>
      </c>
      <c r="C1086" t="s">
        <v>72</v>
      </c>
      <c r="D1086" t="str">
        <f>TRIM(COVID_STATE[[#This Row],[ REGION_HOLD]])</f>
        <v>Midwest</v>
      </c>
      <c r="E1086">
        <v>0</v>
      </c>
      <c r="F1086">
        <v>0</v>
      </c>
      <c r="G1086">
        <v>0</v>
      </c>
    </row>
    <row r="1087" spans="1:7" x14ac:dyDescent="0.5">
      <c r="A1087" s="1">
        <v>43872</v>
      </c>
      <c r="B1087" t="s">
        <v>22</v>
      </c>
      <c r="C1087" t="s">
        <v>72</v>
      </c>
      <c r="D1087" t="str">
        <f>TRIM(COVID_STATE[[#This Row],[ REGION_HOLD]])</f>
        <v>Midwest</v>
      </c>
      <c r="E1087">
        <v>0</v>
      </c>
      <c r="F1087">
        <v>0</v>
      </c>
      <c r="G1087">
        <v>0</v>
      </c>
    </row>
    <row r="1088" spans="1:7" x14ac:dyDescent="0.5">
      <c r="A1088" s="1">
        <v>43872</v>
      </c>
      <c r="B1088" t="s">
        <v>34</v>
      </c>
      <c r="C1088" t="s">
        <v>72</v>
      </c>
      <c r="D1088" t="str">
        <f>TRIM(COVID_STATE[[#This Row],[ REGION_HOLD]])</f>
        <v>Midwest</v>
      </c>
      <c r="E1088">
        <v>0</v>
      </c>
      <c r="F1088">
        <v>0</v>
      </c>
      <c r="G1088">
        <v>0</v>
      </c>
    </row>
    <row r="1089" spans="1:7" x14ac:dyDescent="0.5">
      <c r="A1089" s="1">
        <v>43872</v>
      </c>
      <c r="B1089" t="s">
        <v>29</v>
      </c>
      <c r="C1089" t="s">
        <v>72</v>
      </c>
      <c r="D1089" t="str">
        <f>TRIM(COVID_STATE[[#This Row],[ REGION_HOLD]])</f>
        <v>Midwest</v>
      </c>
      <c r="E1089">
        <v>0</v>
      </c>
      <c r="F1089">
        <v>0</v>
      </c>
      <c r="G1089">
        <v>0</v>
      </c>
    </row>
    <row r="1090" spans="1:7" x14ac:dyDescent="0.5">
      <c r="A1090" s="1">
        <v>43872</v>
      </c>
      <c r="B1090" t="s">
        <v>23</v>
      </c>
      <c r="C1090" t="s">
        <v>69</v>
      </c>
      <c r="D1090" t="str">
        <f>TRIM(COVID_STATE[[#This Row],[ REGION_HOLD]])</f>
        <v>South</v>
      </c>
      <c r="E1090">
        <v>0</v>
      </c>
      <c r="F1090">
        <v>0</v>
      </c>
      <c r="G1090">
        <v>0</v>
      </c>
    </row>
    <row r="1091" spans="1:7" x14ac:dyDescent="0.5">
      <c r="A1091" s="1">
        <v>43872</v>
      </c>
      <c r="B1091" t="s">
        <v>35</v>
      </c>
      <c r="C1091" t="s">
        <v>69</v>
      </c>
      <c r="D1091" t="str">
        <f>TRIM(COVID_STATE[[#This Row],[ REGION_HOLD]])</f>
        <v>South</v>
      </c>
      <c r="E1091">
        <v>0</v>
      </c>
      <c r="F1091">
        <v>0</v>
      </c>
      <c r="G1091">
        <v>0</v>
      </c>
    </row>
    <row r="1092" spans="1:7" x14ac:dyDescent="0.5">
      <c r="A1092" s="1">
        <v>43872</v>
      </c>
      <c r="B1092" t="s">
        <v>46</v>
      </c>
      <c r="C1092" t="s">
        <v>71</v>
      </c>
      <c r="D1092" t="str">
        <f>TRIM(COVID_STATE[[#This Row],[ REGION_HOLD]])</f>
        <v>Northeast</v>
      </c>
      <c r="E1092">
        <v>0</v>
      </c>
      <c r="F1092">
        <v>0</v>
      </c>
      <c r="G1092">
        <v>0</v>
      </c>
    </row>
    <row r="1093" spans="1:7" x14ac:dyDescent="0.5">
      <c r="A1093" s="1">
        <v>43872</v>
      </c>
      <c r="B1093" t="s">
        <v>18</v>
      </c>
      <c r="C1093" t="s">
        <v>69</v>
      </c>
      <c r="D1093" t="str">
        <f>TRIM(COVID_STATE[[#This Row],[ REGION_HOLD]])</f>
        <v>South</v>
      </c>
      <c r="E1093">
        <v>0</v>
      </c>
      <c r="F1093">
        <v>0</v>
      </c>
      <c r="G1093">
        <v>0</v>
      </c>
    </row>
    <row r="1094" spans="1:7" x14ac:dyDescent="0.5">
      <c r="A1094" s="1">
        <v>43872</v>
      </c>
      <c r="B1094" t="s">
        <v>4</v>
      </c>
      <c r="C1094" t="s">
        <v>71</v>
      </c>
      <c r="D1094" t="str">
        <f>TRIM(COVID_STATE[[#This Row],[ REGION_HOLD]])</f>
        <v>Northeast</v>
      </c>
      <c r="E1094">
        <v>0</v>
      </c>
      <c r="F1094">
        <v>0</v>
      </c>
      <c r="G1094">
        <v>0</v>
      </c>
    </row>
    <row r="1095" spans="1:7" x14ac:dyDescent="0.5">
      <c r="A1095" s="1">
        <v>43872</v>
      </c>
      <c r="B1095" t="s">
        <v>37</v>
      </c>
      <c r="C1095" t="s">
        <v>72</v>
      </c>
      <c r="D1095" t="str">
        <f>TRIM(COVID_STATE[[#This Row],[ REGION_HOLD]])</f>
        <v>Midwest</v>
      </c>
      <c r="E1095">
        <v>0</v>
      </c>
      <c r="F1095">
        <v>0</v>
      </c>
      <c r="G1095">
        <v>0</v>
      </c>
    </row>
    <row r="1096" spans="1:7" x14ac:dyDescent="0.5">
      <c r="A1096" s="1">
        <v>43872</v>
      </c>
      <c r="B1096" t="s">
        <v>24</v>
      </c>
      <c r="C1096" t="s">
        <v>72</v>
      </c>
      <c r="D1096" t="str">
        <f>TRIM(COVID_STATE[[#This Row],[ REGION_HOLD]])</f>
        <v>Midwest</v>
      </c>
      <c r="E1096">
        <v>0</v>
      </c>
      <c r="F1096">
        <v>0</v>
      </c>
      <c r="G1096">
        <v>0</v>
      </c>
    </row>
    <row r="1097" spans="1:7" x14ac:dyDescent="0.5">
      <c r="A1097" s="1">
        <v>43872</v>
      </c>
      <c r="B1097" t="s">
        <v>41</v>
      </c>
      <c r="C1097" t="s">
        <v>69</v>
      </c>
      <c r="D1097" t="str">
        <f>TRIM(COVID_STATE[[#This Row],[ REGION_HOLD]])</f>
        <v>South</v>
      </c>
      <c r="E1097">
        <v>0</v>
      </c>
      <c r="F1097">
        <v>0</v>
      </c>
      <c r="G1097">
        <v>0</v>
      </c>
    </row>
    <row r="1098" spans="1:7" x14ac:dyDescent="0.5">
      <c r="A1098" s="1">
        <v>43872</v>
      </c>
      <c r="B1098" t="s">
        <v>30</v>
      </c>
      <c r="C1098" t="s">
        <v>72</v>
      </c>
      <c r="D1098" t="str">
        <f>TRIM(COVID_STATE[[#This Row],[ REGION_HOLD]])</f>
        <v>Midwest</v>
      </c>
      <c r="E1098">
        <v>0</v>
      </c>
      <c r="F1098">
        <v>0</v>
      </c>
      <c r="G1098">
        <v>0</v>
      </c>
    </row>
    <row r="1099" spans="1:7" x14ac:dyDescent="0.5">
      <c r="A1099" s="1">
        <v>43872</v>
      </c>
      <c r="B1099" t="s">
        <v>49</v>
      </c>
      <c r="C1099" t="s">
        <v>70</v>
      </c>
      <c r="D1099" t="str">
        <f>TRIM(COVID_STATE[[#This Row],[ REGION_HOLD]])</f>
        <v>West</v>
      </c>
      <c r="E1099">
        <v>0</v>
      </c>
      <c r="F1099">
        <v>0</v>
      </c>
      <c r="G1099">
        <v>0</v>
      </c>
    </row>
    <row r="1100" spans="1:7" x14ac:dyDescent="0.5">
      <c r="A1100" s="1">
        <v>43872</v>
      </c>
      <c r="B1100" t="s">
        <v>7</v>
      </c>
      <c r="C1100" t="s">
        <v>72</v>
      </c>
      <c r="D1100" t="str">
        <f>TRIM(COVID_STATE[[#This Row],[ REGION_HOLD]])</f>
        <v>Midwest</v>
      </c>
      <c r="E1100">
        <v>0</v>
      </c>
      <c r="F1100">
        <v>0</v>
      </c>
      <c r="G1100">
        <v>0</v>
      </c>
    </row>
    <row r="1101" spans="1:7" x14ac:dyDescent="0.5">
      <c r="A1101" s="1">
        <v>43872</v>
      </c>
      <c r="B1101" t="s">
        <v>19</v>
      </c>
      <c r="C1101" t="s">
        <v>70</v>
      </c>
      <c r="D1101" t="str">
        <f>TRIM(COVID_STATE[[#This Row],[ REGION_HOLD]])</f>
        <v>West</v>
      </c>
      <c r="E1101">
        <v>0</v>
      </c>
      <c r="F1101">
        <v>0</v>
      </c>
      <c r="G1101">
        <v>0</v>
      </c>
    </row>
    <row r="1102" spans="1:7" x14ac:dyDescent="0.5">
      <c r="A1102" s="1">
        <v>43872</v>
      </c>
      <c r="B1102" t="s">
        <v>14</v>
      </c>
      <c r="C1102" t="s">
        <v>71</v>
      </c>
      <c r="D1102" t="str">
        <f>TRIM(COVID_STATE[[#This Row],[ REGION_HOLD]])</f>
        <v>Northeast</v>
      </c>
      <c r="E1102">
        <v>0</v>
      </c>
      <c r="F1102">
        <v>0</v>
      </c>
      <c r="G1102">
        <v>0</v>
      </c>
    </row>
    <row r="1103" spans="1:7" x14ac:dyDescent="0.5">
      <c r="A1103" s="1">
        <v>43872</v>
      </c>
      <c r="B1103" t="s">
        <v>16</v>
      </c>
      <c r="C1103" t="s">
        <v>71</v>
      </c>
      <c r="D1103" t="str">
        <f>TRIM(COVID_STATE[[#This Row],[ REGION_HOLD]])</f>
        <v>Northeast</v>
      </c>
      <c r="E1103">
        <v>0</v>
      </c>
      <c r="F1103">
        <v>0</v>
      </c>
      <c r="G1103">
        <v>0</v>
      </c>
    </row>
    <row r="1104" spans="1:7" x14ac:dyDescent="0.5">
      <c r="A1104" s="1">
        <v>43872</v>
      </c>
      <c r="B1104" t="s">
        <v>42</v>
      </c>
      <c r="C1104" t="s">
        <v>70</v>
      </c>
      <c r="D1104" t="str">
        <f>TRIM(COVID_STATE[[#This Row],[ REGION_HOLD]])</f>
        <v>West</v>
      </c>
      <c r="E1104">
        <v>0</v>
      </c>
      <c r="F1104">
        <v>0</v>
      </c>
      <c r="G1104">
        <v>0</v>
      </c>
    </row>
    <row r="1105" spans="1:7" x14ac:dyDescent="0.5">
      <c r="A1105" s="1">
        <v>43872</v>
      </c>
      <c r="B1105" t="s">
        <v>11</v>
      </c>
      <c r="C1105" t="s">
        <v>71</v>
      </c>
      <c r="D1105" t="str">
        <f>TRIM(COVID_STATE[[#This Row],[ REGION_HOLD]])</f>
        <v>Northeast</v>
      </c>
      <c r="E1105">
        <v>0</v>
      </c>
      <c r="F1105">
        <v>0</v>
      </c>
      <c r="G1105">
        <v>0</v>
      </c>
    </row>
    <row r="1106" spans="1:7" x14ac:dyDescent="0.5">
      <c r="A1106" s="1">
        <v>43872</v>
      </c>
      <c r="B1106" t="s">
        <v>15</v>
      </c>
      <c r="C1106" t="s">
        <v>69</v>
      </c>
      <c r="D1106" t="str">
        <f>TRIM(COVID_STATE[[#This Row],[ REGION_HOLD]])</f>
        <v>South</v>
      </c>
      <c r="E1106">
        <v>0</v>
      </c>
      <c r="F1106">
        <v>0</v>
      </c>
      <c r="G1106">
        <v>0</v>
      </c>
    </row>
    <row r="1107" spans="1:7" x14ac:dyDescent="0.5">
      <c r="A1107" s="1">
        <v>43872</v>
      </c>
      <c r="B1107" t="s">
        <v>43</v>
      </c>
      <c r="C1107" t="s">
        <v>72</v>
      </c>
      <c r="D1107" t="str">
        <f>TRIM(COVID_STATE[[#This Row],[ REGION_HOLD]])</f>
        <v>Midwest</v>
      </c>
      <c r="E1107">
        <v>0</v>
      </c>
      <c r="F1107">
        <v>0</v>
      </c>
      <c r="G1107">
        <v>0</v>
      </c>
    </row>
    <row r="1108" spans="1:7" x14ac:dyDescent="0.5">
      <c r="A1108" s="1">
        <v>43872</v>
      </c>
      <c r="B1108" t="s">
        <v>36</v>
      </c>
      <c r="C1108" t="s">
        <v>72</v>
      </c>
      <c r="D1108" t="str">
        <f>TRIM(COVID_STATE[[#This Row],[ REGION_HOLD]])</f>
        <v>Midwest</v>
      </c>
      <c r="E1108">
        <v>0</v>
      </c>
      <c r="F1108">
        <v>0</v>
      </c>
      <c r="G1108">
        <v>0</v>
      </c>
    </row>
    <row r="1109" spans="1:7" x14ac:dyDescent="0.5">
      <c r="A1109" s="1">
        <v>43872</v>
      </c>
      <c r="B1109" t="s">
        <v>25</v>
      </c>
      <c r="C1109" t="s">
        <v>69</v>
      </c>
      <c r="D1109" t="str">
        <f>TRIM(COVID_STATE[[#This Row],[ REGION_HOLD]])</f>
        <v>South</v>
      </c>
      <c r="E1109">
        <v>0</v>
      </c>
      <c r="F1109">
        <v>0</v>
      </c>
      <c r="G1109">
        <v>0</v>
      </c>
    </row>
    <row r="1110" spans="1:7" x14ac:dyDescent="0.5">
      <c r="A1110" s="1">
        <v>43872</v>
      </c>
      <c r="B1110" t="s">
        <v>9</v>
      </c>
      <c r="C1110" t="s">
        <v>70</v>
      </c>
      <c r="D1110" t="str">
        <f>TRIM(COVID_STATE[[#This Row],[ REGION_HOLD]])</f>
        <v>West</v>
      </c>
      <c r="E1110">
        <v>0</v>
      </c>
      <c r="F1110">
        <v>0</v>
      </c>
      <c r="G1110">
        <v>0</v>
      </c>
    </row>
    <row r="1111" spans="1:7" x14ac:dyDescent="0.5">
      <c r="A1111" s="1">
        <v>43872</v>
      </c>
      <c r="B1111" t="s">
        <v>26</v>
      </c>
      <c r="C1111" t="s">
        <v>71</v>
      </c>
      <c r="D1111" t="str">
        <f>TRIM(COVID_STATE[[#This Row],[ REGION_HOLD]])</f>
        <v>Northeast</v>
      </c>
      <c r="E1111">
        <v>0</v>
      </c>
      <c r="F1111">
        <v>0</v>
      </c>
      <c r="G1111">
        <v>0</v>
      </c>
    </row>
    <row r="1112" spans="1:7" x14ac:dyDescent="0.5">
      <c r="A1112" s="1">
        <v>43872</v>
      </c>
      <c r="B1112" t="s">
        <v>12</v>
      </c>
      <c r="C1112" t="s">
        <v>71</v>
      </c>
      <c r="D1112" t="str">
        <f>TRIM(COVID_STATE[[#This Row],[ REGION_HOLD]])</f>
        <v>Northeast</v>
      </c>
      <c r="E1112">
        <v>0</v>
      </c>
      <c r="F1112">
        <v>0</v>
      </c>
      <c r="G1112">
        <v>0</v>
      </c>
    </row>
    <row r="1113" spans="1:7" x14ac:dyDescent="0.5">
      <c r="A1113" s="1">
        <v>43872</v>
      </c>
      <c r="B1113" t="s">
        <v>27</v>
      </c>
      <c r="C1113" t="s">
        <v>69</v>
      </c>
      <c r="D1113" t="str">
        <f>TRIM(COVID_STATE[[#This Row],[ REGION_HOLD]])</f>
        <v>South</v>
      </c>
      <c r="E1113">
        <v>0</v>
      </c>
      <c r="F1113">
        <v>0</v>
      </c>
      <c r="G1113">
        <v>0</v>
      </c>
    </row>
    <row r="1114" spans="1:7" x14ac:dyDescent="0.5">
      <c r="A1114" s="1">
        <v>43872</v>
      </c>
      <c r="B1114" t="s">
        <v>38</v>
      </c>
      <c r="C1114" t="s">
        <v>72</v>
      </c>
      <c r="D1114" t="str">
        <f>TRIM(COVID_STATE[[#This Row],[ REGION_HOLD]])</f>
        <v>Midwest</v>
      </c>
      <c r="E1114">
        <v>0</v>
      </c>
      <c r="F1114">
        <v>0</v>
      </c>
      <c r="G1114">
        <v>0</v>
      </c>
    </row>
    <row r="1115" spans="1:7" x14ac:dyDescent="0.5">
      <c r="A1115" s="1">
        <v>43872</v>
      </c>
      <c r="B1115" t="s">
        <v>20</v>
      </c>
      <c r="C1115" t="s">
        <v>69</v>
      </c>
      <c r="D1115" t="str">
        <f>TRIM(COVID_STATE[[#This Row],[ REGION_HOLD]])</f>
        <v>South</v>
      </c>
      <c r="E1115">
        <v>0</v>
      </c>
      <c r="F1115">
        <v>0</v>
      </c>
      <c r="G1115">
        <v>0</v>
      </c>
    </row>
    <row r="1116" spans="1:7" x14ac:dyDescent="0.5">
      <c r="A1116" s="1">
        <v>43872</v>
      </c>
      <c r="B1116" t="s">
        <v>6</v>
      </c>
      <c r="C1116" t="s">
        <v>69</v>
      </c>
      <c r="D1116" t="str">
        <f>TRIM(COVID_STATE[[#This Row],[ REGION_HOLD]])</f>
        <v>South</v>
      </c>
      <c r="E1116">
        <v>0</v>
      </c>
      <c r="F1116">
        <v>0</v>
      </c>
      <c r="G1116">
        <v>0</v>
      </c>
    </row>
    <row r="1117" spans="1:7" x14ac:dyDescent="0.5">
      <c r="A1117" s="1">
        <v>43872</v>
      </c>
      <c r="B1117" t="s">
        <v>8</v>
      </c>
      <c r="C1117" t="s">
        <v>70</v>
      </c>
      <c r="D1117" t="str">
        <f>TRIM(COVID_STATE[[#This Row],[ REGION_HOLD]])</f>
        <v>West</v>
      </c>
      <c r="E1117">
        <v>0</v>
      </c>
      <c r="F1117">
        <v>0</v>
      </c>
      <c r="G1117">
        <v>0</v>
      </c>
    </row>
    <row r="1118" spans="1:7" x14ac:dyDescent="0.5">
      <c r="A1118" s="1">
        <v>43872</v>
      </c>
      <c r="B1118" t="s">
        <v>31</v>
      </c>
      <c r="C1118" t="s">
        <v>71</v>
      </c>
      <c r="D1118" t="str">
        <f>TRIM(COVID_STATE[[#This Row],[ REGION_HOLD]])</f>
        <v>Northeast</v>
      </c>
      <c r="E1118">
        <v>0</v>
      </c>
      <c r="F1118">
        <v>0</v>
      </c>
      <c r="G1118">
        <v>0</v>
      </c>
    </row>
    <row r="1119" spans="1:7" x14ac:dyDescent="0.5">
      <c r="A1119" s="1">
        <v>43872</v>
      </c>
      <c r="B1119" t="s">
        <v>32</v>
      </c>
      <c r="C1119" t="s">
        <v>69</v>
      </c>
      <c r="D1119" t="str">
        <f>TRIM(COVID_STATE[[#This Row],[ REGION_HOLD]])</f>
        <v>South</v>
      </c>
      <c r="E1119">
        <v>0</v>
      </c>
      <c r="F1119">
        <v>0</v>
      </c>
      <c r="G1119">
        <v>0</v>
      </c>
    </row>
    <row r="1120" spans="1:7" x14ac:dyDescent="0.5">
      <c r="A1120" s="1">
        <v>43872</v>
      </c>
      <c r="B1120" t="s">
        <v>0</v>
      </c>
      <c r="C1120" t="s">
        <v>70</v>
      </c>
      <c r="D1120" t="str">
        <f>TRIM(COVID_STATE[[#This Row],[ REGION_HOLD]])</f>
        <v>West</v>
      </c>
      <c r="E1120">
        <v>0</v>
      </c>
      <c r="F1120">
        <v>0</v>
      </c>
      <c r="G1120">
        <v>0</v>
      </c>
    </row>
    <row r="1121" spans="1:7" x14ac:dyDescent="0.5">
      <c r="A1121" s="1">
        <v>43872</v>
      </c>
      <c r="B1121" t="s">
        <v>50</v>
      </c>
      <c r="C1121" t="s">
        <v>69</v>
      </c>
      <c r="D1121" t="str">
        <f>TRIM(COVID_STATE[[#This Row],[ REGION_HOLD]])</f>
        <v>South</v>
      </c>
      <c r="E1121">
        <v>0</v>
      </c>
      <c r="F1121">
        <v>0</v>
      </c>
      <c r="G1121">
        <v>0</v>
      </c>
    </row>
    <row r="1122" spans="1:7" x14ac:dyDescent="0.5">
      <c r="A1122" s="1">
        <v>43872</v>
      </c>
      <c r="B1122" t="s">
        <v>5</v>
      </c>
      <c r="C1122" t="s">
        <v>72</v>
      </c>
      <c r="D1122" t="str">
        <f>TRIM(COVID_STATE[[#This Row],[ REGION_HOLD]])</f>
        <v>Midwest</v>
      </c>
      <c r="E1122">
        <v>0</v>
      </c>
      <c r="F1122">
        <v>0</v>
      </c>
      <c r="G1122">
        <v>0</v>
      </c>
    </row>
    <row r="1123" spans="1:7" x14ac:dyDescent="0.5">
      <c r="A1123" s="1">
        <v>43872</v>
      </c>
      <c r="B1123" t="s">
        <v>44</v>
      </c>
      <c r="C1123" t="s">
        <v>70</v>
      </c>
      <c r="D1123" t="str">
        <f>TRIM(COVID_STATE[[#This Row],[ REGION_HOLD]])</f>
        <v>West</v>
      </c>
      <c r="E1123">
        <v>0</v>
      </c>
      <c r="F1123">
        <v>0</v>
      </c>
      <c r="G1123">
        <v>0</v>
      </c>
    </row>
    <row r="1124" spans="1:7" x14ac:dyDescent="0.5">
      <c r="A1124" s="1">
        <v>43873</v>
      </c>
      <c r="B1124" t="s">
        <v>47</v>
      </c>
      <c r="C1124" t="s">
        <v>69</v>
      </c>
      <c r="D1124" t="str">
        <f>TRIM(COVID_STATE[[#This Row],[ REGION_HOLD]])</f>
        <v>South</v>
      </c>
      <c r="E1124">
        <v>0</v>
      </c>
      <c r="F1124">
        <v>0</v>
      </c>
      <c r="G1124">
        <v>0</v>
      </c>
    </row>
    <row r="1125" spans="1:7" x14ac:dyDescent="0.5">
      <c r="A1125" s="1">
        <v>43873</v>
      </c>
      <c r="B1125" t="s">
        <v>45</v>
      </c>
      <c r="C1125" t="s">
        <v>70</v>
      </c>
      <c r="D1125" t="str">
        <f>TRIM(COVID_STATE[[#This Row],[ REGION_HOLD]])</f>
        <v>West</v>
      </c>
      <c r="E1125">
        <v>0</v>
      </c>
      <c r="F1125">
        <v>0</v>
      </c>
      <c r="G1125">
        <v>0</v>
      </c>
    </row>
    <row r="1126" spans="1:7" x14ac:dyDescent="0.5">
      <c r="A1126" s="1">
        <v>43873</v>
      </c>
      <c r="B1126" t="s">
        <v>3</v>
      </c>
      <c r="C1126" t="s">
        <v>70</v>
      </c>
      <c r="D1126" t="str">
        <f>TRIM(COVID_STATE[[#This Row],[ REGION_HOLD]])</f>
        <v>West</v>
      </c>
      <c r="E1126">
        <v>0</v>
      </c>
      <c r="F1126">
        <v>0</v>
      </c>
      <c r="G1126">
        <v>0</v>
      </c>
    </row>
    <row r="1127" spans="1:7" x14ac:dyDescent="0.5">
      <c r="A1127" s="1">
        <v>43873</v>
      </c>
      <c r="B1127" t="s">
        <v>39</v>
      </c>
      <c r="C1127" t="s">
        <v>69</v>
      </c>
      <c r="D1127" t="str">
        <f>TRIM(COVID_STATE[[#This Row],[ REGION_HOLD]])</f>
        <v>South</v>
      </c>
      <c r="E1127">
        <v>0</v>
      </c>
      <c r="F1127">
        <v>0</v>
      </c>
      <c r="G1127">
        <v>0</v>
      </c>
    </row>
    <row r="1128" spans="1:7" x14ac:dyDescent="0.5">
      <c r="A1128" s="1">
        <v>43873</v>
      </c>
      <c r="B1128" t="s">
        <v>2</v>
      </c>
      <c r="C1128" t="s">
        <v>70</v>
      </c>
      <c r="D1128" t="str">
        <f>TRIM(COVID_STATE[[#This Row],[ REGION_HOLD]])</f>
        <v>West</v>
      </c>
      <c r="E1128">
        <v>0</v>
      </c>
      <c r="F1128">
        <v>0</v>
      </c>
      <c r="G1128">
        <v>0</v>
      </c>
    </row>
    <row r="1129" spans="1:7" x14ac:dyDescent="0.5">
      <c r="A1129" s="1">
        <v>43873</v>
      </c>
      <c r="B1129" t="s">
        <v>17</v>
      </c>
      <c r="C1129" t="s">
        <v>70</v>
      </c>
      <c r="D1129" t="str">
        <f>TRIM(COVID_STATE[[#This Row],[ REGION_HOLD]])</f>
        <v>West</v>
      </c>
      <c r="E1129">
        <v>0</v>
      </c>
      <c r="F1129">
        <v>0</v>
      </c>
      <c r="G1129">
        <v>0</v>
      </c>
    </row>
    <row r="1130" spans="1:7" x14ac:dyDescent="0.5">
      <c r="A1130" s="1">
        <v>43873</v>
      </c>
      <c r="B1130" t="s">
        <v>33</v>
      </c>
      <c r="C1130" t="s">
        <v>71</v>
      </c>
      <c r="D1130" t="str">
        <f>TRIM(COVID_STATE[[#This Row],[ REGION_HOLD]])</f>
        <v>Northeast</v>
      </c>
      <c r="E1130">
        <v>0</v>
      </c>
      <c r="F1130">
        <v>0</v>
      </c>
      <c r="G1130">
        <v>0</v>
      </c>
    </row>
    <row r="1131" spans="1:7" x14ac:dyDescent="0.5">
      <c r="A1131" s="1">
        <v>43873</v>
      </c>
      <c r="B1131" t="s">
        <v>40</v>
      </c>
      <c r="C1131" t="s">
        <v>69</v>
      </c>
      <c r="D1131" t="str">
        <f>TRIM(COVID_STATE[[#This Row],[ REGION_HOLD]])</f>
        <v>South</v>
      </c>
      <c r="E1131">
        <v>0</v>
      </c>
      <c r="F1131">
        <v>0</v>
      </c>
      <c r="G1131">
        <v>0</v>
      </c>
    </row>
    <row r="1132" spans="1:7" x14ac:dyDescent="0.5">
      <c r="A1132" s="1">
        <v>43873</v>
      </c>
      <c r="B1132" t="s">
        <v>28</v>
      </c>
      <c r="C1132" t="s">
        <v>69</v>
      </c>
      <c r="D1132" t="str">
        <f>TRIM(COVID_STATE[[#This Row],[ REGION_HOLD]])</f>
        <v>South</v>
      </c>
      <c r="E1132">
        <v>0</v>
      </c>
      <c r="F1132">
        <v>0</v>
      </c>
      <c r="G1132">
        <v>0</v>
      </c>
    </row>
    <row r="1133" spans="1:7" x14ac:dyDescent="0.5">
      <c r="A1133" s="1">
        <v>43873</v>
      </c>
      <c r="B1133" t="s">
        <v>10</v>
      </c>
      <c r="C1133" t="s">
        <v>69</v>
      </c>
      <c r="D1133" t="str">
        <f>TRIM(COVID_STATE[[#This Row],[ REGION_HOLD]])</f>
        <v>South</v>
      </c>
      <c r="E1133">
        <v>0</v>
      </c>
      <c r="F1133">
        <v>0</v>
      </c>
      <c r="G1133">
        <v>0</v>
      </c>
    </row>
    <row r="1134" spans="1:7" x14ac:dyDescent="0.5">
      <c r="A1134" s="1">
        <v>43873</v>
      </c>
      <c r="B1134" t="s">
        <v>13</v>
      </c>
      <c r="C1134" t="s">
        <v>69</v>
      </c>
      <c r="D1134" t="str">
        <f>TRIM(COVID_STATE[[#This Row],[ REGION_HOLD]])</f>
        <v>South</v>
      </c>
      <c r="E1134">
        <v>0</v>
      </c>
      <c r="F1134">
        <v>0</v>
      </c>
      <c r="G1134">
        <v>0</v>
      </c>
    </row>
    <row r="1135" spans="1:7" x14ac:dyDescent="0.5">
      <c r="A1135" s="1">
        <v>43873</v>
      </c>
      <c r="B1135" t="s">
        <v>21</v>
      </c>
      <c r="C1135" t="s">
        <v>70</v>
      </c>
      <c r="D1135" t="str">
        <f>TRIM(COVID_STATE[[#This Row],[ REGION_HOLD]])</f>
        <v>West</v>
      </c>
      <c r="E1135">
        <v>0</v>
      </c>
      <c r="F1135">
        <v>0</v>
      </c>
      <c r="G1135">
        <v>0</v>
      </c>
    </row>
    <row r="1136" spans="1:7" x14ac:dyDescent="0.5">
      <c r="A1136" s="1">
        <v>43873</v>
      </c>
      <c r="B1136" t="s">
        <v>48</v>
      </c>
      <c r="C1136" t="s">
        <v>70</v>
      </c>
      <c r="D1136" t="str">
        <f>TRIM(COVID_STATE[[#This Row],[ REGION_HOLD]])</f>
        <v>West</v>
      </c>
      <c r="E1136">
        <v>0</v>
      </c>
      <c r="F1136">
        <v>0</v>
      </c>
      <c r="G1136">
        <v>0</v>
      </c>
    </row>
    <row r="1137" spans="1:7" x14ac:dyDescent="0.5">
      <c r="A1137" s="1">
        <v>43873</v>
      </c>
      <c r="B1137" t="s">
        <v>1</v>
      </c>
      <c r="C1137" t="s">
        <v>72</v>
      </c>
      <c r="D1137" t="str">
        <f>TRIM(COVID_STATE[[#This Row],[ REGION_HOLD]])</f>
        <v>Midwest</v>
      </c>
      <c r="E1137">
        <v>0</v>
      </c>
      <c r="F1137">
        <v>0</v>
      </c>
      <c r="G1137">
        <v>0</v>
      </c>
    </row>
    <row r="1138" spans="1:7" x14ac:dyDescent="0.5">
      <c r="A1138" s="1">
        <v>43873</v>
      </c>
      <c r="B1138" t="s">
        <v>22</v>
      </c>
      <c r="C1138" t="s">
        <v>72</v>
      </c>
      <c r="D1138" t="str">
        <f>TRIM(COVID_STATE[[#This Row],[ REGION_HOLD]])</f>
        <v>Midwest</v>
      </c>
      <c r="E1138">
        <v>0</v>
      </c>
      <c r="F1138">
        <v>0</v>
      </c>
      <c r="G1138">
        <v>0</v>
      </c>
    </row>
    <row r="1139" spans="1:7" x14ac:dyDescent="0.5">
      <c r="A1139" s="1">
        <v>43873</v>
      </c>
      <c r="B1139" t="s">
        <v>34</v>
      </c>
      <c r="C1139" t="s">
        <v>72</v>
      </c>
      <c r="D1139" t="str">
        <f>TRIM(COVID_STATE[[#This Row],[ REGION_HOLD]])</f>
        <v>Midwest</v>
      </c>
      <c r="E1139">
        <v>0</v>
      </c>
      <c r="F1139">
        <v>0</v>
      </c>
      <c r="G1139">
        <v>0</v>
      </c>
    </row>
    <row r="1140" spans="1:7" x14ac:dyDescent="0.5">
      <c r="A1140" s="1">
        <v>43873</v>
      </c>
      <c r="B1140" t="s">
        <v>29</v>
      </c>
      <c r="C1140" t="s">
        <v>72</v>
      </c>
      <c r="D1140" t="str">
        <f>TRIM(COVID_STATE[[#This Row],[ REGION_HOLD]])</f>
        <v>Midwest</v>
      </c>
      <c r="E1140">
        <v>0</v>
      </c>
      <c r="F1140">
        <v>0</v>
      </c>
      <c r="G1140">
        <v>0</v>
      </c>
    </row>
    <row r="1141" spans="1:7" x14ac:dyDescent="0.5">
      <c r="A1141" s="1">
        <v>43873</v>
      </c>
      <c r="B1141" t="s">
        <v>23</v>
      </c>
      <c r="C1141" t="s">
        <v>69</v>
      </c>
      <c r="D1141" t="str">
        <f>TRIM(COVID_STATE[[#This Row],[ REGION_HOLD]])</f>
        <v>South</v>
      </c>
      <c r="E1141">
        <v>0</v>
      </c>
      <c r="F1141">
        <v>0</v>
      </c>
      <c r="G1141">
        <v>0</v>
      </c>
    </row>
    <row r="1142" spans="1:7" x14ac:dyDescent="0.5">
      <c r="A1142" s="1">
        <v>43873</v>
      </c>
      <c r="B1142" t="s">
        <v>35</v>
      </c>
      <c r="C1142" t="s">
        <v>69</v>
      </c>
      <c r="D1142" t="str">
        <f>TRIM(COVID_STATE[[#This Row],[ REGION_HOLD]])</f>
        <v>South</v>
      </c>
      <c r="E1142">
        <v>0</v>
      </c>
      <c r="F1142">
        <v>0</v>
      </c>
      <c r="G1142">
        <v>0</v>
      </c>
    </row>
    <row r="1143" spans="1:7" x14ac:dyDescent="0.5">
      <c r="A1143" s="1">
        <v>43873</v>
      </c>
      <c r="B1143" t="s">
        <v>46</v>
      </c>
      <c r="C1143" t="s">
        <v>71</v>
      </c>
      <c r="D1143" t="str">
        <f>TRIM(COVID_STATE[[#This Row],[ REGION_HOLD]])</f>
        <v>Northeast</v>
      </c>
      <c r="E1143">
        <v>0</v>
      </c>
      <c r="F1143">
        <v>0</v>
      </c>
      <c r="G1143">
        <v>0</v>
      </c>
    </row>
    <row r="1144" spans="1:7" x14ac:dyDescent="0.5">
      <c r="A1144" s="1">
        <v>43873</v>
      </c>
      <c r="B1144" t="s">
        <v>18</v>
      </c>
      <c r="C1144" t="s">
        <v>69</v>
      </c>
      <c r="D1144" t="str">
        <f>TRIM(COVID_STATE[[#This Row],[ REGION_HOLD]])</f>
        <v>South</v>
      </c>
      <c r="E1144">
        <v>0</v>
      </c>
      <c r="F1144">
        <v>0</v>
      </c>
      <c r="G1144">
        <v>0</v>
      </c>
    </row>
    <row r="1145" spans="1:7" x14ac:dyDescent="0.5">
      <c r="A1145" s="1">
        <v>43873</v>
      </c>
      <c r="B1145" t="s">
        <v>4</v>
      </c>
      <c r="C1145" t="s">
        <v>71</v>
      </c>
      <c r="D1145" t="str">
        <f>TRIM(COVID_STATE[[#This Row],[ REGION_HOLD]])</f>
        <v>Northeast</v>
      </c>
      <c r="E1145">
        <v>0</v>
      </c>
      <c r="F1145">
        <v>0</v>
      </c>
      <c r="G1145">
        <v>0</v>
      </c>
    </row>
    <row r="1146" spans="1:7" x14ac:dyDescent="0.5">
      <c r="A1146" s="1">
        <v>43873</v>
      </c>
      <c r="B1146" t="s">
        <v>37</v>
      </c>
      <c r="C1146" t="s">
        <v>72</v>
      </c>
      <c r="D1146" t="str">
        <f>TRIM(COVID_STATE[[#This Row],[ REGION_HOLD]])</f>
        <v>Midwest</v>
      </c>
      <c r="E1146">
        <v>0</v>
      </c>
      <c r="F1146">
        <v>0</v>
      </c>
      <c r="G1146">
        <v>0</v>
      </c>
    </row>
    <row r="1147" spans="1:7" x14ac:dyDescent="0.5">
      <c r="A1147" s="1">
        <v>43873</v>
      </c>
      <c r="B1147" t="s">
        <v>24</v>
      </c>
      <c r="C1147" t="s">
        <v>72</v>
      </c>
      <c r="D1147" t="str">
        <f>TRIM(COVID_STATE[[#This Row],[ REGION_HOLD]])</f>
        <v>Midwest</v>
      </c>
      <c r="E1147">
        <v>0</v>
      </c>
      <c r="F1147">
        <v>0</v>
      </c>
      <c r="G1147">
        <v>0</v>
      </c>
    </row>
    <row r="1148" spans="1:7" x14ac:dyDescent="0.5">
      <c r="A1148" s="1">
        <v>43873</v>
      </c>
      <c r="B1148" t="s">
        <v>41</v>
      </c>
      <c r="C1148" t="s">
        <v>69</v>
      </c>
      <c r="D1148" t="str">
        <f>TRIM(COVID_STATE[[#This Row],[ REGION_HOLD]])</f>
        <v>South</v>
      </c>
      <c r="E1148">
        <v>0</v>
      </c>
      <c r="F1148">
        <v>0</v>
      </c>
      <c r="G1148">
        <v>0</v>
      </c>
    </row>
    <row r="1149" spans="1:7" x14ac:dyDescent="0.5">
      <c r="A1149" s="1">
        <v>43873</v>
      </c>
      <c r="B1149" t="s">
        <v>30</v>
      </c>
      <c r="C1149" t="s">
        <v>72</v>
      </c>
      <c r="D1149" t="str">
        <f>TRIM(COVID_STATE[[#This Row],[ REGION_HOLD]])</f>
        <v>Midwest</v>
      </c>
      <c r="E1149">
        <v>0</v>
      </c>
      <c r="F1149">
        <v>0</v>
      </c>
      <c r="G1149">
        <v>0</v>
      </c>
    </row>
    <row r="1150" spans="1:7" x14ac:dyDescent="0.5">
      <c r="A1150" s="1">
        <v>43873</v>
      </c>
      <c r="B1150" t="s">
        <v>49</v>
      </c>
      <c r="C1150" t="s">
        <v>70</v>
      </c>
      <c r="D1150" t="str">
        <f>TRIM(COVID_STATE[[#This Row],[ REGION_HOLD]])</f>
        <v>West</v>
      </c>
      <c r="E1150">
        <v>0</v>
      </c>
      <c r="F1150">
        <v>0</v>
      </c>
      <c r="G1150">
        <v>0</v>
      </c>
    </row>
    <row r="1151" spans="1:7" x14ac:dyDescent="0.5">
      <c r="A1151" s="1">
        <v>43873</v>
      </c>
      <c r="B1151" t="s">
        <v>7</v>
      </c>
      <c r="C1151" t="s">
        <v>72</v>
      </c>
      <c r="D1151" t="str">
        <f>TRIM(COVID_STATE[[#This Row],[ REGION_HOLD]])</f>
        <v>Midwest</v>
      </c>
      <c r="E1151">
        <v>0</v>
      </c>
      <c r="F1151">
        <v>0</v>
      </c>
      <c r="G1151">
        <v>0</v>
      </c>
    </row>
    <row r="1152" spans="1:7" x14ac:dyDescent="0.5">
      <c r="A1152" s="1">
        <v>43873</v>
      </c>
      <c r="B1152" t="s">
        <v>19</v>
      </c>
      <c r="C1152" t="s">
        <v>70</v>
      </c>
      <c r="D1152" t="str">
        <f>TRIM(COVID_STATE[[#This Row],[ REGION_HOLD]])</f>
        <v>West</v>
      </c>
      <c r="E1152">
        <v>0</v>
      </c>
      <c r="F1152">
        <v>0</v>
      </c>
      <c r="G1152">
        <v>0</v>
      </c>
    </row>
    <row r="1153" spans="1:7" x14ac:dyDescent="0.5">
      <c r="A1153" s="1">
        <v>43873</v>
      </c>
      <c r="B1153" t="s">
        <v>14</v>
      </c>
      <c r="C1153" t="s">
        <v>71</v>
      </c>
      <c r="D1153" t="str">
        <f>TRIM(COVID_STATE[[#This Row],[ REGION_HOLD]])</f>
        <v>Northeast</v>
      </c>
      <c r="E1153">
        <v>0</v>
      </c>
      <c r="F1153">
        <v>0</v>
      </c>
      <c r="G1153">
        <v>0</v>
      </c>
    </row>
    <row r="1154" spans="1:7" x14ac:dyDescent="0.5">
      <c r="A1154" s="1">
        <v>43873</v>
      </c>
      <c r="B1154" t="s">
        <v>16</v>
      </c>
      <c r="C1154" t="s">
        <v>71</v>
      </c>
      <c r="D1154" t="str">
        <f>TRIM(COVID_STATE[[#This Row],[ REGION_HOLD]])</f>
        <v>Northeast</v>
      </c>
      <c r="E1154">
        <v>0</v>
      </c>
      <c r="F1154">
        <v>0</v>
      </c>
      <c r="G1154">
        <v>0</v>
      </c>
    </row>
    <row r="1155" spans="1:7" x14ac:dyDescent="0.5">
      <c r="A1155" s="1">
        <v>43873</v>
      </c>
      <c r="B1155" t="s">
        <v>42</v>
      </c>
      <c r="C1155" t="s">
        <v>70</v>
      </c>
      <c r="D1155" t="str">
        <f>TRIM(COVID_STATE[[#This Row],[ REGION_HOLD]])</f>
        <v>West</v>
      </c>
      <c r="E1155">
        <v>0</v>
      </c>
      <c r="F1155">
        <v>0</v>
      </c>
      <c r="G1155">
        <v>0</v>
      </c>
    </row>
    <row r="1156" spans="1:7" x14ac:dyDescent="0.5">
      <c r="A1156" s="1">
        <v>43873</v>
      </c>
      <c r="B1156" t="s">
        <v>11</v>
      </c>
      <c r="C1156" t="s">
        <v>71</v>
      </c>
      <c r="D1156" t="str">
        <f>TRIM(COVID_STATE[[#This Row],[ REGION_HOLD]])</f>
        <v>Northeast</v>
      </c>
      <c r="E1156">
        <v>0</v>
      </c>
      <c r="F1156">
        <v>0</v>
      </c>
      <c r="G1156">
        <v>0</v>
      </c>
    </row>
    <row r="1157" spans="1:7" x14ac:dyDescent="0.5">
      <c r="A1157" s="1">
        <v>43873</v>
      </c>
      <c r="B1157" t="s">
        <v>15</v>
      </c>
      <c r="C1157" t="s">
        <v>69</v>
      </c>
      <c r="D1157" t="str">
        <f>TRIM(COVID_STATE[[#This Row],[ REGION_HOLD]])</f>
        <v>South</v>
      </c>
      <c r="E1157">
        <v>0</v>
      </c>
      <c r="F1157">
        <v>0</v>
      </c>
      <c r="G1157">
        <v>0</v>
      </c>
    </row>
    <row r="1158" spans="1:7" x14ac:dyDescent="0.5">
      <c r="A1158" s="1">
        <v>43873</v>
      </c>
      <c r="B1158" t="s">
        <v>43</v>
      </c>
      <c r="C1158" t="s">
        <v>72</v>
      </c>
      <c r="D1158" t="str">
        <f>TRIM(COVID_STATE[[#This Row],[ REGION_HOLD]])</f>
        <v>Midwest</v>
      </c>
      <c r="E1158">
        <v>0</v>
      </c>
      <c r="F1158">
        <v>0</v>
      </c>
      <c r="G1158">
        <v>0</v>
      </c>
    </row>
    <row r="1159" spans="1:7" x14ac:dyDescent="0.5">
      <c r="A1159" s="1">
        <v>43873</v>
      </c>
      <c r="B1159" t="s">
        <v>36</v>
      </c>
      <c r="C1159" t="s">
        <v>72</v>
      </c>
      <c r="D1159" t="str">
        <f>TRIM(COVID_STATE[[#This Row],[ REGION_HOLD]])</f>
        <v>Midwest</v>
      </c>
      <c r="E1159">
        <v>0</v>
      </c>
      <c r="F1159">
        <v>0</v>
      </c>
      <c r="G1159">
        <v>0</v>
      </c>
    </row>
    <row r="1160" spans="1:7" x14ac:dyDescent="0.5">
      <c r="A1160" s="1">
        <v>43873</v>
      </c>
      <c r="B1160" t="s">
        <v>25</v>
      </c>
      <c r="C1160" t="s">
        <v>69</v>
      </c>
      <c r="D1160" t="str">
        <f>TRIM(COVID_STATE[[#This Row],[ REGION_HOLD]])</f>
        <v>South</v>
      </c>
      <c r="E1160">
        <v>0</v>
      </c>
      <c r="F1160">
        <v>0</v>
      </c>
      <c r="G1160">
        <v>0</v>
      </c>
    </row>
    <row r="1161" spans="1:7" x14ac:dyDescent="0.5">
      <c r="A1161" s="1">
        <v>43873</v>
      </c>
      <c r="B1161" t="s">
        <v>9</v>
      </c>
      <c r="C1161" t="s">
        <v>70</v>
      </c>
      <c r="D1161" t="str">
        <f>TRIM(COVID_STATE[[#This Row],[ REGION_HOLD]])</f>
        <v>West</v>
      </c>
      <c r="E1161">
        <v>0</v>
      </c>
      <c r="F1161">
        <v>0</v>
      </c>
      <c r="G1161">
        <v>0</v>
      </c>
    </row>
    <row r="1162" spans="1:7" x14ac:dyDescent="0.5">
      <c r="A1162" s="1">
        <v>43873</v>
      </c>
      <c r="B1162" t="s">
        <v>26</v>
      </c>
      <c r="C1162" t="s">
        <v>71</v>
      </c>
      <c r="D1162" t="str">
        <f>TRIM(COVID_STATE[[#This Row],[ REGION_HOLD]])</f>
        <v>Northeast</v>
      </c>
      <c r="E1162">
        <v>0</v>
      </c>
      <c r="F1162">
        <v>0</v>
      </c>
      <c r="G1162">
        <v>0</v>
      </c>
    </row>
    <row r="1163" spans="1:7" x14ac:dyDescent="0.5">
      <c r="A1163" s="1">
        <v>43873</v>
      </c>
      <c r="B1163" t="s">
        <v>12</v>
      </c>
      <c r="C1163" t="s">
        <v>71</v>
      </c>
      <c r="D1163" t="str">
        <f>TRIM(COVID_STATE[[#This Row],[ REGION_HOLD]])</f>
        <v>Northeast</v>
      </c>
      <c r="E1163">
        <v>0</v>
      </c>
      <c r="F1163">
        <v>0</v>
      </c>
      <c r="G1163">
        <v>0</v>
      </c>
    </row>
    <row r="1164" spans="1:7" x14ac:dyDescent="0.5">
      <c r="A1164" s="1">
        <v>43873</v>
      </c>
      <c r="B1164" t="s">
        <v>27</v>
      </c>
      <c r="C1164" t="s">
        <v>69</v>
      </c>
      <c r="D1164" t="str">
        <f>TRIM(COVID_STATE[[#This Row],[ REGION_HOLD]])</f>
        <v>South</v>
      </c>
      <c r="E1164">
        <v>0</v>
      </c>
      <c r="F1164">
        <v>0</v>
      </c>
      <c r="G1164">
        <v>0</v>
      </c>
    </row>
    <row r="1165" spans="1:7" x14ac:dyDescent="0.5">
      <c r="A1165" s="1">
        <v>43873</v>
      </c>
      <c r="B1165" t="s">
        <v>38</v>
      </c>
      <c r="C1165" t="s">
        <v>72</v>
      </c>
      <c r="D1165" t="str">
        <f>TRIM(COVID_STATE[[#This Row],[ REGION_HOLD]])</f>
        <v>Midwest</v>
      </c>
      <c r="E1165">
        <v>0</v>
      </c>
      <c r="F1165">
        <v>0</v>
      </c>
      <c r="G1165">
        <v>0</v>
      </c>
    </row>
    <row r="1166" spans="1:7" x14ac:dyDescent="0.5">
      <c r="A1166" s="1">
        <v>43873</v>
      </c>
      <c r="B1166" t="s">
        <v>20</v>
      </c>
      <c r="C1166" t="s">
        <v>69</v>
      </c>
      <c r="D1166" t="str">
        <f>TRIM(COVID_STATE[[#This Row],[ REGION_HOLD]])</f>
        <v>South</v>
      </c>
      <c r="E1166">
        <v>0</v>
      </c>
      <c r="F1166">
        <v>0</v>
      </c>
      <c r="G1166">
        <v>0</v>
      </c>
    </row>
    <row r="1167" spans="1:7" x14ac:dyDescent="0.5">
      <c r="A1167" s="1">
        <v>43873</v>
      </c>
      <c r="B1167" t="s">
        <v>6</v>
      </c>
      <c r="C1167" t="s">
        <v>69</v>
      </c>
      <c r="D1167" t="str">
        <f>TRIM(COVID_STATE[[#This Row],[ REGION_HOLD]])</f>
        <v>South</v>
      </c>
      <c r="E1167">
        <v>1</v>
      </c>
      <c r="F1167">
        <v>0</v>
      </c>
      <c r="G1167">
        <v>0</v>
      </c>
    </row>
    <row r="1168" spans="1:7" x14ac:dyDescent="0.5">
      <c r="A1168" s="1">
        <v>43873</v>
      </c>
      <c r="B1168" t="s">
        <v>8</v>
      </c>
      <c r="C1168" t="s">
        <v>70</v>
      </c>
      <c r="D1168" t="str">
        <f>TRIM(COVID_STATE[[#This Row],[ REGION_HOLD]])</f>
        <v>West</v>
      </c>
      <c r="E1168">
        <v>0</v>
      </c>
      <c r="F1168">
        <v>0</v>
      </c>
      <c r="G1168">
        <v>0</v>
      </c>
    </row>
    <row r="1169" spans="1:7" x14ac:dyDescent="0.5">
      <c r="A1169" s="1">
        <v>43873</v>
      </c>
      <c r="B1169" t="s">
        <v>31</v>
      </c>
      <c r="C1169" t="s">
        <v>71</v>
      </c>
      <c r="D1169" t="str">
        <f>TRIM(COVID_STATE[[#This Row],[ REGION_HOLD]])</f>
        <v>Northeast</v>
      </c>
      <c r="E1169">
        <v>0</v>
      </c>
      <c r="F1169">
        <v>0</v>
      </c>
      <c r="G1169">
        <v>0</v>
      </c>
    </row>
    <row r="1170" spans="1:7" x14ac:dyDescent="0.5">
      <c r="A1170" s="1">
        <v>43873</v>
      </c>
      <c r="B1170" t="s">
        <v>32</v>
      </c>
      <c r="C1170" t="s">
        <v>69</v>
      </c>
      <c r="D1170" t="str">
        <f>TRIM(COVID_STATE[[#This Row],[ REGION_HOLD]])</f>
        <v>South</v>
      </c>
      <c r="E1170">
        <v>0</v>
      </c>
      <c r="F1170">
        <v>0</v>
      </c>
      <c r="G1170">
        <v>0</v>
      </c>
    </row>
    <row r="1171" spans="1:7" x14ac:dyDescent="0.5">
      <c r="A1171" s="1">
        <v>43873</v>
      </c>
      <c r="B1171" t="s">
        <v>0</v>
      </c>
      <c r="C1171" t="s">
        <v>70</v>
      </c>
      <c r="D1171" t="str">
        <f>TRIM(COVID_STATE[[#This Row],[ REGION_HOLD]])</f>
        <v>West</v>
      </c>
      <c r="E1171">
        <v>0</v>
      </c>
      <c r="F1171">
        <v>0</v>
      </c>
      <c r="G1171">
        <v>0</v>
      </c>
    </row>
    <row r="1172" spans="1:7" x14ac:dyDescent="0.5">
      <c r="A1172" s="1">
        <v>43873</v>
      </c>
      <c r="B1172" t="s">
        <v>50</v>
      </c>
      <c r="C1172" t="s">
        <v>69</v>
      </c>
      <c r="D1172" t="str">
        <f>TRIM(COVID_STATE[[#This Row],[ REGION_HOLD]])</f>
        <v>South</v>
      </c>
      <c r="E1172">
        <v>0</v>
      </c>
      <c r="F1172">
        <v>0</v>
      </c>
      <c r="G1172">
        <v>0</v>
      </c>
    </row>
    <row r="1173" spans="1:7" x14ac:dyDescent="0.5">
      <c r="A1173" s="1">
        <v>43873</v>
      </c>
      <c r="B1173" t="s">
        <v>5</v>
      </c>
      <c r="C1173" t="s">
        <v>72</v>
      </c>
      <c r="D1173" t="str">
        <f>TRIM(COVID_STATE[[#This Row],[ REGION_HOLD]])</f>
        <v>Midwest</v>
      </c>
      <c r="E1173">
        <v>0</v>
      </c>
      <c r="F1173">
        <v>0</v>
      </c>
      <c r="G1173">
        <v>0</v>
      </c>
    </row>
    <row r="1174" spans="1:7" x14ac:dyDescent="0.5">
      <c r="A1174" s="1">
        <v>43873</v>
      </c>
      <c r="B1174" t="s">
        <v>44</v>
      </c>
      <c r="C1174" t="s">
        <v>70</v>
      </c>
      <c r="D1174" t="str">
        <f>TRIM(COVID_STATE[[#This Row],[ REGION_HOLD]])</f>
        <v>West</v>
      </c>
      <c r="E1174">
        <v>0</v>
      </c>
      <c r="F1174">
        <v>0</v>
      </c>
      <c r="G1174">
        <v>0</v>
      </c>
    </row>
    <row r="1175" spans="1:7" x14ac:dyDescent="0.5">
      <c r="A1175" s="1">
        <v>43874</v>
      </c>
      <c r="B1175" t="s">
        <v>47</v>
      </c>
      <c r="C1175" t="s">
        <v>69</v>
      </c>
      <c r="D1175" t="str">
        <f>TRIM(COVID_STATE[[#This Row],[ REGION_HOLD]])</f>
        <v>South</v>
      </c>
      <c r="E1175">
        <v>0</v>
      </c>
      <c r="F1175">
        <v>0</v>
      </c>
      <c r="G1175">
        <v>0</v>
      </c>
    </row>
    <row r="1176" spans="1:7" x14ac:dyDescent="0.5">
      <c r="A1176" s="1">
        <v>43874</v>
      </c>
      <c r="B1176" t="s">
        <v>45</v>
      </c>
      <c r="C1176" t="s">
        <v>70</v>
      </c>
      <c r="D1176" t="str">
        <f>TRIM(COVID_STATE[[#This Row],[ REGION_HOLD]])</f>
        <v>West</v>
      </c>
      <c r="E1176">
        <v>0</v>
      </c>
      <c r="F1176">
        <v>0</v>
      </c>
      <c r="G1176">
        <v>0</v>
      </c>
    </row>
    <row r="1177" spans="1:7" x14ac:dyDescent="0.5">
      <c r="A1177" s="1">
        <v>43874</v>
      </c>
      <c r="B1177" t="s">
        <v>3</v>
      </c>
      <c r="C1177" t="s">
        <v>70</v>
      </c>
      <c r="D1177" t="str">
        <f>TRIM(COVID_STATE[[#This Row],[ REGION_HOLD]])</f>
        <v>West</v>
      </c>
      <c r="E1177">
        <v>0</v>
      </c>
      <c r="F1177">
        <v>0</v>
      </c>
      <c r="G1177">
        <v>0</v>
      </c>
    </row>
    <row r="1178" spans="1:7" x14ac:dyDescent="0.5">
      <c r="A1178" s="1">
        <v>43874</v>
      </c>
      <c r="B1178" t="s">
        <v>39</v>
      </c>
      <c r="C1178" t="s">
        <v>69</v>
      </c>
      <c r="D1178" t="str">
        <f>TRIM(COVID_STATE[[#This Row],[ REGION_HOLD]])</f>
        <v>South</v>
      </c>
      <c r="E1178">
        <v>0</v>
      </c>
      <c r="F1178">
        <v>0</v>
      </c>
      <c r="G1178">
        <v>0</v>
      </c>
    </row>
    <row r="1179" spans="1:7" x14ac:dyDescent="0.5">
      <c r="A1179" s="1">
        <v>43874</v>
      </c>
      <c r="B1179" t="s">
        <v>2</v>
      </c>
      <c r="C1179" t="s">
        <v>70</v>
      </c>
      <c r="D1179" t="str">
        <f>TRIM(COVID_STATE[[#This Row],[ REGION_HOLD]])</f>
        <v>West</v>
      </c>
      <c r="E1179">
        <v>0</v>
      </c>
      <c r="F1179">
        <v>0</v>
      </c>
      <c r="G1179">
        <v>0</v>
      </c>
    </row>
    <row r="1180" spans="1:7" x14ac:dyDescent="0.5">
      <c r="A1180" s="1">
        <v>43874</v>
      </c>
      <c r="B1180" t="s">
        <v>17</v>
      </c>
      <c r="C1180" t="s">
        <v>70</v>
      </c>
      <c r="D1180" t="str">
        <f>TRIM(COVID_STATE[[#This Row],[ REGION_HOLD]])</f>
        <v>West</v>
      </c>
      <c r="E1180">
        <v>0</v>
      </c>
      <c r="F1180">
        <v>0</v>
      </c>
      <c r="G1180">
        <v>0</v>
      </c>
    </row>
    <row r="1181" spans="1:7" x14ac:dyDescent="0.5">
      <c r="A1181" s="1">
        <v>43874</v>
      </c>
      <c r="B1181" t="s">
        <v>33</v>
      </c>
      <c r="C1181" t="s">
        <v>71</v>
      </c>
      <c r="D1181" t="str">
        <f>TRIM(COVID_STATE[[#This Row],[ REGION_HOLD]])</f>
        <v>Northeast</v>
      </c>
      <c r="E1181">
        <v>0</v>
      </c>
      <c r="F1181">
        <v>0</v>
      </c>
      <c r="G1181">
        <v>0</v>
      </c>
    </row>
    <row r="1182" spans="1:7" x14ac:dyDescent="0.5">
      <c r="A1182" s="1">
        <v>43874</v>
      </c>
      <c r="B1182" t="s">
        <v>40</v>
      </c>
      <c r="C1182" t="s">
        <v>69</v>
      </c>
      <c r="D1182" t="str">
        <f>TRIM(COVID_STATE[[#This Row],[ REGION_HOLD]])</f>
        <v>South</v>
      </c>
      <c r="E1182">
        <v>0</v>
      </c>
      <c r="F1182">
        <v>0</v>
      </c>
      <c r="G1182">
        <v>0</v>
      </c>
    </row>
    <row r="1183" spans="1:7" x14ac:dyDescent="0.5">
      <c r="A1183" s="1">
        <v>43874</v>
      </c>
      <c r="B1183" t="s">
        <v>28</v>
      </c>
      <c r="C1183" t="s">
        <v>69</v>
      </c>
      <c r="D1183" t="str">
        <f>TRIM(COVID_STATE[[#This Row],[ REGION_HOLD]])</f>
        <v>South</v>
      </c>
      <c r="E1183">
        <v>0</v>
      </c>
      <c r="F1183">
        <v>0</v>
      </c>
      <c r="G1183">
        <v>0</v>
      </c>
    </row>
    <row r="1184" spans="1:7" x14ac:dyDescent="0.5">
      <c r="A1184" s="1">
        <v>43874</v>
      </c>
      <c r="B1184" t="s">
        <v>10</v>
      </c>
      <c r="C1184" t="s">
        <v>69</v>
      </c>
      <c r="D1184" t="str">
        <f>TRIM(COVID_STATE[[#This Row],[ REGION_HOLD]])</f>
        <v>South</v>
      </c>
      <c r="E1184">
        <v>0</v>
      </c>
      <c r="F1184">
        <v>0</v>
      </c>
      <c r="G1184">
        <v>0</v>
      </c>
    </row>
    <row r="1185" spans="1:7" x14ac:dyDescent="0.5">
      <c r="A1185" s="1">
        <v>43874</v>
      </c>
      <c r="B1185" t="s">
        <v>13</v>
      </c>
      <c r="C1185" t="s">
        <v>69</v>
      </c>
      <c r="D1185" t="str">
        <f>TRIM(COVID_STATE[[#This Row],[ REGION_HOLD]])</f>
        <v>South</v>
      </c>
      <c r="E1185">
        <v>0</v>
      </c>
      <c r="F1185">
        <v>0</v>
      </c>
      <c r="G1185">
        <v>0</v>
      </c>
    </row>
    <row r="1186" spans="1:7" x14ac:dyDescent="0.5">
      <c r="A1186" s="1">
        <v>43874</v>
      </c>
      <c r="B1186" t="s">
        <v>21</v>
      </c>
      <c r="C1186" t="s">
        <v>70</v>
      </c>
      <c r="D1186" t="str">
        <f>TRIM(COVID_STATE[[#This Row],[ REGION_HOLD]])</f>
        <v>West</v>
      </c>
      <c r="E1186">
        <v>0</v>
      </c>
      <c r="F1186">
        <v>0</v>
      </c>
      <c r="G1186">
        <v>0</v>
      </c>
    </row>
    <row r="1187" spans="1:7" x14ac:dyDescent="0.5">
      <c r="A1187" s="1">
        <v>43874</v>
      </c>
      <c r="B1187" t="s">
        <v>48</v>
      </c>
      <c r="C1187" t="s">
        <v>70</v>
      </c>
      <c r="D1187" t="str">
        <f>TRIM(COVID_STATE[[#This Row],[ REGION_HOLD]])</f>
        <v>West</v>
      </c>
      <c r="E1187">
        <v>0</v>
      </c>
      <c r="F1187">
        <v>0</v>
      </c>
      <c r="G1187">
        <v>0</v>
      </c>
    </row>
    <row r="1188" spans="1:7" x14ac:dyDescent="0.5">
      <c r="A1188" s="1">
        <v>43874</v>
      </c>
      <c r="B1188" t="s">
        <v>1</v>
      </c>
      <c r="C1188" t="s">
        <v>72</v>
      </c>
      <c r="D1188" t="str">
        <f>TRIM(COVID_STATE[[#This Row],[ REGION_HOLD]])</f>
        <v>Midwest</v>
      </c>
      <c r="E1188">
        <v>0</v>
      </c>
      <c r="F1188">
        <v>0</v>
      </c>
      <c r="G1188">
        <v>0</v>
      </c>
    </row>
    <row r="1189" spans="1:7" x14ac:dyDescent="0.5">
      <c r="A1189" s="1">
        <v>43874</v>
      </c>
      <c r="B1189" t="s">
        <v>22</v>
      </c>
      <c r="C1189" t="s">
        <v>72</v>
      </c>
      <c r="D1189" t="str">
        <f>TRIM(COVID_STATE[[#This Row],[ REGION_HOLD]])</f>
        <v>Midwest</v>
      </c>
      <c r="E1189">
        <v>0</v>
      </c>
      <c r="F1189">
        <v>0</v>
      </c>
      <c r="G1189">
        <v>0</v>
      </c>
    </row>
    <row r="1190" spans="1:7" x14ac:dyDescent="0.5">
      <c r="A1190" s="1">
        <v>43874</v>
      </c>
      <c r="B1190" t="s">
        <v>34</v>
      </c>
      <c r="C1190" t="s">
        <v>72</v>
      </c>
      <c r="D1190" t="str">
        <f>TRIM(COVID_STATE[[#This Row],[ REGION_HOLD]])</f>
        <v>Midwest</v>
      </c>
      <c r="E1190">
        <v>0</v>
      </c>
      <c r="F1190">
        <v>0</v>
      </c>
      <c r="G1190">
        <v>0</v>
      </c>
    </row>
    <row r="1191" spans="1:7" x14ac:dyDescent="0.5">
      <c r="A1191" s="1">
        <v>43874</v>
      </c>
      <c r="B1191" t="s">
        <v>29</v>
      </c>
      <c r="C1191" t="s">
        <v>72</v>
      </c>
      <c r="D1191" t="str">
        <f>TRIM(COVID_STATE[[#This Row],[ REGION_HOLD]])</f>
        <v>Midwest</v>
      </c>
      <c r="E1191">
        <v>0</v>
      </c>
      <c r="F1191">
        <v>0</v>
      </c>
      <c r="G1191">
        <v>0</v>
      </c>
    </row>
    <row r="1192" spans="1:7" x14ac:dyDescent="0.5">
      <c r="A1192" s="1">
        <v>43874</v>
      </c>
      <c r="B1192" t="s">
        <v>23</v>
      </c>
      <c r="C1192" t="s">
        <v>69</v>
      </c>
      <c r="D1192" t="str">
        <f>TRIM(COVID_STATE[[#This Row],[ REGION_HOLD]])</f>
        <v>South</v>
      </c>
      <c r="E1192">
        <v>0</v>
      </c>
      <c r="F1192">
        <v>0</v>
      </c>
      <c r="G1192">
        <v>0</v>
      </c>
    </row>
    <row r="1193" spans="1:7" x14ac:dyDescent="0.5">
      <c r="A1193" s="1">
        <v>43874</v>
      </c>
      <c r="B1193" t="s">
        <v>35</v>
      </c>
      <c r="C1193" t="s">
        <v>69</v>
      </c>
      <c r="D1193" t="str">
        <f>TRIM(COVID_STATE[[#This Row],[ REGION_HOLD]])</f>
        <v>South</v>
      </c>
      <c r="E1193">
        <v>0</v>
      </c>
      <c r="F1193">
        <v>0</v>
      </c>
      <c r="G1193">
        <v>0</v>
      </c>
    </row>
    <row r="1194" spans="1:7" x14ac:dyDescent="0.5">
      <c r="A1194" s="1">
        <v>43874</v>
      </c>
      <c r="B1194" t="s">
        <v>46</v>
      </c>
      <c r="C1194" t="s">
        <v>71</v>
      </c>
      <c r="D1194" t="str">
        <f>TRIM(COVID_STATE[[#This Row],[ REGION_HOLD]])</f>
        <v>Northeast</v>
      </c>
      <c r="E1194">
        <v>0</v>
      </c>
      <c r="F1194">
        <v>0</v>
      </c>
      <c r="G1194">
        <v>0</v>
      </c>
    </row>
    <row r="1195" spans="1:7" x14ac:dyDescent="0.5">
      <c r="A1195" s="1">
        <v>43874</v>
      </c>
      <c r="B1195" t="s">
        <v>18</v>
      </c>
      <c r="C1195" t="s">
        <v>69</v>
      </c>
      <c r="D1195" t="str">
        <f>TRIM(COVID_STATE[[#This Row],[ REGION_HOLD]])</f>
        <v>South</v>
      </c>
      <c r="E1195">
        <v>0</v>
      </c>
      <c r="F1195">
        <v>0</v>
      </c>
      <c r="G1195">
        <v>0</v>
      </c>
    </row>
    <row r="1196" spans="1:7" x14ac:dyDescent="0.5">
      <c r="A1196" s="1">
        <v>43874</v>
      </c>
      <c r="B1196" t="s">
        <v>4</v>
      </c>
      <c r="C1196" t="s">
        <v>71</v>
      </c>
      <c r="D1196" t="str">
        <f>TRIM(COVID_STATE[[#This Row],[ REGION_HOLD]])</f>
        <v>Northeast</v>
      </c>
      <c r="E1196">
        <v>0</v>
      </c>
      <c r="F1196">
        <v>0</v>
      </c>
      <c r="G1196">
        <v>0</v>
      </c>
    </row>
    <row r="1197" spans="1:7" x14ac:dyDescent="0.5">
      <c r="A1197" s="1">
        <v>43874</v>
      </c>
      <c r="B1197" t="s">
        <v>37</v>
      </c>
      <c r="C1197" t="s">
        <v>72</v>
      </c>
      <c r="D1197" t="str">
        <f>TRIM(COVID_STATE[[#This Row],[ REGION_HOLD]])</f>
        <v>Midwest</v>
      </c>
      <c r="E1197">
        <v>0</v>
      </c>
      <c r="F1197">
        <v>0</v>
      </c>
      <c r="G1197">
        <v>0</v>
      </c>
    </row>
    <row r="1198" spans="1:7" x14ac:dyDescent="0.5">
      <c r="A1198" s="1">
        <v>43874</v>
      </c>
      <c r="B1198" t="s">
        <v>24</v>
      </c>
      <c r="C1198" t="s">
        <v>72</v>
      </c>
      <c r="D1198" t="str">
        <f>TRIM(COVID_STATE[[#This Row],[ REGION_HOLD]])</f>
        <v>Midwest</v>
      </c>
      <c r="E1198">
        <v>0</v>
      </c>
      <c r="F1198">
        <v>0</v>
      </c>
      <c r="G1198">
        <v>0</v>
      </c>
    </row>
    <row r="1199" spans="1:7" x14ac:dyDescent="0.5">
      <c r="A1199" s="1">
        <v>43874</v>
      </c>
      <c r="B1199" t="s">
        <v>41</v>
      </c>
      <c r="C1199" t="s">
        <v>69</v>
      </c>
      <c r="D1199" t="str">
        <f>TRIM(COVID_STATE[[#This Row],[ REGION_HOLD]])</f>
        <v>South</v>
      </c>
      <c r="E1199">
        <v>0</v>
      </c>
      <c r="F1199">
        <v>0</v>
      </c>
      <c r="G1199">
        <v>0</v>
      </c>
    </row>
    <row r="1200" spans="1:7" x14ac:dyDescent="0.5">
      <c r="A1200" s="1">
        <v>43874</v>
      </c>
      <c r="B1200" t="s">
        <v>30</v>
      </c>
      <c r="C1200" t="s">
        <v>72</v>
      </c>
      <c r="D1200" t="str">
        <f>TRIM(COVID_STATE[[#This Row],[ REGION_HOLD]])</f>
        <v>Midwest</v>
      </c>
      <c r="E1200">
        <v>0</v>
      </c>
      <c r="F1200">
        <v>0</v>
      </c>
      <c r="G1200">
        <v>0</v>
      </c>
    </row>
    <row r="1201" spans="1:7" x14ac:dyDescent="0.5">
      <c r="A1201" s="1">
        <v>43874</v>
      </c>
      <c r="B1201" t="s">
        <v>49</v>
      </c>
      <c r="C1201" t="s">
        <v>70</v>
      </c>
      <c r="D1201" t="str">
        <f>TRIM(COVID_STATE[[#This Row],[ REGION_HOLD]])</f>
        <v>West</v>
      </c>
      <c r="E1201">
        <v>0</v>
      </c>
      <c r="F1201">
        <v>0</v>
      </c>
      <c r="G1201">
        <v>0</v>
      </c>
    </row>
    <row r="1202" spans="1:7" x14ac:dyDescent="0.5">
      <c r="A1202" s="1">
        <v>43874</v>
      </c>
      <c r="B1202" t="s">
        <v>7</v>
      </c>
      <c r="C1202" t="s">
        <v>72</v>
      </c>
      <c r="D1202" t="str">
        <f>TRIM(COVID_STATE[[#This Row],[ REGION_HOLD]])</f>
        <v>Midwest</v>
      </c>
      <c r="E1202">
        <v>0</v>
      </c>
      <c r="F1202">
        <v>0</v>
      </c>
      <c r="G1202">
        <v>0</v>
      </c>
    </row>
    <row r="1203" spans="1:7" x14ac:dyDescent="0.5">
      <c r="A1203" s="1">
        <v>43874</v>
      </c>
      <c r="B1203" t="s">
        <v>19</v>
      </c>
      <c r="C1203" t="s">
        <v>70</v>
      </c>
      <c r="D1203" t="str">
        <f>TRIM(COVID_STATE[[#This Row],[ REGION_HOLD]])</f>
        <v>West</v>
      </c>
      <c r="E1203">
        <v>0</v>
      </c>
      <c r="F1203">
        <v>0</v>
      </c>
      <c r="G1203">
        <v>0</v>
      </c>
    </row>
    <row r="1204" spans="1:7" x14ac:dyDescent="0.5">
      <c r="A1204" s="1">
        <v>43874</v>
      </c>
      <c r="B1204" t="s">
        <v>14</v>
      </c>
      <c r="C1204" t="s">
        <v>71</v>
      </c>
      <c r="D1204" t="str">
        <f>TRIM(COVID_STATE[[#This Row],[ REGION_HOLD]])</f>
        <v>Northeast</v>
      </c>
      <c r="E1204">
        <v>0</v>
      </c>
      <c r="F1204">
        <v>0</v>
      </c>
      <c r="G1204">
        <v>0</v>
      </c>
    </row>
    <row r="1205" spans="1:7" x14ac:dyDescent="0.5">
      <c r="A1205" s="1">
        <v>43874</v>
      </c>
      <c r="B1205" t="s">
        <v>16</v>
      </c>
      <c r="C1205" t="s">
        <v>71</v>
      </c>
      <c r="D1205" t="str">
        <f>TRIM(COVID_STATE[[#This Row],[ REGION_HOLD]])</f>
        <v>Northeast</v>
      </c>
      <c r="E1205">
        <v>0</v>
      </c>
      <c r="F1205">
        <v>0</v>
      </c>
      <c r="G1205">
        <v>0</v>
      </c>
    </row>
    <row r="1206" spans="1:7" x14ac:dyDescent="0.5">
      <c r="A1206" s="1">
        <v>43874</v>
      </c>
      <c r="B1206" t="s">
        <v>42</v>
      </c>
      <c r="C1206" t="s">
        <v>70</v>
      </c>
      <c r="D1206" t="str">
        <f>TRIM(COVID_STATE[[#This Row],[ REGION_HOLD]])</f>
        <v>West</v>
      </c>
      <c r="E1206">
        <v>0</v>
      </c>
      <c r="F1206">
        <v>0</v>
      </c>
      <c r="G1206">
        <v>0</v>
      </c>
    </row>
    <row r="1207" spans="1:7" x14ac:dyDescent="0.5">
      <c r="A1207" s="1">
        <v>43874</v>
      </c>
      <c r="B1207" t="s">
        <v>11</v>
      </c>
      <c r="C1207" t="s">
        <v>71</v>
      </c>
      <c r="D1207" t="str">
        <f>TRIM(COVID_STATE[[#This Row],[ REGION_HOLD]])</f>
        <v>Northeast</v>
      </c>
      <c r="E1207">
        <v>0</v>
      </c>
      <c r="F1207">
        <v>0</v>
      </c>
      <c r="G1207">
        <v>0</v>
      </c>
    </row>
    <row r="1208" spans="1:7" x14ac:dyDescent="0.5">
      <c r="A1208" s="1">
        <v>43874</v>
      </c>
      <c r="B1208" t="s">
        <v>15</v>
      </c>
      <c r="C1208" t="s">
        <v>69</v>
      </c>
      <c r="D1208" t="str">
        <f>TRIM(COVID_STATE[[#This Row],[ REGION_HOLD]])</f>
        <v>South</v>
      </c>
      <c r="E1208">
        <v>0</v>
      </c>
      <c r="F1208">
        <v>0</v>
      </c>
      <c r="G1208">
        <v>0</v>
      </c>
    </row>
    <row r="1209" spans="1:7" x14ac:dyDescent="0.5">
      <c r="A1209" s="1">
        <v>43874</v>
      </c>
      <c r="B1209" t="s">
        <v>43</v>
      </c>
      <c r="C1209" t="s">
        <v>72</v>
      </c>
      <c r="D1209" t="str">
        <f>TRIM(COVID_STATE[[#This Row],[ REGION_HOLD]])</f>
        <v>Midwest</v>
      </c>
      <c r="E1209">
        <v>0</v>
      </c>
      <c r="F1209">
        <v>0</v>
      </c>
      <c r="G1209">
        <v>0</v>
      </c>
    </row>
    <row r="1210" spans="1:7" x14ac:dyDescent="0.5">
      <c r="A1210" s="1">
        <v>43874</v>
      </c>
      <c r="B1210" t="s">
        <v>36</v>
      </c>
      <c r="C1210" t="s">
        <v>72</v>
      </c>
      <c r="D1210" t="str">
        <f>TRIM(COVID_STATE[[#This Row],[ REGION_HOLD]])</f>
        <v>Midwest</v>
      </c>
      <c r="E1210">
        <v>0</v>
      </c>
      <c r="F1210">
        <v>0</v>
      </c>
      <c r="G1210">
        <v>0</v>
      </c>
    </row>
    <row r="1211" spans="1:7" x14ac:dyDescent="0.5">
      <c r="A1211" s="1">
        <v>43874</v>
      </c>
      <c r="B1211" t="s">
        <v>25</v>
      </c>
      <c r="C1211" t="s">
        <v>69</v>
      </c>
      <c r="D1211" t="str">
        <f>TRIM(COVID_STATE[[#This Row],[ REGION_HOLD]])</f>
        <v>South</v>
      </c>
      <c r="E1211">
        <v>0</v>
      </c>
      <c r="F1211">
        <v>0</v>
      </c>
      <c r="G1211">
        <v>0</v>
      </c>
    </row>
    <row r="1212" spans="1:7" x14ac:dyDescent="0.5">
      <c r="A1212" s="1">
        <v>43874</v>
      </c>
      <c r="B1212" t="s">
        <v>9</v>
      </c>
      <c r="C1212" t="s">
        <v>70</v>
      </c>
      <c r="D1212" t="str">
        <f>TRIM(COVID_STATE[[#This Row],[ REGION_HOLD]])</f>
        <v>West</v>
      </c>
      <c r="E1212">
        <v>0</v>
      </c>
      <c r="F1212">
        <v>0</v>
      </c>
      <c r="G1212">
        <v>0</v>
      </c>
    </row>
    <row r="1213" spans="1:7" x14ac:dyDescent="0.5">
      <c r="A1213" s="1">
        <v>43874</v>
      </c>
      <c r="B1213" t="s">
        <v>26</v>
      </c>
      <c r="C1213" t="s">
        <v>71</v>
      </c>
      <c r="D1213" t="str">
        <f>TRIM(COVID_STATE[[#This Row],[ REGION_HOLD]])</f>
        <v>Northeast</v>
      </c>
      <c r="E1213">
        <v>0</v>
      </c>
      <c r="F1213">
        <v>0</v>
      </c>
      <c r="G1213">
        <v>0</v>
      </c>
    </row>
    <row r="1214" spans="1:7" x14ac:dyDescent="0.5">
      <c r="A1214" s="1">
        <v>43874</v>
      </c>
      <c r="B1214" t="s">
        <v>12</v>
      </c>
      <c r="C1214" t="s">
        <v>71</v>
      </c>
      <c r="D1214" t="str">
        <f>TRIM(COVID_STATE[[#This Row],[ REGION_HOLD]])</f>
        <v>Northeast</v>
      </c>
      <c r="E1214">
        <v>0</v>
      </c>
      <c r="F1214">
        <v>0</v>
      </c>
      <c r="G1214">
        <v>0</v>
      </c>
    </row>
    <row r="1215" spans="1:7" x14ac:dyDescent="0.5">
      <c r="A1215" s="1">
        <v>43874</v>
      </c>
      <c r="B1215" t="s">
        <v>27</v>
      </c>
      <c r="C1215" t="s">
        <v>69</v>
      </c>
      <c r="D1215" t="str">
        <f>TRIM(COVID_STATE[[#This Row],[ REGION_HOLD]])</f>
        <v>South</v>
      </c>
      <c r="E1215">
        <v>0</v>
      </c>
      <c r="F1215">
        <v>0</v>
      </c>
      <c r="G1215">
        <v>0</v>
      </c>
    </row>
    <row r="1216" spans="1:7" x14ac:dyDescent="0.5">
      <c r="A1216" s="1">
        <v>43874</v>
      </c>
      <c r="B1216" t="s">
        <v>38</v>
      </c>
      <c r="C1216" t="s">
        <v>72</v>
      </c>
      <c r="D1216" t="str">
        <f>TRIM(COVID_STATE[[#This Row],[ REGION_HOLD]])</f>
        <v>Midwest</v>
      </c>
      <c r="E1216">
        <v>0</v>
      </c>
      <c r="F1216">
        <v>0</v>
      </c>
      <c r="G1216">
        <v>0</v>
      </c>
    </row>
    <row r="1217" spans="1:7" x14ac:dyDescent="0.5">
      <c r="A1217" s="1">
        <v>43874</v>
      </c>
      <c r="B1217" t="s">
        <v>20</v>
      </c>
      <c r="C1217" t="s">
        <v>69</v>
      </c>
      <c r="D1217" t="str">
        <f>TRIM(COVID_STATE[[#This Row],[ REGION_HOLD]])</f>
        <v>South</v>
      </c>
      <c r="E1217">
        <v>0</v>
      </c>
      <c r="F1217">
        <v>0</v>
      </c>
      <c r="G1217">
        <v>0</v>
      </c>
    </row>
    <row r="1218" spans="1:7" x14ac:dyDescent="0.5">
      <c r="A1218" s="1">
        <v>43874</v>
      </c>
      <c r="B1218" t="s">
        <v>6</v>
      </c>
      <c r="C1218" t="s">
        <v>69</v>
      </c>
      <c r="D1218" t="str">
        <f>TRIM(COVID_STATE[[#This Row],[ REGION_HOLD]])</f>
        <v>South</v>
      </c>
      <c r="E1218">
        <v>1</v>
      </c>
      <c r="F1218">
        <v>0</v>
      </c>
      <c r="G1218">
        <v>0</v>
      </c>
    </row>
    <row r="1219" spans="1:7" x14ac:dyDescent="0.5">
      <c r="A1219" s="1">
        <v>43874</v>
      </c>
      <c r="B1219" t="s">
        <v>8</v>
      </c>
      <c r="C1219" t="s">
        <v>70</v>
      </c>
      <c r="D1219" t="str">
        <f>TRIM(COVID_STATE[[#This Row],[ REGION_HOLD]])</f>
        <v>West</v>
      </c>
      <c r="E1219">
        <v>0</v>
      </c>
      <c r="F1219">
        <v>0</v>
      </c>
      <c r="G1219">
        <v>0</v>
      </c>
    </row>
    <row r="1220" spans="1:7" x14ac:dyDescent="0.5">
      <c r="A1220" s="1">
        <v>43874</v>
      </c>
      <c r="B1220" t="s">
        <v>31</v>
      </c>
      <c r="C1220" t="s">
        <v>71</v>
      </c>
      <c r="D1220" t="str">
        <f>TRIM(COVID_STATE[[#This Row],[ REGION_HOLD]])</f>
        <v>Northeast</v>
      </c>
      <c r="E1220">
        <v>0</v>
      </c>
      <c r="F1220">
        <v>0</v>
      </c>
      <c r="G1220">
        <v>0</v>
      </c>
    </row>
    <row r="1221" spans="1:7" x14ac:dyDescent="0.5">
      <c r="A1221" s="1">
        <v>43874</v>
      </c>
      <c r="B1221" t="s">
        <v>32</v>
      </c>
      <c r="C1221" t="s">
        <v>69</v>
      </c>
      <c r="D1221" t="str">
        <f>TRIM(COVID_STATE[[#This Row],[ REGION_HOLD]])</f>
        <v>South</v>
      </c>
      <c r="E1221">
        <v>0</v>
      </c>
      <c r="F1221">
        <v>0</v>
      </c>
      <c r="G1221">
        <v>0</v>
      </c>
    </row>
    <row r="1222" spans="1:7" x14ac:dyDescent="0.5">
      <c r="A1222" s="1">
        <v>43874</v>
      </c>
      <c r="B1222" t="s">
        <v>0</v>
      </c>
      <c r="C1222" t="s">
        <v>70</v>
      </c>
      <c r="D1222" t="str">
        <f>TRIM(COVID_STATE[[#This Row],[ REGION_HOLD]])</f>
        <v>West</v>
      </c>
      <c r="E1222">
        <v>0</v>
      </c>
      <c r="F1222">
        <v>0</v>
      </c>
      <c r="G1222">
        <v>0</v>
      </c>
    </row>
    <row r="1223" spans="1:7" x14ac:dyDescent="0.5">
      <c r="A1223" s="1">
        <v>43874</v>
      </c>
      <c r="B1223" t="s">
        <v>50</v>
      </c>
      <c r="C1223" t="s">
        <v>69</v>
      </c>
      <c r="D1223" t="str">
        <f>TRIM(COVID_STATE[[#This Row],[ REGION_HOLD]])</f>
        <v>South</v>
      </c>
      <c r="E1223">
        <v>0</v>
      </c>
      <c r="F1223">
        <v>0</v>
      </c>
      <c r="G1223">
        <v>0</v>
      </c>
    </row>
    <row r="1224" spans="1:7" x14ac:dyDescent="0.5">
      <c r="A1224" s="1">
        <v>43874</v>
      </c>
      <c r="B1224" t="s">
        <v>5</v>
      </c>
      <c r="C1224" t="s">
        <v>72</v>
      </c>
      <c r="D1224" t="str">
        <f>TRIM(COVID_STATE[[#This Row],[ REGION_HOLD]])</f>
        <v>Midwest</v>
      </c>
      <c r="E1224">
        <v>0</v>
      </c>
      <c r="F1224">
        <v>0</v>
      </c>
      <c r="G1224">
        <v>0</v>
      </c>
    </row>
    <row r="1225" spans="1:7" x14ac:dyDescent="0.5">
      <c r="A1225" s="1">
        <v>43874</v>
      </c>
      <c r="B1225" t="s">
        <v>44</v>
      </c>
      <c r="C1225" t="s">
        <v>70</v>
      </c>
      <c r="D1225" t="str">
        <f>TRIM(COVID_STATE[[#This Row],[ REGION_HOLD]])</f>
        <v>West</v>
      </c>
      <c r="E1225">
        <v>0</v>
      </c>
      <c r="F1225">
        <v>0</v>
      </c>
      <c r="G1225">
        <v>0</v>
      </c>
    </row>
    <row r="1226" spans="1:7" x14ac:dyDescent="0.5">
      <c r="A1226" s="1">
        <v>43875</v>
      </c>
      <c r="B1226" t="s">
        <v>47</v>
      </c>
      <c r="C1226" t="s">
        <v>69</v>
      </c>
      <c r="D1226" t="str">
        <f>TRIM(COVID_STATE[[#This Row],[ REGION_HOLD]])</f>
        <v>South</v>
      </c>
      <c r="E1226">
        <v>0</v>
      </c>
      <c r="F1226">
        <v>0</v>
      </c>
      <c r="G1226">
        <v>0</v>
      </c>
    </row>
    <row r="1227" spans="1:7" x14ac:dyDescent="0.5">
      <c r="A1227" s="1">
        <v>43875</v>
      </c>
      <c r="B1227" t="s">
        <v>45</v>
      </c>
      <c r="C1227" t="s">
        <v>70</v>
      </c>
      <c r="D1227" t="str">
        <f>TRIM(COVID_STATE[[#This Row],[ REGION_HOLD]])</f>
        <v>West</v>
      </c>
      <c r="E1227">
        <v>0</v>
      </c>
      <c r="F1227">
        <v>0</v>
      </c>
      <c r="G1227">
        <v>0</v>
      </c>
    </row>
    <row r="1228" spans="1:7" x14ac:dyDescent="0.5">
      <c r="A1228" s="1">
        <v>43875</v>
      </c>
      <c r="B1228" t="s">
        <v>3</v>
      </c>
      <c r="C1228" t="s">
        <v>70</v>
      </c>
      <c r="D1228" t="str">
        <f>TRIM(COVID_STATE[[#This Row],[ REGION_HOLD]])</f>
        <v>West</v>
      </c>
      <c r="E1228">
        <v>0</v>
      </c>
      <c r="F1228">
        <v>0</v>
      </c>
      <c r="G1228">
        <v>0</v>
      </c>
    </row>
    <row r="1229" spans="1:7" x14ac:dyDescent="0.5">
      <c r="A1229" s="1">
        <v>43875</v>
      </c>
      <c r="B1229" t="s">
        <v>39</v>
      </c>
      <c r="C1229" t="s">
        <v>69</v>
      </c>
      <c r="D1229" t="str">
        <f>TRIM(COVID_STATE[[#This Row],[ REGION_HOLD]])</f>
        <v>South</v>
      </c>
      <c r="E1229">
        <v>0</v>
      </c>
      <c r="F1229">
        <v>0</v>
      </c>
      <c r="G1229">
        <v>0</v>
      </c>
    </row>
    <row r="1230" spans="1:7" x14ac:dyDescent="0.5">
      <c r="A1230" s="1">
        <v>43875</v>
      </c>
      <c r="B1230" t="s">
        <v>2</v>
      </c>
      <c r="C1230" t="s">
        <v>70</v>
      </c>
      <c r="D1230" t="str">
        <f>TRIM(COVID_STATE[[#This Row],[ REGION_HOLD]])</f>
        <v>West</v>
      </c>
      <c r="E1230">
        <v>0</v>
      </c>
      <c r="F1230">
        <v>0</v>
      </c>
      <c r="G1230">
        <v>0</v>
      </c>
    </row>
    <row r="1231" spans="1:7" x14ac:dyDescent="0.5">
      <c r="A1231" s="1">
        <v>43875</v>
      </c>
      <c r="B1231" t="s">
        <v>17</v>
      </c>
      <c r="C1231" t="s">
        <v>70</v>
      </c>
      <c r="D1231" t="str">
        <f>TRIM(COVID_STATE[[#This Row],[ REGION_HOLD]])</f>
        <v>West</v>
      </c>
      <c r="E1231">
        <v>0</v>
      </c>
      <c r="F1231">
        <v>0</v>
      </c>
      <c r="G1231">
        <v>0</v>
      </c>
    </row>
    <row r="1232" spans="1:7" x14ac:dyDescent="0.5">
      <c r="A1232" s="1">
        <v>43875</v>
      </c>
      <c r="B1232" t="s">
        <v>33</v>
      </c>
      <c r="C1232" t="s">
        <v>71</v>
      </c>
      <c r="D1232" t="str">
        <f>TRIM(COVID_STATE[[#This Row],[ REGION_HOLD]])</f>
        <v>Northeast</v>
      </c>
      <c r="E1232">
        <v>0</v>
      </c>
      <c r="F1232">
        <v>0</v>
      </c>
      <c r="G1232">
        <v>0</v>
      </c>
    </row>
    <row r="1233" spans="1:7" x14ac:dyDescent="0.5">
      <c r="A1233" s="1">
        <v>43875</v>
      </c>
      <c r="B1233" t="s">
        <v>40</v>
      </c>
      <c r="C1233" t="s">
        <v>69</v>
      </c>
      <c r="D1233" t="str">
        <f>TRIM(COVID_STATE[[#This Row],[ REGION_HOLD]])</f>
        <v>South</v>
      </c>
      <c r="E1233">
        <v>0</v>
      </c>
      <c r="F1233">
        <v>0</v>
      </c>
      <c r="G1233">
        <v>0</v>
      </c>
    </row>
    <row r="1234" spans="1:7" x14ac:dyDescent="0.5">
      <c r="A1234" s="1">
        <v>43875</v>
      </c>
      <c r="B1234" t="s">
        <v>28</v>
      </c>
      <c r="C1234" t="s">
        <v>69</v>
      </c>
      <c r="D1234" t="str">
        <f>TRIM(COVID_STATE[[#This Row],[ REGION_HOLD]])</f>
        <v>South</v>
      </c>
      <c r="E1234">
        <v>0</v>
      </c>
      <c r="F1234">
        <v>0</v>
      </c>
      <c r="G1234">
        <v>0</v>
      </c>
    </row>
    <row r="1235" spans="1:7" x14ac:dyDescent="0.5">
      <c r="A1235" s="1">
        <v>43875</v>
      </c>
      <c r="B1235" t="s">
        <v>10</v>
      </c>
      <c r="C1235" t="s">
        <v>69</v>
      </c>
      <c r="D1235" t="str">
        <f>TRIM(COVID_STATE[[#This Row],[ REGION_HOLD]])</f>
        <v>South</v>
      </c>
      <c r="E1235">
        <v>0</v>
      </c>
      <c r="F1235">
        <v>0</v>
      </c>
      <c r="G1235">
        <v>0</v>
      </c>
    </row>
    <row r="1236" spans="1:7" x14ac:dyDescent="0.5">
      <c r="A1236" s="1">
        <v>43875</v>
      </c>
      <c r="B1236" t="s">
        <v>13</v>
      </c>
      <c r="C1236" t="s">
        <v>69</v>
      </c>
      <c r="D1236" t="str">
        <f>TRIM(COVID_STATE[[#This Row],[ REGION_HOLD]])</f>
        <v>South</v>
      </c>
      <c r="E1236">
        <v>0</v>
      </c>
      <c r="F1236">
        <v>0</v>
      </c>
      <c r="G1236">
        <v>0</v>
      </c>
    </row>
    <row r="1237" spans="1:7" x14ac:dyDescent="0.5">
      <c r="A1237" s="1">
        <v>43875</v>
      </c>
      <c r="B1237" t="s">
        <v>21</v>
      </c>
      <c r="C1237" t="s">
        <v>70</v>
      </c>
      <c r="D1237" t="str">
        <f>TRIM(COVID_STATE[[#This Row],[ REGION_HOLD]])</f>
        <v>West</v>
      </c>
      <c r="E1237">
        <v>0</v>
      </c>
      <c r="F1237">
        <v>0</v>
      </c>
      <c r="G1237">
        <v>0</v>
      </c>
    </row>
    <row r="1238" spans="1:7" x14ac:dyDescent="0.5">
      <c r="A1238" s="1">
        <v>43875</v>
      </c>
      <c r="B1238" t="s">
        <v>48</v>
      </c>
      <c r="C1238" t="s">
        <v>70</v>
      </c>
      <c r="D1238" t="str">
        <f>TRIM(COVID_STATE[[#This Row],[ REGION_HOLD]])</f>
        <v>West</v>
      </c>
      <c r="E1238">
        <v>0</v>
      </c>
      <c r="F1238">
        <v>0</v>
      </c>
      <c r="G1238">
        <v>0</v>
      </c>
    </row>
    <row r="1239" spans="1:7" x14ac:dyDescent="0.5">
      <c r="A1239" s="1">
        <v>43875</v>
      </c>
      <c r="B1239" t="s">
        <v>1</v>
      </c>
      <c r="C1239" t="s">
        <v>72</v>
      </c>
      <c r="D1239" t="str">
        <f>TRIM(COVID_STATE[[#This Row],[ REGION_HOLD]])</f>
        <v>Midwest</v>
      </c>
      <c r="E1239">
        <v>0</v>
      </c>
      <c r="F1239">
        <v>0</v>
      </c>
      <c r="G1239">
        <v>0</v>
      </c>
    </row>
    <row r="1240" spans="1:7" x14ac:dyDescent="0.5">
      <c r="A1240" s="1">
        <v>43875</v>
      </c>
      <c r="B1240" t="s">
        <v>22</v>
      </c>
      <c r="C1240" t="s">
        <v>72</v>
      </c>
      <c r="D1240" t="str">
        <f>TRIM(COVID_STATE[[#This Row],[ REGION_HOLD]])</f>
        <v>Midwest</v>
      </c>
      <c r="E1240">
        <v>0</v>
      </c>
      <c r="F1240">
        <v>0</v>
      </c>
      <c r="G1240">
        <v>0</v>
      </c>
    </row>
    <row r="1241" spans="1:7" x14ac:dyDescent="0.5">
      <c r="A1241" s="1">
        <v>43875</v>
      </c>
      <c r="B1241" t="s">
        <v>34</v>
      </c>
      <c r="C1241" t="s">
        <v>72</v>
      </c>
      <c r="D1241" t="str">
        <f>TRIM(COVID_STATE[[#This Row],[ REGION_HOLD]])</f>
        <v>Midwest</v>
      </c>
      <c r="E1241">
        <v>0</v>
      </c>
      <c r="F1241">
        <v>0</v>
      </c>
      <c r="G1241">
        <v>0</v>
      </c>
    </row>
    <row r="1242" spans="1:7" x14ac:dyDescent="0.5">
      <c r="A1242" s="1">
        <v>43875</v>
      </c>
      <c r="B1242" t="s">
        <v>29</v>
      </c>
      <c r="C1242" t="s">
        <v>72</v>
      </c>
      <c r="D1242" t="str">
        <f>TRIM(COVID_STATE[[#This Row],[ REGION_HOLD]])</f>
        <v>Midwest</v>
      </c>
      <c r="E1242">
        <v>0</v>
      </c>
      <c r="F1242">
        <v>0</v>
      </c>
      <c r="G1242">
        <v>0</v>
      </c>
    </row>
    <row r="1243" spans="1:7" x14ac:dyDescent="0.5">
      <c r="A1243" s="1">
        <v>43875</v>
      </c>
      <c r="B1243" t="s">
        <v>23</v>
      </c>
      <c r="C1243" t="s">
        <v>69</v>
      </c>
      <c r="D1243" t="str">
        <f>TRIM(COVID_STATE[[#This Row],[ REGION_HOLD]])</f>
        <v>South</v>
      </c>
      <c r="E1243">
        <v>0</v>
      </c>
      <c r="F1243">
        <v>0</v>
      </c>
      <c r="G1243">
        <v>0</v>
      </c>
    </row>
    <row r="1244" spans="1:7" x14ac:dyDescent="0.5">
      <c r="A1244" s="1">
        <v>43875</v>
      </c>
      <c r="B1244" t="s">
        <v>35</v>
      </c>
      <c r="C1244" t="s">
        <v>69</v>
      </c>
      <c r="D1244" t="str">
        <f>TRIM(COVID_STATE[[#This Row],[ REGION_HOLD]])</f>
        <v>South</v>
      </c>
      <c r="E1244">
        <v>0</v>
      </c>
      <c r="F1244">
        <v>0</v>
      </c>
      <c r="G1244">
        <v>0</v>
      </c>
    </row>
    <row r="1245" spans="1:7" x14ac:dyDescent="0.5">
      <c r="A1245" s="1">
        <v>43875</v>
      </c>
      <c r="B1245" t="s">
        <v>46</v>
      </c>
      <c r="C1245" t="s">
        <v>71</v>
      </c>
      <c r="D1245" t="str">
        <f>TRIM(COVID_STATE[[#This Row],[ REGION_HOLD]])</f>
        <v>Northeast</v>
      </c>
      <c r="E1245">
        <v>0</v>
      </c>
      <c r="F1245">
        <v>0</v>
      </c>
      <c r="G1245">
        <v>0</v>
      </c>
    </row>
    <row r="1246" spans="1:7" x14ac:dyDescent="0.5">
      <c r="A1246" s="1">
        <v>43875</v>
      </c>
      <c r="B1246" t="s">
        <v>18</v>
      </c>
      <c r="C1246" t="s">
        <v>69</v>
      </c>
      <c r="D1246" t="str">
        <f>TRIM(COVID_STATE[[#This Row],[ REGION_HOLD]])</f>
        <v>South</v>
      </c>
      <c r="E1246">
        <v>0</v>
      </c>
      <c r="F1246">
        <v>0</v>
      </c>
      <c r="G1246">
        <v>0</v>
      </c>
    </row>
    <row r="1247" spans="1:7" x14ac:dyDescent="0.5">
      <c r="A1247" s="1">
        <v>43875</v>
      </c>
      <c r="B1247" t="s">
        <v>4</v>
      </c>
      <c r="C1247" t="s">
        <v>71</v>
      </c>
      <c r="D1247" t="str">
        <f>TRIM(COVID_STATE[[#This Row],[ REGION_HOLD]])</f>
        <v>Northeast</v>
      </c>
      <c r="E1247">
        <v>0</v>
      </c>
      <c r="F1247">
        <v>0</v>
      </c>
      <c r="G1247">
        <v>0</v>
      </c>
    </row>
    <row r="1248" spans="1:7" x14ac:dyDescent="0.5">
      <c r="A1248" s="1">
        <v>43875</v>
      </c>
      <c r="B1248" t="s">
        <v>37</v>
      </c>
      <c r="C1248" t="s">
        <v>72</v>
      </c>
      <c r="D1248" t="str">
        <f>TRIM(COVID_STATE[[#This Row],[ REGION_HOLD]])</f>
        <v>Midwest</v>
      </c>
      <c r="E1248">
        <v>0</v>
      </c>
      <c r="F1248">
        <v>0</v>
      </c>
      <c r="G1248">
        <v>0</v>
      </c>
    </row>
    <row r="1249" spans="1:7" x14ac:dyDescent="0.5">
      <c r="A1249" s="1">
        <v>43875</v>
      </c>
      <c r="B1249" t="s">
        <v>24</v>
      </c>
      <c r="C1249" t="s">
        <v>72</v>
      </c>
      <c r="D1249" t="str">
        <f>TRIM(COVID_STATE[[#This Row],[ REGION_HOLD]])</f>
        <v>Midwest</v>
      </c>
      <c r="E1249">
        <v>0</v>
      </c>
      <c r="F1249">
        <v>0</v>
      </c>
      <c r="G1249">
        <v>0</v>
      </c>
    </row>
    <row r="1250" spans="1:7" x14ac:dyDescent="0.5">
      <c r="A1250" s="1">
        <v>43875</v>
      </c>
      <c r="B1250" t="s">
        <v>41</v>
      </c>
      <c r="C1250" t="s">
        <v>69</v>
      </c>
      <c r="D1250" t="str">
        <f>TRIM(COVID_STATE[[#This Row],[ REGION_HOLD]])</f>
        <v>South</v>
      </c>
      <c r="E1250">
        <v>0</v>
      </c>
      <c r="F1250">
        <v>0</v>
      </c>
      <c r="G1250">
        <v>0</v>
      </c>
    </row>
    <row r="1251" spans="1:7" x14ac:dyDescent="0.5">
      <c r="A1251" s="1">
        <v>43875</v>
      </c>
      <c r="B1251" t="s">
        <v>30</v>
      </c>
      <c r="C1251" t="s">
        <v>72</v>
      </c>
      <c r="D1251" t="str">
        <f>TRIM(COVID_STATE[[#This Row],[ REGION_HOLD]])</f>
        <v>Midwest</v>
      </c>
      <c r="E1251">
        <v>0</v>
      </c>
      <c r="F1251">
        <v>0</v>
      </c>
      <c r="G1251">
        <v>0</v>
      </c>
    </row>
    <row r="1252" spans="1:7" x14ac:dyDescent="0.5">
      <c r="A1252" s="1">
        <v>43875</v>
      </c>
      <c r="B1252" t="s">
        <v>49</v>
      </c>
      <c r="C1252" t="s">
        <v>70</v>
      </c>
      <c r="D1252" t="str">
        <f>TRIM(COVID_STATE[[#This Row],[ REGION_HOLD]])</f>
        <v>West</v>
      </c>
      <c r="E1252">
        <v>0</v>
      </c>
      <c r="F1252">
        <v>0</v>
      </c>
      <c r="G1252">
        <v>0</v>
      </c>
    </row>
    <row r="1253" spans="1:7" x14ac:dyDescent="0.5">
      <c r="A1253" s="1">
        <v>43875</v>
      </c>
      <c r="B1253" t="s">
        <v>7</v>
      </c>
      <c r="C1253" t="s">
        <v>72</v>
      </c>
      <c r="D1253" t="str">
        <f>TRIM(COVID_STATE[[#This Row],[ REGION_HOLD]])</f>
        <v>Midwest</v>
      </c>
      <c r="E1253">
        <v>0</v>
      </c>
      <c r="F1253">
        <v>0</v>
      </c>
      <c r="G1253">
        <v>0</v>
      </c>
    </row>
    <row r="1254" spans="1:7" x14ac:dyDescent="0.5">
      <c r="A1254" s="1">
        <v>43875</v>
      </c>
      <c r="B1254" t="s">
        <v>19</v>
      </c>
      <c r="C1254" t="s">
        <v>70</v>
      </c>
      <c r="D1254" t="str">
        <f>TRIM(COVID_STATE[[#This Row],[ REGION_HOLD]])</f>
        <v>West</v>
      </c>
      <c r="E1254">
        <v>0</v>
      </c>
      <c r="F1254">
        <v>0</v>
      </c>
      <c r="G1254">
        <v>0</v>
      </c>
    </row>
    <row r="1255" spans="1:7" x14ac:dyDescent="0.5">
      <c r="A1255" s="1">
        <v>43875</v>
      </c>
      <c r="B1255" t="s">
        <v>14</v>
      </c>
      <c r="C1255" t="s">
        <v>71</v>
      </c>
      <c r="D1255" t="str">
        <f>TRIM(COVID_STATE[[#This Row],[ REGION_HOLD]])</f>
        <v>Northeast</v>
      </c>
      <c r="E1255">
        <v>0</v>
      </c>
      <c r="F1255">
        <v>0</v>
      </c>
      <c r="G1255">
        <v>0</v>
      </c>
    </row>
    <row r="1256" spans="1:7" x14ac:dyDescent="0.5">
      <c r="A1256" s="1">
        <v>43875</v>
      </c>
      <c r="B1256" t="s">
        <v>16</v>
      </c>
      <c r="C1256" t="s">
        <v>71</v>
      </c>
      <c r="D1256" t="str">
        <f>TRIM(COVID_STATE[[#This Row],[ REGION_HOLD]])</f>
        <v>Northeast</v>
      </c>
      <c r="E1256">
        <v>0</v>
      </c>
      <c r="F1256">
        <v>0</v>
      </c>
      <c r="G1256">
        <v>0</v>
      </c>
    </row>
    <row r="1257" spans="1:7" x14ac:dyDescent="0.5">
      <c r="A1257" s="1">
        <v>43875</v>
      </c>
      <c r="B1257" t="s">
        <v>42</v>
      </c>
      <c r="C1257" t="s">
        <v>70</v>
      </c>
      <c r="D1257" t="str">
        <f>TRIM(COVID_STATE[[#This Row],[ REGION_HOLD]])</f>
        <v>West</v>
      </c>
      <c r="E1257">
        <v>0</v>
      </c>
      <c r="F1257">
        <v>0</v>
      </c>
      <c r="G1257">
        <v>0</v>
      </c>
    </row>
    <row r="1258" spans="1:7" x14ac:dyDescent="0.5">
      <c r="A1258" s="1">
        <v>43875</v>
      </c>
      <c r="B1258" t="s">
        <v>11</v>
      </c>
      <c r="C1258" t="s">
        <v>71</v>
      </c>
      <c r="D1258" t="str">
        <f>TRIM(COVID_STATE[[#This Row],[ REGION_HOLD]])</f>
        <v>Northeast</v>
      </c>
      <c r="E1258">
        <v>0</v>
      </c>
      <c r="F1258">
        <v>0</v>
      </c>
      <c r="G1258">
        <v>0</v>
      </c>
    </row>
    <row r="1259" spans="1:7" x14ac:dyDescent="0.5">
      <c r="A1259" s="1">
        <v>43875</v>
      </c>
      <c r="B1259" t="s">
        <v>15</v>
      </c>
      <c r="C1259" t="s">
        <v>69</v>
      </c>
      <c r="D1259" t="str">
        <f>TRIM(COVID_STATE[[#This Row],[ REGION_HOLD]])</f>
        <v>South</v>
      </c>
      <c r="E1259">
        <v>0</v>
      </c>
      <c r="F1259">
        <v>0</v>
      </c>
      <c r="G1259">
        <v>0</v>
      </c>
    </row>
    <row r="1260" spans="1:7" x14ac:dyDescent="0.5">
      <c r="A1260" s="1">
        <v>43875</v>
      </c>
      <c r="B1260" t="s">
        <v>43</v>
      </c>
      <c r="C1260" t="s">
        <v>72</v>
      </c>
      <c r="D1260" t="str">
        <f>TRIM(COVID_STATE[[#This Row],[ REGION_HOLD]])</f>
        <v>Midwest</v>
      </c>
      <c r="E1260">
        <v>0</v>
      </c>
      <c r="F1260">
        <v>0</v>
      </c>
      <c r="G1260">
        <v>0</v>
      </c>
    </row>
    <row r="1261" spans="1:7" x14ac:dyDescent="0.5">
      <c r="A1261" s="1">
        <v>43875</v>
      </c>
      <c r="B1261" t="s">
        <v>36</v>
      </c>
      <c r="C1261" t="s">
        <v>72</v>
      </c>
      <c r="D1261" t="str">
        <f>TRIM(COVID_STATE[[#This Row],[ REGION_HOLD]])</f>
        <v>Midwest</v>
      </c>
      <c r="E1261">
        <v>0</v>
      </c>
      <c r="F1261">
        <v>0</v>
      </c>
      <c r="G1261">
        <v>0</v>
      </c>
    </row>
    <row r="1262" spans="1:7" x14ac:dyDescent="0.5">
      <c r="A1262" s="1">
        <v>43875</v>
      </c>
      <c r="B1262" t="s">
        <v>25</v>
      </c>
      <c r="C1262" t="s">
        <v>69</v>
      </c>
      <c r="D1262" t="str">
        <f>TRIM(COVID_STATE[[#This Row],[ REGION_HOLD]])</f>
        <v>South</v>
      </c>
      <c r="E1262">
        <v>0</v>
      </c>
      <c r="F1262">
        <v>0</v>
      </c>
      <c r="G1262">
        <v>0</v>
      </c>
    </row>
    <row r="1263" spans="1:7" x14ac:dyDescent="0.5">
      <c r="A1263" s="1">
        <v>43875</v>
      </c>
      <c r="B1263" t="s">
        <v>9</v>
      </c>
      <c r="C1263" t="s">
        <v>70</v>
      </c>
      <c r="D1263" t="str">
        <f>TRIM(COVID_STATE[[#This Row],[ REGION_HOLD]])</f>
        <v>West</v>
      </c>
      <c r="E1263">
        <v>0</v>
      </c>
      <c r="F1263">
        <v>0</v>
      </c>
      <c r="G1263">
        <v>0</v>
      </c>
    </row>
    <row r="1264" spans="1:7" x14ac:dyDescent="0.5">
      <c r="A1264" s="1">
        <v>43875</v>
      </c>
      <c r="B1264" t="s">
        <v>26</v>
      </c>
      <c r="C1264" t="s">
        <v>71</v>
      </c>
      <c r="D1264" t="str">
        <f>TRIM(COVID_STATE[[#This Row],[ REGION_HOLD]])</f>
        <v>Northeast</v>
      </c>
      <c r="E1264">
        <v>0</v>
      </c>
      <c r="F1264">
        <v>0</v>
      </c>
      <c r="G1264">
        <v>0</v>
      </c>
    </row>
    <row r="1265" spans="1:7" x14ac:dyDescent="0.5">
      <c r="A1265" s="1">
        <v>43875</v>
      </c>
      <c r="B1265" t="s">
        <v>12</v>
      </c>
      <c r="C1265" t="s">
        <v>71</v>
      </c>
      <c r="D1265" t="str">
        <f>TRIM(COVID_STATE[[#This Row],[ REGION_HOLD]])</f>
        <v>Northeast</v>
      </c>
      <c r="E1265">
        <v>0</v>
      </c>
      <c r="F1265">
        <v>0</v>
      </c>
      <c r="G1265">
        <v>0</v>
      </c>
    </row>
    <row r="1266" spans="1:7" x14ac:dyDescent="0.5">
      <c r="A1266" s="1">
        <v>43875</v>
      </c>
      <c r="B1266" t="s">
        <v>27</v>
      </c>
      <c r="C1266" t="s">
        <v>69</v>
      </c>
      <c r="D1266" t="str">
        <f>TRIM(COVID_STATE[[#This Row],[ REGION_HOLD]])</f>
        <v>South</v>
      </c>
      <c r="E1266">
        <v>0</v>
      </c>
      <c r="F1266">
        <v>0</v>
      </c>
      <c r="G1266">
        <v>0</v>
      </c>
    </row>
    <row r="1267" spans="1:7" x14ac:dyDescent="0.5">
      <c r="A1267" s="1">
        <v>43875</v>
      </c>
      <c r="B1267" t="s">
        <v>38</v>
      </c>
      <c r="C1267" t="s">
        <v>72</v>
      </c>
      <c r="D1267" t="str">
        <f>TRIM(COVID_STATE[[#This Row],[ REGION_HOLD]])</f>
        <v>Midwest</v>
      </c>
      <c r="E1267">
        <v>0</v>
      </c>
      <c r="F1267">
        <v>0</v>
      </c>
      <c r="G1267">
        <v>0</v>
      </c>
    </row>
    <row r="1268" spans="1:7" x14ac:dyDescent="0.5">
      <c r="A1268" s="1">
        <v>43875</v>
      </c>
      <c r="B1268" t="s">
        <v>20</v>
      </c>
      <c r="C1268" t="s">
        <v>69</v>
      </c>
      <c r="D1268" t="str">
        <f>TRIM(COVID_STATE[[#This Row],[ REGION_HOLD]])</f>
        <v>South</v>
      </c>
      <c r="E1268">
        <v>0</v>
      </c>
      <c r="F1268">
        <v>0</v>
      </c>
      <c r="G1268">
        <v>0</v>
      </c>
    </row>
    <row r="1269" spans="1:7" x14ac:dyDescent="0.5">
      <c r="A1269" s="1">
        <v>43875</v>
      </c>
      <c r="B1269" t="s">
        <v>6</v>
      </c>
      <c r="C1269" t="s">
        <v>69</v>
      </c>
      <c r="D1269" t="str">
        <f>TRIM(COVID_STATE[[#This Row],[ REGION_HOLD]])</f>
        <v>South</v>
      </c>
      <c r="E1269">
        <v>0</v>
      </c>
      <c r="F1269">
        <v>0</v>
      </c>
      <c r="G1269">
        <v>0</v>
      </c>
    </row>
    <row r="1270" spans="1:7" x14ac:dyDescent="0.5">
      <c r="A1270" s="1">
        <v>43875</v>
      </c>
      <c r="B1270" t="s">
        <v>8</v>
      </c>
      <c r="C1270" t="s">
        <v>70</v>
      </c>
      <c r="D1270" t="str">
        <f>TRIM(COVID_STATE[[#This Row],[ REGION_HOLD]])</f>
        <v>West</v>
      </c>
      <c r="E1270">
        <v>0</v>
      </c>
      <c r="F1270">
        <v>0</v>
      </c>
      <c r="G1270">
        <v>0</v>
      </c>
    </row>
    <row r="1271" spans="1:7" x14ac:dyDescent="0.5">
      <c r="A1271" s="1">
        <v>43875</v>
      </c>
      <c r="B1271" t="s">
        <v>31</v>
      </c>
      <c r="C1271" t="s">
        <v>71</v>
      </c>
      <c r="D1271" t="str">
        <f>TRIM(COVID_STATE[[#This Row],[ REGION_HOLD]])</f>
        <v>Northeast</v>
      </c>
      <c r="E1271">
        <v>0</v>
      </c>
      <c r="F1271">
        <v>0</v>
      </c>
      <c r="G1271">
        <v>0</v>
      </c>
    </row>
    <row r="1272" spans="1:7" x14ac:dyDescent="0.5">
      <c r="A1272" s="1">
        <v>43875</v>
      </c>
      <c r="B1272" t="s">
        <v>32</v>
      </c>
      <c r="C1272" t="s">
        <v>69</v>
      </c>
      <c r="D1272" t="str">
        <f>TRIM(COVID_STATE[[#This Row],[ REGION_HOLD]])</f>
        <v>South</v>
      </c>
      <c r="E1272">
        <v>0</v>
      </c>
      <c r="F1272">
        <v>0</v>
      </c>
      <c r="G1272">
        <v>0</v>
      </c>
    </row>
    <row r="1273" spans="1:7" x14ac:dyDescent="0.5">
      <c r="A1273" s="1">
        <v>43875</v>
      </c>
      <c r="B1273" t="s">
        <v>0</v>
      </c>
      <c r="C1273" t="s">
        <v>70</v>
      </c>
      <c r="D1273" t="str">
        <f>TRIM(COVID_STATE[[#This Row],[ REGION_HOLD]])</f>
        <v>West</v>
      </c>
      <c r="E1273">
        <v>0</v>
      </c>
      <c r="F1273">
        <v>0</v>
      </c>
      <c r="G1273">
        <v>0</v>
      </c>
    </row>
    <row r="1274" spans="1:7" x14ac:dyDescent="0.5">
      <c r="A1274" s="1">
        <v>43875</v>
      </c>
      <c r="B1274" t="s">
        <v>50</v>
      </c>
      <c r="C1274" t="s">
        <v>69</v>
      </c>
      <c r="D1274" t="str">
        <f>TRIM(COVID_STATE[[#This Row],[ REGION_HOLD]])</f>
        <v>South</v>
      </c>
      <c r="E1274">
        <v>0</v>
      </c>
      <c r="F1274">
        <v>0</v>
      </c>
      <c r="G1274">
        <v>0</v>
      </c>
    </row>
    <row r="1275" spans="1:7" x14ac:dyDescent="0.5">
      <c r="A1275" s="1">
        <v>43875</v>
      </c>
      <c r="B1275" t="s">
        <v>5</v>
      </c>
      <c r="C1275" t="s">
        <v>72</v>
      </c>
      <c r="D1275" t="str">
        <f>TRIM(COVID_STATE[[#This Row],[ REGION_HOLD]])</f>
        <v>Midwest</v>
      </c>
      <c r="E1275">
        <v>0</v>
      </c>
      <c r="F1275">
        <v>0</v>
      </c>
      <c r="G1275">
        <v>0</v>
      </c>
    </row>
    <row r="1276" spans="1:7" x14ac:dyDescent="0.5">
      <c r="A1276" s="1">
        <v>43875</v>
      </c>
      <c r="B1276" t="s">
        <v>44</v>
      </c>
      <c r="C1276" t="s">
        <v>70</v>
      </c>
      <c r="D1276" t="str">
        <f>TRIM(COVID_STATE[[#This Row],[ REGION_HOLD]])</f>
        <v>West</v>
      </c>
      <c r="E1276">
        <v>0</v>
      </c>
      <c r="F1276">
        <v>0</v>
      </c>
      <c r="G1276">
        <v>0</v>
      </c>
    </row>
    <row r="1277" spans="1:7" x14ac:dyDescent="0.5">
      <c r="A1277" s="1">
        <v>43876</v>
      </c>
      <c r="B1277" t="s">
        <v>47</v>
      </c>
      <c r="C1277" t="s">
        <v>69</v>
      </c>
      <c r="D1277" t="str">
        <f>TRIM(COVID_STATE[[#This Row],[ REGION_HOLD]])</f>
        <v>South</v>
      </c>
      <c r="E1277">
        <v>0</v>
      </c>
      <c r="F1277">
        <v>0</v>
      </c>
      <c r="G1277">
        <v>0</v>
      </c>
    </row>
    <row r="1278" spans="1:7" x14ac:dyDescent="0.5">
      <c r="A1278" s="1">
        <v>43876</v>
      </c>
      <c r="B1278" t="s">
        <v>45</v>
      </c>
      <c r="C1278" t="s">
        <v>70</v>
      </c>
      <c r="D1278" t="str">
        <f>TRIM(COVID_STATE[[#This Row],[ REGION_HOLD]])</f>
        <v>West</v>
      </c>
      <c r="E1278">
        <v>0</v>
      </c>
      <c r="F1278">
        <v>0</v>
      </c>
      <c r="G1278">
        <v>0</v>
      </c>
    </row>
    <row r="1279" spans="1:7" x14ac:dyDescent="0.5">
      <c r="A1279" s="1">
        <v>43876</v>
      </c>
      <c r="B1279" t="s">
        <v>3</v>
      </c>
      <c r="C1279" t="s">
        <v>70</v>
      </c>
      <c r="D1279" t="str">
        <f>TRIM(COVID_STATE[[#This Row],[ REGION_HOLD]])</f>
        <v>West</v>
      </c>
      <c r="E1279">
        <v>0</v>
      </c>
      <c r="F1279">
        <v>0</v>
      </c>
      <c r="G1279">
        <v>0</v>
      </c>
    </row>
    <row r="1280" spans="1:7" x14ac:dyDescent="0.5">
      <c r="A1280" s="1">
        <v>43876</v>
      </c>
      <c r="B1280" t="s">
        <v>39</v>
      </c>
      <c r="C1280" t="s">
        <v>69</v>
      </c>
      <c r="D1280" t="str">
        <f>TRIM(COVID_STATE[[#This Row],[ REGION_HOLD]])</f>
        <v>South</v>
      </c>
      <c r="E1280">
        <v>0</v>
      </c>
      <c r="F1280">
        <v>0</v>
      </c>
      <c r="G1280">
        <v>0</v>
      </c>
    </row>
    <row r="1281" spans="1:7" x14ac:dyDescent="0.5">
      <c r="A1281" s="1">
        <v>43876</v>
      </c>
      <c r="B1281" t="s">
        <v>2</v>
      </c>
      <c r="C1281" t="s">
        <v>70</v>
      </c>
      <c r="D1281" t="str">
        <f>TRIM(COVID_STATE[[#This Row],[ REGION_HOLD]])</f>
        <v>West</v>
      </c>
      <c r="E1281">
        <v>0</v>
      </c>
      <c r="F1281">
        <v>0</v>
      </c>
      <c r="G1281">
        <v>0</v>
      </c>
    </row>
    <row r="1282" spans="1:7" x14ac:dyDescent="0.5">
      <c r="A1282" s="1">
        <v>43876</v>
      </c>
      <c r="B1282" t="s">
        <v>17</v>
      </c>
      <c r="C1282" t="s">
        <v>70</v>
      </c>
      <c r="D1282" t="str">
        <f>TRIM(COVID_STATE[[#This Row],[ REGION_HOLD]])</f>
        <v>West</v>
      </c>
      <c r="E1282">
        <v>0</v>
      </c>
      <c r="F1282">
        <v>0</v>
      </c>
      <c r="G1282">
        <v>0</v>
      </c>
    </row>
    <row r="1283" spans="1:7" x14ac:dyDescent="0.5">
      <c r="A1283" s="1">
        <v>43876</v>
      </c>
      <c r="B1283" t="s">
        <v>33</v>
      </c>
      <c r="C1283" t="s">
        <v>71</v>
      </c>
      <c r="D1283" t="str">
        <f>TRIM(COVID_STATE[[#This Row],[ REGION_HOLD]])</f>
        <v>Northeast</v>
      </c>
      <c r="E1283">
        <v>0</v>
      </c>
      <c r="F1283">
        <v>0</v>
      </c>
      <c r="G1283">
        <v>0</v>
      </c>
    </row>
    <row r="1284" spans="1:7" x14ac:dyDescent="0.5">
      <c r="A1284" s="1">
        <v>43876</v>
      </c>
      <c r="B1284" t="s">
        <v>40</v>
      </c>
      <c r="C1284" t="s">
        <v>69</v>
      </c>
      <c r="D1284" t="str">
        <f>TRIM(COVID_STATE[[#This Row],[ REGION_HOLD]])</f>
        <v>South</v>
      </c>
      <c r="E1284">
        <v>0</v>
      </c>
      <c r="F1284">
        <v>0</v>
      </c>
      <c r="G1284">
        <v>0</v>
      </c>
    </row>
    <row r="1285" spans="1:7" x14ac:dyDescent="0.5">
      <c r="A1285" s="1">
        <v>43876</v>
      </c>
      <c r="B1285" t="s">
        <v>28</v>
      </c>
      <c r="C1285" t="s">
        <v>69</v>
      </c>
      <c r="D1285" t="str">
        <f>TRIM(COVID_STATE[[#This Row],[ REGION_HOLD]])</f>
        <v>South</v>
      </c>
      <c r="E1285">
        <v>0</v>
      </c>
      <c r="F1285">
        <v>0</v>
      </c>
      <c r="G1285">
        <v>0</v>
      </c>
    </row>
    <row r="1286" spans="1:7" x14ac:dyDescent="0.5">
      <c r="A1286" s="1">
        <v>43876</v>
      </c>
      <c r="B1286" t="s">
        <v>10</v>
      </c>
      <c r="C1286" t="s">
        <v>69</v>
      </c>
      <c r="D1286" t="str">
        <f>TRIM(COVID_STATE[[#This Row],[ REGION_HOLD]])</f>
        <v>South</v>
      </c>
      <c r="E1286">
        <v>0</v>
      </c>
      <c r="F1286">
        <v>0</v>
      </c>
      <c r="G1286">
        <v>0</v>
      </c>
    </row>
    <row r="1287" spans="1:7" x14ac:dyDescent="0.5">
      <c r="A1287" s="1">
        <v>43876</v>
      </c>
      <c r="B1287" t="s">
        <v>13</v>
      </c>
      <c r="C1287" t="s">
        <v>69</v>
      </c>
      <c r="D1287" t="str">
        <f>TRIM(COVID_STATE[[#This Row],[ REGION_HOLD]])</f>
        <v>South</v>
      </c>
      <c r="E1287">
        <v>0</v>
      </c>
      <c r="F1287">
        <v>0</v>
      </c>
      <c r="G1287">
        <v>0</v>
      </c>
    </row>
    <row r="1288" spans="1:7" x14ac:dyDescent="0.5">
      <c r="A1288" s="1">
        <v>43876</v>
      </c>
      <c r="B1288" t="s">
        <v>21</v>
      </c>
      <c r="C1288" t="s">
        <v>70</v>
      </c>
      <c r="D1288" t="str">
        <f>TRIM(COVID_STATE[[#This Row],[ REGION_HOLD]])</f>
        <v>West</v>
      </c>
      <c r="E1288">
        <v>0</v>
      </c>
      <c r="F1288">
        <v>0</v>
      </c>
      <c r="G1288">
        <v>0</v>
      </c>
    </row>
    <row r="1289" spans="1:7" x14ac:dyDescent="0.5">
      <c r="A1289" s="1">
        <v>43876</v>
      </c>
      <c r="B1289" t="s">
        <v>48</v>
      </c>
      <c r="C1289" t="s">
        <v>70</v>
      </c>
      <c r="D1289" t="str">
        <f>TRIM(COVID_STATE[[#This Row],[ REGION_HOLD]])</f>
        <v>West</v>
      </c>
      <c r="E1289">
        <v>0</v>
      </c>
      <c r="F1289">
        <v>0</v>
      </c>
      <c r="G1289">
        <v>0</v>
      </c>
    </row>
    <row r="1290" spans="1:7" x14ac:dyDescent="0.5">
      <c r="A1290" s="1">
        <v>43876</v>
      </c>
      <c r="B1290" t="s">
        <v>1</v>
      </c>
      <c r="C1290" t="s">
        <v>72</v>
      </c>
      <c r="D1290" t="str">
        <f>TRIM(COVID_STATE[[#This Row],[ REGION_HOLD]])</f>
        <v>Midwest</v>
      </c>
      <c r="E1290">
        <v>0</v>
      </c>
      <c r="F1290">
        <v>0</v>
      </c>
      <c r="G1290">
        <v>0</v>
      </c>
    </row>
    <row r="1291" spans="1:7" x14ac:dyDescent="0.5">
      <c r="A1291" s="1">
        <v>43876</v>
      </c>
      <c r="B1291" t="s">
        <v>22</v>
      </c>
      <c r="C1291" t="s">
        <v>72</v>
      </c>
      <c r="D1291" t="str">
        <f>TRIM(COVID_STATE[[#This Row],[ REGION_HOLD]])</f>
        <v>Midwest</v>
      </c>
      <c r="E1291">
        <v>0</v>
      </c>
      <c r="F1291">
        <v>0</v>
      </c>
      <c r="G1291">
        <v>0</v>
      </c>
    </row>
    <row r="1292" spans="1:7" x14ac:dyDescent="0.5">
      <c r="A1292" s="1">
        <v>43876</v>
      </c>
      <c r="B1292" t="s">
        <v>34</v>
      </c>
      <c r="C1292" t="s">
        <v>72</v>
      </c>
      <c r="D1292" t="str">
        <f>TRIM(COVID_STATE[[#This Row],[ REGION_HOLD]])</f>
        <v>Midwest</v>
      </c>
      <c r="E1292">
        <v>0</v>
      </c>
      <c r="F1292">
        <v>0</v>
      </c>
      <c r="G1292">
        <v>0</v>
      </c>
    </row>
    <row r="1293" spans="1:7" x14ac:dyDescent="0.5">
      <c r="A1293" s="1">
        <v>43876</v>
      </c>
      <c r="B1293" t="s">
        <v>29</v>
      </c>
      <c r="C1293" t="s">
        <v>72</v>
      </c>
      <c r="D1293" t="str">
        <f>TRIM(COVID_STATE[[#This Row],[ REGION_HOLD]])</f>
        <v>Midwest</v>
      </c>
      <c r="E1293">
        <v>0</v>
      </c>
      <c r="F1293">
        <v>0</v>
      </c>
      <c r="G1293">
        <v>0</v>
      </c>
    </row>
    <row r="1294" spans="1:7" x14ac:dyDescent="0.5">
      <c r="A1294" s="1">
        <v>43876</v>
      </c>
      <c r="B1294" t="s">
        <v>23</v>
      </c>
      <c r="C1294" t="s">
        <v>69</v>
      </c>
      <c r="D1294" t="str">
        <f>TRIM(COVID_STATE[[#This Row],[ REGION_HOLD]])</f>
        <v>South</v>
      </c>
      <c r="E1294">
        <v>0</v>
      </c>
      <c r="F1294">
        <v>0</v>
      </c>
      <c r="G1294">
        <v>0</v>
      </c>
    </row>
    <row r="1295" spans="1:7" x14ac:dyDescent="0.5">
      <c r="A1295" s="1">
        <v>43876</v>
      </c>
      <c r="B1295" t="s">
        <v>35</v>
      </c>
      <c r="C1295" t="s">
        <v>69</v>
      </c>
      <c r="D1295" t="str">
        <f>TRIM(COVID_STATE[[#This Row],[ REGION_HOLD]])</f>
        <v>South</v>
      </c>
      <c r="E1295">
        <v>0</v>
      </c>
      <c r="F1295">
        <v>0</v>
      </c>
      <c r="G1295">
        <v>0</v>
      </c>
    </row>
    <row r="1296" spans="1:7" x14ac:dyDescent="0.5">
      <c r="A1296" s="1">
        <v>43876</v>
      </c>
      <c r="B1296" t="s">
        <v>46</v>
      </c>
      <c r="C1296" t="s">
        <v>71</v>
      </c>
      <c r="D1296" t="str">
        <f>TRIM(COVID_STATE[[#This Row],[ REGION_HOLD]])</f>
        <v>Northeast</v>
      </c>
      <c r="E1296">
        <v>0</v>
      </c>
      <c r="F1296">
        <v>0</v>
      </c>
      <c r="G1296">
        <v>0</v>
      </c>
    </row>
    <row r="1297" spans="1:7" x14ac:dyDescent="0.5">
      <c r="A1297" s="1">
        <v>43876</v>
      </c>
      <c r="B1297" t="s">
        <v>18</v>
      </c>
      <c r="C1297" t="s">
        <v>69</v>
      </c>
      <c r="D1297" t="str">
        <f>TRIM(COVID_STATE[[#This Row],[ REGION_HOLD]])</f>
        <v>South</v>
      </c>
      <c r="E1297">
        <v>0</v>
      </c>
      <c r="F1297">
        <v>0</v>
      </c>
      <c r="G1297">
        <v>0</v>
      </c>
    </row>
    <row r="1298" spans="1:7" x14ac:dyDescent="0.5">
      <c r="A1298" s="1">
        <v>43876</v>
      </c>
      <c r="B1298" t="s">
        <v>4</v>
      </c>
      <c r="C1298" t="s">
        <v>71</v>
      </c>
      <c r="D1298" t="str">
        <f>TRIM(COVID_STATE[[#This Row],[ REGION_HOLD]])</f>
        <v>Northeast</v>
      </c>
      <c r="E1298">
        <v>0</v>
      </c>
      <c r="F1298">
        <v>0</v>
      </c>
      <c r="G1298">
        <v>0</v>
      </c>
    </row>
    <row r="1299" spans="1:7" x14ac:dyDescent="0.5">
      <c r="A1299" s="1">
        <v>43876</v>
      </c>
      <c r="B1299" t="s">
        <v>37</v>
      </c>
      <c r="C1299" t="s">
        <v>72</v>
      </c>
      <c r="D1299" t="str">
        <f>TRIM(COVID_STATE[[#This Row],[ REGION_HOLD]])</f>
        <v>Midwest</v>
      </c>
      <c r="E1299">
        <v>0</v>
      </c>
      <c r="F1299">
        <v>0</v>
      </c>
      <c r="G1299">
        <v>0</v>
      </c>
    </row>
    <row r="1300" spans="1:7" x14ac:dyDescent="0.5">
      <c r="A1300" s="1">
        <v>43876</v>
      </c>
      <c r="B1300" t="s">
        <v>24</v>
      </c>
      <c r="C1300" t="s">
        <v>72</v>
      </c>
      <c r="D1300" t="str">
        <f>TRIM(COVID_STATE[[#This Row],[ REGION_HOLD]])</f>
        <v>Midwest</v>
      </c>
      <c r="E1300">
        <v>0</v>
      </c>
      <c r="F1300">
        <v>0</v>
      </c>
      <c r="G1300">
        <v>0</v>
      </c>
    </row>
    <row r="1301" spans="1:7" x14ac:dyDescent="0.5">
      <c r="A1301" s="1">
        <v>43876</v>
      </c>
      <c r="B1301" t="s">
        <v>41</v>
      </c>
      <c r="C1301" t="s">
        <v>69</v>
      </c>
      <c r="D1301" t="str">
        <f>TRIM(COVID_STATE[[#This Row],[ REGION_HOLD]])</f>
        <v>South</v>
      </c>
      <c r="E1301">
        <v>0</v>
      </c>
      <c r="F1301">
        <v>0</v>
      </c>
      <c r="G1301">
        <v>0</v>
      </c>
    </row>
    <row r="1302" spans="1:7" x14ac:dyDescent="0.5">
      <c r="A1302" s="1">
        <v>43876</v>
      </c>
      <c r="B1302" t="s">
        <v>30</v>
      </c>
      <c r="C1302" t="s">
        <v>72</v>
      </c>
      <c r="D1302" t="str">
        <f>TRIM(COVID_STATE[[#This Row],[ REGION_HOLD]])</f>
        <v>Midwest</v>
      </c>
      <c r="E1302">
        <v>0</v>
      </c>
      <c r="F1302">
        <v>0</v>
      </c>
      <c r="G1302">
        <v>0</v>
      </c>
    </row>
    <row r="1303" spans="1:7" x14ac:dyDescent="0.5">
      <c r="A1303" s="1">
        <v>43876</v>
      </c>
      <c r="B1303" t="s">
        <v>49</v>
      </c>
      <c r="C1303" t="s">
        <v>70</v>
      </c>
      <c r="D1303" t="str">
        <f>TRIM(COVID_STATE[[#This Row],[ REGION_HOLD]])</f>
        <v>West</v>
      </c>
      <c r="E1303">
        <v>0</v>
      </c>
      <c r="F1303">
        <v>0</v>
      </c>
      <c r="G1303">
        <v>0</v>
      </c>
    </row>
    <row r="1304" spans="1:7" x14ac:dyDescent="0.5">
      <c r="A1304" s="1">
        <v>43876</v>
      </c>
      <c r="B1304" t="s">
        <v>7</v>
      </c>
      <c r="C1304" t="s">
        <v>72</v>
      </c>
      <c r="D1304" t="str">
        <f>TRIM(COVID_STATE[[#This Row],[ REGION_HOLD]])</f>
        <v>Midwest</v>
      </c>
      <c r="E1304">
        <v>0</v>
      </c>
      <c r="F1304">
        <v>0</v>
      </c>
      <c r="G1304">
        <v>0</v>
      </c>
    </row>
    <row r="1305" spans="1:7" x14ac:dyDescent="0.5">
      <c r="A1305" s="1">
        <v>43876</v>
      </c>
      <c r="B1305" t="s">
        <v>19</v>
      </c>
      <c r="C1305" t="s">
        <v>70</v>
      </c>
      <c r="D1305" t="str">
        <f>TRIM(COVID_STATE[[#This Row],[ REGION_HOLD]])</f>
        <v>West</v>
      </c>
      <c r="E1305">
        <v>0</v>
      </c>
      <c r="F1305">
        <v>0</v>
      </c>
      <c r="G1305">
        <v>0</v>
      </c>
    </row>
    <row r="1306" spans="1:7" x14ac:dyDescent="0.5">
      <c r="A1306" s="1">
        <v>43876</v>
      </c>
      <c r="B1306" t="s">
        <v>14</v>
      </c>
      <c r="C1306" t="s">
        <v>71</v>
      </c>
      <c r="D1306" t="str">
        <f>TRIM(COVID_STATE[[#This Row],[ REGION_HOLD]])</f>
        <v>Northeast</v>
      </c>
      <c r="E1306">
        <v>0</v>
      </c>
      <c r="F1306">
        <v>0</v>
      </c>
      <c r="G1306">
        <v>0</v>
      </c>
    </row>
    <row r="1307" spans="1:7" x14ac:dyDescent="0.5">
      <c r="A1307" s="1">
        <v>43876</v>
      </c>
      <c r="B1307" t="s">
        <v>16</v>
      </c>
      <c r="C1307" t="s">
        <v>71</v>
      </c>
      <c r="D1307" t="str">
        <f>TRIM(COVID_STATE[[#This Row],[ REGION_HOLD]])</f>
        <v>Northeast</v>
      </c>
      <c r="E1307">
        <v>0</v>
      </c>
      <c r="F1307">
        <v>0</v>
      </c>
      <c r="G1307">
        <v>0</v>
      </c>
    </row>
    <row r="1308" spans="1:7" x14ac:dyDescent="0.5">
      <c r="A1308" s="1">
        <v>43876</v>
      </c>
      <c r="B1308" t="s">
        <v>42</v>
      </c>
      <c r="C1308" t="s">
        <v>70</v>
      </c>
      <c r="D1308" t="str">
        <f>TRIM(COVID_STATE[[#This Row],[ REGION_HOLD]])</f>
        <v>West</v>
      </c>
      <c r="E1308">
        <v>0</v>
      </c>
      <c r="F1308">
        <v>0</v>
      </c>
      <c r="G1308">
        <v>0</v>
      </c>
    </row>
    <row r="1309" spans="1:7" x14ac:dyDescent="0.5">
      <c r="A1309" s="1">
        <v>43876</v>
      </c>
      <c r="B1309" t="s">
        <v>11</v>
      </c>
      <c r="C1309" t="s">
        <v>71</v>
      </c>
      <c r="D1309" t="str">
        <f>TRIM(COVID_STATE[[#This Row],[ REGION_HOLD]])</f>
        <v>Northeast</v>
      </c>
      <c r="E1309">
        <v>0</v>
      </c>
      <c r="F1309">
        <v>0</v>
      </c>
      <c r="G1309">
        <v>0</v>
      </c>
    </row>
    <row r="1310" spans="1:7" x14ac:dyDescent="0.5">
      <c r="A1310" s="1">
        <v>43876</v>
      </c>
      <c r="B1310" t="s">
        <v>15</v>
      </c>
      <c r="C1310" t="s">
        <v>69</v>
      </c>
      <c r="D1310" t="str">
        <f>TRIM(COVID_STATE[[#This Row],[ REGION_HOLD]])</f>
        <v>South</v>
      </c>
      <c r="E1310">
        <v>0</v>
      </c>
      <c r="F1310">
        <v>0</v>
      </c>
      <c r="G1310">
        <v>0</v>
      </c>
    </row>
    <row r="1311" spans="1:7" x14ac:dyDescent="0.5">
      <c r="A1311" s="1">
        <v>43876</v>
      </c>
      <c r="B1311" t="s">
        <v>43</v>
      </c>
      <c r="C1311" t="s">
        <v>72</v>
      </c>
      <c r="D1311" t="str">
        <f>TRIM(COVID_STATE[[#This Row],[ REGION_HOLD]])</f>
        <v>Midwest</v>
      </c>
      <c r="E1311">
        <v>0</v>
      </c>
      <c r="F1311">
        <v>0</v>
      </c>
      <c r="G1311">
        <v>0</v>
      </c>
    </row>
    <row r="1312" spans="1:7" x14ac:dyDescent="0.5">
      <c r="A1312" s="1">
        <v>43876</v>
      </c>
      <c r="B1312" t="s">
        <v>36</v>
      </c>
      <c r="C1312" t="s">
        <v>72</v>
      </c>
      <c r="D1312" t="str">
        <f>TRIM(COVID_STATE[[#This Row],[ REGION_HOLD]])</f>
        <v>Midwest</v>
      </c>
      <c r="E1312">
        <v>0</v>
      </c>
      <c r="F1312">
        <v>0</v>
      </c>
      <c r="G1312">
        <v>0</v>
      </c>
    </row>
    <row r="1313" spans="1:7" x14ac:dyDescent="0.5">
      <c r="A1313" s="1">
        <v>43876</v>
      </c>
      <c r="B1313" t="s">
        <v>25</v>
      </c>
      <c r="C1313" t="s">
        <v>69</v>
      </c>
      <c r="D1313" t="str">
        <f>TRIM(COVID_STATE[[#This Row],[ REGION_HOLD]])</f>
        <v>South</v>
      </c>
      <c r="E1313">
        <v>0</v>
      </c>
      <c r="F1313">
        <v>0</v>
      </c>
      <c r="G1313">
        <v>0</v>
      </c>
    </row>
    <row r="1314" spans="1:7" x14ac:dyDescent="0.5">
      <c r="A1314" s="1">
        <v>43876</v>
      </c>
      <c r="B1314" t="s">
        <v>9</v>
      </c>
      <c r="C1314" t="s">
        <v>70</v>
      </c>
      <c r="D1314" t="str">
        <f>TRIM(COVID_STATE[[#This Row],[ REGION_HOLD]])</f>
        <v>West</v>
      </c>
      <c r="E1314">
        <v>0</v>
      </c>
      <c r="F1314">
        <v>0</v>
      </c>
      <c r="G1314">
        <v>0</v>
      </c>
    </row>
    <row r="1315" spans="1:7" x14ac:dyDescent="0.5">
      <c r="A1315" s="1">
        <v>43876</v>
      </c>
      <c r="B1315" t="s">
        <v>26</v>
      </c>
      <c r="C1315" t="s">
        <v>71</v>
      </c>
      <c r="D1315" t="str">
        <f>TRIM(COVID_STATE[[#This Row],[ REGION_HOLD]])</f>
        <v>Northeast</v>
      </c>
      <c r="E1315">
        <v>0</v>
      </c>
      <c r="F1315">
        <v>0</v>
      </c>
      <c r="G1315">
        <v>0</v>
      </c>
    </row>
    <row r="1316" spans="1:7" x14ac:dyDescent="0.5">
      <c r="A1316" s="1">
        <v>43876</v>
      </c>
      <c r="B1316" t="s">
        <v>12</v>
      </c>
      <c r="C1316" t="s">
        <v>71</v>
      </c>
      <c r="D1316" t="str">
        <f>TRIM(COVID_STATE[[#This Row],[ REGION_HOLD]])</f>
        <v>Northeast</v>
      </c>
      <c r="E1316">
        <v>0</v>
      </c>
      <c r="F1316">
        <v>0</v>
      </c>
      <c r="G1316">
        <v>0</v>
      </c>
    </row>
    <row r="1317" spans="1:7" x14ac:dyDescent="0.5">
      <c r="A1317" s="1">
        <v>43876</v>
      </c>
      <c r="B1317" t="s">
        <v>27</v>
      </c>
      <c r="C1317" t="s">
        <v>69</v>
      </c>
      <c r="D1317" t="str">
        <f>TRIM(COVID_STATE[[#This Row],[ REGION_HOLD]])</f>
        <v>South</v>
      </c>
      <c r="E1317">
        <v>0</v>
      </c>
      <c r="F1317">
        <v>0</v>
      </c>
      <c r="G1317">
        <v>0</v>
      </c>
    </row>
    <row r="1318" spans="1:7" x14ac:dyDescent="0.5">
      <c r="A1318" s="1">
        <v>43876</v>
      </c>
      <c r="B1318" t="s">
        <v>38</v>
      </c>
      <c r="C1318" t="s">
        <v>72</v>
      </c>
      <c r="D1318" t="str">
        <f>TRIM(COVID_STATE[[#This Row],[ REGION_HOLD]])</f>
        <v>Midwest</v>
      </c>
      <c r="E1318">
        <v>0</v>
      </c>
      <c r="F1318">
        <v>0</v>
      </c>
      <c r="G1318">
        <v>0</v>
      </c>
    </row>
    <row r="1319" spans="1:7" x14ac:dyDescent="0.5">
      <c r="A1319" s="1">
        <v>43876</v>
      </c>
      <c r="B1319" t="s">
        <v>20</v>
      </c>
      <c r="C1319" t="s">
        <v>69</v>
      </c>
      <c r="D1319" t="str">
        <f>TRIM(COVID_STATE[[#This Row],[ REGION_HOLD]])</f>
        <v>South</v>
      </c>
      <c r="E1319">
        <v>0</v>
      </c>
      <c r="F1319">
        <v>0</v>
      </c>
      <c r="G1319">
        <v>0</v>
      </c>
    </row>
    <row r="1320" spans="1:7" x14ac:dyDescent="0.5">
      <c r="A1320" s="1">
        <v>43876</v>
      </c>
      <c r="B1320" t="s">
        <v>6</v>
      </c>
      <c r="C1320" t="s">
        <v>69</v>
      </c>
      <c r="D1320" t="str">
        <f>TRIM(COVID_STATE[[#This Row],[ REGION_HOLD]])</f>
        <v>South</v>
      </c>
      <c r="E1320">
        <v>0</v>
      </c>
      <c r="F1320">
        <v>0</v>
      </c>
      <c r="G1320">
        <v>0</v>
      </c>
    </row>
    <row r="1321" spans="1:7" x14ac:dyDescent="0.5">
      <c r="A1321" s="1">
        <v>43876</v>
      </c>
      <c r="B1321" t="s">
        <v>8</v>
      </c>
      <c r="C1321" t="s">
        <v>70</v>
      </c>
      <c r="D1321" t="str">
        <f>TRIM(COVID_STATE[[#This Row],[ REGION_HOLD]])</f>
        <v>West</v>
      </c>
      <c r="E1321">
        <v>0</v>
      </c>
      <c r="F1321">
        <v>0</v>
      </c>
      <c r="G1321">
        <v>0</v>
      </c>
    </row>
    <row r="1322" spans="1:7" x14ac:dyDescent="0.5">
      <c r="A1322" s="1">
        <v>43876</v>
      </c>
      <c r="B1322" t="s">
        <v>31</v>
      </c>
      <c r="C1322" t="s">
        <v>71</v>
      </c>
      <c r="D1322" t="str">
        <f>TRIM(COVID_STATE[[#This Row],[ REGION_HOLD]])</f>
        <v>Northeast</v>
      </c>
      <c r="E1322">
        <v>0</v>
      </c>
      <c r="F1322">
        <v>0</v>
      </c>
      <c r="G1322">
        <v>0</v>
      </c>
    </row>
    <row r="1323" spans="1:7" x14ac:dyDescent="0.5">
      <c r="A1323" s="1">
        <v>43876</v>
      </c>
      <c r="B1323" t="s">
        <v>32</v>
      </c>
      <c r="C1323" t="s">
        <v>69</v>
      </c>
      <c r="D1323" t="str">
        <f>TRIM(COVID_STATE[[#This Row],[ REGION_HOLD]])</f>
        <v>South</v>
      </c>
      <c r="E1323">
        <v>0</v>
      </c>
      <c r="F1323">
        <v>0</v>
      </c>
      <c r="G1323">
        <v>0</v>
      </c>
    </row>
    <row r="1324" spans="1:7" x14ac:dyDescent="0.5">
      <c r="A1324" s="1">
        <v>43876</v>
      </c>
      <c r="B1324" t="s">
        <v>0</v>
      </c>
      <c r="C1324" t="s">
        <v>70</v>
      </c>
      <c r="D1324" t="str">
        <f>TRIM(COVID_STATE[[#This Row],[ REGION_HOLD]])</f>
        <v>West</v>
      </c>
      <c r="E1324">
        <v>0</v>
      </c>
      <c r="F1324">
        <v>0</v>
      </c>
      <c r="G1324">
        <v>0</v>
      </c>
    </row>
    <row r="1325" spans="1:7" x14ac:dyDescent="0.5">
      <c r="A1325" s="1">
        <v>43876</v>
      </c>
      <c r="B1325" t="s">
        <v>50</v>
      </c>
      <c r="C1325" t="s">
        <v>69</v>
      </c>
      <c r="D1325" t="str">
        <f>TRIM(COVID_STATE[[#This Row],[ REGION_HOLD]])</f>
        <v>South</v>
      </c>
      <c r="E1325">
        <v>0</v>
      </c>
      <c r="F1325">
        <v>0</v>
      </c>
      <c r="G1325">
        <v>0</v>
      </c>
    </row>
    <row r="1326" spans="1:7" x14ac:dyDescent="0.5">
      <c r="A1326" s="1">
        <v>43876</v>
      </c>
      <c r="B1326" t="s">
        <v>5</v>
      </c>
      <c r="C1326" t="s">
        <v>72</v>
      </c>
      <c r="D1326" t="str">
        <f>TRIM(COVID_STATE[[#This Row],[ REGION_HOLD]])</f>
        <v>Midwest</v>
      </c>
      <c r="E1326">
        <v>0</v>
      </c>
      <c r="F1326">
        <v>0</v>
      </c>
      <c r="G1326">
        <v>0</v>
      </c>
    </row>
    <row r="1327" spans="1:7" x14ac:dyDescent="0.5">
      <c r="A1327" s="1">
        <v>43876</v>
      </c>
      <c r="B1327" t="s">
        <v>44</v>
      </c>
      <c r="C1327" t="s">
        <v>70</v>
      </c>
      <c r="D1327" t="str">
        <f>TRIM(COVID_STATE[[#This Row],[ REGION_HOLD]])</f>
        <v>West</v>
      </c>
      <c r="E1327">
        <v>0</v>
      </c>
      <c r="F1327">
        <v>0</v>
      </c>
      <c r="G1327">
        <v>0</v>
      </c>
    </row>
    <row r="1328" spans="1:7" x14ac:dyDescent="0.5">
      <c r="A1328" s="1">
        <v>43877</v>
      </c>
      <c r="B1328" t="s">
        <v>47</v>
      </c>
      <c r="C1328" t="s">
        <v>69</v>
      </c>
      <c r="D1328" t="str">
        <f>TRIM(COVID_STATE[[#This Row],[ REGION_HOLD]])</f>
        <v>South</v>
      </c>
      <c r="E1328">
        <v>0</v>
      </c>
      <c r="F1328">
        <v>0</v>
      </c>
      <c r="G1328">
        <v>0</v>
      </c>
    </row>
    <row r="1329" spans="1:7" x14ac:dyDescent="0.5">
      <c r="A1329" s="1">
        <v>43877</v>
      </c>
      <c r="B1329" t="s">
        <v>45</v>
      </c>
      <c r="C1329" t="s">
        <v>70</v>
      </c>
      <c r="D1329" t="str">
        <f>TRIM(COVID_STATE[[#This Row],[ REGION_HOLD]])</f>
        <v>West</v>
      </c>
      <c r="E1329">
        <v>0</v>
      </c>
      <c r="F1329">
        <v>0</v>
      </c>
      <c r="G1329">
        <v>0</v>
      </c>
    </row>
    <row r="1330" spans="1:7" x14ac:dyDescent="0.5">
      <c r="A1330" s="1">
        <v>43877</v>
      </c>
      <c r="B1330" t="s">
        <v>3</v>
      </c>
      <c r="C1330" t="s">
        <v>70</v>
      </c>
      <c r="D1330" t="str">
        <f>TRIM(COVID_STATE[[#This Row],[ REGION_HOLD]])</f>
        <v>West</v>
      </c>
      <c r="E1330">
        <v>0</v>
      </c>
      <c r="F1330">
        <v>0</v>
      </c>
      <c r="G1330">
        <v>0</v>
      </c>
    </row>
    <row r="1331" spans="1:7" x14ac:dyDescent="0.5">
      <c r="A1331" s="1">
        <v>43877</v>
      </c>
      <c r="B1331" t="s">
        <v>39</v>
      </c>
      <c r="C1331" t="s">
        <v>69</v>
      </c>
      <c r="D1331" t="str">
        <f>TRIM(COVID_STATE[[#This Row],[ REGION_HOLD]])</f>
        <v>South</v>
      </c>
      <c r="E1331">
        <v>0</v>
      </c>
      <c r="F1331">
        <v>0</v>
      </c>
      <c r="G1331">
        <v>0</v>
      </c>
    </row>
    <row r="1332" spans="1:7" x14ac:dyDescent="0.5">
      <c r="A1332" s="1">
        <v>43877</v>
      </c>
      <c r="B1332" t="s">
        <v>2</v>
      </c>
      <c r="C1332" t="s">
        <v>70</v>
      </c>
      <c r="D1332" t="str">
        <f>TRIM(COVID_STATE[[#This Row],[ REGION_HOLD]])</f>
        <v>West</v>
      </c>
      <c r="E1332">
        <v>0</v>
      </c>
      <c r="F1332">
        <v>0</v>
      </c>
      <c r="G1332">
        <v>0</v>
      </c>
    </row>
    <row r="1333" spans="1:7" x14ac:dyDescent="0.5">
      <c r="A1333" s="1">
        <v>43877</v>
      </c>
      <c r="B1333" t="s">
        <v>17</v>
      </c>
      <c r="C1333" t="s">
        <v>70</v>
      </c>
      <c r="D1333" t="str">
        <f>TRIM(COVID_STATE[[#This Row],[ REGION_HOLD]])</f>
        <v>West</v>
      </c>
      <c r="E1333">
        <v>0</v>
      </c>
      <c r="F1333">
        <v>0</v>
      </c>
      <c r="G1333">
        <v>0</v>
      </c>
    </row>
    <row r="1334" spans="1:7" x14ac:dyDescent="0.5">
      <c r="A1334" s="1">
        <v>43877</v>
      </c>
      <c r="B1334" t="s">
        <v>33</v>
      </c>
      <c r="C1334" t="s">
        <v>71</v>
      </c>
      <c r="D1334" t="str">
        <f>TRIM(COVID_STATE[[#This Row],[ REGION_HOLD]])</f>
        <v>Northeast</v>
      </c>
      <c r="E1334">
        <v>0</v>
      </c>
      <c r="F1334">
        <v>0</v>
      </c>
      <c r="G1334">
        <v>0</v>
      </c>
    </row>
    <row r="1335" spans="1:7" x14ac:dyDescent="0.5">
      <c r="A1335" s="1">
        <v>43877</v>
      </c>
      <c r="B1335" t="s">
        <v>40</v>
      </c>
      <c r="C1335" t="s">
        <v>69</v>
      </c>
      <c r="D1335" t="str">
        <f>TRIM(COVID_STATE[[#This Row],[ REGION_HOLD]])</f>
        <v>South</v>
      </c>
      <c r="E1335">
        <v>0</v>
      </c>
      <c r="F1335">
        <v>0</v>
      </c>
      <c r="G1335">
        <v>0</v>
      </c>
    </row>
    <row r="1336" spans="1:7" x14ac:dyDescent="0.5">
      <c r="A1336" s="1">
        <v>43877</v>
      </c>
      <c r="B1336" t="s">
        <v>28</v>
      </c>
      <c r="C1336" t="s">
        <v>69</v>
      </c>
      <c r="D1336" t="str">
        <f>TRIM(COVID_STATE[[#This Row],[ REGION_HOLD]])</f>
        <v>South</v>
      </c>
      <c r="E1336">
        <v>0</v>
      </c>
      <c r="F1336">
        <v>0</v>
      </c>
      <c r="G1336">
        <v>0</v>
      </c>
    </row>
    <row r="1337" spans="1:7" x14ac:dyDescent="0.5">
      <c r="A1337" s="1">
        <v>43877</v>
      </c>
      <c r="B1337" t="s">
        <v>10</v>
      </c>
      <c r="C1337" t="s">
        <v>69</v>
      </c>
      <c r="D1337" t="str">
        <f>TRIM(COVID_STATE[[#This Row],[ REGION_HOLD]])</f>
        <v>South</v>
      </c>
      <c r="E1337">
        <v>0</v>
      </c>
      <c r="F1337">
        <v>0</v>
      </c>
      <c r="G1337">
        <v>0</v>
      </c>
    </row>
    <row r="1338" spans="1:7" x14ac:dyDescent="0.5">
      <c r="A1338" s="1">
        <v>43877</v>
      </c>
      <c r="B1338" t="s">
        <v>13</v>
      </c>
      <c r="C1338" t="s">
        <v>69</v>
      </c>
      <c r="D1338" t="str">
        <f>TRIM(COVID_STATE[[#This Row],[ REGION_HOLD]])</f>
        <v>South</v>
      </c>
      <c r="E1338">
        <v>0</v>
      </c>
      <c r="F1338">
        <v>0</v>
      </c>
      <c r="G1338">
        <v>0</v>
      </c>
    </row>
    <row r="1339" spans="1:7" x14ac:dyDescent="0.5">
      <c r="A1339" s="1">
        <v>43877</v>
      </c>
      <c r="B1339" t="s">
        <v>21</v>
      </c>
      <c r="C1339" t="s">
        <v>70</v>
      </c>
      <c r="D1339" t="str">
        <f>TRIM(COVID_STATE[[#This Row],[ REGION_HOLD]])</f>
        <v>West</v>
      </c>
      <c r="E1339">
        <v>0</v>
      </c>
      <c r="F1339">
        <v>0</v>
      </c>
      <c r="G1339">
        <v>0</v>
      </c>
    </row>
    <row r="1340" spans="1:7" x14ac:dyDescent="0.5">
      <c r="A1340" s="1">
        <v>43877</v>
      </c>
      <c r="B1340" t="s">
        <v>48</v>
      </c>
      <c r="C1340" t="s">
        <v>70</v>
      </c>
      <c r="D1340" t="str">
        <f>TRIM(COVID_STATE[[#This Row],[ REGION_HOLD]])</f>
        <v>West</v>
      </c>
      <c r="E1340">
        <v>0</v>
      </c>
      <c r="F1340">
        <v>0</v>
      </c>
      <c r="G1340">
        <v>0</v>
      </c>
    </row>
    <row r="1341" spans="1:7" x14ac:dyDescent="0.5">
      <c r="A1341" s="1">
        <v>43877</v>
      </c>
      <c r="B1341" t="s">
        <v>1</v>
      </c>
      <c r="C1341" t="s">
        <v>72</v>
      </c>
      <c r="D1341" t="str">
        <f>TRIM(COVID_STATE[[#This Row],[ REGION_HOLD]])</f>
        <v>Midwest</v>
      </c>
      <c r="E1341">
        <v>0</v>
      </c>
      <c r="F1341">
        <v>0</v>
      </c>
      <c r="G1341">
        <v>0</v>
      </c>
    </row>
    <row r="1342" spans="1:7" x14ac:dyDescent="0.5">
      <c r="A1342" s="1">
        <v>43877</v>
      </c>
      <c r="B1342" t="s">
        <v>22</v>
      </c>
      <c r="C1342" t="s">
        <v>72</v>
      </c>
      <c r="D1342" t="str">
        <f>TRIM(COVID_STATE[[#This Row],[ REGION_HOLD]])</f>
        <v>Midwest</v>
      </c>
      <c r="E1342">
        <v>0</v>
      </c>
      <c r="F1342">
        <v>0</v>
      </c>
      <c r="G1342">
        <v>0</v>
      </c>
    </row>
    <row r="1343" spans="1:7" x14ac:dyDescent="0.5">
      <c r="A1343" s="1">
        <v>43877</v>
      </c>
      <c r="B1343" t="s">
        <v>34</v>
      </c>
      <c r="C1343" t="s">
        <v>72</v>
      </c>
      <c r="D1343" t="str">
        <f>TRIM(COVID_STATE[[#This Row],[ REGION_HOLD]])</f>
        <v>Midwest</v>
      </c>
      <c r="E1343">
        <v>0</v>
      </c>
      <c r="F1343">
        <v>0</v>
      </c>
      <c r="G1343">
        <v>0</v>
      </c>
    </row>
    <row r="1344" spans="1:7" x14ac:dyDescent="0.5">
      <c r="A1344" s="1">
        <v>43877</v>
      </c>
      <c r="B1344" t="s">
        <v>29</v>
      </c>
      <c r="C1344" t="s">
        <v>72</v>
      </c>
      <c r="D1344" t="str">
        <f>TRIM(COVID_STATE[[#This Row],[ REGION_HOLD]])</f>
        <v>Midwest</v>
      </c>
      <c r="E1344">
        <v>0</v>
      </c>
      <c r="F1344">
        <v>0</v>
      </c>
      <c r="G1344">
        <v>0</v>
      </c>
    </row>
    <row r="1345" spans="1:7" x14ac:dyDescent="0.5">
      <c r="A1345" s="1">
        <v>43877</v>
      </c>
      <c r="B1345" t="s">
        <v>23</v>
      </c>
      <c r="C1345" t="s">
        <v>69</v>
      </c>
      <c r="D1345" t="str">
        <f>TRIM(COVID_STATE[[#This Row],[ REGION_HOLD]])</f>
        <v>South</v>
      </c>
      <c r="E1345">
        <v>0</v>
      </c>
      <c r="F1345">
        <v>0</v>
      </c>
      <c r="G1345">
        <v>0</v>
      </c>
    </row>
    <row r="1346" spans="1:7" x14ac:dyDescent="0.5">
      <c r="A1346" s="1">
        <v>43877</v>
      </c>
      <c r="B1346" t="s">
        <v>35</v>
      </c>
      <c r="C1346" t="s">
        <v>69</v>
      </c>
      <c r="D1346" t="str">
        <f>TRIM(COVID_STATE[[#This Row],[ REGION_HOLD]])</f>
        <v>South</v>
      </c>
      <c r="E1346">
        <v>0</v>
      </c>
      <c r="F1346">
        <v>0</v>
      </c>
      <c r="G1346">
        <v>0</v>
      </c>
    </row>
    <row r="1347" spans="1:7" x14ac:dyDescent="0.5">
      <c r="A1347" s="1">
        <v>43877</v>
      </c>
      <c r="B1347" t="s">
        <v>46</v>
      </c>
      <c r="C1347" t="s">
        <v>71</v>
      </c>
      <c r="D1347" t="str">
        <f>TRIM(COVID_STATE[[#This Row],[ REGION_HOLD]])</f>
        <v>Northeast</v>
      </c>
      <c r="E1347">
        <v>0</v>
      </c>
      <c r="F1347">
        <v>0</v>
      </c>
      <c r="G1347">
        <v>0</v>
      </c>
    </row>
    <row r="1348" spans="1:7" x14ac:dyDescent="0.5">
      <c r="A1348" s="1">
        <v>43877</v>
      </c>
      <c r="B1348" t="s">
        <v>18</v>
      </c>
      <c r="C1348" t="s">
        <v>69</v>
      </c>
      <c r="D1348" t="str">
        <f>TRIM(COVID_STATE[[#This Row],[ REGION_HOLD]])</f>
        <v>South</v>
      </c>
      <c r="E1348">
        <v>0</v>
      </c>
      <c r="F1348">
        <v>0</v>
      </c>
      <c r="G1348">
        <v>0</v>
      </c>
    </row>
    <row r="1349" spans="1:7" x14ac:dyDescent="0.5">
      <c r="A1349" s="1">
        <v>43877</v>
      </c>
      <c r="B1349" t="s">
        <v>4</v>
      </c>
      <c r="C1349" t="s">
        <v>71</v>
      </c>
      <c r="D1349" t="str">
        <f>TRIM(COVID_STATE[[#This Row],[ REGION_HOLD]])</f>
        <v>Northeast</v>
      </c>
      <c r="E1349">
        <v>0</v>
      </c>
      <c r="F1349">
        <v>0</v>
      </c>
      <c r="G1349">
        <v>0</v>
      </c>
    </row>
    <row r="1350" spans="1:7" x14ac:dyDescent="0.5">
      <c r="A1350" s="1">
        <v>43877</v>
      </c>
      <c r="B1350" t="s">
        <v>37</v>
      </c>
      <c r="C1350" t="s">
        <v>72</v>
      </c>
      <c r="D1350" t="str">
        <f>TRIM(COVID_STATE[[#This Row],[ REGION_HOLD]])</f>
        <v>Midwest</v>
      </c>
      <c r="E1350">
        <v>0</v>
      </c>
      <c r="F1350">
        <v>0</v>
      </c>
      <c r="G1350">
        <v>0</v>
      </c>
    </row>
    <row r="1351" spans="1:7" x14ac:dyDescent="0.5">
      <c r="A1351" s="1">
        <v>43877</v>
      </c>
      <c r="B1351" t="s">
        <v>24</v>
      </c>
      <c r="C1351" t="s">
        <v>72</v>
      </c>
      <c r="D1351" t="str">
        <f>TRIM(COVID_STATE[[#This Row],[ REGION_HOLD]])</f>
        <v>Midwest</v>
      </c>
      <c r="E1351">
        <v>0</v>
      </c>
      <c r="F1351">
        <v>0</v>
      </c>
      <c r="G1351">
        <v>0</v>
      </c>
    </row>
    <row r="1352" spans="1:7" x14ac:dyDescent="0.5">
      <c r="A1352" s="1">
        <v>43877</v>
      </c>
      <c r="B1352" t="s">
        <v>41</v>
      </c>
      <c r="C1352" t="s">
        <v>69</v>
      </c>
      <c r="D1352" t="str">
        <f>TRIM(COVID_STATE[[#This Row],[ REGION_HOLD]])</f>
        <v>South</v>
      </c>
      <c r="E1352">
        <v>0</v>
      </c>
      <c r="F1352">
        <v>0</v>
      </c>
      <c r="G1352">
        <v>0</v>
      </c>
    </row>
    <row r="1353" spans="1:7" x14ac:dyDescent="0.5">
      <c r="A1353" s="1">
        <v>43877</v>
      </c>
      <c r="B1353" t="s">
        <v>30</v>
      </c>
      <c r="C1353" t="s">
        <v>72</v>
      </c>
      <c r="D1353" t="str">
        <f>TRIM(COVID_STATE[[#This Row],[ REGION_HOLD]])</f>
        <v>Midwest</v>
      </c>
      <c r="E1353">
        <v>0</v>
      </c>
      <c r="F1353">
        <v>0</v>
      </c>
      <c r="G1353">
        <v>0</v>
      </c>
    </row>
    <row r="1354" spans="1:7" x14ac:dyDescent="0.5">
      <c r="A1354" s="1">
        <v>43877</v>
      </c>
      <c r="B1354" t="s">
        <v>49</v>
      </c>
      <c r="C1354" t="s">
        <v>70</v>
      </c>
      <c r="D1354" t="str">
        <f>TRIM(COVID_STATE[[#This Row],[ REGION_HOLD]])</f>
        <v>West</v>
      </c>
      <c r="E1354">
        <v>0</v>
      </c>
      <c r="F1354">
        <v>0</v>
      </c>
      <c r="G1354">
        <v>0</v>
      </c>
    </row>
    <row r="1355" spans="1:7" x14ac:dyDescent="0.5">
      <c r="A1355" s="1">
        <v>43877</v>
      </c>
      <c r="B1355" t="s">
        <v>7</v>
      </c>
      <c r="C1355" t="s">
        <v>72</v>
      </c>
      <c r="D1355" t="str">
        <f>TRIM(COVID_STATE[[#This Row],[ REGION_HOLD]])</f>
        <v>Midwest</v>
      </c>
      <c r="E1355">
        <v>0</v>
      </c>
      <c r="F1355">
        <v>0</v>
      </c>
      <c r="G1355">
        <v>0</v>
      </c>
    </row>
    <row r="1356" spans="1:7" x14ac:dyDescent="0.5">
      <c r="A1356" s="1">
        <v>43877</v>
      </c>
      <c r="B1356" t="s">
        <v>19</v>
      </c>
      <c r="C1356" t="s">
        <v>70</v>
      </c>
      <c r="D1356" t="str">
        <f>TRIM(COVID_STATE[[#This Row],[ REGION_HOLD]])</f>
        <v>West</v>
      </c>
      <c r="E1356">
        <v>0</v>
      </c>
      <c r="F1356">
        <v>0</v>
      </c>
      <c r="G1356">
        <v>0</v>
      </c>
    </row>
    <row r="1357" spans="1:7" x14ac:dyDescent="0.5">
      <c r="A1357" s="1">
        <v>43877</v>
      </c>
      <c r="B1357" t="s">
        <v>14</v>
      </c>
      <c r="C1357" t="s">
        <v>71</v>
      </c>
      <c r="D1357" t="str">
        <f>TRIM(COVID_STATE[[#This Row],[ REGION_HOLD]])</f>
        <v>Northeast</v>
      </c>
      <c r="E1357">
        <v>0</v>
      </c>
      <c r="F1357">
        <v>0</v>
      </c>
      <c r="G1357">
        <v>0</v>
      </c>
    </row>
    <row r="1358" spans="1:7" x14ac:dyDescent="0.5">
      <c r="A1358" s="1">
        <v>43877</v>
      </c>
      <c r="B1358" t="s">
        <v>16</v>
      </c>
      <c r="C1358" t="s">
        <v>71</v>
      </c>
      <c r="D1358" t="str">
        <f>TRIM(COVID_STATE[[#This Row],[ REGION_HOLD]])</f>
        <v>Northeast</v>
      </c>
      <c r="E1358">
        <v>0</v>
      </c>
      <c r="F1358">
        <v>0</v>
      </c>
      <c r="G1358">
        <v>0</v>
      </c>
    </row>
    <row r="1359" spans="1:7" x14ac:dyDescent="0.5">
      <c r="A1359" s="1">
        <v>43877</v>
      </c>
      <c r="B1359" t="s">
        <v>42</v>
      </c>
      <c r="C1359" t="s">
        <v>70</v>
      </c>
      <c r="D1359" t="str">
        <f>TRIM(COVID_STATE[[#This Row],[ REGION_HOLD]])</f>
        <v>West</v>
      </c>
      <c r="E1359">
        <v>0</v>
      </c>
      <c r="F1359">
        <v>0</v>
      </c>
      <c r="G1359">
        <v>0</v>
      </c>
    </row>
    <row r="1360" spans="1:7" x14ac:dyDescent="0.5">
      <c r="A1360" s="1">
        <v>43877</v>
      </c>
      <c r="B1360" t="s">
        <v>11</v>
      </c>
      <c r="C1360" t="s">
        <v>71</v>
      </c>
      <c r="D1360" t="str">
        <f>TRIM(COVID_STATE[[#This Row],[ REGION_HOLD]])</f>
        <v>Northeast</v>
      </c>
      <c r="E1360">
        <v>0</v>
      </c>
      <c r="F1360">
        <v>0</v>
      </c>
      <c r="G1360">
        <v>0</v>
      </c>
    </row>
    <row r="1361" spans="1:7" x14ac:dyDescent="0.5">
      <c r="A1361" s="1">
        <v>43877</v>
      </c>
      <c r="B1361" t="s">
        <v>15</v>
      </c>
      <c r="C1361" t="s">
        <v>69</v>
      </c>
      <c r="D1361" t="str">
        <f>TRIM(COVID_STATE[[#This Row],[ REGION_HOLD]])</f>
        <v>South</v>
      </c>
      <c r="E1361">
        <v>0</v>
      </c>
      <c r="F1361">
        <v>0</v>
      </c>
      <c r="G1361">
        <v>0</v>
      </c>
    </row>
    <row r="1362" spans="1:7" x14ac:dyDescent="0.5">
      <c r="A1362" s="1">
        <v>43877</v>
      </c>
      <c r="B1362" t="s">
        <v>43</v>
      </c>
      <c r="C1362" t="s">
        <v>72</v>
      </c>
      <c r="D1362" t="str">
        <f>TRIM(COVID_STATE[[#This Row],[ REGION_HOLD]])</f>
        <v>Midwest</v>
      </c>
      <c r="E1362">
        <v>0</v>
      </c>
      <c r="F1362">
        <v>0</v>
      </c>
      <c r="G1362">
        <v>0</v>
      </c>
    </row>
    <row r="1363" spans="1:7" x14ac:dyDescent="0.5">
      <c r="A1363" s="1">
        <v>43877</v>
      </c>
      <c r="B1363" t="s">
        <v>36</v>
      </c>
      <c r="C1363" t="s">
        <v>72</v>
      </c>
      <c r="D1363" t="str">
        <f>TRIM(COVID_STATE[[#This Row],[ REGION_HOLD]])</f>
        <v>Midwest</v>
      </c>
      <c r="E1363">
        <v>0</v>
      </c>
      <c r="F1363">
        <v>0</v>
      </c>
      <c r="G1363">
        <v>0</v>
      </c>
    </row>
    <row r="1364" spans="1:7" x14ac:dyDescent="0.5">
      <c r="A1364" s="1">
        <v>43877</v>
      </c>
      <c r="B1364" t="s">
        <v>25</v>
      </c>
      <c r="C1364" t="s">
        <v>69</v>
      </c>
      <c r="D1364" t="str">
        <f>TRIM(COVID_STATE[[#This Row],[ REGION_HOLD]])</f>
        <v>South</v>
      </c>
      <c r="E1364">
        <v>0</v>
      </c>
      <c r="F1364">
        <v>0</v>
      </c>
      <c r="G1364">
        <v>0</v>
      </c>
    </row>
    <row r="1365" spans="1:7" x14ac:dyDescent="0.5">
      <c r="A1365" s="1">
        <v>43877</v>
      </c>
      <c r="B1365" t="s">
        <v>9</v>
      </c>
      <c r="C1365" t="s">
        <v>70</v>
      </c>
      <c r="D1365" t="str">
        <f>TRIM(COVID_STATE[[#This Row],[ REGION_HOLD]])</f>
        <v>West</v>
      </c>
      <c r="E1365">
        <v>0</v>
      </c>
      <c r="F1365">
        <v>0</v>
      </c>
      <c r="G1365">
        <v>0</v>
      </c>
    </row>
    <row r="1366" spans="1:7" x14ac:dyDescent="0.5">
      <c r="A1366" s="1">
        <v>43877</v>
      </c>
      <c r="B1366" t="s">
        <v>26</v>
      </c>
      <c r="C1366" t="s">
        <v>71</v>
      </c>
      <c r="D1366" t="str">
        <f>TRIM(COVID_STATE[[#This Row],[ REGION_HOLD]])</f>
        <v>Northeast</v>
      </c>
      <c r="E1366">
        <v>0</v>
      </c>
      <c r="F1366">
        <v>0</v>
      </c>
      <c r="G1366">
        <v>0</v>
      </c>
    </row>
    <row r="1367" spans="1:7" x14ac:dyDescent="0.5">
      <c r="A1367" s="1">
        <v>43877</v>
      </c>
      <c r="B1367" t="s">
        <v>12</v>
      </c>
      <c r="C1367" t="s">
        <v>71</v>
      </c>
      <c r="D1367" t="str">
        <f>TRIM(COVID_STATE[[#This Row],[ REGION_HOLD]])</f>
        <v>Northeast</v>
      </c>
      <c r="E1367">
        <v>0</v>
      </c>
      <c r="F1367">
        <v>0</v>
      </c>
      <c r="G1367">
        <v>0</v>
      </c>
    </row>
    <row r="1368" spans="1:7" x14ac:dyDescent="0.5">
      <c r="A1368" s="1">
        <v>43877</v>
      </c>
      <c r="B1368" t="s">
        <v>27</v>
      </c>
      <c r="C1368" t="s">
        <v>69</v>
      </c>
      <c r="D1368" t="str">
        <f>TRIM(COVID_STATE[[#This Row],[ REGION_HOLD]])</f>
        <v>South</v>
      </c>
      <c r="E1368">
        <v>0</v>
      </c>
      <c r="F1368">
        <v>0</v>
      </c>
      <c r="G1368">
        <v>0</v>
      </c>
    </row>
    <row r="1369" spans="1:7" x14ac:dyDescent="0.5">
      <c r="A1369" s="1">
        <v>43877</v>
      </c>
      <c r="B1369" t="s">
        <v>38</v>
      </c>
      <c r="C1369" t="s">
        <v>72</v>
      </c>
      <c r="D1369" t="str">
        <f>TRIM(COVID_STATE[[#This Row],[ REGION_HOLD]])</f>
        <v>Midwest</v>
      </c>
      <c r="E1369">
        <v>0</v>
      </c>
      <c r="F1369">
        <v>0</v>
      </c>
      <c r="G1369">
        <v>0</v>
      </c>
    </row>
    <row r="1370" spans="1:7" x14ac:dyDescent="0.5">
      <c r="A1370" s="1">
        <v>43877</v>
      </c>
      <c r="B1370" t="s">
        <v>20</v>
      </c>
      <c r="C1370" t="s">
        <v>69</v>
      </c>
      <c r="D1370" t="str">
        <f>TRIM(COVID_STATE[[#This Row],[ REGION_HOLD]])</f>
        <v>South</v>
      </c>
      <c r="E1370">
        <v>0</v>
      </c>
      <c r="F1370">
        <v>0</v>
      </c>
      <c r="G1370">
        <v>0</v>
      </c>
    </row>
    <row r="1371" spans="1:7" x14ac:dyDescent="0.5">
      <c r="A1371" s="1">
        <v>43877</v>
      </c>
      <c r="B1371" t="s">
        <v>6</v>
      </c>
      <c r="C1371" t="s">
        <v>69</v>
      </c>
      <c r="D1371" t="str">
        <f>TRIM(COVID_STATE[[#This Row],[ REGION_HOLD]])</f>
        <v>South</v>
      </c>
      <c r="E1371">
        <v>0</v>
      </c>
      <c r="F1371">
        <v>0</v>
      </c>
      <c r="G1371">
        <v>0</v>
      </c>
    </row>
    <row r="1372" spans="1:7" x14ac:dyDescent="0.5">
      <c r="A1372" s="1">
        <v>43877</v>
      </c>
      <c r="B1372" t="s">
        <v>8</v>
      </c>
      <c r="C1372" t="s">
        <v>70</v>
      </c>
      <c r="D1372" t="str">
        <f>TRIM(COVID_STATE[[#This Row],[ REGION_HOLD]])</f>
        <v>West</v>
      </c>
      <c r="E1372">
        <v>0</v>
      </c>
      <c r="F1372">
        <v>0</v>
      </c>
      <c r="G1372">
        <v>0</v>
      </c>
    </row>
    <row r="1373" spans="1:7" x14ac:dyDescent="0.5">
      <c r="A1373" s="1">
        <v>43877</v>
      </c>
      <c r="B1373" t="s">
        <v>31</v>
      </c>
      <c r="C1373" t="s">
        <v>71</v>
      </c>
      <c r="D1373" t="str">
        <f>TRIM(COVID_STATE[[#This Row],[ REGION_HOLD]])</f>
        <v>Northeast</v>
      </c>
      <c r="E1373">
        <v>0</v>
      </c>
      <c r="F1373">
        <v>0</v>
      </c>
      <c r="G1373">
        <v>0</v>
      </c>
    </row>
    <row r="1374" spans="1:7" x14ac:dyDescent="0.5">
      <c r="A1374" s="1">
        <v>43877</v>
      </c>
      <c r="B1374" t="s">
        <v>32</v>
      </c>
      <c r="C1374" t="s">
        <v>69</v>
      </c>
      <c r="D1374" t="str">
        <f>TRIM(COVID_STATE[[#This Row],[ REGION_HOLD]])</f>
        <v>South</v>
      </c>
      <c r="E1374">
        <v>0</v>
      </c>
      <c r="F1374">
        <v>0</v>
      </c>
      <c r="G1374">
        <v>0</v>
      </c>
    </row>
    <row r="1375" spans="1:7" x14ac:dyDescent="0.5">
      <c r="A1375" s="1">
        <v>43877</v>
      </c>
      <c r="B1375" t="s">
        <v>0</v>
      </c>
      <c r="C1375" t="s">
        <v>70</v>
      </c>
      <c r="D1375" t="str">
        <f>TRIM(COVID_STATE[[#This Row],[ REGION_HOLD]])</f>
        <v>West</v>
      </c>
      <c r="E1375">
        <v>0</v>
      </c>
      <c r="F1375">
        <v>0</v>
      </c>
      <c r="G1375">
        <v>0</v>
      </c>
    </row>
    <row r="1376" spans="1:7" x14ac:dyDescent="0.5">
      <c r="A1376" s="1">
        <v>43877</v>
      </c>
      <c r="B1376" t="s">
        <v>50</v>
      </c>
      <c r="C1376" t="s">
        <v>69</v>
      </c>
      <c r="D1376" t="str">
        <f>TRIM(COVID_STATE[[#This Row],[ REGION_HOLD]])</f>
        <v>South</v>
      </c>
      <c r="E1376">
        <v>0</v>
      </c>
      <c r="F1376">
        <v>0</v>
      </c>
      <c r="G1376">
        <v>0</v>
      </c>
    </row>
    <row r="1377" spans="1:7" x14ac:dyDescent="0.5">
      <c r="A1377" s="1">
        <v>43877</v>
      </c>
      <c r="B1377" t="s">
        <v>5</v>
      </c>
      <c r="C1377" t="s">
        <v>72</v>
      </c>
      <c r="D1377" t="str">
        <f>TRIM(COVID_STATE[[#This Row],[ REGION_HOLD]])</f>
        <v>Midwest</v>
      </c>
      <c r="E1377">
        <v>0</v>
      </c>
      <c r="F1377">
        <v>0</v>
      </c>
      <c r="G1377">
        <v>0</v>
      </c>
    </row>
    <row r="1378" spans="1:7" x14ac:dyDescent="0.5">
      <c r="A1378" s="1">
        <v>43877</v>
      </c>
      <c r="B1378" t="s">
        <v>44</v>
      </c>
      <c r="C1378" t="s">
        <v>70</v>
      </c>
      <c r="D1378" t="str">
        <f>TRIM(COVID_STATE[[#This Row],[ REGION_HOLD]])</f>
        <v>West</v>
      </c>
      <c r="E1378">
        <v>0</v>
      </c>
      <c r="F1378">
        <v>0</v>
      </c>
      <c r="G1378">
        <v>0</v>
      </c>
    </row>
    <row r="1379" spans="1:7" x14ac:dyDescent="0.5">
      <c r="A1379" s="1">
        <v>43878</v>
      </c>
      <c r="B1379" t="s">
        <v>47</v>
      </c>
      <c r="C1379" t="s">
        <v>69</v>
      </c>
      <c r="D1379" t="str">
        <f>TRIM(COVID_STATE[[#This Row],[ REGION_HOLD]])</f>
        <v>South</v>
      </c>
      <c r="E1379">
        <v>0</v>
      </c>
      <c r="F1379">
        <v>0</v>
      </c>
      <c r="G1379">
        <v>0</v>
      </c>
    </row>
    <row r="1380" spans="1:7" x14ac:dyDescent="0.5">
      <c r="A1380" s="1">
        <v>43878</v>
      </c>
      <c r="B1380" t="s">
        <v>45</v>
      </c>
      <c r="C1380" t="s">
        <v>70</v>
      </c>
      <c r="D1380" t="str">
        <f>TRIM(COVID_STATE[[#This Row],[ REGION_HOLD]])</f>
        <v>West</v>
      </c>
      <c r="E1380">
        <v>0</v>
      </c>
      <c r="F1380">
        <v>0</v>
      </c>
      <c r="G1380">
        <v>0</v>
      </c>
    </row>
    <row r="1381" spans="1:7" x14ac:dyDescent="0.5">
      <c r="A1381" s="1">
        <v>43878</v>
      </c>
      <c r="B1381" t="s">
        <v>3</v>
      </c>
      <c r="C1381" t="s">
        <v>70</v>
      </c>
      <c r="D1381" t="str">
        <f>TRIM(COVID_STATE[[#This Row],[ REGION_HOLD]])</f>
        <v>West</v>
      </c>
      <c r="E1381">
        <v>0</v>
      </c>
      <c r="F1381">
        <v>0</v>
      </c>
      <c r="G1381">
        <v>0</v>
      </c>
    </row>
    <row r="1382" spans="1:7" x14ac:dyDescent="0.5">
      <c r="A1382" s="1">
        <v>43878</v>
      </c>
      <c r="B1382" t="s">
        <v>39</v>
      </c>
      <c r="C1382" t="s">
        <v>69</v>
      </c>
      <c r="D1382" t="str">
        <f>TRIM(COVID_STATE[[#This Row],[ REGION_HOLD]])</f>
        <v>South</v>
      </c>
      <c r="E1382">
        <v>0</v>
      </c>
      <c r="F1382">
        <v>0</v>
      </c>
      <c r="G1382">
        <v>0</v>
      </c>
    </row>
    <row r="1383" spans="1:7" x14ac:dyDescent="0.5">
      <c r="A1383" s="1">
        <v>43878</v>
      </c>
      <c r="B1383" t="s">
        <v>2</v>
      </c>
      <c r="C1383" t="s">
        <v>70</v>
      </c>
      <c r="D1383" t="str">
        <f>TRIM(COVID_STATE[[#This Row],[ REGION_HOLD]])</f>
        <v>West</v>
      </c>
      <c r="E1383">
        <v>0</v>
      </c>
      <c r="F1383">
        <v>0</v>
      </c>
      <c r="G1383">
        <v>0</v>
      </c>
    </row>
    <row r="1384" spans="1:7" x14ac:dyDescent="0.5">
      <c r="A1384" s="1">
        <v>43878</v>
      </c>
      <c r="B1384" t="s">
        <v>17</v>
      </c>
      <c r="C1384" t="s">
        <v>70</v>
      </c>
      <c r="D1384" t="str">
        <f>TRIM(COVID_STATE[[#This Row],[ REGION_HOLD]])</f>
        <v>West</v>
      </c>
      <c r="E1384">
        <v>0</v>
      </c>
      <c r="F1384">
        <v>0</v>
      </c>
      <c r="G1384">
        <v>0</v>
      </c>
    </row>
    <row r="1385" spans="1:7" x14ac:dyDescent="0.5">
      <c r="A1385" s="1">
        <v>43878</v>
      </c>
      <c r="B1385" t="s">
        <v>33</v>
      </c>
      <c r="C1385" t="s">
        <v>71</v>
      </c>
      <c r="D1385" t="str">
        <f>TRIM(COVID_STATE[[#This Row],[ REGION_HOLD]])</f>
        <v>Northeast</v>
      </c>
      <c r="E1385">
        <v>0</v>
      </c>
      <c r="F1385">
        <v>0</v>
      </c>
      <c r="G1385">
        <v>0</v>
      </c>
    </row>
    <row r="1386" spans="1:7" x14ac:dyDescent="0.5">
      <c r="A1386" s="1">
        <v>43878</v>
      </c>
      <c r="B1386" t="s">
        <v>40</v>
      </c>
      <c r="C1386" t="s">
        <v>69</v>
      </c>
      <c r="D1386" t="str">
        <f>TRIM(COVID_STATE[[#This Row],[ REGION_HOLD]])</f>
        <v>South</v>
      </c>
      <c r="E1386">
        <v>0</v>
      </c>
      <c r="F1386">
        <v>0</v>
      </c>
      <c r="G1386">
        <v>0</v>
      </c>
    </row>
    <row r="1387" spans="1:7" x14ac:dyDescent="0.5">
      <c r="A1387" s="1">
        <v>43878</v>
      </c>
      <c r="B1387" t="s">
        <v>28</v>
      </c>
      <c r="C1387" t="s">
        <v>69</v>
      </c>
      <c r="D1387" t="str">
        <f>TRIM(COVID_STATE[[#This Row],[ REGION_HOLD]])</f>
        <v>South</v>
      </c>
      <c r="E1387">
        <v>0</v>
      </c>
      <c r="F1387">
        <v>0</v>
      </c>
      <c r="G1387">
        <v>0</v>
      </c>
    </row>
    <row r="1388" spans="1:7" x14ac:dyDescent="0.5">
      <c r="A1388" s="1">
        <v>43878</v>
      </c>
      <c r="B1388" t="s">
        <v>10</v>
      </c>
      <c r="C1388" t="s">
        <v>69</v>
      </c>
      <c r="D1388" t="str">
        <f>TRIM(COVID_STATE[[#This Row],[ REGION_HOLD]])</f>
        <v>South</v>
      </c>
      <c r="E1388">
        <v>0</v>
      </c>
      <c r="F1388">
        <v>0</v>
      </c>
      <c r="G1388">
        <v>0</v>
      </c>
    </row>
    <row r="1389" spans="1:7" x14ac:dyDescent="0.5">
      <c r="A1389" s="1">
        <v>43878</v>
      </c>
      <c r="B1389" t="s">
        <v>13</v>
      </c>
      <c r="C1389" t="s">
        <v>69</v>
      </c>
      <c r="D1389" t="str">
        <f>TRIM(COVID_STATE[[#This Row],[ REGION_HOLD]])</f>
        <v>South</v>
      </c>
      <c r="E1389">
        <v>0</v>
      </c>
      <c r="F1389">
        <v>0</v>
      </c>
      <c r="G1389">
        <v>0</v>
      </c>
    </row>
    <row r="1390" spans="1:7" x14ac:dyDescent="0.5">
      <c r="A1390" s="1">
        <v>43878</v>
      </c>
      <c r="B1390" t="s">
        <v>21</v>
      </c>
      <c r="C1390" t="s">
        <v>70</v>
      </c>
      <c r="D1390" t="str">
        <f>TRIM(COVID_STATE[[#This Row],[ REGION_HOLD]])</f>
        <v>West</v>
      </c>
      <c r="E1390">
        <v>0</v>
      </c>
      <c r="F1390">
        <v>0</v>
      </c>
      <c r="G1390">
        <v>0</v>
      </c>
    </row>
    <row r="1391" spans="1:7" x14ac:dyDescent="0.5">
      <c r="A1391" s="1">
        <v>43878</v>
      </c>
      <c r="B1391" t="s">
        <v>48</v>
      </c>
      <c r="C1391" t="s">
        <v>70</v>
      </c>
      <c r="D1391" t="str">
        <f>TRIM(COVID_STATE[[#This Row],[ REGION_HOLD]])</f>
        <v>West</v>
      </c>
      <c r="E1391">
        <v>0</v>
      </c>
      <c r="F1391">
        <v>0</v>
      </c>
      <c r="G1391">
        <v>0</v>
      </c>
    </row>
    <row r="1392" spans="1:7" x14ac:dyDescent="0.5">
      <c r="A1392" s="1">
        <v>43878</v>
      </c>
      <c r="B1392" t="s">
        <v>1</v>
      </c>
      <c r="C1392" t="s">
        <v>72</v>
      </c>
      <c r="D1392" t="str">
        <f>TRIM(COVID_STATE[[#This Row],[ REGION_HOLD]])</f>
        <v>Midwest</v>
      </c>
      <c r="E1392">
        <v>0</v>
      </c>
      <c r="F1392">
        <v>0</v>
      </c>
      <c r="G1392">
        <v>0</v>
      </c>
    </row>
    <row r="1393" spans="1:7" x14ac:dyDescent="0.5">
      <c r="A1393" s="1">
        <v>43878</v>
      </c>
      <c r="B1393" t="s">
        <v>22</v>
      </c>
      <c r="C1393" t="s">
        <v>72</v>
      </c>
      <c r="D1393" t="str">
        <f>TRIM(COVID_STATE[[#This Row],[ REGION_HOLD]])</f>
        <v>Midwest</v>
      </c>
      <c r="E1393">
        <v>0</v>
      </c>
      <c r="F1393">
        <v>0</v>
      </c>
      <c r="G1393">
        <v>0</v>
      </c>
    </row>
    <row r="1394" spans="1:7" x14ac:dyDescent="0.5">
      <c r="A1394" s="1">
        <v>43878</v>
      </c>
      <c r="B1394" t="s">
        <v>34</v>
      </c>
      <c r="C1394" t="s">
        <v>72</v>
      </c>
      <c r="D1394" t="str">
        <f>TRIM(COVID_STATE[[#This Row],[ REGION_HOLD]])</f>
        <v>Midwest</v>
      </c>
      <c r="E1394">
        <v>0</v>
      </c>
      <c r="F1394">
        <v>0</v>
      </c>
      <c r="G1394">
        <v>0</v>
      </c>
    </row>
    <row r="1395" spans="1:7" x14ac:dyDescent="0.5">
      <c r="A1395" s="1">
        <v>43878</v>
      </c>
      <c r="B1395" t="s">
        <v>29</v>
      </c>
      <c r="C1395" t="s">
        <v>72</v>
      </c>
      <c r="D1395" t="str">
        <f>TRIM(COVID_STATE[[#This Row],[ REGION_HOLD]])</f>
        <v>Midwest</v>
      </c>
      <c r="E1395">
        <v>0</v>
      </c>
      <c r="F1395">
        <v>0</v>
      </c>
      <c r="G1395">
        <v>0</v>
      </c>
    </row>
    <row r="1396" spans="1:7" x14ac:dyDescent="0.5">
      <c r="A1396" s="1">
        <v>43878</v>
      </c>
      <c r="B1396" t="s">
        <v>23</v>
      </c>
      <c r="C1396" t="s">
        <v>69</v>
      </c>
      <c r="D1396" t="str">
        <f>TRIM(COVID_STATE[[#This Row],[ REGION_HOLD]])</f>
        <v>South</v>
      </c>
      <c r="E1396">
        <v>0</v>
      </c>
      <c r="F1396">
        <v>0</v>
      </c>
      <c r="G1396">
        <v>0</v>
      </c>
    </row>
    <row r="1397" spans="1:7" x14ac:dyDescent="0.5">
      <c r="A1397" s="1">
        <v>43878</v>
      </c>
      <c r="B1397" t="s">
        <v>35</v>
      </c>
      <c r="C1397" t="s">
        <v>69</v>
      </c>
      <c r="D1397" t="str">
        <f>TRIM(COVID_STATE[[#This Row],[ REGION_HOLD]])</f>
        <v>South</v>
      </c>
      <c r="E1397">
        <v>0</v>
      </c>
      <c r="F1397">
        <v>0</v>
      </c>
      <c r="G1397">
        <v>0</v>
      </c>
    </row>
    <row r="1398" spans="1:7" x14ac:dyDescent="0.5">
      <c r="A1398" s="1">
        <v>43878</v>
      </c>
      <c r="B1398" t="s">
        <v>46</v>
      </c>
      <c r="C1398" t="s">
        <v>71</v>
      </c>
      <c r="D1398" t="str">
        <f>TRIM(COVID_STATE[[#This Row],[ REGION_HOLD]])</f>
        <v>Northeast</v>
      </c>
      <c r="E1398">
        <v>0</v>
      </c>
      <c r="F1398">
        <v>0</v>
      </c>
      <c r="G1398">
        <v>0</v>
      </c>
    </row>
    <row r="1399" spans="1:7" x14ac:dyDescent="0.5">
      <c r="A1399" s="1">
        <v>43878</v>
      </c>
      <c r="B1399" t="s">
        <v>18</v>
      </c>
      <c r="C1399" t="s">
        <v>69</v>
      </c>
      <c r="D1399" t="str">
        <f>TRIM(COVID_STATE[[#This Row],[ REGION_HOLD]])</f>
        <v>South</v>
      </c>
      <c r="E1399">
        <v>0</v>
      </c>
      <c r="F1399">
        <v>0</v>
      </c>
      <c r="G1399">
        <v>0</v>
      </c>
    </row>
    <row r="1400" spans="1:7" x14ac:dyDescent="0.5">
      <c r="A1400" s="1">
        <v>43878</v>
      </c>
      <c r="B1400" t="s">
        <v>4</v>
      </c>
      <c r="C1400" t="s">
        <v>71</v>
      </c>
      <c r="D1400" t="str">
        <f>TRIM(COVID_STATE[[#This Row],[ REGION_HOLD]])</f>
        <v>Northeast</v>
      </c>
      <c r="E1400">
        <v>0</v>
      </c>
      <c r="F1400">
        <v>0</v>
      </c>
      <c r="G1400">
        <v>0</v>
      </c>
    </row>
    <row r="1401" spans="1:7" x14ac:dyDescent="0.5">
      <c r="A1401" s="1">
        <v>43878</v>
      </c>
      <c r="B1401" t="s">
        <v>37</v>
      </c>
      <c r="C1401" t="s">
        <v>72</v>
      </c>
      <c r="D1401" t="str">
        <f>TRIM(COVID_STATE[[#This Row],[ REGION_HOLD]])</f>
        <v>Midwest</v>
      </c>
      <c r="E1401">
        <v>0</v>
      </c>
      <c r="F1401">
        <v>0</v>
      </c>
      <c r="G1401">
        <v>0</v>
      </c>
    </row>
    <row r="1402" spans="1:7" x14ac:dyDescent="0.5">
      <c r="A1402" s="1">
        <v>43878</v>
      </c>
      <c r="B1402" t="s">
        <v>24</v>
      </c>
      <c r="C1402" t="s">
        <v>72</v>
      </c>
      <c r="D1402" t="str">
        <f>TRIM(COVID_STATE[[#This Row],[ REGION_HOLD]])</f>
        <v>Midwest</v>
      </c>
      <c r="E1402">
        <v>0</v>
      </c>
      <c r="F1402">
        <v>0</v>
      </c>
      <c r="G1402">
        <v>0</v>
      </c>
    </row>
    <row r="1403" spans="1:7" x14ac:dyDescent="0.5">
      <c r="A1403" s="1">
        <v>43878</v>
      </c>
      <c r="B1403" t="s">
        <v>41</v>
      </c>
      <c r="C1403" t="s">
        <v>69</v>
      </c>
      <c r="D1403" t="str">
        <f>TRIM(COVID_STATE[[#This Row],[ REGION_HOLD]])</f>
        <v>South</v>
      </c>
      <c r="E1403">
        <v>0</v>
      </c>
      <c r="F1403">
        <v>0</v>
      </c>
      <c r="G1403">
        <v>0</v>
      </c>
    </row>
    <row r="1404" spans="1:7" x14ac:dyDescent="0.5">
      <c r="A1404" s="1">
        <v>43878</v>
      </c>
      <c r="B1404" t="s">
        <v>30</v>
      </c>
      <c r="C1404" t="s">
        <v>72</v>
      </c>
      <c r="D1404" t="str">
        <f>TRIM(COVID_STATE[[#This Row],[ REGION_HOLD]])</f>
        <v>Midwest</v>
      </c>
      <c r="E1404">
        <v>0</v>
      </c>
      <c r="F1404">
        <v>0</v>
      </c>
      <c r="G1404">
        <v>0</v>
      </c>
    </row>
    <row r="1405" spans="1:7" x14ac:dyDescent="0.5">
      <c r="A1405" s="1">
        <v>43878</v>
      </c>
      <c r="B1405" t="s">
        <v>49</v>
      </c>
      <c r="C1405" t="s">
        <v>70</v>
      </c>
      <c r="D1405" t="str">
        <f>TRIM(COVID_STATE[[#This Row],[ REGION_HOLD]])</f>
        <v>West</v>
      </c>
      <c r="E1405">
        <v>0</v>
      </c>
      <c r="F1405">
        <v>0</v>
      </c>
      <c r="G1405">
        <v>0</v>
      </c>
    </row>
    <row r="1406" spans="1:7" x14ac:dyDescent="0.5">
      <c r="A1406" s="1">
        <v>43878</v>
      </c>
      <c r="B1406" t="s">
        <v>7</v>
      </c>
      <c r="C1406" t="s">
        <v>72</v>
      </c>
      <c r="D1406" t="str">
        <f>TRIM(COVID_STATE[[#This Row],[ REGION_HOLD]])</f>
        <v>Midwest</v>
      </c>
      <c r="E1406">
        <v>10</v>
      </c>
      <c r="F1406">
        <v>0</v>
      </c>
      <c r="G1406">
        <v>0</v>
      </c>
    </row>
    <row r="1407" spans="1:7" x14ac:dyDescent="0.5">
      <c r="A1407" s="1">
        <v>43878</v>
      </c>
      <c r="B1407" t="s">
        <v>19</v>
      </c>
      <c r="C1407" t="s">
        <v>70</v>
      </c>
      <c r="D1407" t="str">
        <f>TRIM(COVID_STATE[[#This Row],[ REGION_HOLD]])</f>
        <v>West</v>
      </c>
      <c r="E1407">
        <v>0</v>
      </c>
      <c r="F1407">
        <v>0</v>
      </c>
      <c r="G1407">
        <v>0</v>
      </c>
    </row>
    <row r="1408" spans="1:7" x14ac:dyDescent="0.5">
      <c r="A1408" s="1">
        <v>43878</v>
      </c>
      <c r="B1408" t="s">
        <v>14</v>
      </c>
      <c r="C1408" t="s">
        <v>71</v>
      </c>
      <c r="D1408" t="str">
        <f>TRIM(COVID_STATE[[#This Row],[ REGION_HOLD]])</f>
        <v>Northeast</v>
      </c>
      <c r="E1408">
        <v>0</v>
      </c>
      <c r="F1408">
        <v>0</v>
      </c>
      <c r="G1408">
        <v>0</v>
      </c>
    </row>
    <row r="1409" spans="1:7" x14ac:dyDescent="0.5">
      <c r="A1409" s="1">
        <v>43878</v>
      </c>
      <c r="B1409" t="s">
        <v>16</v>
      </c>
      <c r="C1409" t="s">
        <v>71</v>
      </c>
      <c r="D1409" t="str">
        <f>TRIM(COVID_STATE[[#This Row],[ REGION_HOLD]])</f>
        <v>Northeast</v>
      </c>
      <c r="E1409">
        <v>0</v>
      </c>
      <c r="F1409">
        <v>0</v>
      </c>
      <c r="G1409">
        <v>0</v>
      </c>
    </row>
    <row r="1410" spans="1:7" x14ac:dyDescent="0.5">
      <c r="A1410" s="1">
        <v>43878</v>
      </c>
      <c r="B1410" t="s">
        <v>42</v>
      </c>
      <c r="C1410" t="s">
        <v>70</v>
      </c>
      <c r="D1410" t="str">
        <f>TRIM(COVID_STATE[[#This Row],[ REGION_HOLD]])</f>
        <v>West</v>
      </c>
      <c r="E1410">
        <v>0</v>
      </c>
      <c r="F1410">
        <v>0</v>
      </c>
      <c r="G1410">
        <v>0</v>
      </c>
    </row>
    <row r="1411" spans="1:7" x14ac:dyDescent="0.5">
      <c r="A1411" s="1">
        <v>43878</v>
      </c>
      <c r="B1411" t="s">
        <v>11</v>
      </c>
      <c r="C1411" t="s">
        <v>71</v>
      </c>
      <c r="D1411" t="str">
        <f>TRIM(COVID_STATE[[#This Row],[ REGION_HOLD]])</f>
        <v>Northeast</v>
      </c>
      <c r="E1411">
        <v>0</v>
      </c>
      <c r="F1411">
        <v>0</v>
      </c>
      <c r="G1411">
        <v>0</v>
      </c>
    </row>
    <row r="1412" spans="1:7" x14ac:dyDescent="0.5">
      <c r="A1412" s="1">
        <v>43878</v>
      </c>
      <c r="B1412" t="s">
        <v>15</v>
      </c>
      <c r="C1412" t="s">
        <v>69</v>
      </c>
      <c r="D1412" t="str">
        <f>TRIM(COVID_STATE[[#This Row],[ REGION_HOLD]])</f>
        <v>South</v>
      </c>
      <c r="E1412">
        <v>0</v>
      </c>
      <c r="F1412">
        <v>0</v>
      </c>
      <c r="G1412">
        <v>0</v>
      </c>
    </row>
    <row r="1413" spans="1:7" x14ac:dyDescent="0.5">
      <c r="A1413" s="1">
        <v>43878</v>
      </c>
      <c r="B1413" t="s">
        <v>43</v>
      </c>
      <c r="C1413" t="s">
        <v>72</v>
      </c>
      <c r="D1413" t="str">
        <f>TRIM(COVID_STATE[[#This Row],[ REGION_HOLD]])</f>
        <v>Midwest</v>
      </c>
      <c r="E1413">
        <v>0</v>
      </c>
      <c r="F1413">
        <v>0</v>
      </c>
      <c r="G1413">
        <v>0</v>
      </c>
    </row>
    <row r="1414" spans="1:7" x14ac:dyDescent="0.5">
      <c r="A1414" s="1">
        <v>43878</v>
      </c>
      <c r="B1414" t="s">
        <v>36</v>
      </c>
      <c r="C1414" t="s">
        <v>72</v>
      </c>
      <c r="D1414" t="str">
        <f>TRIM(COVID_STATE[[#This Row],[ REGION_HOLD]])</f>
        <v>Midwest</v>
      </c>
      <c r="E1414">
        <v>0</v>
      </c>
      <c r="F1414">
        <v>0</v>
      </c>
      <c r="G1414">
        <v>0</v>
      </c>
    </row>
    <row r="1415" spans="1:7" x14ac:dyDescent="0.5">
      <c r="A1415" s="1">
        <v>43878</v>
      </c>
      <c r="B1415" t="s">
        <v>25</v>
      </c>
      <c r="C1415" t="s">
        <v>69</v>
      </c>
      <c r="D1415" t="str">
        <f>TRIM(COVID_STATE[[#This Row],[ REGION_HOLD]])</f>
        <v>South</v>
      </c>
      <c r="E1415">
        <v>0</v>
      </c>
      <c r="F1415">
        <v>0</v>
      </c>
      <c r="G1415">
        <v>0</v>
      </c>
    </row>
    <row r="1416" spans="1:7" x14ac:dyDescent="0.5">
      <c r="A1416" s="1">
        <v>43878</v>
      </c>
      <c r="B1416" t="s">
        <v>9</v>
      </c>
      <c r="C1416" t="s">
        <v>70</v>
      </c>
      <c r="D1416" t="str">
        <f>TRIM(COVID_STATE[[#This Row],[ REGION_HOLD]])</f>
        <v>West</v>
      </c>
      <c r="E1416">
        <v>0</v>
      </c>
      <c r="F1416">
        <v>0</v>
      </c>
      <c r="G1416">
        <v>0</v>
      </c>
    </row>
    <row r="1417" spans="1:7" x14ac:dyDescent="0.5">
      <c r="A1417" s="1">
        <v>43878</v>
      </c>
      <c r="B1417" t="s">
        <v>26</v>
      </c>
      <c r="C1417" t="s">
        <v>71</v>
      </c>
      <c r="D1417" t="str">
        <f>TRIM(COVID_STATE[[#This Row],[ REGION_HOLD]])</f>
        <v>Northeast</v>
      </c>
      <c r="E1417">
        <v>0</v>
      </c>
      <c r="F1417">
        <v>0</v>
      </c>
      <c r="G1417">
        <v>0</v>
      </c>
    </row>
    <row r="1418" spans="1:7" x14ac:dyDescent="0.5">
      <c r="A1418" s="1">
        <v>43878</v>
      </c>
      <c r="B1418" t="s">
        <v>12</v>
      </c>
      <c r="C1418" t="s">
        <v>71</v>
      </c>
      <c r="D1418" t="str">
        <f>TRIM(COVID_STATE[[#This Row],[ REGION_HOLD]])</f>
        <v>Northeast</v>
      </c>
      <c r="E1418">
        <v>0</v>
      </c>
      <c r="F1418">
        <v>0</v>
      </c>
      <c r="G1418">
        <v>0</v>
      </c>
    </row>
    <row r="1419" spans="1:7" x14ac:dyDescent="0.5">
      <c r="A1419" s="1">
        <v>43878</v>
      </c>
      <c r="B1419" t="s">
        <v>27</v>
      </c>
      <c r="C1419" t="s">
        <v>69</v>
      </c>
      <c r="D1419" t="str">
        <f>TRIM(COVID_STATE[[#This Row],[ REGION_HOLD]])</f>
        <v>South</v>
      </c>
      <c r="E1419">
        <v>0</v>
      </c>
      <c r="F1419">
        <v>0</v>
      </c>
      <c r="G1419">
        <v>0</v>
      </c>
    </row>
    <row r="1420" spans="1:7" x14ac:dyDescent="0.5">
      <c r="A1420" s="1">
        <v>43878</v>
      </c>
      <c r="B1420" t="s">
        <v>38</v>
      </c>
      <c r="C1420" t="s">
        <v>72</v>
      </c>
      <c r="D1420" t="str">
        <f>TRIM(COVID_STATE[[#This Row],[ REGION_HOLD]])</f>
        <v>Midwest</v>
      </c>
      <c r="E1420">
        <v>0</v>
      </c>
      <c r="F1420">
        <v>0</v>
      </c>
      <c r="G1420">
        <v>0</v>
      </c>
    </row>
    <row r="1421" spans="1:7" x14ac:dyDescent="0.5">
      <c r="A1421" s="1">
        <v>43878</v>
      </c>
      <c r="B1421" t="s">
        <v>20</v>
      </c>
      <c r="C1421" t="s">
        <v>69</v>
      </c>
      <c r="D1421" t="str">
        <f>TRIM(COVID_STATE[[#This Row],[ REGION_HOLD]])</f>
        <v>South</v>
      </c>
      <c r="E1421">
        <v>0</v>
      </c>
      <c r="F1421">
        <v>0</v>
      </c>
      <c r="G1421">
        <v>0</v>
      </c>
    </row>
    <row r="1422" spans="1:7" x14ac:dyDescent="0.5">
      <c r="A1422" s="1">
        <v>43878</v>
      </c>
      <c r="B1422" t="s">
        <v>6</v>
      </c>
      <c r="C1422" t="s">
        <v>69</v>
      </c>
      <c r="D1422" t="str">
        <f>TRIM(COVID_STATE[[#This Row],[ REGION_HOLD]])</f>
        <v>South</v>
      </c>
      <c r="E1422">
        <v>0</v>
      </c>
      <c r="F1422">
        <v>0</v>
      </c>
      <c r="G1422">
        <v>0</v>
      </c>
    </row>
    <row r="1423" spans="1:7" x14ac:dyDescent="0.5">
      <c r="A1423" s="1">
        <v>43878</v>
      </c>
      <c r="B1423" t="s">
        <v>8</v>
      </c>
      <c r="C1423" t="s">
        <v>70</v>
      </c>
      <c r="D1423" t="str">
        <f>TRIM(COVID_STATE[[#This Row],[ REGION_HOLD]])</f>
        <v>West</v>
      </c>
      <c r="E1423">
        <v>0</v>
      </c>
      <c r="F1423">
        <v>0</v>
      </c>
      <c r="G1423">
        <v>0</v>
      </c>
    </row>
    <row r="1424" spans="1:7" x14ac:dyDescent="0.5">
      <c r="A1424" s="1">
        <v>43878</v>
      </c>
      <c r="B1424" t="s">
        <v>31</v>
      </c>
      <c r="C1424" t="s">
        <v>71</v>
      </c>
      <c r="D1424" t="str">
        <f>TRIM(COVID_STATE[[#This Row],[ REGION_HOLD]])</f>
        <v>Northeast</v>
      </c>
      <c r="E1424">
        <v>0</v>
      </c>
      <c r="F1424">
        <v>0</v>
      </c>
      <c r="G1424">
        <v>0</v>
      </c>
    </row>
    <row r="1425" spans="1:7" x14ac:dyDescent="0.5">
      <c r="A1425" s="1">
        <v>43878</v>
      </c>
      <c r="B1425" t="s">
        <v>32</v>
      </c>
      <c r="C1425" t="s">
        <v>69</v>
      </c>
      <c r="D1425" t="str">
        <f>TRIM(COVID_STATE[[#This Row],[ REGION_HOLD]])</f>
        <v>South</v>
      </c>
      <c r="E1425">
        <v>0</v>
      </c>
      <c r="F1425">
        <v>0</v>
      </c>
      <c r="G1425">
        <v>0</v>
      </c>
    </row>
    <row r="1426" spans="1:7" x14ac:dyDescent="0.5">
      <c r="A1426" s="1">
        <v>43878</v>
      </c>
      <c r="B1426" t="s">
        <v>0</v>
      </c>
      <c r="C1426" t="s">
        <v>70</v>
      </c>
      <c r="D1426" t="str">
        <f>TRIM(COVID_STATE[[#This Row],[ REGION_HOLD]])</f>
        <v>West</v>
      </c>
      <c r="E1426">
        <v>0</v>
      </c>
      <c r="F1426">
        <v>0</v>
      </c>
      <c r="G1426">
        <v>0</v>
      </c>
    </row>
    <row r="1427" spans="1:7" x14ac:dyDescent="0.5">
      <c r="A1427" s="1">
        <v>43878</v>
      </c>
      <c r="B1427" t="s">
        <v>50</v>
      </c>
      <c r="C1427" t="s">
        <v>69</v>
      </c>
      <c r="D1427" t="str">
        <f>TRIM(COVID_STATE[[#This Row],[ REGION_HOLD]])</f>
        <v>South</v>
      </c>
      <c r="E1427">
        <v>0</v>
      </c>
      <c r="F1427">
        <v>0</v>
      </c>
      <c r="G1427">
        <v>0</v>
      </c>
    </row>
    <row r="1428" spans="1:7" x14ac:dyDescent="0.5">
      <c r="A1428" s="1">
        <v>43878</v>
      </c>
      <c r="B1428" t="s">
        <v>5</v>
      </c>
      <c r="C1428" t="s">
        <v>72</v>
      </c>
      <c r="D1428" t="str">
        <f>TRIM(COVID_STATE[[#This Row],[ REGION_HOLD]])</f>
        <v>Midwest</v>
      </c>
      <c r="E1428">
        <v>0</v>
      </c>
      <c r="F1428">
        <v>0</v>
      </c>
      <c r="G1428">
        <v>0</v>
      </c>
    </row>
    <row r="1429" spans="1:7" x14ac:dyDescent="0.5">
      <c r="A1429" s="1">
        <v>43878</v>
      </c>
      <c r="B1429" t="s">
        <v>44</v>
      </c>
      <c r="C1429" t="s">
        <v>70</v>
      </c>
      <c r="D1429" t="str">
        <f>TRIM(COVID_STATE[[#This Row],[ REGION_HOLD]])</f>
        <v>West</v>
      </c>
      <c r="E1429">
        <v>0</v>
      </c>
      <c r="F1429">
        <v>0</v>
      </c>
      <c r="G1429">
        <v>0</v>
      </c>
    </row>
    <row r="1430" spans="1:7" x14ac:dyDescent="0.5">
      <c r="A1430" s="1">
        <v>43879</v>
      </c>
      <c r="B1430" t="s">
        <v>47</v>
      </c>
      <c r="C1430" t="s">
        <v>69</v>
      </c>
      <c r="D1430" t="str">
        <f>TRIM(COVID_STATE[[#This Row],[ REGION_HOLD]])</f>
        <v>South</v>
      </c>
      <c r="E1430">
        <v>0</v>
      </c>
      <c r="F1430">
        <v>0</v>
      </c>
      <c r="G1430">
        <v>0</v>
      </c>
    </row>
    <row r="1431" spans="1:7" x14ac:dyDescent="0.5">
      <c r="A1431" s="1">
        <v>43879</v>
      </c>
      <c r="B1431" t="s">
        <v>45</v>
      </c>
      <c r="C1431" t="s">
        <v>70</v>
      </c>
      <c r="D1431" t="str">
        <f>TRIM(COVID_STATE[[#This Row],[ REGION_HOLD]])</f>
        <v>West</v>
      </c>
      <c r="E1431">
        <v>0</v>
      </c>
      <c r="F1431">
        <v>0</v>
      </c>
      <c r="G1431">
        <v>0</v>
      </c>
    </row>
    <row r="1432" spans="1:7" x14ac:dyDescent="0.5">
      <c r="A1432" s="1">
        <v>43879</v>
      </c>
      <c r="B1432" t="s">
        <v>3</v>
      </c>
      <c r="C1432" t="s">
        <v>70</v>
      </c>
      <c r="D1432" t="str">
        <f>TRIM(COVID_STATE[[#This Row],[ REGION_HOLD]])</f>
        <v>West</v>
      </c>
      <c r="E1432">
        <v>0</v>
      </c>
      <c r="F1432">
        <v>0</v>
      </c>
      <c r="G1432">
        <v>0</v>
      </c>
    </row>
    <row r="1433" spans="1:7" x14ac:dyDescent="0.5">
      <c r="A1433" s="1">
        <v>43879</v>
      </c>
      <c r="B1433" t="s">
        <v>39</v>
      </c>
      <c r="C1433" t="s">
        <v>69</v>
      </c>
      <c r="D1433" t="str">
        <f>TRIM(COVID_STATE[[#This Row],[ REGION_HOLD]])</f>
        <v>South</v>
      </c>
      <c r="E1433">
        <v>0</v>
      </c>
      <c r="F1433">
        <v>0</v>
      </c>
      <c r="G1433">
        <v>0</v>
      </c>
    </row>
    <row r="1434" spans="1:7" x14ac:dyDescent="0.5">
      <c r="A1434" s="1">
        <v>43879</v>
      </c>
      <c r="B1434" t="s">
        <v>2</v>
      </c>
      <c r="C1434" t="s">
        <v>70</v>
      </c>
      <c r="D1434" t="str">
        <f>TRIM(COVID_STATE[[#This Row],[ REGION_HOLD]])</f>
        <v>West</v>
      </c>
      <c r="E1434">
        <v>0</v>
      </c>
      <c r="F1434">
        <v>0</v>
      </c>
      <c r="G1434">
        <v>0</v>
      </c>
    </row>
    <row r="1435" spans="1:7" x14ac:dyDescent="0.5">
      <c r="A1435" s="1">
        <v>43879</v>
      </c>
      <c r="B1435" t="s">
        <v>17</v>
      </c>
      <c r="C1435" t="s">
        <v>70</v>
      </c>
      <c r="D1435" t="str">
        <f>TRIM(COVID_STATE[[#This Row],[ REGION_HOLD]])</f>
        <v>West</v>
      </c>
      <c r="E1435">
        <v>0</v>
      </c>
      <c r="F1435">
        <v>0</v>
      </c>
      <c r="G1435">
        <v>0</v>
      </c>
    </row>
    <row r="1436" spans="1:7" x14ac:dyDescent="0.5">
      <c r="A1436" s="1">
        <v>43879</v>
      </c>
      <c r="B1436" t="s">
        <v>33</v>
      </c>
      <c r="C1436" t="s">
        <v>71</v>
      </c>
      <c r="D1436" t="str">
        <f>TRIM(COVID_STATE[[#This Row],[ REGION_HOLD]])</f>
        <v>Northeast</v>
      </c>
      <c r="E1436">
        <v>0</v>
      </c>
      <c r="F1436">
        <v>0</v>
      </c>
      <c r="G1436">
        <v>0</v>
      </c>
    </row>
    <row r="1437" spans="1:7" x14ac:dyDescent="0.5">
      <c r="A1437" s="1">
        <v>43879</v>
      </c>
      <c r="B1437" t="s">
        <v>40</v>
      </c>
      <c r="C1437" t="s">
        <v>69</v>
      </c>
      <c r="D1437" t="str">
        <f>TRIM(COVID_STATE[[#This Row],[ REGION_HOLD]])</f>
        <v>South</v>
      </c>
      <c r="E1437">
        <v>0</v>
      </c>
      <c r="F1437">
        <v>0</v>
      </c>
      <c r="G1437">
        <v>0</v>
      </c>
    </row>
    <row r="1438" spans="1:7" x14ac:dyDescent="0.5">
      <c r="A1438" s="1">
        <v>43879</v>
      </c>
      <c r="B1438" t="s">
        <v>28</v>
      </c>
      <c r="C1438" t="s">
        <v>69</v>
      </c>
      <c r="D1438" t="str">
        <f>TRIM(COVID_STATE[[#This Row],[ REGION_HOLD]])</f>
        <v>South</v>
      </c>
      <c r="E1438">
        <v>0</v>
      </c>
      <c r="F1438">
        <v>0</v>
      </c>
      <c r="G1438">
        <v>0</v>
      </c>
    </row>
    <row r="1439" spans="1:7" x14ac:dyDescent="0.5">
      <c r="A1439" s="1">
        <v>43879</v>
      </c>
      <c r="B1439" t="s">
        <v>10</v>
      </c>
      <c r="C1439" t="s">
        <v>69</v>
      </c>
      <c r="D1439" t="str">
        <f>TRIM(COVID_STATE[[#This Row],[ REGION_HOLD]])</f>
        <v>South</v>
      </c>
      <c r="E1439">
        <v>0</v>
      </c>
      <c r="F1439">
        <v>0</v>
      </c>
      <c r="G1439">
        <v>0</v>
      </c>
    </row>
    <row r="1440" spans="1:7" x14ac:dyDescent="0.5">
      <c r="A1440" s="1">
        <v>43879</v>
      </c>
      <c r="B1440" t="s">
        <v>13</v>
      </c>
      <c r="C1440" t="s">
        <v>69</v>
      </c>
      <c r="D1440" t="str">
        <f>TRIM(COVID_STATE[[#This Row],[ REGION_HOLD]])</f>
        <v>South</v>
      </c>
      <c r="E1440">
        <v>0</v>
      </c>
      <c r="F1440">
        <v>0</v>
      </c>
      <c r="G1440">
        <v>0</v>
      </c>
    </row>
    <row r="1441" spans="1:7" x14ac:dyDescent="0.5">
      <c r="A1441" s="1">
        <v>43879</v>
      </c>
      <c r="B1441" t="s">
        <v>21</v>
      </c>
      <c r="C1441" t="s">
        <v>70</v>
      </c>
      <c r="D1441" t="str">
        <f>TRIM(COVID_STATE[[#This Row],[ REGION_HOLD]])</f>
        <v>West</v>
      </c>
      <c r="E1441">
        <v>0</v>
      </c>
      <c r="F1441">
        <v>0</v>
      </c>
      <c r="G1441">
        <v>0</v>
      </c>
    </row>
    <row r="1442" spans="1:7" x14ac:dyDescent="0.5">
      <c r="A1442" s="1">
        <v>43879</v>
      </c>
      <c r="B1442" t="s">
        <v>48</v>
      </c>
      <c r="C1442" t="s">
        <v>70</v>
      </c>
      <c r="D1442" t="str">
        <f>TRIM(COVID_STATE[[#This Row],[ REGION_HOLD]])</f>
        <v>West</v>
      </c>
      <c r="E1442">
        <v>0</v>
      </c>
      <c r="F1442">
        <v>0</v>
      </c>
      <c r="G1442">
        <v>0</v>
      </c>
    </row>
    <row r="1443" spans="1:7" x14ac:dyDescent="0.5">
      <c r="A1443" s="1">
        <v>43879</v>
      </c>
      <c r="B1443" t="s">
        <v>1</v>
      </c>
      <c r="C1443" t="s">
        <v>72</v>
      </c>
      <c r="D1443" t="str">
        <f>TRIM(COVID_STATE[[#This Row],[ REGION_HOLD]])</f>
        <v>Midwest</v>
      </c>
      <c r="E1443">
        <v>0</v>
      </c>
      <c r="F1443">
        <v>0</v>
      </c>
      <c r="G1443">
        <v>0</v>
      </c>
    </row>
    <row r="1444" spans="1:7" x14ac:dyDescent="0.5">
      <c r="A1444" s="1">
        <v>43879</v>
      </c>
      <c r="B1444" t="s">
        <v>22</v>
      </c>
      <c r="C1444" t="s">
        <v>72</v>
      </c>
      <c r="D1444" t="str">
        <f>TRIM(COVID_STATE[[#This Row],[ REGION_HOLD]])</f>
        <v>Midwest</v>
      </c>
      <c r="E1444">
        <v>0</v>
      </c>
      <c r="F1444">
        <v>0</v>
      </c>
      <c r="G1444">
        <v>0</v>
      </c>
    </row>
    <row r="1445" spans="1:7" x14ac:dyDescent="0.5">
      <c r="A1445" s="1">
        <v>43879</v>
      </c>
      <c r="B1445" t="s">
        <v>34</v>
      </c>
      <c r="C1445" t="s">
        <v>72</v>
      </c>
      <c r="D1445" t="str">
        <f>TRIM(COVID_STATE[[#This Row],[ REGION_HOLD]])</f>
        <v>Midwest</v>
      </c>
      <c r="E1445">
        <v>0</v>
      </c>
      <c r="F1445">
        <v>0</v>
      </c>
      <c r="G1445">
        <v>0</v>
      </c>
    </row>
    <row r="1446" spans="1:7" x14ac:dyDescent="0.5">
      <c r="A1446" s="1">
        <v>43879</v>
      </c>
      <c r="B1446" t="s">
        <v>29</v>
      </c>
      <c r="C1446" t="s">
        <v>72</v>
      </c>
      <c r="D1446" t="str">
        <f>TRIM(COVID_STATE[[#This Row],[ REGION_HOLD]])</f>
        <v>Midwest</v>
      </c>
      <c r="E1446">
        <v>0</v>
      </c>
      <c r="F1446">
        <v>0</v>
      </c>
      <c r="G1446">
        <v>0</v>
      </c>
    </row>
    <row r="1447" spans="1:7" x14ac:dyDescent="0.5">
      <c r="A1447" s="1">
        <v>43879</v>
      </c>
      <c r="B1447" t="s">
        <v>23</v>
      </c>
      <c r="C1447" t="s">
        <v>69</v>
      </c>
      <c r="D1447" t="str">
        <f>TRIM(COVID_STATE[[#This Row],[ REGION_HOLD]])</f>
        <v>South</v>
      </c>
      <c r="E1447">
        <v>0</v>
      </c>
      <c r="F1447">
        <v>0</v>
      </c>
      <c r="G1447">
        <v>0</v>
      </c>
    </row>
    <row r="1448" spans="1:7" x14ac:dyDescent="0.5">
      <c r="A1448" s="1">
        <v>43879</v>
      </c>
      <c r="B1448" t="s">
        <v>35</v>
      </c>
      <c r="C1448" t="s">
        <v>69</v>
      </c>
      <c r="D1448" t="str">
        <f>TRIM(COVID_STATE[[#This Row],[ REGION_HOLD]])</f>
        <v>South</v>
      </c>
      <c r="E1448">
        <v>0</v>
      </c>
      <c r="F1448">
        <v>0</v>
      </c>
      <c r="G1448">
        <v>0</v>
      </c>
    </row>
    <row r="1449" spans="1:7" x14ac:dyDescent="0.5">
      <c r="A1449" s="1">
        <v>43879</v>
      </c>
      <c r="B1449" t="s">
        <v>46</v>
      </c>
      <c r="C1449" t="s">
        <v>71</v>
      </c>
      <c r="D1449" t="str">
        <f>TRIM(COVID_STATE[[#This Row],[ REGION_HOLD]])</f>
        <v>Northeast</v>
      </c>
      <c r="E1449">
        <v>0</v>
      </c>
      <c r="F1449">
        <v>0</v>
      </c>
      <c r="G1449">
        <v>0</v>
      </c>
    </row>
    <row r="1450" spans="1:7" x14ac:dyDescent="0.5">
      <c r="A1450" s="1">
        <v>43879</v>
      </c>
      <c r="B1450" t="s">
        <v>18</v>
      </c>
      <c r="C1450" t="s">
        <v>69</v>
      </c>
      <c r="D1450" t="str">
        <f>TRIM(COVID_STATE[[#This Row],[ REGION_HOLD]])</f>
        <v>South</v>
      </c>
      <c r="E1450">
        <v>0</v>
      </c>
      <c r="F1450">
        <v>0</v>
      </c>
      <c r="G1450">
        <v>0</v>
      </c>
    </row>
    <row r="1451" spans="1:7" x14ac:dyDescent="0.5">
      <c r="A1451" s="1">
        <v>43879</v>
      </c>
      <c r="B1451" t="s">
        <v>4</v>
      </c>
      <c r="C1451" t="s">
        <v>71</v>
      </c>
      <c r="D1451" t="str">
        <f>TRIM(COVID_STATE[[#This Row],[ REGION_HOLD]])</f>
        <v>Northeast</v>
      </c>
      <c r="E1451">
        <v>0</v>
      </c>
      <c r="F1451">
        <v>0</v>
      </c>
      <c r="G1451">
        <v>0</v>
      </c>
    </row>
    <row r="1452" spans="1:7" x14ac:dyDescent="0.5">
      <c r="A1452" s="1">
        <v>43879</v>
      </c>
      <c r="B1452" t="s">
        <v>37</v>
      </c>
      <c r="C1452" t="s">
        <v>72</v>
      </c>
      <c r="D1452" t="str">
        <f>TRIM(COVID_STATE[[#This Row],[ REGION_HOLD]])</f>
        <v>Midwest</v>
      </c>
      <c r="E1452">
        <v>0</v>
      </c>
      <c r="F1452">
        <v>0</v>
      </c>
      <c r="G1452">
        <v>0</v>
      </c>
    </row>
    <row r="1453" spans="1:7" x14ac:dyDescent="0.5">
      <c r="A1453" s="1">
        <v>43879</v>
      </c>
      <c r="B1453" t="s">
        <v>24</v>
      </c>
      <c r="C1453" t="s">
        <v>72</v>
      </c>
      <c r="D1453" t="str">
        <f>TRIM(COVID_STATE[[#This Row],[ REGION_HOLD]])</f>
        <v>Midwest</v>
      </c>
      <c r="E1453">
        <v>0</v>
      </c>
      <c r="F1453">
        <v>0</v>
      </c>
      <c r="G1453">
        <v>0</v>
      </c>
    </row>
    <row r="1454" spans="1:7" x14ac:dyDescent="0.5">
      <c r="A1454" s="1">
        <v>43879</v>
      </c>
      <c r="B1454" t="s">
        <v>41</v>
      </c>
      <c r="C1454" t="s">
        <v>69</v>
      </c>
      <c r="D1454" t="str">
        <f>TRIM(COVID_STATE[[#This Row],[ REGION_HOLD]])</f>
        <v>South</v>
      </c>
      <c r="E1454">
        <v>0</v>
      </c>
      <c r="F1454">
        <v>0</v>
      </c>
      <c r="G1454">
        <v>0</v>
      </c>
    </row>
    <row r="1455" spans="1:7" x14ac:dyDescent="0.5">
      <c r="A1455" s="1">
        <v>43879</v>
      </c>
      <c r="B1455" t="s">
        <v>30</v>
      </c>
      <c r="C1455" t="s">
        <v>72</v>
      </c>
      <c r="D1455" t="str">
        <f>TRIM(COVID_STATE[[#This Row],[ REGION_HOLD]])</f>
        <v>Midwest</v>
      </c>
      <c r="E1455">
        <v>0</v>
      </c>
      <c r="F1455">
        <v>0</v>
      </c>
      <c r="G1455">
        <v>0</v>
      </c>
    </row>
    <row r="1456" spans="1:7" x14ac:dyDescent="0.5">
      <c r="A1456" s="1">
        <v>43879</v>
      </c>
      <c r="B1456" t="s">
        <v>49</v>
      </c>
      <c r="C1456" t="s">
        <v>70</v>
      </c>
      <c r="D1456" t="str">
        <f>TRIM(COVID_STATE[[#This Row],[ REGION_HOLD]])</f>
        <v>West</v>
      </c>
      <c r="E1456">
        <v>0</v>
      </c>
      <c r="F1456">
        <v>0</v>
      </c>
      <c r="G1456">
        <v>0</v>
      </c>
    </row>
    <row r="1457" spans="1:7" x14ac:dyDescent="0.5">
      <c r="A1457" s="1">
        <v>43879</v>
      </c>
      <c r="B1457" t="s">
        <v>7</v>
      </c>
      <c r="C1457" t="s">
        <v>72</v>
      </c>
      <c r="D1457" t="str">
        <f>TRIM(COVID_STATE[[#This Row],[ REGION_HOLD]])</f>
        <v>Midwest</v>
      </c>
      <c r="E1457">
        <v>0</v>
      </c>
      <c r="F1457">
        <v>0</v>
      </c>
      <c r="G1457">
        <v>0</v>
      </c>
    </row>
    <row r="1458" spans="1:7" x14ac:dyDescent="0.5">
      <c r="A1458" s="1">
        <v>43879</v>
      </c>
      <c r="B1458" t="s">
        <v>19</v>
      </c>
      <c r="C1458" t="s">
        <v>70</v>
      </c>
      <c r="D1458" t="str">
        <f>TRIM(COVID_STATE[[#This Row],[ REGION_HOLD]])</f>
        <v>West</v>
      </c>
      <c r="E1458">
        <v>0</v>
      </c>
      <c r="F1458">
        <v>0</v>
      </c>
      <c r="G1458">
        <v>0</v>
      </c>
    </row>
    <row r="1459" spans="1:7" x14ac:dyDescent="0.5">
      <c r="A1459" s="1">
        <v>43879</v>
      </c>
      <c r="B1459" t="s">
        <v>14</v>
      </c>
      <c r="C1459" t="s">
        <v>71</v>
      </c>
      <c r="D1459" t="str">
        <f>TRIM(COVID_STATE[[#This Row],[ REGION_HOLD]])</f>
        <v>Northeast</v>
      </c>
      <c r="E1459">
        <v>0</v>
      </c>
      <c r="F1459">
        <v>0</v>
      </c>
      <c r="G1459">
        <v>0</v>
      </c>
    </row>
    <row r="1460" spans="1:7" x14ac:dyDescent="0.5">
      <c r="A1460" s="1">
        <v>43879</v>
      </c>
      <c r="B1460" t="s">
        <v>16</v>
      </c>
      <c r="C1460" t="s">
        <v>71</v>
      </c>
      <c r="D1460" t="str">
        <f>TRIM(COVID_STATE[[#This Row],[ REGION_HOLD]])</f>
        <v>Northeast</v>
      </c>
      <c r="E1460">
        <v>0</v>
      </c>
      <c r="F1460">
        <v>0</v>
      </c>
      <c r="G1460">
        <v>0</v>
      </c>
    </row>
    <row r="1461" spans="1:7" x14ac:dyDescent="0.5">
      <c r="A1461" s="1">
        <v>43879</v>
      </c>
      <c r="B1461" t="s">
        <v>42</v>
      </c>
      <c r="C1461" t="s">
        <v>70</v>
      </c>
      <c r="D1461" t="str">
        <f>TRIM(COVID_STATE[[#This Row],[ REGION_HOLD]])</f>
        <v>West</v>
      </c>
      <c r="E1461">
        <v>0</v>
      </c>
      <c r="F1461">
        <v>0</v>
      </c>
      <c r="G1461">
        <v>0</v>
      </c>
    </row>
    <row r="1462" spans="1:7" x14ac:dyDescent="0.5">
      <c r="A1462" s="1">
        <v>43879</v>
      </c>
      <c r="B1462" t="s">
        <v>11</v>
      </c>
      <c r="C1462" t="s">
        <v>71</v>
      </c>
      <c r="D1462" t="str">
        <f>TRIM(COVID_STATE[[#This Row],[ REGION_HOLD]])</f>
        <v>Northeast</v>
      </c>
      <c r="E1462">
        <v>0</v>
      </c>
      <c r="F1462">
        <v>0</v>
      </c>
      <c r="G1462">
        <v>0</v>
      </c>
    </row>
    <row r="1463" spans="1:7" x14ac:dyDescent="0.5">
      <c r="A1463" s="1">
        <v>43879</v>
      </c>
      <c r="B1463" t="s">
        <v>15</v>
      </c>
      <c r="C1463" t="s">
        <v>69</v>
      </c>
      <c r="D1463" t="str">
        <f>TRIM(COVID_STATE[[#This Row],[ REGION_HOLD]])</f>
        <v>South</v>
      </c>
      <c r="E1463">
        <v>0</v>
      </c>
      <c r="F1463">
        <v>0</v>
      </c>
      <c r="G1463">
        <v>0</v>
      </c>
    </row>
    <row r="1464" spans="1:7" x14ac:dyDescent="0.5">
      <c r="A1464" s="1">
        <v>43879</v>
      </c>
      <c r="B1464" t="s">
        <v>43</v>
      </c>
      <c r="C1464" t="s">
        <v>72</v>
      </c>
      <c r="D1464" t="str">
        <f>TRIM(COVID_STATE[[#This Row],[ REGION_HOLD]])</f>
        <v>Midwest</v>
      </c>
      <c r="E1464">
        <v>0</v>
      </c>
      <c r="F1464">
        <v>0</v>
      </c>
      <c r="G1464">
        <v>0</v>
      </c>
    </row>
    <row r="1465" spans="1:7" x14ac:dyDescent="0.5">
      <c r="A1465" s="1">
        <v>43879</v>
      </c>
      <c r="B1465" t="s">
        <v>36</v>
      </c>
      <c r="C1465" t="s">
        <v>72</v>
      </c>
      <c r="D1465" t="str">
        <f>TRIM(COVID_STATE[[#This Row],[ REGION_HOLD]])</f>
        <v>Midwest</v>
      </c>
      <c r="E1465">
        <v>0</v>
      </c>
      <c r="F1465">
        <v>0</v>
      </c>
      <c r="G1465">
        <v>0</v>
      </c>
    </row>
    <row r="1466" spans="1:7" x14ac:dyDescent="0.5">
      <c r="A1466" s="1">
        <v>43879</v>
      </c>
      <c r="B1466" t="s">
        <v>25</v>
      </c>
      <c r="C1466" t="s">
        <v>69</v>
      </c>
      <c r="D1466" t="str">
        <f>TRIM(COVID_STATE[[#This Row],[ REGION_HOLD]])</f>
        <v>South</v>
      </c>
      <c r="E1466">
        <v>0</v>
      </c>
      <c r="F1466">
        <v>0</v>
      </c>
      <c r="G1466">
        <v>0</v>
      </c>
    </row>
    <row r="1467" spans="1:7" x14ac:dyDescent="0.5">
      <c r="A1467" s="1">
        <v>43879</v>
      </c>
      <c r="B1467" t="s">
        <v>9</v>
      </c>
      <c r="C1467" t="s">
        <v>70</v>
      </c>
      <c r="D1467" t="str">
        <f>TRIM(COVID_STATE[[#This Row],[ REGION_HOLD]])</f>
        <v>West</v>
      </c>
      <c r="E1467">
        <v>0</v>
      </c>
      <c r="F1467">
        <v>0</v>
      </c>
      <c r="G1467">
        <v>0</v>
      </c>
    </row>
    <row r="1468" spans="1:7" x14ac:dyDescent="0.5">
      <c r="A1468" s="1">
        <v>43879</v>
      </c>
      <c r="B1468" t="s">
        <v>26</v>
      </c>
      <c r="C1468" t="s">
        <v>71</v>
      </c>
      <c r="D1468" t="str">
        <f>TRIM(COVID_STATE[[#This Row],[ REGION_HOLD]])</f>
        <v>Northeast</v>
      </c>
      <c r="E1468">
        <v>0</v>
      </c>
      <c r="F1468">
        <v>0</v>
      </c>
      <c r="G1468">
        <v>0</v>
      </c>
    </row>
    <row r="1469" spans="1:7" x14ac:dyDescent="0.5">
      <c r="A1469" s="1">
        <v>43879</v>
      </c>
      <c r="B1469" t="s">
        <v>12</v>
      </c>
      <c r="C1469" t="s">
        <v>71</v>
      </c>
      <c r="D1469" t="str">
        <f>TRIM(COVID_STATE[[#This Row],[ REGION_HOLD]])</f>
        <v>Northeast</v>
      </c>
      <c r="E1469">
        <v>0</v>
      </c>
      <c r="F1469">
        <v>0</v>
      </c>
      <c r="G1469">
        <v>0</v>
      </c>
    </row>
    <row r="1470" spans="1:7" x14ac:dyDescent="0.5">
      <c r="A1470" s="1">
        <v>43879</v>
      </c>
      <c r="B1470" t="s">
        <v>27</v>
      </c>
      <c r="C1470" t="s">
        <v>69</v>
      </c>
      <c r="D1470" t="str">
        <f>TRIM(COVID_STATE[[#This Row],[ REGION_HOLD]])</f>
        <v>South</v>
      </c>
      <c r="E1470">
        <v>0</v>
      </c>
      <c r="F1470">
        <v>0</v>
      </c>
      <c r="G1470">
        <v>0</v>
      </c>
    </row>
    <row r="1471" spans="1:7" x14ac:dyDescent="0.5">
      <c r="A1471" s="1">
        <v>43879</v>
      </c>
      <c r="B1471" t="s">
        <v>38</v>
      </c>
      <c r="C1471" t="s">
        <v>72</v>
      </c>
      <c r="D1471" t="str">
        <f>TRIM(COVID_STATE[[#This Row],[ REGION_HOLD]])</f>
        <v>Midwest</v>
      </c>
      <c r="E1471">
        <v>0</v>
      </c>
      <c r="F1471">
        <v>0</v>
      </c>
      <c r="G1471">
        <v>0</v>
      </c>
    </row>
    <row r="1472" spans="1:7" x14ac:dyDescent="0.5">
      <c r="A1472" s="1">
        <v>43879</v>
      </c>
      <c r="B1472" t="s">
        <v>20</v>
      </c>
      <c r="C1472" t="s">
        <v>69</v>
      </c>
      <c r="D1472" t="str">
        <f>TRIM(COVID_STATE[[#This Row],[ REGION_HOLD]])</f>
        <v>South</v>
      </c>
      <c r="E1472">
        <v>0</v>
      </c>
      <c r="F1472">
        <v>0</v>
      </c>
      <c r="G1472">
        <v>0</v>
      </c>
    </row>
    <row r="1473" spans="1:7" x14ac:dyDescent="0.5">
      <c r="A1473" s="1">
        <v>43879</v>
      </c>
      <c r="B1473" t="s">
        <v>6</v>
      </c>
      <c r="C1473" t="s">
        <v>69</v>
      </c>
      <c r="D1473" t="str">
        <f>TRIM(COVID_STATE[[#This Row],[ REGION_HOLD]])</f>
        <v>South</v>
      </c>
      <c r="E1473">
        <v>0</v>
      </c>
      <c r="F1473">
        <v>0</v>
      </c>
      <c r="G1473">
        <v>0</v>
      </c>
    </row>
    <row r="1474" spans="1:7" x14ac:dyDescent="0.5">
      <c r="A1474" s="1">
        <v>43879</v>
      </c>
      <c r="B1474" t="s">
        <v>8</v>
      </c>
      <c r="C1474" t="s">
        <v>70</v>
      </c>
      <c r="D1474" t="str">
        <f>TRIM(COVID_STATE[[#This Row],[ REGION_HOLD]])</f>
        <v>West</v>
      </c>
      <c r="E1474">
        <v>0</v>
      </c>
      <c r="F1474">
        <v>0</v>
      </c>
      <c r="G1474">
        <v>0</v>
      </c>
    </row>
    <row r="1475" spans="1:7" x14ac:dyDescent="0.5">
      <c r="A1475" s="1">
        <v>43879</v>
      </c>
      <c r="B1475" t="s">
        <v>31</v>
      </c>
      <c r="C1475" t="s">
        <v>71</v>
      </c>
      <c r="D1475" t="str">
        <f>TRIM(COVID_STATE[[#This Row],[ REGION_HOLD]])</f>
        <v>Northeast</v>
      </c>
      <c r="E1475">
        <v>0</v>
      </c>
      <c r="F1475">
        <v>0</v>
      </c>
      <c r="G1475">
        <v>0</v>
      </c>
    </row>
    <row r="1476" spans="1:7" x14ac:dyDescent="0.5">
      <c r="A1476" s="1">
        <v>43879</v>
      </c>
      <c r="B1476" t="s">
        <v>32</v>
      </c>
      <c r="C1476" t="s">
        <v>69</v>
      </c>
      <c r="D1476" t="str">
        <f>TRIM(COVID_STATE[[#This Row],[ REGION_HOLD]])</f>
        <v>South</v>
      </c>
      <c r="E1476">
        <v>0</v>
      </c>
      <c r="F1476">
        <v>0</v>
      </c>
      <c r="G1476">
        <v>0</v>
      </c>
    </row>
    <row r="1477" spans="1:7" x14ac:dyDescent="0.5">
      <c r="A1477" s="1">
        <v>43879</v>
      </c>
      <c r="B1477" t="s">
        <v>0</v>
      </c>
      <c r="C1477" t="s">
        <v>70</v>
      </c>
      <c r="D1477" t="str">
        <f>TRIM(COVID_STATE[[#This Row],[ REGION_HOLD]])</f>
        <v>West</v>
      </c>
      <c r="E1477">
        <v>0</v>
      </c>
      <c r="F1477">
        <v>0</v>
      </c>
      <c r="G1477">
        <v>0</v>
      </c>
    </row>
    <row r="1478" spans="1:7" x14ac:dyDescent="0.5">
      <c r="A1478" s="1">
        <v>43879</v>
      </c>
      <c r="B1478" t="s">
        <v>50</v>
      </c>
      <c r="C1478" t="s">
        <v>69</v>
      </c>
      <c r="D1478" t="str">
        <f>TRIM(COVID_STATE[[#This Row],[ REGION_HOLD]])</f>
        <v>South</v>
      </c>
      <c r="E1478">
        <v>0</v>
      </c>
      <c r="F1478">
        <v>0</v>
      </c>
      <c r="G1478">
        <v>0</v>
      </c>
    </row>
    <row r="1479" spans="1:7" x14ac:dyDescent="0.5">
      <c r="A1479" s="1">
        <v>43879</v>
      </c>
      <c r="B1479" t="s">
        <v>5</v>
      </c>
      <c r="C1479" t="s">
        <v>72</v>
      </c>
      <c r="D1479" t="str">
        <f>TRIM(COVID_STATE[[#This Row],[ REGION_HOLD]])</f>
        <v>Midwest</v>
      </c>
      <c r="E1479">
        <v>0</v>
      </c>
      <c r="F1479">
        <v>0</v>
      </c>
      <c r="G1479">
        <v>0</v>
      </c>
    </row>
    <row r="1480" spans="1:7" x14ac:dyDescent="0.5">
      <c r="A1480" s="1">
        <v>43879</v>
      </c>
      <c r="B1480" t="s">
        <v>44</v>
      </c>
      <c r="C1480" t="s">
        <v>70</v>
      </c>
      <c r="D1480" t="str">
        <f>TRIM(COVID_STATE[[#This Row],[ REGION_HOLD]])</f>
        <v>West</v>
      </c>
      <c r="E1480">
        <v>0</v>
      </c>
      <c r="F1480">
        <v>0</v>
      </c>
      <c r="G1480">
        <v>0</v>
      </c>
    </row>
    <row r="1481" spans="1:7" x14ac:dyDescent="0.5">
      <c r="A1481" s="1">
        <v>43880</v>
      </c>
      <c r="B1481" t="s">
        <v>47</v>
      </c>
      <c r="C1481" t="s">
        <v>69</v>
      </c>
      <c r="D1481" t="str">
        <f>TRIM(COVID_STATE[[#This Row],[ REGION_HOLD]])</f>
        <v>South</v>
      </c>
      <c r="E1481">
        <v>0</v>
      </c>
      <c r="F1481">
        <v>0</v>
      </c>
      <c r="G1481">
        <v>0</v>
      </c>
    </row>
    <row r="1482" spans="1:7" x14ac:dyDescent="0.5">
      <c r="A1482" s="1">
        <v>43880</v>
      </c>
      <c r="B1482" t="s">
        <v>45</v>
      </c>
      <c r="C1482" t="s">
        <v>70</v>
      </c>
      <c r="D1482" t="str">
        <f>TRIM(COVID_STATE[[#This Row],[ REGION_HOLD]])</f>
        <v>West</v>
      </c>
      <c r="E1482">
        <v>0</v>
      </c>
      <c r="F1482">
        <v>0</v>
      </c>
      <c r="G1482">
        <v>0</v>
      </c>
    </row>
    <row r="1483" spans="1:7" x14ac:dyDescent="0.5">
      <c r="A1483" s="1">
        <v>43880</v>
      </c>
      <c r="B1483" t="s">
        <v>3</v>
      </c>
      <c r="C1483" t="s">
        <v>70</v>
      </c>
      <c r="D1483" t="str">
        <f>TRIM(COVID_STATE[[#This Row],[ REGION_HOLD]])</f>
        <v>West</v>
      </c>
      <c r="E1483">
        <v>0</v>
      </c>
      <c r="F1483">
        <v>0</v>
      </c>
      <c r="G1483">
        <v>0</v>
      </c>
    </row>
    <row r="1484" spans="1:7" x14ac:dyDescent="0.5">
      <c r="A1484" s="1">
        <v>43880</v>
      </c>
      <c r="B1484" t="s">
        <v>39</v>
      </c>
      <c r="C1484" t="s">
        <v>69</v>
      </c>
      <c r="D1484" t="str">
        <f>TRIM(COVID_STATE[[#This Row],[ REGION_HOLD]])</f>
        <v>South</v>
      </c>
      <c r="E1484">
        <v>0</v>
      </c>
      <c r="F1484">
        <v>0</v>
      </c>
      <c r="G1484">
        <v>0</v>
      </c>
    </row>
    <row r="1485" spans="1:7" x14ac:dyDescent="0.5">
      <c r="A1485" s="1">
        <v>43880</v>
      </c>
      <c r="B1485" t="s">
        <v>2</v>
      </c>
      <c r="C1485" t="s">
        <v>70</v>
      </c>
      <c r="D1485" t="str">
        <f>TRIM(COVID_STATE[[#This Row],[ REGION_HOLD]])</f>
        <v>West</v>
      </c>
      <c r="E1485">
        <v>0</v>
      </c>
      <c r="F1485">
        <v>0</v>
      </c>
      <c r="G1485">
        <v>0</v>
      </c>
    </row>
    <row r="1486" spans="1:7" x14ac:dyDescent="0.5">
      <c r="A1486" s="1">
        <v>43880</v>
      </c>
      <c r="B1486" t="s">
        <v>17</v>
      </c>
      <c r="C1486" t="s">
        <v>70</v>
      </c>
      <c r="D1486" t="str">
        <f>TRIM(COVID_STATE[[#This Row],[ REGION_HOLD]])</f>
        <v>West</v>
      </c>
      <c r="E1486">
        <v>0</v>
      </c>
      <c r="F1486">
        <v>0</v>
      </c>
      <c r="G1486">
        <v>0</v>
      </c>
    </row>
    <row r="1487" spans="1:7" x14ac:dyDescent="0.5">
      <c r="A1487" s="1">
        <v>43880</v>
      </c>
      <c r="B1487" t="s">
        <v>33</v>
      </c>
      <c r="C1487" t="s">
        <v>71</v>
      </c>
      <c r="D1487" t="str">
        <f>TRIM(COVID_STATE[[#This Row],[ REGION_HOLD]])</f>
        <v>Northeast</v>
      </c>
      <c r="E1487">
        <v>0</v>
      </c>
      <c r="F1487">
        <v>0</v>
      </c>
      <c r="G1487">
        <v>0</v>
      </c>
    </row>
    <row r="1488" spans="1:7" x14ac:dyDescent="0.5">
      <c r="A1488" s="1">
        <v>43880</v>
      </c>
      <c r="B1488" t="s">
        <v>40</v>
      </c>
      <c r="C1488" t="s">
        <v>69</v>
      </c>
      <c r="D1488" t="str">
        <f>TRIM(COVID_STATE[[#This Row],[ REGION_HOLD]])</f>
        <v>South</v>
      </c>
      <c r="E1488">
        <v>0</v>
      </c>
      <c r="F1488">
        <v>0</v>
      </c>
      <c r="G1488">
        <v>0</v>
      </c>
    </row>
    <row r="1489" spans="1:7" x14ac:dyDescent="0.5">
      <c r="A1489" s="1">
        <v>43880</v>
      </c>
      <c r="B1489" t="s">
        <v>28</v>
      </c>
      <c r="C1489" t="s">
        <v>69</v>
      </c>
      <c r="D1489" t="str">
        <f>TRIM(COVID_STATE[[#This Row],[ REGION_HOLD]])</f>
        <v>South</v>
      </c>
      <c r="E1489">
        <v>0</v>
      </c>
      <c r="F1489">
        <v>0</v>
      </c>
      <c r="G1489">
        <v>0</v>
      </c>
    </row>
    <row r="1490" spans="1:7" x14ac:dyDescent="0.5">
      <c r="A1490" s="1">
        <v>43880</v>
      </c>
      <c r="B1490" t="s">
        <v>10</v>
      </c>
      <c r="C1490" t="s">
        <v>69</v>
      </c>
      <c r="D1490" t="str">
        <f>TRIM(COVID_STATE[[#This Row],[ REGION_HOLD]])</f>
        <v>South</v>
      </c>
      <c r="E1490">
        <v>0</v>
      </c>
      <c r="F1490">
        <v>0</v>
      </c>
      <c r="G1490">
        <v>0</v>
      </c>
    </row>
    <row r="1491" spans="1:7" x14ac:dyDescent="0.5">
      <c r="A1491" s="1">
        <v>43880</v>
      </c>
      <c r="B1491" t="s">
        <v>13</v>
      </c>
      <c r="C1491" t="s">
        <v>69</v>
      </c>
      <c r="D1491" t="str">
        <f>TRIM(COVID_STATE[[#This Row],[ REGION_HOLD]])</f>
        <v>South</v>
      </c>
      <c r="E1491">
        <v>0</v>
      </c>
      <c r="F1491">
        <v>0</v>
      </c>
      <c r="G1491">
        <v>0</v>
      </c>
    </row>
    <row r="1492" spans="1:7" x14ac:dyDescent="0.5">
      <c r="A1492" s="1">
        <v>43880</v>
      </c>
      <c r="B1492" t="s">
        <v>21</v>
      </c>
      <c r="C1492" t="s">
        <v>70</v>
      </c>
      <c r="D1492" t="str">
        <f>TRIM(COVID_STATE[[#This Row],[ REGION_HOLD]])</f>
        <v>West</v>
      </c>
      <c r="E1492">
        <v>0</v>
      </c>
      <c r="F1492">
        <v>0</v>
      </c>
      <c r="G1492">
        <v>0</v>
      </c>
    </row>
    <row r="1493" spans="1:7" x14ac:dyDescent="0.5">
      <c r="A1493" s="1">
        <v>43880</v>
      </c>
      <c r="B1493" t="s">
        <v>48</v>
      </c>
      <c r="C1493" t="s">
        <v>70</v>
      </c>
      <c r="D1493" t="str">
        <f>TRIM(COVID_STATE[[#This Row],[ REGION_HOLD]])</f>
        <v>West</v>
      </c>
      <c r="E1493">
        <v>0</v>
      </c>
      <c r="F1493">
        <v>0</v>
      </c>
      <c r="G1493">
        <v>0</v>
      </c>
    </row>
    <row r="1494" spans="1:7" x14ac:dyDescent="0.5">
      <c r="A1494" s="1">
        <v>43880</v>
      </c>
      <c r="B1494" t="s">
        <v>1</v>
      </c>
      <c r="C1494" t="s">
        <v>72</v>
      </c>
      <c r="D1494" t="str">
        <f>TRIM(COVID_STATE[[#This Row],[ REGION_HOLD]])</f>
        <v>Midwest</v>
      </c>
      <c r="E1494">
        <v>0</v>
      </c>
      <c r="F1494">
        <v>0</v>
      </c>
      <c r="G1494">
        <v>0</v>
      </c>
    </row>
    <row r="1495" spans="1:7" x14ac:dyDescent="0.5">
      <c r="A1495" s="1">
        <v>43880</v>
      </c>
      <c r="B1495" t="s">
        <v>22</v>
      </c>
      <c r="C1495" t="s">
        <v>72</v>
      </c>
      <c r="D1495" t="str">
        <f>TRIM(COVID_STATE[[#This Row],[ REGION_HOLD]])</f>
        <v>Midwest</v>
      </c>
      <c r="E1495">
        <v>0</v>
      </c>
      <c r="F1495">
        <v>0</v>
      </c>
      <c r="G1495">
        <v>0</v>
      </c>
    </row>
    <row r="1496" spans="1:7" x14ac:dyDescent="0.5">
      <c r="A1496" s="1">
        <v>43880</v>
      </c>
      <c r="B1496" t="s">
        <v>34</v>
      </c>
      <c r="C1496" t="s">
        <v>72</v>
      </c>
      <c r="D1496" t="str">
        <f>TRIM(COVID_STATE[[#This Row],[ REGION_HOLD]])</f>
        <v>Midwest</v>
      </c>
      <c r="E1496">
        <v>0</v>
      </c>
      <c r="F1496">
        <v>0</v>
      </c>
      <c r="G1496">
        <v>0</v>
      </c>
    </row>
    <row r="1497" spans="1:7" x14ac:dyDescent="0.5">
      <c r="A1497" s="1">
        <v>43880</v>
      </c>
      <c r="B1497" t="s">
        <v>29</v>
      </c>
      <c r="C1497" t="s">
        <v>72</v>
      </c>
      <c r="D1497" t="str">
        <f>TRIM(COVID_STATE[[#This Row],[ REGION_HOLD]])</f>
        <v>Midwest</v>
      </c>
      <c r="E1497">
        <v>0</v>
      </c>
      <c r="F1497">
        <v>0</v>
      </c>
      <c r="G1497">
        <v>0</v>
      </c>
    </row>
    <row r="1498" spans="1:7" x14ac:dyDescent="0.5">
      <c r="A1498" s="1">
        <v>43880</v>
      </c>
      <c r="B1498" t="s">
        <v>23</v>
      </c>
      <c r="C1498" t="s">
        <v>69</v>
      </c>
      <c r="D1498" t="str">
        <f>TRIM(COVID_STATE[[#This Row],[ REGION_HOLD]])</f>
        <v>South</v>
      </c>
      <c r="E1498">
        <v>0</v>
      </c>
      <c r="F1498">
        <v>0</v>
      </c>
      <c r="G1498">
        <v>0</v>
      </c>
    </row>
    <row r="1499" spans="1:7" x14ac:dyDescent="0.5">
      <c r="A1499" s="1">
        <v>43880</v>
      </c>
      <c r="B1499" t="s">
        <v>35</v>
      </c>
      <c r="C1499" t="s">
        <v>69</v>
      </c>
      <c r="D1499" t="str">
        <f>TRIM(COVID_STATE[[#This Row],[ REGION_HOLD]])</f>
        <v>South</v>
      </c>
      <c r="E1499">
        <v>0</v>
      </c>
      <c r="F1499">
        <v>0</v>
      </c>
      <c r="G1499">
        <v>0</v>
      </c>
    </row>
    <row r="1500" spans="1:7" x14ac:dyDescent="0.5">
      <c r="A1500" s="1">
        <v>43880</v>
      </c>
      <c r="B1500" t="s">
        <v>46</v>
      </c>
      <c r="C1500" t="s">
        <v>71</v>
      </c>
      <c r="D1500" t="str">
        <f>TRIM(COVID_STATE[[#This Row],[ REGION_HOLD]])</f>
        <v>Northeast</v>
      </c>
      <c r="E1500">
        <v>0</v>
      </c>
      <c r="F1500">
        <v>0</v>
      </c>
      <c r="G1500">
        <v>0</v>
      </c>
    </row>
    <row r="1501" spans="1:7" x14ac:dyDescent="0.5">
      <c r="A1501" s="1">
        <v>43880</v>
      </c>
      <c r="B1501" t="s">
        <v>18</v>
      </c>
      <c r="C1501" t="s">
        <v>69</v>
      </c>
      <c r="D1501" t="str">
        <f>TRIM(COVID_STATE[[#This Row],[ REGION_HOLD]])</f>
        <v>South</v>
      </c>
      <c r="E1501">
        <v>0</v>
      </c>
      <c r="F1501">
        <v>0</v>
      </c>
      <c r="G1501">
        <v>0</v>
      </c>
    </row>
    <row r="1502" spans="1:7" x14ac:dyDescent="0.5">
      <c r="A1502" s="1">
        <v>43880</v>
      </c>
      <c r="B1502" t="s">
        <v>4</v>
      </c>
      <c r="C1502" t="s">
        <v>71</v>
      </c>
      <c r="D1502" t="str">
        <f>TRIM(COVID_STATE[[#This Row],[ REGION_HOLD]])</f>
        <v>Northeast</v>
      </c>
      <c r="E1502">
        <v>0</v>
      </c>
      <c r="F1502">
        <v>0</v>
      </c>
      <c r="G1502">
        <v>0</v>
      </c>
    </row>
    <row r="1503" spans="1:7" x14ac:dyDescent="0.5">
      <c r="A1503" s="1">
        <v>43880</v>
      </c>
      <c r="B1503" t="s">
        <v>37</v>
      </c>
      <c r="C1503" t="s">
        <v>72</v>
      </c>
      <c r="D1503" t="str">
        <f>TRIM(COVID_STATE[[#This Row],[ REGION_HOLD]])</f>
        <v>Midwest</v>
      </c>
      <c r="E1503">
        <v>0</v>
      </c>
      <c r="F1503">
        <v>0</v>
      </c>
      <c r="G1503">
        <v>0</v>
      </c>
    </row>
    <row r="1504" spans="1:7" x14ac:dyDescent="0.5">
      <c r="A1504" s="1">
        <v>43880</v>
      </c>
      <c r="B1504" t="s">
        <v>24</v>
      </c>
      <c r="C1504" t="s">
        <v>72</v>
      </c>
      <c r="D1504" t="str">
        <f>TRIM(COVID_STATE[[#This Row],[ REGION_HOLD]])</f>
        <v>Midwest</v>
      </c>
      <c r="E1504">
        <v>0</v>
      </c>
      <c r="F1504">
        <v>0</v>
      </c>
      <c r="G1504">
        <v>0</v>
      </c>
    </row>
    <row r="1505" spans="1:7" x14ac:dyDescent="0.5">
      <c r="A1505" s="1">
        <v>43880</v>
      </c>
      <c r="B1505" t="s">
        <v>41</v>
      </c>
      <c r="C1505" t="s">
        <v>69</v>
      </c>
      <c r="D1505" t="str">
        <f>TRIM(COVID_STATE[[#This Row],[ REGION_HOLD]])</f>
        <v>South</v>
      </c>
      <c r="E1505">
        <v>0</v>
      </c>
      <c r="F1505">
        <v>0</v>
      </c>
      <c r="G1505">
        <v>0</v>
      </c>
    </row>
    <row r="1506" spans="1:7" x14ac:dyDescent="0.5">
      <c r="A1506" s="1">
        <v>43880</v>
      </c>
      <c r="B1506" t="s">
        <v>30</v>
      </c>
      <c r="C1506" t="s">
        <v>72</v>
      </c>
      <c r="D1506" t="str">
        <f>TRIM(COVID_STATE[[#This Row],[ REGION_HOLD]])</f>
        <v>Midwest</v>
      </c>
      <c r="E1506">
        <v>0</v>
      </c>
      <c r="F1506">
        <v>0</v>
      </c>
      <c r="G1506">
        <v>0</v>
      </c>
    </row>
    <row r="1507" spans="1:7" x14ac:dyDescent="0.5">
      <c r="A1507" s="1">
        <v>43880</v>
      </c>
      <c r="B1507" t="s">
        <v>49</v>
      </c>
      <c r="C1507" t="s">
        <v>70</v>
      </c>
      <c r="D1507" t="str">
        <f>TRIM(COVID_STATE[[#This Row],[ REGION_HOLD]])</f>
        <v>West</v>
      </c>
      <c r="E1507">
        <v>0</v>
      </c>
      <c r="F1507">
        <v>0</v>
      </c>
      <c r="G1507">
        <v>0</v>
      </c>
    </row>
    <row r="1508" spans="1:7" x14ac:dyDescent="0.5">
      <c r="A1508" s="1">
        <v>43880</v>
      </c>
      <c r="B1508" t="s">
        <v>7</v>
      </c>
      <c r="C1508" t="s">
        <v>72</v>
      </c>
      <c r="D1508" t="str">
        <f>TRIM(COVID_STATE[[#This Row],[ REGION_HOLD]])</f>
        <v>Midwest</v>
      </c>
      <c r="E1508">
        <v>0</v>
      </c>
      <c r="F1508">
        <v>0</v>
      </c>
      <c r="G1508">
        <v>0</v>
      </c>
    </row>
    <row r="1509" spans="1:7" x14ac:dyDescent="0.5">
      <c r="A1509" s="1">
        <v>43880</v>
      </c>
      <c r="B1509" t="s">
        <v>19</v>
      </c>
      <c r="C1509" t="s">
        <v>70</v>
      </c>
      <c r="D1509" t="str">
        <f>TRIM(COVID_STATE[[#This Row],[ REGION_HOLD]])</f>
        <v>West</v>
      </c>
      <c r="E1509">
        <v>0</v>
      </c>
      <c r="F1509">
        <v>0</v>
      </c>
      <c r="G1509">
        <v>0</v>
      </c>
    </row>
    <row r="1510" spans="1:7" x14ac:dyDescent="0.5">
      <c r="A1510" s="1">
        <v>43880</v>
      </c>
      <c r="B1510" t="s">
        <v>14</v>
      </c>
      <c r="C1510" t="s">
        <v>71</v>
      </c>
      <c r="D1510" t="str">
        <f>TRIM(COVID_STATE[[#This Row],[ REGION_HOLD]])</f>
        <v>Northeast</v>
      </c>
      <c r="E1510">
        <v>0</v>
      </c>
      <c r="F1510">
        <v>0</v>
      </c>
      <c r="G1510">
        <v>0</v>
      </c>
    </row>
    <row r="1511" spans="1:7" x14ac:dyDescent="0.5">
      <c r="A1511" s="1">
        <v>43880</v>
      </c>
      <c r="B1511" t="s">
        <v>16</v>
      </c>
      <c r="C1511" t="s">
        <v>71</v>
      </c>
      <c r="D1511" t="str">
        <f>TRIM(COVID_STATE[[#This Row],[ REGION_HOLD]])</f>
        <v>Northeast</v>
      </c>
      <c r="E1511">
        <v>0</v>
      </c>
      <c r="F1511">
        <v>0</v>
      </c>
      <c r="G1511">
        <v>0</v>
      </c>
    </row>
    <row r="1512" spans="1:7" x14ac:dyDescent="0.5">
      <c r="A1512" s="1">
        <v>43880</v>
      </c>
      <c r="B1512" t="s">
        <v>42</v>
      </c>
      <c r="C1512" t="s">
        <v>70</v>
      </c>
      <c r="D1512" t="str">
        <f>TRIM(COVID_STATE[[#This Row],[ REGION_HOLD]])</f>
        <v>West</v>
      </c>
      <c r="E1512">
        <v>0</v>
      </c>
      <c r="F1512">
        <v>0</v>
      </c>
      <c r="G1512">
        <v>0</v>
      </c>
    </row>
    <row r="1513" spans="1:7" x14ac:dyDescent="0.5">
      <c r="A1513" s="1">
        <v>43880</v>
      </c>
      <c r="B1513" t="s">
        <v>11</v>
      </c>
      <c r="C1513" t="s">
        <v>71</v>
      </c>
      <c r="D1513" t="str">
        <f>TRIM(COVID_STATE[[#This Row],[ REGION_HOLD]])</f>
        <v>Northeast</v>
      </c>
      <c r="E1513">
        <v>0</v>
      </c>
      <c r="F1513">
        <v>0</v>
      </c>
      <c r="G1513">
        <v>0</v>
      </c>
    </row>
    <row r="1514" spans="1:7" x14ac:dyDescent="0.5">
      <c r="A1514" s="1">
        <v>43880</v>
      </c>
      <c r="B1514" t="s">
        <v>15</v>
      </c>
      <c r="C1514" t="s">
        <v>69</v>
      </c>
      <c r="D1514" t="str">
        <f>TRIM(COVID_STATE[[#This Row],[ REGION_HOLD]])</f>
        <v>South</v>
      </c>
      <c r="E1514">
        <v>0</v>
      </c>
      <c r="F1514">
        <v>0</v>
      </c>
      <c r="G1514">
        <v>0</v>
      </c>
    </row>
    <row r="1515" spans="1:7" x14ac:dyDescent="0.5">
      <c r="A1515" s="1">
        <v>43880</v>
      </c>
      <c r="B1515" t="s">
        <v>43</v>
      </c>
      <c r="C1515" t="s">
        <v>72</v>
      </c>
      <c r="D1515" t="str">
        <f>TRIM(COVID_STATE[[#This Row],[ REGION_HOLD]])</f>
        <v>Midwest</v>
      </c>
      <c r="E1515">
        <v>0</v>
      </c>
      <c r="F1515">
        <v>0</v>
      </c>
      <c r="G1515">
        <v>0</v>
      </c>
    </row>
    <row r="1516" spans="1:7" x14ac:dyDescent="0.5">
      <c r="A1516" s="1">
        <v>43880</v>
      </c>
      <c r="B1516" t="s">
        <v>36</v>
      </c>
      <c r="C1516" t="s">
        <v>72</v>
      </c>
      <c r="D1516" t="str">
        <f>TRIM(COVID_STATE[[#This Row],[ REGION_HOLD]])</f>
        <v>Midwest</v>
      </c>
      <c r="E1516">
        <v>0</v>
      </c>
      <c r="F1516">
        <v>0</v>
      </c>
      <c r="G1516">
        <v>0</v>
      </c>
    </row>
    <row r="1517" spans="1:7" x14ac:dyDescent="0.5">
      <c r="A1517" s="1">
        <v>43880</v>
      </c>
      <c r="B1517" t="s">
        <v>25</v>
      </c>
      <c r="C1517" t="s">
        <v>69</v>
      </c>
      <c r="D1517" t="str">
        <f>TRIM(COVID_STATE[[#This Row],[ REGION_HOLD]])</f>
        <v>South</v>
      </c>
      <c r="E1517">
        <v>0</v>
      </c>
      <c r="F1517">
        <v>0</v>
      </c>
      <c r="G1517">
        <v>0</v>
      </c>
    </row>
    <row r="1518" spans="1:7" x14ac:dyDescent="0.5">
      <c r="A1518" s="1">
        <v>43880</v>
      </c>
      <c r="B1518" t="s">
        <v>9</v>
      </c>
      <c r="C1518" t="s">
        <v>70</v>
      </c>
      <c r="D1518" t="str">
        <f>TRIM(COVID_STATE[[#This Row],[ REGION_HOLD]])</f>
        <v>West</v>
      </c>
      <c r="E1518">
        <v>0</v>
      </c>
      <c r="F1518">
        <v>0</v>
      </c>
      <c r="G1518">
        <v>0</v>
      </c>
    </row>
    <row r="1519" spans="1:7" x14ac:dyDescent="0.5">
      <c r="A1519" s="1">
        <v>43880</v>
      </c>
      <c r="B1519" t="s">
        <v>26</v>
      </c>
      <c r="C1519" t="s">
        <v>71</v>
      </c>
      <c r="D1519" t="str">
        <f>TRIM(COVID_STATE[[#This Row],[ REGION_HOLD]])</f>
        <v>Northeast</v>
      </c>
      <c r="E1519">
        <v>0</v>
      </c>
      <c r="F1519">
        <v>0</v>
      </c>
      <c r="G1519">
        <v>0</v>
      </c>
    </row>
    <row r="1520" spans="1:7" x14ac:dyDescent="0.5">
      <c r="A1520" s="1">
        <v>43880</v>
      </c>
      <c r="B1520" t="s">
        <v>12</v>
      </c>
      <c r="C1520" t="s">
        <v>71</v>
      </c>
      <c r="D1520" t="str">
        <f>TRIM(COVID_STATE[[#This Row],[ REGION_HOLD]])</f>
        <v>Northeast</v>
      </c>
      <c r="E1520">
        <v>0</v>
      </c>
      <c r="F1520">
        <v>0</v>
      </c>
      <c r="G1520">
        <v>0</v>
      </c>
    </row>
    <row r="1521" spans="1:7" x14ac:dyDescent="0.5">
      <c r="A1521" s="1">
        <v>43880</v>
      </c>
      <c r="B1521" t="s">
        <v>27</v>
      </c>
      <c r="C1521" t="s">
        <v>69</v>
      </c>
      <c r="D1521" t="str">
        <f>TRIM(COVID_STATE[[#This Row],[ REGION_HOLD]])</f>
        <v>South</v>
      </c>
      <c r="E1521">
        <v>0</v>
      </c>
      <c r="F1521">
        <v>0</v>
      </c>
      <c r="G1521">
        <v>0</v>
      </c>
    </row>
    <row r="1522" spans="1:7" x14ac:dyDescent="0.5">
      <c r="A1522" s="1">
        <v>43880</v>
      </c>
      <c r="B1522" t="s">
        <v>38</v>
      </c>
      <c r="C1522" t="s">
        <v>72</v>
      </c>
      <c r="D1522" t="str">
        <f>TRIM(COVID_STATE[[#This Row],[ REGION_HOLD]])</f>
        <v>Midwest</v>
      </c>
      <c r="E1522">
        <v>0</v>
      </c>
      <c r="F1522">
        <v>0</v>
      </c>
      <c r="G1522">
        <v>0</v>
      </c>
    </row>
    <row r="1523" spans="1:7" x14ac:dyDescent="0.5">
      <c r="A1523" s="1">
        <v>43880</v>
      </c>
      <c r="B1523" t="s">
        <v>20</v>
      </c>
      <c r="C1523" t="s">
        <v>69</v>
      </c>
      <c r="D1523" t="str">
        <f>TRIM(COVID_STATE[[#This Row],[ REGION_HOLD]])</f>
        <v>South</v>
      </c>
      <c r="E1523">
        <v>0</v>
      </c>
      <c r="F1523">
        <v>0</v>
      </c>
      <c r="G1523">
        <v>0</v>
      </c>
    </row>
    <row r="1524" spans="1:7" x14ac:dyDescent="0.5">
      <c r="A1524" s="1">
        <v>43880</v>
      </c>
      <c r="B1524" t="s">
        <v>6</v>
      </c>
      <c r="C1524" t="s">
        <v>69</v>
      </c>
      <c r="D1524" t="str">
        <f>TRIM(COVID_STATE[[#This Row],[ REGION_HOLD]])</f>
        <v>South</v>
      </c>
      <c r="E1524">
        <v>0</v>
      </c>
      <c r="F1524">
        <v>0</v>
      </c>
      <c r="G1524">
        <v>0</v>
      </c>
    </row>
    <row r="1525" spans="1:7" x14ac:dyDescent="0.5">
      <c r="A1525" s="1">
        <v>43880</v>
      </c>
      <c r="B1525" t="s">
        <v>8</v>
      </c>
      <c r="C1525" t="s">
        <v>70</v>
      </c>
      <c r="D1525" t="str">
        <f>TRIM(COVID_STATE[[#This Row],[ REGION_HOLD]])</f>
        <v>West</v>
      </c>
      <c r="E1525">
        <v>0</v>
      </c>
      <c r="F1525">
        <v>0</v>
      </c>
      <c r="G1525">
        <v>0</v>
      </c>
    </row>
    <row r="1526" spans="1:7" x14ac:dyDescent="0.5">
      <c r="A1526" s="1">
        <v>43880</v>
      </c>
      <c r="B1526" t="s">
        <v>31</v>
      </c>
      <c r="C1526" t="s">
        <v>71</v>
      </c>
      <c r="D1526" t="str">
        <f>TRIM(COVID_STATE[[#This Row],[ REGION_HOLD]])</f>
        <v>Northeast</v>
      </c>
      <c r="E1526">
        <v>0</v>
      </c>
      <c r="F1526">
        <v>0</v>
      </c>
      <c r="G1526">
        <v>0</v>
      </c>
    </row>
    <row r="1527" spans="1:7" x14ac:dyDescent="0.5">
      <c r="A1527" s="1">
        <v>43880</v>
      </c>
      <c r="B1527" t="s">
        <v>32</v>
      </c>
      <c r="C1527" t="s">
        <v>69</v>
      </c>
      <c r="D1527" t="str">
        <f>TRIM(COVID_STATE[[#This Row],[ REGION_HOLD]])</f>
        <v>South</v>
      </c>
      <c r="E1527">
        <v>0</v>
      </c>
      <c r="F1527">
        <v>0</v>
      </c>
      <c r="G1527">
        <v>0</v>
      </c>
    </row>
    <row r="1528" spans="1:7" x14ac:dyDescent="0.5">
      <c r="A1528" s="1">
        <v>43880</v>
      </c>
      <c r="B1528" t="s">
        <v>0</v>
      </c>
      <c r="C1528" t="s">
        <v>70</v>
      </c>
      <c r="D1528" t="str">
        <f>TRIM(COVID_STATE[[#This Row],[ REGION_HOLD]])</f>
        <v>West</v>
      </c>
      <c r="E1528">
        <v>0</v>
      </c>
      <c r="F1528">
        <v>0</v>
      </c>
      <c r="G1528">
        <v>0</v>
      </c>
    </row>
    <row r="1529" spans="1:7" x14ac:dyDescent="0.5">
      <c r="A1529" s="1">
        <v>43880</v>
      </c>
      <c r="B1529" t="s">
        <v>50</v>
      </c>
      <c r="C1529" t="s">
        <v>69</v>
      </c>
      <c r="D1529" t="str">
        <f>TRIM(COVID_STATE[[#This Row],[ REGION_HOLD]])</f>
        <v>South</v>
      </c>
      <c r="E1529">
        <v>0</v>
      </c>
      <c r="F1529">
        <v>0</v>
      </c>
      <c r="G1529">
        <v>0</v>
      </c>
    </row>
    <row r="1530" spans="1:7" x14ac:dyDescent="0.5">
      <c r="A1530" s="1">
        <v>43880</v>
      </c>
      <c r="B1530" t="s">
        <v>5</v>
      </c>
      <c r="C1530" t="s">
        <v>72</v>
      </c>
      <c r="D1530" t="str">
        <f>TRIM(COVID_STATE[[#This Row],[ REGION_HOLD]])</f>
        <v>Midwest</v>
      </c>
      <c r="E1530">
        <v>0</v>
      </c>
      <c r="F1530">
        <v>0</v>
      </c>
      <c r="G1530">
        <v>0</v>
      </c>
    </row>
    <row r="1531" spans="1:7" x14ac:dyDescent="0.5">
      <c r="A1531" s="1">
        <v>43880</v>
      </c>
      <c r="B1531" t="s">
        <v>44</v>
      </c>
      <c r="C1531" t="s">
        <v>70</v>
      </c>
      <c r="D1531" t="str">
        <f>TRIM(COVID_STATE[[#This Row],[ REGION_HOLD]])</f>
        <v>West</v>
      </c>
      <c r="E1531">
        <v>0</v>
      </c>
      <c r="F1531">
        <v>0</v>
      </c>
      <c r="G1531">
        <v>0</v>
      </c>
    </row>
    <row r="1532" spans="1:7" x14ac:dyDescent="0.5">
      <c r="A1532" s="1">
        <v>43881</v>
      </c>
      <c r="B1532" t="s">
        <v>47</v>
      </c>
      <c r="C1532" t="s">
        <v>69</v>
      </c>
      <c r="D1532" t="str">
        <f>TRIM(COVID_STATE[[#This Row],[ REGION_HOLD]])</f>
        <v>South</v>
      </c>
      <c r="E1532">
        <v>0</v>
      </c>
      <c r="F1532">
        <v>0</v>
      </c>
      <c r="G1532">
        <v>0</v>
      </c>
    </row>
    <row r="1533" spans="1:7" x14ac:dyDescent="0.5">
      <c r="A1533" s="1">
        <v>43881</v>
      </c>
      <c r="B1533" t="s">
        <v>45</v>
      </c>
      <c r="C1533" t="s">
        <v>70</v>
      </c>
      <c r="D1533" t="str">
        <f>TRIM(COVID_STATE[[#This Row],[ REGION_HOLD]])</f>
        <v>West</v>
      </c>
      <c r="E1533">
        <v>0</v>
      </c>
      <c r="F1533">
        <v>0</v>
      </c>
      <c r="G1533">
        <v>0</v>
      </c>
    </row>
    <row r="1534" spans="1:7" x14ac:dyDescent="0.5">
      <c r="A1534" s="1">
        <v>43881</v>
      </c>
      <c r="B1534" t="s">
        <v>3</v>
      </c>
      <c r="C1534" t="s">
        <v>70</v>
      </c>
      <c r="D1534" t="str">
        <f>TRIM(COVID_STATE[[#This Row],[ REGION_HOLD]])</f>
        <v>West</v>
      </c>
      <c r="E1534">
        <v>0</v>
      </c>
      <c r="F1534">
        <v>0</v>
      </c>
      <c r="G1534">
        <v>0</v>
      </c>
    </row>
    <row r="1535" spans="1:7" x14ac:dyDescent="0.5">
      <c r="A1535" s="1">
        <v>43881</v>
      </c>
      <c r="B1535" t="s">
        <v>39</v>
      </c>
      <c r="C1535" t="s">
        <v>69</v>
      </c>
      <c r="D1535" t="str">
        <f>TRIM(COVID_STATE[[#This Row],[ REGION_HOLD]])</f>
        <v>South</v>
      </c>
      <c r="E1535">
        <v>0</v>
      </c>
      <c r="F1535">
        <v>0</v>
      </c>
      <c r="G1535">
        <v>0</v>
      </c>
    </row>
    <row r="1536" spans="1:7" x14ac:dyDescent="0.5">
      <c r="A1536" s="1">
        <v>43881</v>
      </c>
      <c r="B1536" t="s">
        <v>2</v>
      </c>
      <c r="C1536" t="s">
        <v>70</v>
      </c>
      <c r="D1536" t="str">
        <f>TRIM(COVID_STATE[[#This Row],[ REGION_HOLD]])</f>
        <v>West</v>
      </c>
      <c r="E1536">
        <v>1</v>
      </c>
      <c r="F1536">
        <v>0</v>
      </c>
      <c r="G1536">
        <v>0</v>
      </c>
    </row>
    <row r="1537" spans="1:7" x14ac:dyDescent="0.5">
      <c r="A1537" s="1">
        <v>43881</v>
      </c>
      <c r="B1537" t="s">
        <v>17</v>
      </c>
      <c r="C1537" t="s">
        <v>70</v>
      </c>
      <c r="D1537" t="str">
        <f>TRIM(COVID_STATE[[#This Row],[ REGION_HOLD]])</f>
        <v>West</v>
      </c>
      <c r="E1537">
        <v>0</v>
      </c>
      <c r="F1537">
        <v>0</v>
      </c>
      <c r="G1537">
        <v>0</v>
      </c>
    </row>
    <row r="1538" spans="1:7" x14ac:dyDescent="0.5">
      <c r="A1538" s="1">
        <v>43881</v>
      </c>
      <c r="B1538" t="s">
        <v>33</v>
      </c>
      <c r="C1538" t="s">
        <v>71</v>
      </c>
      <c r="D1538" t="str">
        <f>TRIM(COVID_STATE[[#This Row],[ REGION_HOLD]])</f>
        <v>Northeast</v>
      </c>
      <c r="E1538">
        <v>0</v>
      </c>
      <c r="F1538">
        <v>0</v>
      </c>
      <c r="G1538">
        <v>0</v>
      </c>
    </row>
    <row r="1539" spans="1:7" x14ac:dyDescent="0.5">
      <c r="A1539" s="1">
        <v>43881</v>
      </c>
      <c r="B1539" t="s">
        <v>40</v>
      </c>
      <c r="C1539" t="s">
        <v>69</v>
      </c>
      <c r="D1539" t="str">
        <f>TRIM(COVID_STATE[[#This Row],[ REGION_HOLD]])</f>
        <v>South</v>
      </c>
      <c r="E1539">
        <v>0</v>
      </c>
      <c r="F1539">
        <v>0</v>
      </c>
      <c r="G1539">
        <v>0</v>
      </c>
    </row>
    <row r="1540" spans="1:7" x14ac:dyDescent="0.5">
      <c r="A1540" s="1">
        <v>43881</v>
      </c>
      <c r="B1540" t="s">
        <v>28</v>
      </c>
      <c r="C1540" t="s">
        <v>69</v>
      </c>
      <c r="D1540" t="str">
        <f>TRIM(COVID_STATE[[#This Row],[ REGION_HOLD]])</f>
        <v>South</v>
      </c>
      <c r="E1540">
        <v>0</v>
      </c>
      <c r="F1540">
        <v>0</v>
      </c>
      <c r="G1540">
        <v>0</v>
      </c>
    </row>
    <row r="1541" spans="1:7" x14ac:dyDescent="0.5">
      <c r="A1541" s="1">
        <v>43881</v>
      </c>
      <c r="B1541" t="s">
        <v>10</v>
      </c>
      <c r="C1541" t="s">
        <v>69</v>
      </c>
      <c r="D1541" t="str">
        <f>TRIM(COVID_STATE[[#This Row],[ REGION_HOLD]])</f>
        <v>South</v>
      </c>
      <c r="E1541">
        <v>0</v>
      </c>
      <c r="F1541">
        <v>0</v>
      </c>
      <c r="G1541">
        <v>0</v>
      </c>
    </row>
    <row r="1542" spans="1:7" x14ac:dyDescent="0.5">
      <c r="A1542" s="1">
        <v>43881</v>
      </c>
      <c r="B1542" t="s">
        <v>13</v>
      </c>
      <c r="C1542" t="s">
        <v>69</v>
      </c>
      <c r="D1542" t="str">
        <f>TRIM(COVID_STATE[[#This Row],[ REGION_HOLD]])</f>
        <v>South</v>
      </c>
      <c r="E1542">
        <v>0</v>
      </c>
      <c r="F1542">
        <v>0</v>
      </c>
      <c r="G1542">
        <v>0</v>
      </c>
    </row>
    <row r="1543" spans="1:7" x14ac:dyDescent="0.5">
      <c r="A1543" s="1">
        <v>43881</v>
      </c>
      <c r="B1543" t="s">
        <v>21</v>
      </c>
      <c r="C1543" t="s">
        <v>70</v>
      </c>
      <c r="D1543" t="str">
        <f>TRIM(COVID_STATE[[#This Row],[ REGION_HOLD]])</f>
        <v>West</v>
      </c>
      <c r="E1543">
        <v>0</v>
      </c>
      <c r="F1543">
        <v>0</v>
      </c>
      <c r="G1543">
        <v>0</v>
      </c>
    </row>
    <row r="1544" spans="1:7" x14ac:dyDescent="0.5">
      <c r="A1544" s="1">
        <v>43881</v>
      </c>
      <c r="B1544" t="s">
        <v>48</v>
      </c>
      <c r="C1544" t="s">
        <v>70</v>
      </c>
      <c r="D1544" t="str">
        <f>TRIM(COVID_STATE[[#This Row],[ REGION_HOLD]])</f>
        <v>West</v>
      </c>
      <c r="E1544">
        <v>0</v>
      </c>
      <c r="F1544">
        <v>0</v>
      </c>
      <c r="G1544">
        <v>0</v>
      </c>
    </row>
    <row r="1545" spans="1:7" x14ac:dyDescent="0.5">
      <c r="A1545" s="1">
        <v>43881</v>
      </c>
      <c r="B1545" t="s">
        <v>1</v>
      </c>
      <c r="C1545" t="s">
        <v>72</v>
      </c>
      <c r="D1545" t="str">
        <f>TRIM(COVID_STATE[[#This Row],[ REGION_HOLD]])</f>
        <v>Midwest</v>
      </c>
      <c r="E1545">
        <v>0</v>
      </c>
      <c r="F1545">
        <v>0</v>
      </c>
      <c r="G1545">
        <v>0</v>
      </c>
    </row>
    <row r="1546" spans="1:7" x14ac:dyDescent="0.5">
      <c r="A1546" s="1">
        <v>43881</v>
      </c>
      <c r="B1546" t="s">
        <v>22</v>
      </c>
      <c r="C1546" t="s">
        <v>72</v>
      </c>
      <c r="D1546" t="str">
        <f>TRIM(COVID_STATE[[#This Row],[ REGION_HOLD]])</f>
        <v>Midwest</v>
      </c>
      <c r="E1546">
        <v>0</v>
      </c>
      <c r="F1546">
        <v>0</v>
      </c>
      <c r="G1546">
        <v>0</v>
      </c>
    </row>
    <row r="1547" spans="1:7" x14ac:dyDescent="0.5">
      <c r="A1547" s="1">
        <v>43881</v>
      </c>
      <c r="B1547" t="s">
        <v>34</v>
      </c>
      <c r="C1547" t="s">
        <v>72</v>
      </c>
      <c r="D1547" t="str">
        <f>TRIM(COVID_STATE[[#This Row],[ REGION_HOLD]])</f>
        <v>Midwest</v>
      </c>
      <c r="E1547">
        <v>0</v>
      </c>
      <c r="F1547">
        <v>0</v>
      </c>
      <c r="G1547">
        <v>0</v>
      </c>
    </row>
    <row r="1548" spans="1:7" x14ac:dyDescent="0.5">
      <c r="A1548" s="1">
        <v>43881</v>
      </c>
      <c r="B1548" t="s">
        <v>29</v>
      </c>
      <c r="C1548" t="s">
        <v>72</v>
      </c>
      <c r="D1548" t="str">
        <f>TRIM(COVID_STATE[[#This Row],[ REGION_HOLD]])</f>
        <v>Midwest</v>
      </c>
      <c r="E1548">
        <v>0</v>
      </c>
      <c r="F1548">
        <v>0</v>
      </c>
      <c r="G1548">
        <v>0</v>
      </c>
    </row>
    <row r="1549" spans="1:7" x14ac:dyDescent="0.5">
      <c r="A1549" s="1">
        <v>43881</v>
      </c>
      <c r="B1549" t="s">
        <v>23</v>
      </c>
      <c r="C1549" t="s">
        <v>69</v>
      </c>
      <c r="D1549" t="str">
        <f>TRIM(COVID_STATE[[#This Row],[ REGION_HOLD]])</f>
        <v>South</v>
      </c>
      <c r="E1549">
        <v>0</v>
      </c>
      <c r="F1549">
        <v>0</v>
      </c>
      <c r="G1549">
        <v>0</v>
      </c>
    </row>
    <row r="1550" spans="1:7" x14ac:dyDescent="0.5">
      <c r="A1550" s="1">
        <v>43881</v>
      </c>
      <c r="B1550" t="s">
        <v>35</v>
      </c>
      <c r="C1550" t="s">
        <v>69</v>
      </c>
      <c r="D1550" t="str">
        <f>TRIM(COVID_STATE[[#This Row],[ REGION_HOLD]])</f>
        <v>South</v>
      </c>
      <c r="E1550">
        <v>0</v>
      </c>
      <c r="F1550">
        <v>0</v>
      </c>
      <c r="G1550">
        <v>0</v>
      </c>
    </row>
    <row r="1551" spans="1:7" x14ac:dyDescent="0.5">
      <c r="A1551" s="1">
        <v>43881</v>
      </c>
      <c r="B1551" t="s">
        <v>46</v>
      </c>
      <c r="C1551" t="s">
        <v>71</v>
      </c>
      <c r="D1551" t="str">
        <f>TRIM(COVID_STATE[[#This Row],[ REGION_HOLD]])</f>
        <v>Northeast</v>
      </c>
      <c r="E1551">
        <v>0</v>
      </c>
      <c r="F1551">
        <v>0</v>
      </c>
      <c r="G1551">
        <v>0</v>
      </c>
    </row>
    <row r="1552" spans="1:7" x14ac:dyDescent="0.5">
      <c r="A1552" s="1">
        <v>43881</v>
      </c>
      <c r="B1552" t="s">
        <v>18</v>
      </c>
      <c r="C1552" t="s">
        <v>69</v>
      </c>
      <c r="D1552" t="str">
        <f>TRIM(COVID_STATE[[#This Row],[ REGION_HOLD]])</f>
        <v>South</v>
      </c>
      <c r="E1552">
        <v>0</v>
      </c>
      <c r="F1552">
        <v>0</v>
      </c>
      <c r="G1552">
        <v>0</v>
      </c>
    </row>
    <row r="1553" spans="1:7" x14ac:dyDescent="0.5">
      <c r="A1553" s="1">
        <v>43881</v>
      </c>
      <c r="B1553" t="s">
        <v>4</v>
      </c>
      <c r="C1553" t="s">
        <v>71</v>
      </c>
      <c r="D1553" t="str">
        <f>TRIM(COVID_STATE[[#This Row],[ REGION_HOLD]])</f>
        <v>Northeast</v>
      </c>
      <c r="E1553">
        <v>0</v>
      </c>
      <c r="F1553">
        <v>0</v>
      </c>
      <c r="G1553">
        <v>0</v>
      </c>
    </row>
    <row r="1554" spans="1:7" x14ac:dyDescent="0.5">
      <c r="A1554" s="1">
        <v>43881</v>
      </c>
      <c r="B1554" t="s">
        <v>37</v>
      </c>
      <c r="C1554" t="s">
        <v>72</v>
      </c>
      <c r="D1554" t="str">
        <f>TRIM(COVID_STATE[[#This Row],[ REGION_HOLD]])</f>
        <v>Midwest</v>
      </c>
      <c r="E1554">
        <v>0</v>
      </c>
      <c r="F1554">
        <v>0</v>
      </c>
      <c r="G1554">
        <v>0</v>
      </c>
    </row>
    <row r="1555" spans="1:7" x14ac:dyDescent="0.5">
      <c r="A1555" s="1">
        <v>43881</v>
      </c>
      <c r="B1555" t="s">
        <v>24</v>
      </c>
      <c r="C1555" t="s">
        <v>72</v>
      </c>
      <c r="D1555" t="str">
        <f>TRIM(COVID_STATE[[#This Row],[ REGION_HOLD]])</f>
        <v>Midwest</v>
      </c>
      <c r="E1555">
        <v>0</v>
      </c>
      <c r="F1555">
        <v>0</v>
      </c>
      <c r="G1555">
        <v>0</v>
      </c>
    </row>
    <row r="1556" spans="1:7" x14ac:dyDescent="0.5">
      <c r="A1556" s="1">
        <v>43881</v>
      </c>
      <c r="B1556" t="s">
        <v>41</v>
      </c>
      <c r="C1556" t="s">
        <v>69</v>
      </c>
      <c r="D1556" t="str">
        <f>TRIM(COVID_STATE[[#This Row],[ REGION_HOLD]])</f>
        <v>South</v>
      </c>
      <c r="E1556">
        <v>0</v>
      </c>
      <c r="F1556">
        <v>0</v>
      </c>
      <c r="G1556">
        <v>0</v>
      </c>
    </row>
    <row r="1557" spans="1:7" x14ac:dyDescent="0.5">
      <c r="A1557" s="1">
        <v>43881</v>
      </c>
      <c r="B1557" t="s">
        <v>30</v>
      </c>
      <c r="C1557" t="s">
        <v>72</v>
      </c>
      <c r="D1557" t="str">
        <f>TRIM(COVID_STATE[[#This Row],[ REGION_HOLD]])</f>
        <v>Midwest</v>
      </c>
      <c r="E1557">
        <v>0</v>
      </c>
      <c r="F1557">
        <v>0</v>
      </c>
      <c r="G1557">
        <v>0</v>
      </c>
    </row>
    <row r="1558" spans="1:7" x14ac:dyDescent="0.5">
      <c r="A1558" s="1">
        <v>43881</v>
      </c>
      <c r="B1558" t="s">
        <v>49</v>
      </c>
      <c r="C1558" t="s">
        <v>70</v>
      </c>
      <c r="D1558" t="str">
        <f>TRIM(COVID_STATE[[#This Row],[ REGION_HOLD]])</f>
        <v>West</v>
      </c>
      <c r="E1558">
        <v>0</v>
      </c>
      <c r="F1558">
        <v>0</v>
      </c>
      <c r="G1558">
        <v>0</v>
      </c>
    </row>
    <row r="1559" spans="1:7" x14ac:dyDescent="0.5">
      <c r="A1559" s="1">
        <v>43881</v>
      </c>
      <c r="B1559" t="s">
        <v>7</v>
      </c>
      <c r="C1559" t="s">
        <v>72</v>
      </c>
      <c r="D1559" t="str">
        <f>TRIM(COVID_STATE[[#This Row],[ REGION_HOLD]])</f>
        <v>Midwest</v>
      </c>
      <c r="E1559">
        <v>1</v>
      </c>
      <c r="F1559">
        <v>0</v>
      </c>
      <c r="G1559">
        <v>0</v>
      </c>
    </row>
    <row r="1560" spans="1:7" x14ac:dyDescent="0.5">
      <c r="A1560" s="1">
        <v>43881</v>
      </c>
      <c r="B1560" t="s">
        <v>19</v>
      </c>
      <c r="C1560" t="s">
        <v>70</v>
      </c>
      <c r="D1560" t="str">
        <f>TRIM(COVID_STATE[[#This Row],[ REGION_HOLD]])</f>
        <v>West</v>
      </c>
      <c r="E1560">
        <v>0</v>
      </c>
      <c r="F1560">
        <v>0</v>
      </c>
      <c r="G1560">
        <v>0</v>
      </c>
    </row>
    <row r="1561" spans="1:7" x14ac:dyDescent="0.5">
      <c r="A1561" s="1">
        <v>43881</v>
      </c>
      <c r="B1561" t="s">
        <v>14</v>
      </c>
      <c r="C1561" t="s">
        <v>71</v>
      </c>
      <c r="D1561" t="str">
        <f>TRIM(COVID_STATE[[#This Row],[ REGION_HOLD]])</f>
        <v>Northeast</v>
      </c>
      <c r="E1561">
        <v>0</v>
      </c>
      <c r="F1561">
        <v>0</v>
      </c>
      <c r="G1561">
        <v>0</v>
      </c>
    </row>
    <row r="1562" spans="1:7" x14ac:dyDescent="0.5">
      <c r="A1562" s="1">
        <v>43881</v>
      </c>
      <c r="B1562" t="s">
        <v>16</v>
      </c>
      <c r="C1562" t="s">
        <v>71</v>
      </c>
      <c r="D1562" t="str">
        <f>TRIM(COVID_STATE[[#This Row],[ REGION_HOLD]])</f>
        <v>Northeast</v>
      </c>
      <c r="E1562">
        <v>0</v>
      </c>
      <c r="F1562">
        <v>0</v>
      </c>
      <c r="G1562">
        <v>0</v>
      </c>
    </row>
    <row r="1563" spans="1:7" x14ac:dyDescent="0.5">
      <c r="A1563" s="1">
        <v>43881</v>
      </c>
      <c r="B1563" t="s">
        <v>42</v>
      </c>
      <c r="C1563" t="s">
        <v>70</v>
      </c>
      <c r="D1563" t="str">
        <f>TRIM(COVID_STATE[[#This Row],[ REGION_HOLD]])</f>
        <v>West</v>
      </c>
      <c r="E1563">
        <v>0</v>
      </c>
      <c r="F1563">
        <v>0</v>
      </c>
      <c r="G1563">
        <v>0</v>
      </c>
    </row>
    <row r="1564" spans="1:7" x14ac:dyDescent="0.5">
      <c r="A1564" s="1">
        <v>43881</v>
      </c>
      <c r="B1564" t="s">
        <v>11</v>
      </c>
      <c r="C1564" t="s">
        <v>71</v>
      </c>
      <c r="D1564" t="str">
        <f>TRIM(COVID_STATE[[#This Row],[ REGION_HOLD]])</f>
        <v>Northeast</v>
      </c>
      <c r="E1564">
        <v>0</v>
      </c>
      <c r="F1564">
        <v>0</v>
      </c>
      <c r="G1564">
        <v>0</v>
      </c>
    </row>
    <row r="1565" spans="1:7" x14ac:dyDescent="0.5">
      <c r="A1565" s="1">
        <v>43881</v>
      </c>
      <c r="B1565" t="s">
        <v>15</v>
      </c>
      <c r="C1565" t="s">
        <v>69</v>
      </c>
      <c r="D1565" t="str">
        <f>TRIM(COVID_STATE[[#This Row],[ REGION_HOLD]])</f>
        <v>South</v>
      </c>
      <c r="E1565">
        <v>0</v>
      </c>
      <c r="F1565">
        <v>0</v>
      </c>
      <c r="G1565">
        <v>0</v>
      </c>
    </row>
    <row r="1566" spans="1:7" x14ac:dyDescent="0.5">
      <c r="A1566" s="1">
        <v>43881</v>
      </c>
      <c r="B1566" t="s">
        <v>43</v>
      </c>
      <c r="C1566" t="s">
        <v>72</v>
      </c>
      <c r="D1566" t="str">
        <f>TRIM(COVID_STATE[[#This Row],[ REGION_HOLD]])</f>
        <v>Midwest</v>
      </c>
      <c r="E1566">
        <v>0</v>
      </c>
      <c r="F1566">
        <v>0</v>
      </c>
      <c r="G1566">
        <v>0</v>
      </c>
    </row>
    <row r="1567" spans="1:7" x14ac:dyDescent="0.5">
      <c r="A1567" s="1">
        <v>43881</v>
      </c>
      <c r="B1567" t="s">
        <v>36</v>
      </c>
      <c r="C1567" t="s">
        <v>72</v>
      </c>
      <c r="D1567" t="str">
        <f>TRIM(COVID_STATE[[#This Row],[ REGION_HOLD]])</f>
        <v>Midwest</v>
      </c>
      <c r="E1567">
        <v>0</v>
      </c>
      <c r="F1567">
        <v>0</v>
      </c>
      <c r="G1567">
        <v>0</v>
      </c>
    </row>
    <row r="1568" spans="1:7" x14ac:dyDescent="0.5">
      <c r="A1568" s="1">
        <v>43881</v>
      </c>
      <c r="B1568" t="s">
        <v>25</v>
      </c>
      <c r="C1568" t="s">
        <v>69</v>
      </c>
      <c r="D1568" t="str">
        <f>TRIM(COVID_STATE[[#This Row],[ REGION_HOLD]])</f>
        <v>South</v>
      </c>
      <c r="E1568">
        <v>0</v>
      </c>
      <c r="F1568">
        <v>0</v>
      </c>
      <c r="G1568">
        <v>0</v>
      </c>
    </row>
    <row r="1569" spans="1:7" x14ac:dyDescent="0.5">
      <c r="A1569" s="1">
        <v>43881</v>
      </c>
      <c r="B1569" t="s">
        <v>9</v>
      </c>
      <c r="C1569" t="s">
        <v>70</v>
      </c>
      <c r="D1569" t="str">
        <f>TRIM(COVID_STATE[[#This Row],[ REGION_HOLD]])</f>
        <v>West</v>
      </c>
      <c r="E1569">
        <v>0</v>
      </c>
      <c r="F1569">
        <v>0</v>
      </c>
      <c r="G1569">
        <v>0</v>
      </c>
    </row>
    <row r="1570" spans="1:7" x14ac:dyDescent="0.5">
      <c r="A1570" s="1">
        <v>43881</v>
      </c>
      <c r="B1570" t="s">
        <v>26</v>
      </c>
      <c r="C1570" t="s">
        <v>71</v>
      </c>
      <c r="D1570" t="str">
        <f>TRIM(COVID_STATE[[#This Row],[ REGION_HOLD]])</f>
        <v>Northeast</v>
      </c>
      <c r="E1570">
        <v>0</v>
      </c>
      <c r="F1570">
        <v>0</v>
      </c>
      <c r="G1570">
        <v>0</v>
      </c>
    </row>
    <row r="1571" spans="1:7" x14ac:dyDescent="0.5">
      <c r="A1571" s="1">
        <v>43881</v>
      </c>
      <c r="B1571" t="s">
        <v>12</v>
      </c>
      <c r="C1571" t="s">
        <v>71</v>
      </c>
      <c r="D1571" t="str">
        <f>TRIM(COVID_STATE[[#This Row],[ REGION_HOLD]])</f>
        <v>Northeast</v>
      </c>
      <c r="E1571">
        <v>0</v>
      </c>
      <c r="F1571">
        <v>0</v>
      </c>
      <c r="G1571">
        <v>0</v>
      </c>
    </row>
    <row r="1572" spans="1:7" x14ac:dyDescent="0.5">
      <c r="A1572" s="1">
        <v>43881</v>
      </c>
      <c r="B1572" t="s">
        <v>27</v>
      </c>
      <c r="C1572" t="s">
        <v>69</v>
      </c>
      <c r="D1572" t="str">
        <f>TRIM(COVID_STATE[[#This Row],[ REGION_HOLD]])</f>
        <v>South</v>
      </c>
      <c r="E1572">
        <v>0</v>
      </c>
      <c r="F1572">
        <v>0</v>
      </c>
      <c r="G1572">
        <v>0</v>
      </c>
    </row>
    <row r="1573" spans="1:7" x14ac:dyDescent="0.5">
      <c r="A1573" s="1">
        <v>43881</v>
      </c>
      <c r="B1573" t="s">
        <v>38</v>
      </c>
      <c r="C1573" t="s">
        <v>72</v>
      </c>
      <c r="D1573" t="str">
        <f>TRIM(COVID_STATE[[#This Row],[ REGION_HOLD]])</f>
        <v>Midwest</v>
      </c>
      <c r="E1573">
        <v>0</v>
      </c>
      <c r="F1573">
        <v>0</v>
      </c>
      <c r="G1573">
        <v>0</v>
      </c>
    </row>
    <row r="1574" spans="1:7" x14ac:dyDescent="0.5">
      <c r="A1574" s="1">
        <v>43881</v>
      </c>
      <c r="B1574" t="s">
        <v>20</v>
      </c>
      <c r="C1574" t="s">
        <v>69</v>
      </c>
      <c r="D1574" t="str">
        <f>TRIM(COVID_STATE[[#This Row],[ REGION_HOLD]])</f>
        <v>South</v>
      </c>
      <c r="E1574">
        <v>0</v>
      </c>
      <c r="F1574">
        <v>0</v>
      </c>
      <c r="G1574">
        <v>0</v>
      </c>
    </row>
    <row r="1575" spans="1:7" x14ac:dyDescent="0.5">
      <c r="A1575" s="1">
        <v>43881</v>
      </c>
      <c r="B1575" t="s">
        <v>6</v>
      </c>
      <c r="C1575" t="s">
        <v>69</v>
      </c>
      <c r="D1575" t="str">
        <f>TRIM(COVID_STATE[[#This Row],[ REGION_HOLD]])</f>
        <v>South</v>
      </c>
      <c r="E1575">
        <v>0</v>
      </c>
      <c r="F1575">
        <v>0</v>
      </c>
      <c r="G1575">
        <v>0</v>
      </c>
    </row>
    <row r="1576" spans="1:7" x14ac:dyDescent="0.5">
      <c r="A1576" s="1">
        <v>43881</v>
      </c>
      <c r="B1576" t="s">
        <v>8</v>
      </c>
      <c r="C1576" t="s">
        <v>70</v>
      </c>
      <c r="D1576" t="str">
        <f>TRIM(COVID_STATE[[#This Row],[ REGION_HOLD]])</f>
        <v>West</v>
      </c>
      <c r="E1576">
        <v>0</v>
      </c>
      <c r="F1576">
        <v>0</v>
      </c>
      <c r="G1576">
        <v>0</v>
      </c>
    </row>
    <row r="1577" spans="1:7" x14ac:dyDescent="0.5">
      <c r="A1577" s="1">
        <v>43881</v>
      </c>
      <c r="B1577" t="s">
        <v>31</v>
      </c>
      <c r="C1577" t="s">
        <v>71</v>
      </c>
      <c r="D1577" t="str">
        <f>TRIM(COVID_STATE[[#This Row],[ REGION_HOLD]])</f>
        <v>Northeast</v>
      </c>
      <c r="E1577">
        <v>0</v>
      </c>
      <c r="F1577">
        <v>0</v>
      </c>
      <c r="G1577">
        <v>0</v>
      </c>
    </row>
    <row r="1578" spans="1:7" x14ac:dyDescent="0.5">
      <c r="A1578" s="1">
        <v>43881</v>
      </c>
      <c r="B1578" t="s">
        <v>32</v>
      </c>
      <c r="C1578" t="s">
        <v>69</v>
      </c>
      <c r="D1578" t="str">
        <f>TRIM(COVID_STATE[[#This Row],[ REGION_HOLD]])</f>
        <v>South</v>
      </c>
      <c r="E1578">
        <v>0</v>
      </c>
      <c r="F1578">
        <v>0</v>
      </c>
      <c r="G1578">
        <v>0</v>
      </c>
    </row>
    <row r="1579" spans="1:7" x14ac:dyDescent="0.5">
      <c r="A1579" s="1">
        <v>43881</v>
      </c>
      <c r="B1579" t="s">
        <v>0</v>
      </c>
      <c r="C1579" t="s">
        <v>70</v>
      </c>
      <c r="D1579" t="str">
        <f>TRIM(COVID_STATE[[#This Row],[ REGION_HOLD]])</f>
        <v>West</v>
      </c>
      <c r="E1579">
        <v>0</v>
      </c>
      <c r="F1579">
        <v>0</v>
      </c>
      <c r="G1579">
        <v>0</v>
      </c>
    </row>
    <row r="1580" spans="1:7" x14ac:dyDescent="0.5">
      <c r="A1580" s="1">
        <v>43881</v>
      </c>
      <c r="B1580" t="s">
        <v>50</v>
      </c>
      <c r="C1580" t="s">
        <v>69</v>
      </c>
      <c r="D1580" t="str">
        <f>TRIM(COVID_STATE[[#This Row],[ REGION_HOLD]])</f>
        <v>South</v>
      </c>
      <c r="E1580">
        <v>0</v>
      </c>
      <c r="F1580">
        <v>0</v>
      </c>
      <c r="G1580">
        <v>0</v>
      </c>
    </row>
    <row r="1581" spans="1:7" x14ac:dyDescent="0.5">
      <c r="A1581" s="1">
        <v>43881</v>
      </c>
      <c r="B1581" t="s">
        <v>5</v>
      </c>
      <c r="C1581" t="s">
        <v>72</v>
      </c>
      <c r="D1581" t="str">
        <f>TRIM(COVID_STATE[[#This Row],[ REGION_HOLD]])</f>
        <v>Midwest</v>
      </c>
      <c r="E1581">
        <v>0</v>
      </c>
      <c r="F1581">
        <v>0</v>
      </c>
      <c r="G1581">
        <v>0</v>
      </c>
    </row>
    <row r="1582" spans="1:7" x14ac:dyDescent="0.5">
      <c r="A1582" s="1">
        <v>43881</v>
      </c>
      <c r="B1582" t="s">
        <v>44</v>
      </c>
      <c r="C1582" t="s">
        <v>70</v>
      </c>
      <c r="D1582" t="str">
        <f>TRIM(COVID_STATE[[#This Row],[ REGION_HOLD]])</f>
        <v>West</v>
      </c>
      <c r="E1582">
        <v>0</v>
      </c>
      <c r="F1582">
        <v>0</v>
      </c>
      <c r="G1582">
        <v>0</v>
      </c>
    </row>
    <row r="1583" spans="1:7" x14ac:dyDescent="0.5">
      <c r="A1583" s="1">
        <v>43882</v>
      </c>
      <c r="B1583" t="s">
        <v>47</v>
      </c>
      <c r="C1583" t="s">
        <v>69</v>
      </c>
      <c r="D1583" t="str">
        <f>TRIM(COVID_STATE[[#This Row],[ REGION_HOLD]])</f>
        <v>South</v>
      </c>
      <c r="E1583">
        <v>0</v>
      </c>
      <c r="F1583">
        <v>0</v>
      </c>
      <c r="G1583">
        <v>0</v>
      </c>
    </row>
    <row r="1584" spans="1:7" x14ac:dyDescent="0.5">
      <c r="A1584" s="1">
        <v>43882</v>
      </c>
      <c r="B1584" t="s">
        <v>45</v>
      </c>
      <c r="C1584" t="s">
        <v>70</v>
      </c>
      <c r="D1584" t="str">
        <f>TRIM(COVID_STATE[[#This Row],[ REGION_HOLD]])</f>
        <v>West</v>
      </c>
      <c r="E1584">
        <v>0</v>
      </c>
      <c r="F1584">
        <v>0</v>
      </c>
      <c r="G1584">
        <v>0</v>
      </c>
    </row>
    <row r="1585" spans="1:7" x14ac:dyDescent="0.5">
      <c r="A1585" s="1">
        <v>43882</v>
      </c>
      <c r="B1585" t="s">
        <v>3</v>
      </c>
      <c r="C1585" t="s">
        <v>70</v>
      </c>
      <c r="D1585" t="str">
        <f>TRIM(COVID_STATE[[#This Row],[ REGION_HOLD]])</f>
        <v>West</v>
      </c>
      <c r="E1585">
        <v>0</v>
      </c>
      <c r="F1585">
        <v>0</v>
      </c>
      <c r="G1585">
        <v>0</v>
      </c>
    </row>
    <row r="1586" spans="1:7" x14ac:dyDescent="0.5">
      <c r="A1586" s="1">
        <v>43882</v>
      </c>
      <c r="B1586" t="s">
        <v>39</v>
      </c>
      <c r="C1586" t="s">
        <v>69</v>
      </c>
      <c r="D1586" t="str">
        <f>TRIM(COVID_STATE[[#This Row],[ REGION_HOLD]])</f>
        <v>South</v>
      </c>
      <c r="E1586">
        <v>0</v>
      </c>
      <c r="F1586">
        <v>0</v>
      </c>
      <c r="G1586">
        <v>0</v>
      </c>
    </row>
    <row r="1587" spans="1:7" x14ac:dyDescent="0.5">
      <c r="A1587" s="1">
        <v>43882</v>
      </c>
      <c r="B1587" t="s">
        <v>2</v>
      </c>
      <c r="C1587" t="s">
        <v>70</v>
      </c>
      <c r="D1587" t="str">
        <f>TRIM(COVID_STATE[[#This Row],[ REGION_HOLD]])</f>
        <v>West</v>
      </c>
      <c r="E1587">
        <v>1</v>
      </c>
      <c r="F1587">
        <v>0</v>
      </c>
      <c r="G1587">
        <v>0</v>
      </c>
    </row>
    <row r="1588" spans="1:7" x14ac:dyDescent="0.5">
      <c r="A1588" s="1">
        <v>43882</v>
      </c>
      <c r="B1588" t="s">
        <v>17</v>
      </c>
      <c r="C1588" t="s">
        <v>70</v>
      </c>
      <c r="D1588" t="str">
        <f>TRIM(COVID_STATE[[#This Row],[ REGION_HOLD]])</f>
        <v>West</v>
      </c>
      <c r="E1588">
        <v>0</v>
      </c>
      <c r="F1588">
        <v>0</v>
      </c>
      <c r="G1588">
        <v>0</v>
      </c>
    </row>
    <row r="1589" spans="1:7" x14ac:dyDescent="0.5">
      <c r="A1589" s="1">
        <v>43882</v>
      </c>
      <c r="B1589" t="s">
        <v>33</v>
      </c>
      <c r="C1589" t="s">
        <v>71</v>
      </c>
      <c r="D1589" t="str">
        <f>TRIM(COVID_STATE[[#This Row],[ REGION_HOLD]])</f>
        <v>Northeast</v>
      </c>
      <c r="E1589">
        <v>0</v>
      </c>
      <c r="F1589">
        <v>0</v>
      </c>
      <c r="G1589">
        <v>0</v>
      </c>
    </row>
    <row r="1590" spans="1:7" x14ac:dyDescent="0.5">
      <c r="A1590" s="1">
        <v>43882</v>
      </c>
      <c r="B1590" t="s">
        <v>40</v>
      </c>
      <c r="C1590" t="s">
        <v>69</v>
      </c>
      <c r="D1590" t="str">
        <f>TRIM(COVID_STATE[[#This Row],[ REGION_HOLD]])</f>
        <v>South</v>
      </c>
      <c r="E1590">
        <v>0</v>
      </c>
      <c r="F1590">
        <v>0</v>
      </c>
      <c r="G1590">
        <v>0</v>
      </c>
    </row>
    <row r="1591" spans="1:7" x14ac:dyDescent="0.5">
      <c r="A1591" s="1">
        <v>43882</v>
      </c>
      <c r="B1591" t="s">
        <v>28</v>
      </c>
      <c r="C1591" t="s">
        <v>69</v>
      </c>
      <c r="D1591" t="str">
        <f>TRIM(COVID_STATE[[#This Row],[ REGION_HOLD]])</f>
        <v>South</v>
      </c>
      <c r="E1591">
        <v>0</v>
      </c>
      <c r="F1591">
        <v>0</v>
      </c>
      <c r="G1591">
        <v>0</v>
      </c>
    </row>
    <row r="1592" spans="1:7" x14ac:dyDescent="0.5">
      <c r="A1592" s="1">
        <v>43882</v>
      </c>
      <c r="B1592" t="s">
        <v>10</v>
      </c>
      <c r="C1592" t="s">
        <v>69</v>
      </c>
      <c r="D1592" t="str">
        <f>TRIM(COVID_STATE[[#This Row],[ REGION_HOLD]])</f>
        <v>South</v>
      </c>
      <c r="E1592">
        <v>0</v>
      </c>
      <c r="F1592">
        <v>0</v>
      </c>
      <c r="G1592">
        <v>0</v>
      </c>
    </row>
    <row r="1593" spans="1:7" x14ac:dyDescent="0.5">
      <c r="A1593" s="1">
        <v>43882</v>
      </c>
      <c r="B1593" t="s">
        <v>13</v>
      </c>
      <c r="C1593" t="s">
        <v>69</v>
      </c>
      <c r="D1593" t="str">
        <f>TRIM(COVID_STATE[[#This Row],[ REGION_HOLD]])</f>
        <v>South</v>
      </c>
      <c r="E1593">
        <v>0</v>
      </c>
      <c r="F1593">
        <v>0</v>
      </c>
      <c r="G1593">
        <v>0</v>
      </c>
    </row>
    <row r="1594" spans="1:7" x14ac:dyDescent="0.5">
      <c r="A1594" s="1">
        <v>43882</v>
      </c>
      <c r="B1594" t="s">
        <v>21</v>
      </c>
      <c r="C1594" t="s">
        <v>70</v>
      </c>
      <c r="D1594" t="str">
        <f>TRIM(COVID_STATE[[#This Row],[ REGION_HOLD]])</f>
        <v>West</v>
      </c>
      <c r="E1594">
        <v>0</v>
      </c>
      <c r="F1594">
        <v>0</v>
      </c>
      <c r="G1594">
        <v>0</v>
      </c>
    </row>
    <row r="1595" spans="1:7" x14ac:dyDescent="0.5">
      <c r="A1595" s="1">
        <v>43882</v>
      </c>
      <c r="B1595" t="s">
        <v>48</v>
      </c>
      <c r="C1595" t="s">
        <v>70</v>
      </c>
      <c r="D1595" t="str">
        <f>TRIM(COVID_STATE[[#This Row],[ REGION_HOLD]])</f>
        <v>West</v>
      </c>
      <c r="E1595">
        <v>0</v>
      </c>
      <c r="F1595">
        <v>0</v>
      </c>
      <c r="G1595">
        <v>0</v>
      </c>
    </row>
    <row r="1596" spans="1:7" x14ac:dyDescent="0.5">
      <c r="A1596" s="1">
        <v>43882</v>
      </c>
      <c r="B1596" t="s">
        <v>1</v>
      </c>
      <c r="C1596" t="s">
        <v>72</v>
      </c>
      <c r="D1596" t="str">
        <f>TRIM(COVID_STATE[[#This Row],[ REGION_HOLD]])</f>
        <v>Midwest</v>
      </c>
      <c r="E1596">
        <v>0</v>
      </c>
      <c r="F1596">
        <v>0</v>
      </c>
      <c r="G1596">
        <v>0</v>
      </c>
    </row>
    <row r="1597" spans="1:7" x14ac:dyDescent="0.5">
      <c r="A1597" s="1">
        <v>43882</v>
      </c>
      <c r="B1597" t="s">
        <v>22</v>
      </c>
      <c r="C1597" t="s">
        <v>72</v>
      </c>
      <c r="D1597" t="str">
        <f>TRIM(COVID_STATE[[#This Row],[ REGION_HOLD]])</f>
        <v>Midwest</v>
      </c>
      <c r="E1597">
        <v>0</v>
      </c>
      <c r="F1597">
        <v>0</v>
      </c>
      <c r="G1597">
        <v>0</v>
      </c>
    </row>
    <row r="1598" spans="1:7" x14ac:dyDescent="0.5">
      <c r="A1598" s="1">
        <v>43882</v>
      </c>
      <c r="B1598" t="s">
        <v>34</v>
      </c>
      <c r="C1598" t="s">
        <v>72</v>
      </c>
      <c r="D1598" t="str">
        <f>TRIM(COVID_STATE[[#This Row],[ REGION_HOLD]])</f>
        <v>Midwest</v>
      </c>
      <c r="E1598">
        <v>0</v>
      </c>
      <c r="F1598">
        <v>0</v>
      </c>
      <c r="G1598">
        <v>0</v>
      </c>
    </row>
    <row r="1599" spans="1:7" x14ac:dyDescent="0.5">
      <c r="A1599" s="1">
        <v>43882</v>
      </c>
      <c r="B1599" t="s">
        <v>29</v>
      </c>
      <c r="C1599" t="s">
        <v>72</v>
      </c>
      <c r="D1599" t="str">
        <f>TRIM(COVID_STATE[[#This Row],[ REGION_HOLD]])</f>
        <v>Midwest</v>
      </c>
      <c r="E1599">
        <v>0</v>
      </c>
      <c r="F1599">
        <v>0</v>
      </c>
      <c r="G1599">
        <v>0</v>
      </c>
    </row>
    <row r="1600" spans="1:7" x14ac:dyDescent="0.5">
      <c r="A1600" s="1">
        <v>43882</v>
      </c>
      <c r="B1600" t="s">
        <v>23</v>
      </c>
      <c r="C1600" t="s">
        <v>69</v>
      </c>
      <c r="D1600" t="str">
        <f>TRIM(COVID_STATE[[#This Row],[ REGION_HOLD]])</f>
        <v>South</v>
      </c>
      <c r="E1600">
        <v>0</v>
      </c>
      <c r="F1600">
        <v>0</v>
      </c>
      <c r="G1600">
        <v>0</v>
      </c>
    </row>
    <row r="1601" spans="1:7" x14ac:dyDescent="0.5">
      <c r="A1601" s="1">
        <v>43882</v>
      </c>
      <c r="B1601" t="s">
        <v>35</v>
      </c>
      <c r="C1601" t="s">
        <v>69</v>
      </c>
      <c r="D1601" t="str">
        <f>TRIM(COVID_STATE[[#This Row],[ REGION_HOLD]])</f>
        <v>South</v>
      </c>
      <c r="E1601">
        <v>0</v>
      </c>
      <c r="F1601">
        <v>0</v>
      </c>
      <c r="G1601">
        <v>0</v>
      </c>
    </row>
    <row r="1602" spans="1:7" x14ac:dyDescent="0.5">
      <c r="A1602" s="1">
        <v>43882</v>
      </c>
      <c r="B1602" t="s">
        <v>46</v>
      </c>
      <c r="C1602" t="s">
        <v>71</v>
      </c>
      <c r="D1602" t="str">
        <f>TRIM(COVID_STATE[[#This Row],[ REGION_HOLD]])</f>
        <v>Northeast</v>
      </c>
      <c r="E1602">
        <v>0</v>
      </c>
      <c r="F1602">
        <v>0</v>
      </c>
      <c r="G1602">
        <v>0</v>
      </c>
    </row>
    <row r="1603" spans="1:7" x14ac:dyDescent="0.5">
      <c r="A1603" s="1">
        <v>43882</v>
      </c>
      <c r="B1603" t="s">
        <v>18</v>
      </c>
      <c r="C1603" t="s">
        <v>69</v>
      </c>
      <c r="D1603" t="str">
        <f>TRIM(COVID_STATE[[#This Row],[ REGION_HOLD]])</f>
        <v>South</v>
      </c>
      <c r="E1603">
        <v>0</v>
      </c>
      <c r="F1603">
        <v>0</v>
      </c>
      <c r="G1603">
        <v>0</v>
      </c>
    </row>
    <row r="1604" spans="1:7" x14ac:dyDescent="0.5">
      <c r="A1604" s="1">
        <v>43882</v>
      </c>
      <c r="B1604" t="s">
        <v>4</v>
      </c>
      <c r="C1604" t="s">
        <v>71</v>
      </c>
      <c r="D1604" t="str">
        <f>TRIM(COVID_STATE[[#This Row],[ REGION_HOLD]])</f>
        <v>Northeast</v>
      </c>
      <c r="E1604">
        <v>0</v>
      </c>
      <c r="F1604">
        <v>0</v>
      </c>
      <c r="G1604">
        <v>0</v>
      </c>
    </row>
    <row r="1605" spans="1:7" x14ac:dyDescent="0.5">
      <c r="A1605" s="1">
        <v>43882</v>
      </c>
      <c r="B1605" t="s">
        <v>37</v>
      </c>
      <c r="C1605" t="s">
        <v>72</v>
      </c>
      <c r="D1605" t="str">
        <f>TRIM(COVID_STATE[[#This Row],[ REGION_HOLD]])</f>
        <v>Midwest</v>
      </c>
      <c r="E1605">
        <v>0</v>
      </c>
      <c r="F1605">
        <v>0</v>
      </c>
      <c r="G1605">
        <v>0</v>
      </c>
    </row>
    <row r="1606" spans="1:7" x14ac:dyDescent="0.5">
      <c r="A1606" s="1">
        <v>43882</v>
      </c>
      <c r="B1606" t="s">
        <v>24</v>
      </c>
      <c r="C1606" t="s">
        <v>72</v>
      </c>
      <c r="D1606" t="str">
        <f>TRIM(COVID_STATE[[#This Row],[ REGION_HOLD]])</f>
        <v>Midwest</v>
      </c>
      <c r="E1606">
        <v>0</v>
      </c>
      <c r="F1606">
        <v>0</v>
      </c>
      <c r="G1606">
        <v>0</v>
      </c>
    </row>
    <row r="1607" spans="1:7" x14ac:dyDescent="0.5">
      <c r="A1607" s="1">
        <v>43882</v>
      </c>
      <c r="B1607" t="s">
        <v>41</v>
      </c>
      <c r="C1607" t="s">
        <v>69</v>
      </c>
      <c r="D1607" t="str">
        <f>TRIM(COVID_STATE[[#This Row],[ REGION_HOLD]])</f>
        <v>South</v>
      </c>
      <c r="E1607">
        <v>0</v>
      </c>
      <c r="F1607">
        <v>0</v>
      </c>
      <c r="G1607">
        <v>0</v>
      </c>
    </row>
    <row r="1608" spans="1:7" x14ac:dyDescent="0.5">
      <c r="A1608" s="1">
        <v>43882</v>
      </c>
      <c r="B1608" t="s">
        <v>30</v>
      </c>
      <c r="C1608" t="s">
        <v>72</v>
      </c>
      <c r="D1608" t="str">
        <f>TRIM(COVID_STATE[[#This Row],[ REGION_HOLD]])</f>
        <v>Midwest</v>
      </c>
      <c r="E1608">
        <v>0</v>
      </c>
      <c r="F1608">
        <v>0</v>
      </c>
      <c r="G1608">
        <v>0</v>
      </c>
    </row>
    <row r="1609" spans="1:7" x14ac:dyDescent="0.5">
      <c r="A1609" s="1">
        <v>43882</v>
      </c>
      <c r="B1609" t="s">
        <v>49</v>
      </c>
      <c r="C1609" t="s">
        <v>70</v>
      </c>
      <c r="D1609" t="str">
        <f>TRIM(COVID_STATE[[#This Row],[ REGION_HOLD]])</f>
        <v>West</v>
      </c>
      <c r="E1609">
        <v>0</v>
      </c>
      <c r="F1609">
        <v>0</v>
      </c>
      <c r="G1609">
        <v>0</v>
      </c>
    </row>
    <row r="1610" spans="1:7" x14ac:dyDescent="0.5">
      <c r="A1610" s="1">
        <v>43882</v>
      </c>
      <c r="B1610" t="s">
        <v>7</v>
      </c>
      <c r="C1610" t="s">
        <v>72</v>
      </c>
      <c r="D1610" t="str">
        <f>TRIM(COVID_STATE[[#This Row],[ REGION_HOLD]])</f>
        <v>Midwest</v>
      </c>
      <c r="E1610">
        <v>0</v>
      </c>
      <c r="F1610">
        <v>0</v>
      </c>
      <c r="G1610">
        <v>0</v>
      </c>
    </row>
    <row r="1611" spans="1:7" x14ac:dyDescent="0.5">
      <c r="A1611" s="1">
        <v>43882</v>
      </c>
      <c r="B1611" t="s">
        <v>19</v>
      </c>
      <c r="C1611" t="s">
        <v>70</v>
      </c>
      <c r="D1611" t="str">
        <f>TRIM(COVID_STATE[[#This Row],[ REGION_HOLD]])</f>
        <v>West</v>
      </c>
      <c r="E1611">
        <v>0</v>
      </c>
      <c r="F1611">
        <v>0</v>
      </c>
      <c r="G1611">
        <v>0</v>
      </c>
    </row>
    <row r="1612" spans="1:7" x14ac:dyDescent="0.5">
      <c r="A1612" s="1">
        <v>43882</v>
      </c>
      <c r="B1612" t="s">
        <v>14</v>
      </c>
      <c r="C1612" t="s">
        <v>71</v>
      </c>
      <c r="D1612" t="str">
        <f>TRIM(COVID_STATE[[#This Row],[ REGION_HOLD]])</f>
        <v>Northeast</v>
      </c>
      <c r="E1612">
        <v>0</v>
      </c>
      <c r="F1612">
        <v>0</v>
      </c>
      <c r="G1612">
        <v>0</v>
      </c>
    </row>
    <row r="1613" spans="1:7" x14ac:dyDescent="0.5">
      <c r="A1613" s="1">
        <v>43882</v>
      </c>
      <c r="B1613" t="s">
        <v>16</v>
      </c>
      <c r="C1613" t="s">
        <v>71</v>
      </c>
      <c r="D1613" t="str">
        <f>TRIM(COVID_STATE[[#This Row],[ REGION_HOLD]])</f>
        <v>Northeast</v>
      </c>
      <c r="E1613">
        <v>0</v>
      </c>
      <c r="F1613">
        <v>0</v>
      </c>
      <c r="G1613">
        <v>0</v>
      </c>
    </row>
    <row r="1614" spans="1:7" x14ac:dyDescent="0.5">
      <c r="A1614" s="1">
        <v>43882</v>
      </c>
      <c r="B1614" t="s">
        <v>42</v>
      </c>
      <c r="C1614" t="s">
        <v>70</v>
      </c>
      <c r="D1614" t="str">
        <f>TRIM(COVID_STATE[[#This Row],[ REGION_HOLD]])</f>
        <v>West</v>
      </c>
      <c r="E1614">
        <v>0</v>
      </c>
      <c r="F1614">
        <v>0</v>
      </c>
      <c r="G1614">
        <v>0</v>
      </c>
    </row>
    <row r="1615" spans="1:7" x14ac:dyDescent="0.5">
      <c r="A1615" s="1">
        <v>43882</v>
      </c>
      <c r="B1615" t="s">
        <v>11</v>
      </c>
      <c r="C1615" t="s">
        <v>71</v>
      </c>
      <c r="D1615" t="str">
        <f>TRIM(COVID_STATE[[#This Row],[ REGION_HOLD]])</f>
        <v>Northeast</v>
      </c>
      <c r="E1615">
        <v>0</v>
      </c>
      <c r="F1615">
        <v>0</v>
      </c>
      <c r="G1615">
        <v>0</v>
      </c>
    </row>
    <row r="1616" spans="1:7" x14ac:dyDescent="0.5">
      <c r="A1616" s="1">
        <v>43882</v>
      </c>
      <c r="B1616" t="s">
        <v>15</v>
      </c>
      <c r="C1616" t="s">
        <v>69</v>
      </c>
      <c r="D1616" t="str">
        <f>TRIM(COVID_STATE[[#This Row],[ REGION_HOLD]])</f>
        <v>South</v>
      </c>
      <c r="E1616">
        <v>0</v>
      </c>
      <c r="F1616">
        <v>0</v>
      </c>
      <c r="G1616">
        <v>0</v>
      </c>
    </row>
    <row r="1617" spans="1:7" x14ac:dyDescent="0.5">
      <c r="A1617" s="1">
        <v>43882</v>
      </c>
      <c r="B1617" t="s">
        <v>43</v>
      </c>
      <c r="C1617" t="s">
        <v>72</v>
      </c>
      <c r="D1617" t="str">
        <f>TRIM(COVID_STATE[[#This Row],[ REGION_HOLD]])</f>
        <v>Midwest</v>
      </c>
      <c r="E1617">
        <v>0</v>
      </c>
      <c r="F1617">
        <v>0</v>
      </c>
      <c r="G1617">
        <v>0</v>
      </c>
    </row>
    <row r="1618" spans="1:7" x14ac:dyDescent="0.5">
      <c r="A1618" s="1">
        <v>43882</v>
      </c>
      <c r="B1618" t="s">
        <v>36</v>
      </c>
      <c r="C1618" t="s">
        <v>72</v>
      </c>
      <c r="D1618" t="str">
        <f>TRIM(COVID_STATE[[#This Row],[ REGION_HOLD]])</f>
        <v>Midwest</v>
      </c>
      <c r="E1618">
        <v>0</v>
      </c>
      <c r="F1618">
        <v>0</v>
      </c>
      <c r="G1618">
        <v>0</v>
      </c>
    </row>
    <row r="1619" spans="1:7" x14ac:dyDescent="0.5">
      <c r="A1619" s="1">
        <v>43882</v>
      </c>
      <c r="B1619" t="s">
        <v>25</v>
      </c>
      <c r="C1619" t="s">
        <v>69</v>
      </c>
      <c r="D1619" t="str">
        <f>TRIM(COVID_STATE[[#This Row],[ REGION_HOLD]])</f>
        <v>South</v>
      </c>
      <c r="E1619">
        <v>0</v>
      </c>
      <c r="F1619">
        <v>0</v>
      </c>
      <c r="G1619">
        <v>0</v>
      </c>
    </row>
    <row r="1620" spans="1:7" x14ac:dyDescent="0.5">
      <c r="A1620" s="1">
        <v>43882</v>
      </c>
      <c r="B1620" t="s">
        <v>9</v>
      </c>
      <c r="C1620" t="s">
        <v>70</v>
      </c>
      <c r="D1620" t="str">
        <f>TRIM(COVID_STATE[[#This Row],[ REGION_HOLD]])</f>
        <v>West</v>
      </c>
      <c r="E1620">
        <v>0</v>
      </c>
      <c r="F1620">
        <v>0</v>
      </c>
      <c r="G1620">
        <v>0</v>
      </c>
    </row>
    <row r="1621" spans="1:7" x14ac:dyDescent="0.5">
      <c r="A1621" s="1">
        <v>43882</v>
      </c>
      <c r="B1621" t="s">
        <v>26</v>
      </c>
      <c r="C1621" t="s">
        <v>71</v>
      </c>
      <c r="D1621" t="str">
        <f>TRIM(COVID_STATE[[#This Row],[ REGION_HOLD]])</f>
        <v>Northeast</v>
      </c>
      <c r="E1621">
        <v>0</v>
      </c>
      <c r="F1621">
        <v>0</v>
      </c>
      <c r="G1621">
        <v>0</v>
      </c>
    </row>
    <row r="1622" spans="1:7" x14ac:dyDescent="0.5">
      <c r="A1622" s="1">
        <v>43882</v>
      </c>
      <c r="B1622" t="s">
        <v>12</v>
      </c>
      <c r="C1622" t="s">
        <v>71</v>
      </c>
      <c r="D1622" t="str">
        <f>TRIM(COVID_STATE[[#This Row],[ REGION_HOLD]])</f>
        <v>Northeast</v>
      </c>
      <c r="E1622">
        <v>0</v>
      </c>
      <c r="F1622">
        <v>0</v>
      </c>
      <c r="G1622">
        <v>0</v>
      </c>
    </row>
    <row r="1623" spans="1:7" x14ac:dyDescent="0.5">
      <c r="A1623" s="1">
        <v>43882</v>
      </c>
      <c r="B1623" t="s">
        <v>27</v>
      </c>
      <c r="C1623" t="s">
        <v>69</v>
      </c>
      <c r="D1623" t="str">
        <f>TRIM(COVID_STATE[[#This Row],[ REGION_HOLD]])</f>
        <v>South</v>
      </c>
      <c r="E1623">
        <v>0</v>
      </c>
      <c r="F1623">
        <v>0</v>
      </c>
      <c r="G1623">
        <v>0</v>
      </c>
    </row>
    <row r="1624" spans="1:7" x14ac:dyDescent="0.5">
      <c r="A1624" s="1">
        <v>43882</v>
      </c>
      <c r="B1624" t="s">
        <v>38</v>
      </c>
      <c r="C1624" t="s">
        <v>72</v>
      </c>
      <c r="D1624" t="str">
        <f>TRIM(COVID_STATE[[#This Row],[ REGION_HOLD]])</f>
        <v>Midwest</v>
      </c>
      <c r="E1624">
        <v>0</v>
      </c>
      <c r="F1624">
        <v>0</v>
      </c>
      <c r="G1624">
        <v>0</v>
      </c>
    </row>
    <row r="1625" spans="1:7" x14ac:dyDescent="0.5">
      <c r="A1625" s="1">
        <v>43882</v>
      </c>
      <c r="B1625" t="s">
        <v>20</v>
      </c>
      <c r="C1625" t="s">
        <v>69</v>
      </c>
      <c r="D1625" t="str">
        <f>TRIM(COVID_STATE[[#This Row],[ REGION_HOLD]])</f>
        <v>South</v>
      </c>
      <c r="E1625">
        <v>0</v>
      </c>
      <c r="F1625">
        <v>0</v>
      </c>
      <c r="G1625">
        <v>0</v>
      </c>
    </row>
    <row r="1626" spans="1:7" x14ac:dyDescent="0.5">
      <c r="A1626" s="1">
        <v>43882</v>
      </c>
      <c r="B1626" t="s">
        <v>6</v>
      </c>
      <c r="C1626" t="s">
        <v>69</v>
      </c>
      <c r="D1626" t="str">
        <f>TRIM(COVID_STATE[[#This Row],[ REGION_HOLD]])</f>
        <v>South</v>
      </c>
      <c r="E1626">
        <v>2</v>
      </c>
      <c r="F1626">
        <v>0</v>
      </c>
      <c r="G1626">
        <v>0</v>
      </c>
    </row>
    <row r="1627" spans="1:7" x14ac:dyDescent="0.5">
      <c r="A1627" s="1">
        <v>43882</v>
      </c>
      <c r="B1627" t="s">
        <v>8</v>
      </c>
      <c r="C1627" t="s">
        <v>70</v>
      </c>
      <c r="D1627" t="str">
        <f>TRIM(COVID_STATE[[#This Row],[ REGION_HOLD]])</f>
        <v>West</v>
      </c>
      <c r="E1627">
        <v>0</v>
      </c>
      <c r="F1627">
        <v>0</v>
      </c>
      <c r="G1627">
        <v>0</v>
      </c>
    </row>
    <row r="1628" spans="1:7" x14ac:dyDescent="0.5">
      <c r="A1628" s="1">
        <v>43882</v>
      </c>
      <c r="B1628" t="s">
        <v>31</v>
      </c>
      <c r="C1628" t="s">
        <v>71</v>
      </c>
      <c r="D1628" t="str">
        <f>TRIM(COVID_STATE[[#This Row],[ REGION_HOLD]])</f>
        <v>Northeast</v>
      </c>
      <c r="E1628">
        <v>0</v>
      </c>
      <c r="F1628">
        <v>0</v>
      </c>
      <c r="G1628">
        <v>0</v>
      </c>
    </row>
    <row r="1629" spans="1:7" x14ac:dyDescent="0.5">
      <c r="A1629" s="1">
        <v>43882</v>
      </c>
      <c r="B1629" t="s">
        <v>32</v>
      </c>
      <c r="C1629" t="s">
        <v>69</v>
      </c>
      <c r="D1629" t="str">
        <f>TRIM(COVID_STATE[[#This Row],[ REGION_HOLD]])</f>
        <v>South</v>
      </c>
      <c r="E1629">
        <v>0</v>
      </c>
      <c r="F1629">
        <v>0</v>
      </c>
      <c r="G1629">
        <v>0</v>
      </c>
    </row>
    <row r="1630" spans="1:7" x14ac:dyDescent="0.5">
      <c r="A1630" s="1">
        <v>43882</v>
      </c>
      <c r="B1630" t="s">
        <v>0</v>
      </c>
      <c r="C1630" t="s">
        <v>70</v>
      </c>
      <c r="D1630" t="str">
        <f>TRIM(COVID_STATE[[#This Row],[ REGION_HOLD]])</f>
        <v>West</v>
      </c>
      <c r="E1630">
        <v>0</v>
      </c>
      <c r="F1630">
        <v>0</v>
      </c>
      <c r="G1630">
        <v>0</v>
      </c>
    </row>
    <row r="1631" spans="1:7" x14ac:dyDescent="0.5">
      <c r="A1631" s="1">
        <v>43882</v>
      </c>
      <c r="B1631" t="s">
        <v>50</v>
      </c>
      <c r="C1631" t="s">
        <v>69</v>
      </c>
      <c r="D1631" t="str">
        <f>TRIM(COVID_STATE[[#This Row],[ REGION_HOLD]])</f>
        <v>South</v>
      </c>
      <c r="E1631">
        <v>0</v>
      </c>
      <c r="F1631">
        <v>0</v>
      </c>
      <c r="G1631">
        <v>0</v>
      </c>
    </row>
    <row r="1632" spans="1:7" x14ac:dyDescent="0.5">
      <c r="A1632" s="1">
        <v>43882</v>
      </c>
      <c r="B1632" t="s">
        <v>5</v>
      </c>
      <c r="C1632" t="s">
        <v>72</v>
      </c>
      <c r="D1632" t="str">
        <f>TRIM(COVID_STATE[[#This Row],[ REGION_HOLD]])</f>
        <v>Midwest</v>
      </c>
      <c r="E1632">
        <v>0</v>
      </c>
      <c r="F1632">
        <v>0</v>
      </c>
      <c r="G1632">
        <v>0</v>
      </c>
    </row>
    <row r="1633" spans="1:7" x14ac:dyDescent="0.5">
      <c r="A1633" s="1">
        <v>43882</v>
      </c>
      <c r="B1633" t="s">
        <v>44</v>
      </c>
      <c r="C1633" t="s">
        <v>70</v>
      </c>
      <c r="D1633" t="str">
        <f>TRIM(COVID_STATE[[#This Row],[ REGION_HOLD]])</f>
        <v>West</v>
      </c>
      <c r="E1633">
        <v>0</v>
      </c>
      <c r="F1633">
        <v>0</v>
      </c>
      <c r="G1633">
        <v>0</v>
      </c>
    </row>
    <row r="1634" spans="1:7" x14ac:dyDescent="0.5">
      <c r="A1634" s="1">
        <v>43883</v>
      </c>
      <c r="B1634" t="s">
        <v>47</v>
      </c>
      <c r="C1634" t="s">
        <v>69</v>
      </c>
      <c r="D1634" t="str">
        <f>TRIM(COVID_STATE[[#This Row],[ REGION_HOLD]])</f>
        <v>South</v>
      </c>
      <c r="E1634">
        <v>0</v>
      </c>
      <c r="F1634">
        <v>0</v>
      </c>
      <c r="G1634">
        <v>0</v>
      </c>
    </row>
    <row r="1635" spans="1:7" x14ac:dyDescent="0.5">
      <c r="A1635" s="1">
        <v>43883</v>
      </c>
      <c r="B1635" t="s">
        <v>45</v>
      </c>
      <c r="C1635" t="s">
        <v>70</v>
      </c>
      <c r="D1635" t="str">
        <f>TRIM(COVID_STATE[[#This Row],[ REGION_HOLD]])</f>
        <v>West</v>
      </c>
      <c r="E1635">
        <v>0</v>
      </c>
      <c r="F1635">
        <v>0</v>
      </c>
      <c r="G1635">
        <v>0</v>
      </c>
    </row>
    <row r="1636" spans="1:7" x14ac:dyDescent="0.5">
      <c r="A1636" s="1">
        <v>43883</v>
      </c>
      <c r="B1636" t="s">
        <v>3</v>
      </c>
      <c r="C1636" t="s">
        <v>70</v>
      </c>
      <c r="D1636" t="str">
        <f>TRIM(COVID_STATE[[#This Row],[ REGION_HOLD]])</f>
        <v>West</v>
      </c>
      <c r="E1636">
        <v>0</v>
      </c>
      <c r="F1636">
        <v>0</v>
      </c>
      <c r="G1636">
        <v>0</v>
      </c>
    </row>
    <row r="1637" spans="1:7" x14ac:dyDescent="0.5">
      <c r="A1637" s="1">
        <v>43883</v>
      </c>
      <c r="B1637" t="s">
        <v>39</v>
      </c>
      <c r="C1637" t="s">
        <v>69</v>
      </c>
      <c r="D1637" t="str">
        <f>TRIM(COVID_STATE[[#This Row],[ REGION_HOLD]])</f>
        <v>South</v>
      </c>
      <c r="E1637">
        <v>0</v>
      </c>
      <c r="F1637">
        <v>0</v>
      </c>
      <c r="G1637">
        <v>0</v>
      </c>
    </row>
    <row r="1638" spans="1:7" x14ac:dyDescent="0.5">
      <c r="A1638" s="1">
        <v>43883</v>
      </c>
      <c r="B1638" t="s">
        <v>2</v>
      </c>
      <c r="C1638" t="s">
        <v>70</v>
      </c>
      <c r="D1638" t="str">
        <f>TRIM(COVID_STATE[[#This Row],[ REGION_HOLD]])</f>
        <v>West</v>
      </c>
      <c r="E1638">
        <v>0</v>
      </c>
      <c r="F1638">
        <v>0</v>
      </c>
      <c r="G1638">
        <v>0</v>
      </c>
    </row>
    <row r="1639" spans="1:7" x14ac:dyDescent="0.5">
      <c r="A1639" s="1">
        <v>43883</v>
      </c>
      <c r="B1639" t="s">
        <v>17</v>
      </c>
      <c r="C1639" t="s">
        <v>70</v>
      </c>
      <c r="D1639" t="str">
        <f>TRIM(COVID_STATE[[#This Row],[ REGION_HOLD]])</f>
        <v>West</v>
      </c>
      <c r="E1639">
        <v>0</v>
      </c>
      <c r="F1639">
        <v>0</v>
      </c>
      <c r="G1639">
        <v>0</v>
      </c>
    </row>
    <row r="1640" spans="1:7" x14ac:dyDescent="0.5">
      <c r="A1640" s="1">
        <v>43883</v>
      </c>
      <c r="B1640" t="s">
        <v>33</v>
      </c>
      <c r="C1640" t="s">
        <v>71</v>
      </c>
      <c r="D1640" t="str">
        <f>TRIM(COVID_STATE[[#This Row],[ REGION_HOLD]])</f>
        <v>Northeast</v>
      </c>
      <c r="E1640">
        <v>0</v>
      </c>
      <c r="F1640">
        <v>0</v>
      </c>
      <c r="G1640">
        <v>0</v>
      </c>
    </row>
    <row r="1641" spans="1:7" x14ac:dyDescent="0.5">
      <c r="A1641" s="1">
        <v>43883</v>
      </c>
      <c r="B1641" t="s">
        <v>40</v>
      </c>
      <c r="C1641" t="s">
        <v>69</v>
      </c>
      <c r="D1641" t="str">
        <f>TRIM(COVID_STATE[[#This Row],[ REGION_HOLD]])</f>
        <v>South</v>
      </c>
      <c r="E1641">
        <v>0</v>
      </c>
      <c r="F1641">
        <v>0</v>
      </c>
      <c r="G1641">
        <v>0</v>
      </c>
    </row>
    <row r="1642" spans="1:7" x14ac:dyDescent="0.5">
      <c r="A1642" s="1">
        <v>43883</v>
      </c>
      <c r="B1642" t="s">
        <v>28</v>
      </c>
      <c r="C1642" t="s">
        <v>69</v>
      </c>
      <c r="D1642" t="str">
        <f>TRIM(COVID_STATE[[#This Row],[ REGION_HOLD]])</f>
        <v>South</v>
      </c>
      <c r="E1642">
        <v>0</v>
      </c>
      <c r="F1642">
        <v>0</v>
      </c>
      <c r="G1642">
        <v>0</v>
      </c>
    </row>
    <row r="1643" spans="1:7" x14ac:dyDescent="0.5">
      <c r="A1643" s="1">
        <v>43883</v>
      </c>
      <c r="B1643" t="s">
        <v>10</v>
      </c>
      <c r="C1643" t="s">
        <v>69</v>
      </c>
      <c r="D1643" t="str">
        <f>TRIM(COVID_STATE[[#This Row],[ REGION_HOLD]])</f>
        <v>South</v>
      </c>
      <c r="E1643">
        <v>0</v>
      </c>
      <c r="F1643">
        <v>0</v>
      </c>
      <c r="G1643">
        <v>0</v>
      </c>
    </row>
    <row r="1644" spans="1:7" x14ac:dyDescent="0.5">
      <c r="A1644" s="1">
        <v>43883</v>
      </c>
      <c r="B1644" t="s">
        <v>13</v>
      </c>
      <c r="C1644" t="s">
        <v>69</v>
      </c>
      <c r="D1644" t="str">
        <f>TRIM(COVID_STATE[[#This Row],[ REGION_HOLD]])</f>
        <v>South</v>
      </c>
      <c r="E1644">
        <v>0</v>
      </c>
      <c r="F1644">
        <v>0</v>
      </c>
      <c r="G1644">
        <v>0</v>
      </c>
    </row>
    <row r="1645" spans="1:7" x14ac:dyDescent="0.5">
      <c r="A1645" s="1">
        <v>43883</v>
      </c>
      <c r="B1645" t="s">
        <v>21</v>
      </c>
      <c r="C1645" t="s">
        <v>70</v>
      </c>
      <c r="D1645" t="str">
        <f>TRIM(COVID_STATE[[#This Row],[ REGION_HOLD]])</f>
        <v>West</v>
      </c>
      <c r="E1645">
        <v>0</v>
      </c>
      <c r="F1645">
        <v>0</v>
      </c>
      <c r="G1645">
        <v>0</v>
      </c>
    </row>
    <row r="1646" spans="1:7" x14ac:dyDescent="0.5">
      <c r="A1646" s="1">
        <v>43883</v>
      </c>
      <c r="B1646" t="s">
        <v>48</v>
      </c>
      <c r="C1646" t="s">
        <v>70</v>
      </c>
      <c r="D1646" t="str">
        <f>TRIM(COVID_STATE[[#This Row],[ REGION_HOLD]])</f>
        <v>West</v>
      </c>
      <c r="E1646">
        <v>0</v>
      </c>
      <c r="F1646">
        <v>0</v>
      </c>
      <c r="G1646">
        <v>0</v>
      </c>
    </row>
    <row r="1647" spans="1:7" x14ac:dyDescent="0.5">
      <c r="A1647" s="1">
        <v>43883</v>
      </c>
      <c r="B1647" t="s">
        <v>1</v>
      </c>
      <c r="C1647" t="s">
        <v>72</v>
      </c>
      <c r="D1647" t="str">
        <f>TRIM(COVID_STATE[[#This Row],[ REGION_HOLD]])</f>
        <v>Midwest</v>
      </c>
      <c r="E1647">
        <v>0</v>
      </c>
      <c r="F1647">
        <v>0</v>
      </c>
      <c r="G1647">
        <v>0</v>
      </c>
    </row>
    <row r="1648" spans="1:7" x14ac:dyDescent="0.5">
      <c r="A1648" s="1">
        <v>43883</v>
      </c>
      <c r="B1648" t="s">
        <v>22</v>
      </c>
      <c r="C1648" t="s">
        <v>72</v>
      </c>
      <c r="D1648" t="str">
        <f>TRIM(COVID_STATE[[#This Row],[ REGION_HOLD]])</f>
        <v>Midwest</v>
      </c>
      <c r="E1648">
        <v>0</v>
      </c>
      <c r="F1648">
        <v>0</v>
      </c>
      <c r="G1648">
        <v>0</v>
      </c>
    </row>
    <row r="1649" spans="1:7" x14ac:dyDescent="0.5">
      <c r="A1649" s="1">
        <v>43883</v>
      </c>
      <c r="B1649" t="s">
        <v>34</v>
      </c>
      <c r="C1649" t="s">
        <v>72</v>
      </c>
      <c r="D1649" t="str">
        <f>TRIM(COVID_STATE[[#This Row],[ REGION_HOLD]])</f>
        <v>Midwest</v>
      </c>
      <c r="E1649">
        <v>0</v>
      </c>
      <c r="F1649">
        <v>0</v>
      </c>
      <c r="G1649">
        <v>0</v>
      </c>
    </row>
    <row r="1650" spans="1:7" x14ac:dyDescent="0.5">
      <c r="A1650" s="1">
        <v>43883</v>
      </c>
      <c r="B1650" t="s">
        <v>29</v>
      </c>
      <c r="C1650" t="s">
        <v>72</v>
      </c>
      <c r="D1650" t="str">
        <f>TRIM(COVID_STATE[[#This Row],[ REGION_HOLD]])</f>
        <v>Midwest</v>
      </c>
      <c r="E1650">
        <v>0</v>
      </c>
      <c r="F1650">
        <v>0</v>
      </c>
      <c r="G1650">
        <v>0</v>
      </c>
    </row>
    <row r="1651" spans="1:7" x14ac:dyDescent="0.5">
      <c r="A1651" s="1">
        <v>43883</v>
      </c>
      <c r="B1651" t="s">
        <v>23</v>
      </c>
      <c r="C1651" t="s">
        <v>69</v>
      </c>
      <c r="D1651" t="str">
        <f>TRIM(COVID_STATE[[#This Row],[ REGION_HOLD]])</f>
        <v>South</v>
      </c>
      <c r="E1651">
        <v>0</v>
      </c>
      <c r="F1651">
        <v>0</v>
      </c>
      <c r="G1651">
        <v>0</v>
      </c>
    </row>
    <row r="1652" spans="1:7" x14ac:dyDescent="0.5">
      <c r="A1652" s="1">
        <v>43883</v>
      </c>
      <c r="B1652" t="s">
        <v>35</v>
      </c>
      <c r="C1652" t="s">
        <v>69</v>
      </c>
      <c r="D1652" t="str">
        <f>TRIM(COVID_STATE[[#This Row],[ REGION_HOLD]])</f>
        <v>South</v>
      </c>
      <c r="E1652">
        <v>0</v>
      </c>
      <c r="F1652">
        <v>0</v>
      </c>
      <c r="G1652">
        <v>0</v>
      </c>
    </row>
    <row r="1653" spans="1:7" x14ac:dyDescent="0.5">
      <c r="A1653" s="1">
        <v>43883</v>
      </c>
      <c r="B1653" t="s">
        <v>46</v>
      </c>
      <c r="C1653" t="s">
        <v>71</v>
      </c>
      <c r="D1653" t="str">
        <f>TRIM(COVID_STATE[[#This Row],[ REGION_HOLD]])</f>
        <v>Northeast</v>
      </c>
      <c r="E1653">
        <v>0</v>
      </c>
      <c r="F1653">
        <v>0</v>
      </c>
      <c r="G1653">
        <v>0</v>
      </c>
    </row>
    <row r="1654" spans="1:7" x14ac:dyDescent="0.5">
      <c r="A1654" s="1">
        <v>43883</v>
      </c>
      <c r="B1654" t="s">
        <v>18</v>
      </c>
      <c r="C1654" t="s">
        <v>69</v>
      </c>
      <c r="D1654" t="str">
        <f>TRIM(COVID_STATE[[#This Row],[ REGION_HOLD]])</f>
        <v>South</v>
      </c>
      <c r="E1654">
        <v>0</v>
      </c>
      <c r="F1654">
        <v>0</v>
      </c>
      <c r="G1654">
        <v>0</v>
      </c>
    </row>
    <row r="1655" spans="1:7" x14ac:dyDescent="0.5">
      <c r="A1655" s="1">
        <v>43883</v>
      </c>
      <c r="B1655" t="s">
        <v>4</v>
      </c>
      <c r="C1655" t="s">
        <v>71</v>
      </c>
      <c r="D1655" t="str">
        <f>TRIM(COVID_STATE[[#This Row],[ REGION_HOLD]])</f>
        <v>Northeast</v>
      </c>
      <c r="E1655">
        <v>0</v>
      </c>
      <c r="F1655">
        <v>0</v>
      </c>
      <c r="G1655">
        <v>0</v>
      </c>
    </row>
    <row r="1656" spans="1:7" x14ac:dyDescent="0.5">
      <c r="A1656" s="1">
        <v>43883</v>
      </c>
      <c r="B1656" t="s">
        <v>37</v>
      </c>
      <c r="C1656" t="s">
        <v>72</v>
      </c>
      <c r="D1656" t="str">
        <f>TRIM(COVID_STATE[[#This Row],[ REGION_HOLD]])</f>
        <v>Midwest</v>
      </c>
      <c r="E1656">
        <v>0</v>
      </c>
      <c r="F1656">
        <v>0</v>
      </c>
      <c r="G1656">
        <v>0</v>
      </c>
    </row>
    <row r="1657" spans="1:7" x14ac:dyDescent="0.5">
      <c r="A1657" s="1">
        <v>43883</v>
      </c>
      <c r="B1657" t="s">
        <v>24</v>
      </c>
      <c r="C1657" t="s">
        <v>72</v>
      </c>
      <c r="D1657" t="str">
        <f>TRIM(COVID_STATE[[#This Row],[ REGION_HOLD]])</f>
        <v>Midwest</v>
      </c>
      <c r="E1657">
        <v>0</v>
      </c>
      <c r="F1657">
        <v>0</v>
      </c>
      <c r="G1657">
        <v>0</v>
      </c>
    </row>
    <row r="1658" spans="1:7" x14ac:dyDescent="0.5">
      <c r="A1658" s="1">
        <v>43883</v>
      </c>
      <c r="B1658" t="s">
        <v>41</v>
      </c>
      <c r="C1658" t="s">
        <v>69</v>
      </c>
      <c r="D1658" t="str">
        <f>TRIM(COVID_STATE[[#This Row],[ REGION_HOLD]])</f>
        <v>South</v>
      </c>
      <c r="E1658">
        <v>0</v>
      </c>
      <c r="F1658">
        <v>0</v>
      </c>
      <c r="G1658">
        <v>0</v>
      </c>
    </row>
    <row r="1659" spans="1:7" x14ac:dyDescent="0.5">
      <c r="A1659" s="1">
        <v>43883</v>
      </c>
      <c r="B1659" t="s">
        <v>30</v>
      </c>
      <c r="C1659" t="s">
        <v>72</v>
      </c>
      <c r="D1659" t="str">
        <f>TRIM(COVID_STATE[[#This Row],[ REGION_HOLD]])</f>
        <v>Midwest</v>
      </c>
      <c r="E1659">
        <v>0</v>
      </c>
      <c r="F1659">
        <v>0</v>
      </c>
      <c r="G1659">
        <v>0</v>
      </c>
    </row>
    <row r="1660" spans="1:7" x14ac:dyDescent="0.5">
      <c r="A1660" s="1">
        <v>43883</v>
      </c>
      <c r="B1660" t="s">
        <v>49</v>
      </c>
      <c r="C1660" t="s">
        <v>70</v>
      </c>
      <c r="D1660" t="str">
        <f>TRIM(COVID_STATE[[#This Row],[ REGION_HOLD]])</f>
        <v>West</v>
      </c>
      <c r="E1660">
        <v>0</v>
      </c>
      <c r="F1660">
        <v>0</v>
      </c>
      <c r="G1660">
        <v>0</v>
      </c>
    </row>
    <row r="1661" spans="1:7" x14ac:dyDescent="0.5">
      <c r="A1661" s="1">
        <v>43883</v>
      </c>
      <c r="B1661" t="s">
        <v>7</v>
      </c>
      <c r="C1661" t="s">
        <v>72</v>
      </c>
      <c r="D1661" t="str">
        <f>TRIM(COVID_STATE[[#This Row],[ REGION_HOLD]])</f>
        <v>Midwest</v>
      </c>
      <c r="E1661">
        <v>0</v>
      </c>
      <c r="F1661">
        <v>0</v>
      </c>
      <c r="G1661">
        <v>0</v>
      </c>
    </row>
    <row r="1662" spans="1:7" x14ac:dyDescent="0.5">
      <c r="A1662" s="1">
        <v>43883</v>
      </c>
      <c r="B1662" t="s">
        <v>19</v>
      </c>
      <c r="C1662" t="s">
        <v>70</v>
      </c>
      <c r="D1662" t="str">
        <f>TRIM(COVID_STATE[[#This Row],[ REGION_HOLD]])</f>
        <v>West</v>
      </c>
      <c r="E1662">
        <v>0</v>
      </c>
      <c r="F1662">
        <v>0</v>
      </c>
      <c r="G1662">
        <v>0</v>
      </c>
    </row>
    <row r="1663" spans="1:7" x14ac:dyDescent="0.5">
      <c r="A1663" s="1">
        <v>43883</v>
      </c>
      <c r="B1663" t="s">
        <v>14</v>
      </c>
      <c r="C1663" t="s">
        <v>71</v>
      </c>
      <c r="D1663" t="str">
        <f>TRIM(COVID_STATE[[#This Row],[ REGION_HOLD]])</f>
        <v>Northeast</v>
      </c>
      <c r="E1663">
        <v>0</v>
      </c>
      <c r="F1663">
        <v>0</v>
      </c>
      <c r="G1663">
        <v>0</v>
      </c>
    </row>
    <row r="1664" spans="1:7" x14ac:dyDescent="0.5">
      <c r="A1664" s="1">
        <v>43883</v>
      </c>
      <c r="B1664" t="s">
        <v>16</v>
      </c>
      <c r="C1664" t="s">
        <v>71</v>
      </c>
      <c r="D1664" t="str">
        <f>TRIM(COVID_STATE[[#This Row],[ REGION_HOLD]])</f>
        <v>Northeast</v>
      </c>
      <c r="E1664">
        <v>0</v>
      </c>
      <c r="F1664">
        <v>0</v>
      </c>
      <c r="G1664">
        <v>0</v>
      </c>
    </row>
    <row r="1665" spans="1:7" x14ac:dyDescent="0.5">
      <c r="A1665" s="1">
        <v>43883</v>
      </c>
      <c r="B1665" t="s">
        <v>42</v>
      </c>
      <c r="C1665" t="s">
        <v>70</v>
      </c>
      <c r="D1665" t="str">
        <f>TRIM(COVID_STATE[[#This Row],[ REGION_HOLD]])</f>
        <v>West</v>
      </c>
      <c r="E1665">
        <v>0</v>
      </c>
      <c r="F1665">
        <v>0</v>
      </c>
      <c r="G1665">
        <v>0</v>
      </c>
    </row>
    <row r="1666" spans="1:7" x14ac:dyDescent="0.5">
      <c r="A1666" s="1">
        <v>43883</v>
      </c>
      <c r="B1666" t="s">
        <v>11</v>
      </c>
      <c r="C1666" t="s">
        <v>71</v>
      </c>
      <c r="D1666" t="str">
        <f>TRIM(COVID_STATE[[#This Row],[ REGION_HOLD]])</f>
        <v>Northeast</v>
      </c>
      <c r="E1666">
        <v>0</v>
      </c>
      <c r="F1666">
        <v>0</v>
      </c>
      <c r="G1666">
        <v>0</v>
      </c>
    </row>
    <row r="1667" spans="1:7" x14ac:dyDescent="0.5">
      <c r="A1667" s="1">
        <v>43883</v>
      </c>
      <c r="B1667" t="s">
        <v>15</v>
      </c>
      <c r="C1667" t="s">
        <v>69</v>
      </c>
      <c r="D1667" t="str">
        <f>TRIM(COVID_STATE[[#This Row],[ REGION_HOLD]])</f>
        <v>South</v>
      </c>
      <c r="E1667">
        <v>0</v>
      </c>
      <c r="F1667">
        <v>0</v>
      </c>
      <c r="G1667">
        <v>0</v>
      </c>
    </row>
    <row r="1668" spans="1:7" x14ac:dyDescent="0.5">
      <c r="A1668" s="1">
        <v>43883</v>
      </c>
      <c r="B1668" t="s">
        <v>43</v>
      </c>
      <c r="C1668" t="s">
        <v>72</v>
      </c>
      <c r="D1668" t="str">
        <f>TRIM(COVID_STATE[[#This Row],[ REGION_HOLD]])</f>
        <v>Midwest</v>
      </c>
      <c r="E1668">
        <v>0</v>
      </c>
      <c r="F1668">
        <v>0</v>
      </c>
      <c r="G1668">
        <v>0</v>
      </c>
    </row>
    <row r="1669" spans="1:7" x14ac:dyDescent="0.5">
      <c r="A1669" s="1">
        <v>43883</v>
      </c>
      <c r="B1669" t="s">
        <v>36</v>
      </c>
      <c r="C1669" t="s">
        <v>72</v>
      </c>
      <c r="D1669" t="str">
        <f>TRIM(COVID_STATE[[#This Row],[ REGION_HOLD]])</f>
        <v>Midwest</v>
      </c>
      <c r="E1669">
        <v>0</v>
      </c>
      <c r="F1669">
        <v>0</v>
      </c>
      <c r="G1669">
        <v>0</v>
      </c>
    </row>
    <row r="1670" spans="1:7" x14ac:dyDescent="0.5">
      <c r="A1670" s="1">
        <v>43883</v>
      </c>
      <c r="B1670" t="s">
        <v>25</v>
      </c>
      <c r="C1670" t="s">
        <v>69</v>
      </c>
      <c r="D1670" t="str">
        <f>TRIM(COVID_STATE[[#This Row],[ REGION_HOLD]])</f>
        <v>South</v>
      </c>
      <c r="E1670">
        <v>0</v>
      </c>
      <c r="F1670">
        <v>0</v>
      </c>
      <c r="G1670">
        <v>0</v>
      </c>
    </row>
    <row r="1671" spans="1:7" x14ac:dyDescent="0.5">
      <c r="A1671" s="1">
        <v>43883</v>
      </c>
      <c r="B1671" t="s">
        <v>9</v>
      </c>
      <c r="C1671" t="s">
        <v>70</v>
      </c>
      <c r="D1671" t="str">
        <f>TRIM(COVID_STATE[[#This Row],[ REGION_HOLD]])</f>
        <v>West</v>
      </c>
      <c r="E1671">
        <v>0</v>
      </c>
      <c r="F1671">
        <v>0</v>
      </c>
      <c r="G1671">
        <v>0</v>
      </c>
    </row>
    <row r="1672" spans="1:7" x14ac:dyDescent="0.5">
      <c r="A1672" s="1">
        <v>43883</v>
      </c>
      <c r="B1672" t="s">
        <v>26</v>
      </c>
      <c r="C1672" t="s">
        <v>71</v>
      </c>
      <c r="D1672" t="str">
        <f>TRIM(COVID_STATE[[#This Row],[ REGION_HOLD]])</f>
        <v>Northeast</v>
      </c>
      <c r="E1672">
        <v>0</v>
      </c>
      <c r="F1672">
        <v>0</v>
      </c>
      <c r="G1672">
        <v>0</v>
      </c>
    </row>
    <row r="1673" spans="1:7" x14ac:dyDescent="0.5">
      <c r="A1673" s="1">
        <v>43883</v>
      </c>
      <c r="B1673" t="s">
        <v>12</v>
      </c>
      <c r="C1673" t="s">
        <v>71</v>
      </c>
      <c r="D1673" t="str">
        <f>TRIM(COVID_STATE[[#This Row],[ REGION_HOLD]])</f>
        <v>Northeast</v>
      </c>
      <c r="E1673">
        <v>0</v>
      </c>
      <c r="F1673">
        <v>0</v>
      </c>
      <c r="G1673">
        <v>0</v>
      </c>
    </row>
    <row r="1674" spans="1:7" x14ac:dyDescent="0.5">
      <c r="A1674" s="1">
        <v>43883</v>
      </c>
      <c r="B1674" t="s">
        <v>27</v>
      </c>
      <c r="C1674" t="s">
        <v>69</v>
      </c>
      <c r="D1674" t="str">
        <f>TRIM(COVID_STATE[[#This Row],[ REGION_HOLD]])</f>
        <v>South</v>
      </c>
      <c r="E1674">
        <v>0</v>
      </c>
      <c r="F1674">
        <v>0</v>
      </c>
      <c r="G1674">
        <v>0</v>
      </c>
    </row>
    <row r="1675" spans="1:7" x14ac:dyDescent="0.5">
      <c r="A1675" s="1">
        <v>43883</v>
      </c>
      <c r="B1675" t="s">
        <v>38</v>
      </c>
      <c r="C1675" t="s">
        <v>72</v>
      </c>
      <c r="D1675" t="str">
        <f>TRIM(COVID_STATE[[#This Row],[ REGION_HOLD]])</f>
        <v>Midwest</v>
      </c>
      <c r="E1675">
        <v>0</v>
      </c>
      <c r="F1675">
        <v>0</v>
      </c>
      <c r="G1675">
        <v>0</v>
      </c>
    </row>
    <row r="1676" spans="1:7" x14ac:dyDescent="0.5">
      <c r="A1676" s="1">
        <v>43883</v>
      </c>
      <c r="B1676" t="s">
        <v>20</v>
      </c>
      <c r="C1676" t="s">
        <v>69</v>
      </c>
      <c r="D1676" t="str">
        <f>TRIM(COVID_STATE[[#This Row],[ REGION_HOLD]])</f>
        <v>South</v>
      </c>
      <c r="E1676">
        <v>0</v>
      </c>
      <c r="F1676">
        <v>0</v>
      </c>
      <c r="G1676">
        <v>0</v>
      </c>
    </row>
    <row r="1677" spans="1:7" x14ac:dyDescent="0.5">
      <c r="A1677" s="1">
        <v>43883</v>
      </c>
      <c r="B1677" t="s">
        <v>6</v>
      </c>
      <c r="C1677" t="s">
        <v>69</v>
      </c>
      <c r="D1677" t="str">
        <f>TRIM(COVID_STATE[[#This Row],[ REGION_HOLD]])</f>
        <v>South</v>
      </c>
      <c r="E1677">
        <v>0</v>
      </c>
      <c r="F1677">
        <v>0</v>
      </c>
      <c r="G1677">
        <v>0</v>
      </c>
    </row>
    <row r="1678" spans="1:7" x14ac:dyDescent="0.5">
      <c r="A1678" s="1">
        <v>43883</v>
      </c>
      <c r="B1678" t="s">
        <v>8</v>
      </c>
      <c r="C1678" t="s">
        <v>70</v>
      </c>
      <c r="D1678" t="str">
        <f>TRIM(COVID_STATE[[#This Row],[ REGION_HOLD]])</f>
        <v>West</v>
      </c>
      <c r="E1678">
        <v>0</v>
      </c>
      <c r="F1678">
        <v>0</v>
      </c>
      <c r="G1678">
        <v>0</v>
      </c>
    </row>
    <row r="1679" spans="1:7" x14ac:dyDescent="0.5">
      <c r="A1679" s="1">
        <v>43883</v>
      </c>
      <c r="B1679" t="s">
        <v>31</v>
      </c>
      <c r="C1679" t="s">
        <v>71</v>
      </c>
      <c r="D1679" t="str">
        <f>TRIM(COVID_STATE[[#This Row],[ REGION_HOLD]])</f>
        <v>Northeast</v>
      </c>
      <c r="E1679">
        <v>0</v>
      </c>
      <c r="F1679">
        <v>0</v>
      </c>
      <c r="G1679">
        <v>0</v>
      </c>
    </row>
    <row r="1680" spans="1:7" x14ac:dyDescent="0.5">
      <c r="A1680" s="1">
        <v>43883</v>
      </c>
      <c r="B1680" t="s">
        <v>32</v>
      </c>
      <c r="C1680" t="s">
        <v>69</v>
      </c>
      <c r="D1680" t="str">
        <f>TRIM(COVID_STATE[[#This Row],[ REGION_HOLD]])</f>
        <v>South</v>
      </c>
      <c r="E1680">
        <v>0</v>
      </c>
      <c r="F1680">
        <v>0</v>
      </c>
      <c r="G1680">
        <v>0</v>
      </c>
    </row>
    <row r="1681" spans="1:7" x14ac:dyDescent="0.5">
      <c r="A1681" s="1">
        <v>43883</v>
      </c>
      <c r="B1681" t="s">
        <v>0</v>
      </c>
      <c r="C1681" t="s">
        <v>70</v>
      </c>
      <c r="D1681" t="str">
        <f>TRIM(COVID_STATE[[#This Row],[ REGION_HOLD]])</f>
        <v>West</v>
      </c>
      <c r="E1681">
        <v>0</v>
      </c>
      <c r="F1681">
        <v>0</v>
      </c>
      <c r="G1681">
        <v>0</v>
      </c>
    </row>
    <row r="1682" spans="1:7" x14ac:dyDescent="0.5">
      <c r="A1682" s="1">
        <v>43883</v>
      </c>
      <c r="B1682" t="s">
        <v>50</v>
      </c>
      <c r="C1682" t="s">
        <v>69</v>
      </c>
      <c r="D1682" t="str">
        <f>TRIM(COVID_STATE[[#This Row],[ REGION_HOLD]])</f>
        <v>South</v>
      </c>
      <c r="E1682">
        <v>0</v>
      </c>
      <c r="F1682">
        <v>0</v>
      </c>
      <c r="G1682">
        <v>0</v>
      </c>
    </row>
    <row r="1683" spans="1:7" x14ac:dyDescent="0.5">
      <c r="A1683" s="1">
        <v>43883</v>
      </c>
      <c r="B1683" t="s">
        <v>5</v>
      </c>
      <c r="C1683" t="s">
        <v>72</v>
      </c>
      <c r="D1683" t="str">
        <f>TRIM(COVID_STATE[[#This Row],[ REGION_HOLD]])</f>
        <v>Midwest</v>
      </c>
      <c r="E1683">
        <v>0</v>
      </c>
      <c r="F1683">
        <v>0</v>
      </c>
      <c r="G1683">
        <v>0</v>
      </c>
    </row>
    <row r="1684" spans="1:7" x14ac:dyDescent="0.5">
      <c r="A1684" s="1">
        <v>43883</v>
      </c>
      <c r="B1684" t="s">
        <v>44</v>
      </c>
      <c r="C1684" t="s">
        <v>70</v>
      </c>
      <c r="D1684" t="str">
        <f>TRIM(COVID_STATE[[#This Row],[ REGION_HOLD]])</f>
        <v>West</v>
      </c>
      <c r="E1684">
        <v>0</v>
      </c>
      <c r="F1684">
        <v>0</v>
      </c>
      <c r="G1684">
        <v>0</v>
      </c>
    </row>
    <row r="1685" spans="1:7" x14ac:dyDescent="0.5">
      <c r="A1685" s="1">
        <v>43884</v>
      </c>
      <c r="B1685" t="s">
        <v>47</v>
      </c>
      <c r="C1685" t="s">
        <v>69</v>
      </c>
      <c r="D1685" t="str">
        <f>TRIM(COVID_STATE[[#This Row],[ REGION_HOLD]])</f>
        <v>South</v>
      </c>
      <c r="E1685">
        <v>0</v>
      </c>
      <c r="F1685">
        <v>0</v>
      </c>
      <c r="G1685">
        <v>0</v>
      </c>
    </row>
    <row r="1686" spans="1:7" x14ac:dyDescent="0.5">
      <c r="A1686" s="1">
        <v>43884</v>
      </c>
      <c r="B1686" t="s">
        <v>45</v>
      </c>
      <c r="C1686" t="s">
        <v>70</v>
      </c>
      <c r="D1686" t="str">
        <f>TRIM(COVID_STATE[[#This Row],[ REGION_HOLD]])</f>
        <v>West</v>
      </c>
      <c r="E1686">
        <v>0</v>
      </c>
      <c r="F1686">
        <v>0</v>
      </c>
      <c r="G1686">
        <v>0</v>
      </c>
    </row>
    <row r="1687" spans="1:7" x14ac:dyDescent="0.5">
      <c r="A1687" s="1">
        <v>43884</v>
      </c>
      <c r="B1687" t="s">
        <v>3</v>
      </c>
      <c r="C1687" t="s">
        <v>70</v>
      </c>
      <c r="D1687" t="str">
        <f>TRIM(COVID_STATE[[#This Row],[ REGION_HOLD]])</f>
        <v>West</v>
      </c>
      <c r="E1687">
        <v>0</v>
      </c>
      <c r="F1687">
        <v>0</v>
      </c>
      <c r="G1687">
        <v>0</v>
      </c>
    </row>
    <row r="1688" spans="1:7" x14ac:dyDescent="0.5">
      <c r="A1688" s="1">
        <v>43884</v>
      </c>
      <c r="B1688" t="s">
        <v>39</v>
      </c>
      <c r="C1688" t="s">
        <v>69</v>
      </c>
      <c r="D1688" t="str">
        <f>TRIM(COVID_STATE[[#This Row],[ REGION_HOLD]])</f>
        <v>South</v>
      </c>
      <c r="E1688">
        <v>0</v>
      </c>
      <c r="F1688">
        <v>0</v>
      </c>
      <c r="G1688">
        <v>0</v>
      </c>
    </row>
    <row r="1689" spans="1:7" x14ac:dyDescent="0.5">
      <c r="A1689" s="1">
        <v>43884</v>
      </c>
      <c r="B1689" t="s">
        <v>2</v>
      </c>
      <c r="C1689" t="s">
        <v>70</v>
      </c>
      <c r="D1689" t="str">
        <f>TRIM(COVID_STATE[[#This Row],[ REGION_HOLD]])</f>
        <v>West</v>
      </c>
      <c r="E1689">
        <v>0</v>
      </c>
      <c r="F1689">
        <v>0</v>
      </c>
      <c r="G1689">
        <v>0</v>
      </c>
    </row>
    <row r="1690" spans="1:7" x14ac:dyDescent="0.5">
      <c r="A1690" s="1">
        <v>43884</v>
      </c>
      <c r="B1690" t="s">
        <v>17</v>
      </c>
      <c r="C1690" t="s">
        <v>70</v>
      </c>
      <c r="D1690" t="str">
        <f>TRIM(COVID_STATE[[#This Row],[ REGION_HOLD]])</f>
        <v>West</v>
      </c>
      <c r="E1690">
        <v>0</v>
      </c>
      <c r="F1690">
        <v>0</v>
      </c>
      <c r="G1690">
        <v>0</v>
      </c>
    </row>
    <row r="1691" spans="1:7" x14ac:dyDescent="0.5">
      <c r="A1691" s="1">
        <v>43884</v>
      </c>
      <c r="B1691" t="s">
        <v>33</v>
      </c>
      <c r="C1691" t="s">
        <v>71</v>
      </c>
      <c r="D1691" t="str">
        <f>TRIM(COVID_STATE[[#This Row],[ REGION_HOLD]])</f>
        <v>Northeast</v>
      </c>
      <c r="E1691">
        <v>0</v>
      </c>
      <c r="F1691">
        <v>0</v>
      </c>
      <c r="G1691">
        <v>0</v>
      </c>
    </row>
    <row r="1692" spans="1:7" x14ac:dyDescent="0.5">
      <c r="A1692" s="1">
        <v>43884</v>
      </c>
      <c r="B1692" t="s">
        <v>40</v>
      </c>
      <c r="C1692" t="s">
        <v>69</v>
      </c>
      <c r="D1692" t="str">
        <f>TRIM(COVID_STATE[[#This Row],[ REGION_HOLD]])</f>
        <v>South</v>
      </c>
      <c r="E1692">
        <v>0</v>
      </c>
      <c r="F1692">
        <v>0</v>
      </c>
      <c r="G1692">
        <v>0</v>
      </c>
    </row>
    <row r="1693" spans="1:7" x14ac:dyDescent="0.5">
      <c r="A1693" s="1">
        <v>43884</v>
      </c>
      <c r="B1693" t="s">
        <v>28</v>
      </c>
      <c r="C1693" t="s">
        <v>69</v>
      </c>
      <c r="D1693" t="str">
        <f>TRIM(COVID_STATE[[#This Row],[ REGION_HOLD]])</f>
        <v>South</v>
      </c>
      <c r="E1693">
        <v>0</v>
      </c>
      <c r="F1693">
        <v>0</v>
      </c>
      <c r="G1693">
        <v>0</v>
      </c>
    </row>
    <row r="1694" spans="1:7" x14ac:dyDescent="0.5">
      <c r="A1694" s="1">
        <v>43884</v>
      </c>
      <c r="B1694" t="s">
        <v>10</v>
      </c>
      <c r="C1694" t="s">
        <v>69</v>
      </c>
      <c r="D1694" t="str">
        <f>TRIM(COVID_STATE[[#This Row],[ REGION_HOLD]])</f>
        <v>South</v>
      </c>
      <c r="E1694">
        <v>0</v>
      </c>
      <c r="F1694">
        <v>0</v>
      </c>
      <c r="G1694">
        <v>0</v>
      </c>
    </row>
    <row r="1695" spans="1:7" x14ac:dyDescent="0.5">
      <c r="A1695" s="1">
        <v>43884</v>
      </c>
      <c r="B1695" t="s">
        <v>13</v>
      </c>
      <c r="C1695" t="s">
        <v>69</v>
      </c>
      <c r="D1695" t="str">
        <f>TRIM(COVID_STATE[[#This Row],[ REGION_HOLD]])</f>
        <v>South</v>
      </c>
      <c r="E1695">
        <v>0</v>
      </c>
      <c r="F1695">
        <v>0</v>
      </c>
      <c r="G1695">
        <v>0</v>
      </c>
    </row>
    <row r="1696" spans="1:7" x14ac:dyDescent="0.5">
      <c r="A1696" s="1">
        <v>43884</v>
      </c>
      <c r="B1696" t="s">
        <v>21</v>
      </c>
      <c r="C1696" t="s">
        <v>70</v>
      </c>
      <c r="D1696" t="str">
        <f>TRIM(COVID_STATE[[#This Row],[ REGION_HOLD]])</f>
        <v>West</v>
      </c>
      <c r="E1696">
        <v>0</v>
      </c>
      <c r="F1696">
        <v>0</v>
      </c>
      <c r="G1696">
        <v>0</v>
      </c>
    </row>
    <row r="1697" spans="1:7" x14ac:dyDescent="0.5">
      <c r="A1697" s="1">
        <v>43884</v>
      </c>
      <c r="B1697" t="s">
        <v>48</v>
      </c>
      <c r="C1697" t="s">
        <v>70</v>
      </c>
      <c r="D1697" t="str">
        <f>TRIM(COVID_STATE[[#This Row],[ REGION_HOLD]])</f>
        <v>West</v>
      </c>
      <c r="E1697">
        <v>0</v>
      </c>
      <c r="F1697">
        <v>0</v>
      </c>
      <c r="G1697">
        <v>0</v>
      </c>
    </row>
    <row r="1698" spans="1:7" x14ac:dyDescent="0.5">
      <c r="A1698" s="1">
        <v>43884</v>
      </c>
      <c r="B1698" t="s">
        <v>1</v>
      </c>
      <c r="C1698" t="s">
        <v>72</v>
      </c>
      <c r="D1698" t="str">
        <f>TRIM(COVID_STATE[[#This Row],[ REGION_HOLD]])</f>
        <v>Midwest</v>
      </c>
      <c r="E1698">
        <v>0</v>
      </c>
      <c r="F1698">
        <v>0</v>
      </c>
      <c r="G1698">
        <v>0</v>
      </c>
    </row>
    <row r="1699" spans="1:7" x14ac:dyDescent="0.5">
      <c r="A1699" s="1">
        <v>43884</v>
      </c>
      <c r="B1699" t="s">
        <v>22</v>
      </c>
      <c r="C1699" t="s">
        <v>72</v>
      </c>
      <c r="D1699" t="str">
        <f>TRIM(COVID_STATE[[#This Row],[ REGION_HOLD]])</f>
        <v>Midwest</v>
      </c>
      <c r="E1699">
        <v>0</v>
      </c>
      <c r="F1699">
        <v>0</v>
      </c>
      <c r="G1699">
        <v>0</v>
      </c>
    </row>
    <row r="1700" spans="1:7" x14ac:dyDescent="0.5">
      <c r="A1700" s="1">
        <v>43884</v>
      </c>
      <c r="B1700" t="s">
        <v>34</v>
      </c>
      <c r="C1700" t="s">
        <v>72</v>
      </c>
      <c r="D1700" t="str">
        <f>TRIM(COVID_STATE[[#This Row],[ REGION_HOLD]])</f>
        <v>Midwest</v>
      </c>
      <c r="E1700">
        <v>0</v>
      </c>
      <c r="F1700">
        <v>0</v>
      </c>
      <c r="G1700">
        <v>0</v>
      </c>
    </row>
    <row r="1701" spans="1:7" x14ac:dyDescent="0.5">
      <c r="A1701" s="1">
        <v>43884</v>
      </c>
      <c r="B1701" t="s">
        <v>29</v>
      </c>
      <c r="C1701" t="s">
        <v>72</v>
      </c>
      <c r="D1701" t="str">
        <f>TRIM(COVID_STATE[[#This Row],[ REGION_HOLD]])</f>
        <v>Midwest</v>
      </c>
      <c r="E1701">
        <v>0</v>
      </c>
      <c r="F1701">
        <v>0</v>
      </c>
      <c r="G1701">
        <v>0</v>
      </c>
    </row>
    <row r="1702" spans="1:7" x14ac:dyDescent="0.5">
      <c r="A1702" s="1">
        <v>43884</v>
      </c>
      <c r="B1702" t="s">
        <v>23</v>
      </c>
      <c r="C1702" t="s">
        <v>69</v>
      </c>
      <c r="D1702" t="str">
        <f>TRIM(COVID_STATE[[#This Row],[ REGION_HOLD]])</f>
        <v>South</v>
      </c>
      <c r="E1702">
        <v>0</v>
      </c>
      <c r="F1702">
        <v>0</v>
      </c>
      <c r="G1702">
        <v>0</v>
      </c>
    </row>
    <row r="1703" spans="1:7" x14ac:dyDescent="0.5">
      <c r="A1703" s="1">
        <v>43884</v>
      </c>
      <c r="B1703" t="s">
        <v>35</v>
      </c>
      <c r="C1703" t="s">
        <v>69</v>
      </c>
      <c r="D1703" t="str">
        <f>TRIM(COVID_STATE[[#This Row],[ REGION_HOLD]])</f>
        <v>South</v>
      </c>
      <c r="E1703">
        <v>0</v>
      </c>
      <c r="F1703">
        <v>0</v>
      </c>
      <c r="G1703">
        <v>0</v>
      </c>
    </row>
    <row r="1704" spans="1:7" x14ac:dyDescent="0.5">
      <c r="A1704" s="1">
        <v>43884</v>
      </c>
      <c r="B1704" t="s">
        <v>46</v>
      </c>
      <c r="C1704" t="s">
        <v>71</v>
      </c>
      <c r="D1704" t="str">
        <f>TRIM(COVID_STATE[[#This Row],[ REGION_HOLD]])</f>
        <v>Northeast</v>
      </c>
      <c r="E1704">
        <v>0</v>
      </c>
      <c r="F1704">
        <v>0</v>
      </c>
      <c r="G1704">
        <v>0</v>
      </c>
    </row>
    <row r="1705" spans="1:7" x14ac:dyDescent="0.5">
      <c r="A1705" s="1">
        <v>43884</v>
      </c>
      <c r="B1705" t="s">
        <v>18</v>
      </c>
      <c r="C1705" t="s">
        <v>69</v>
      </c>
      <c r="D1705" t="str">
        <f>TRIM(COVID_STATE[[#This Row],[ REGION_HOLD]])</f>
        <v>South</v>
      </c>
      <c r="E1705">
        <v>0</v>
      </c>
      <c r="F1705">
        <v>0</v>
      </c>
      <c r="G1705">
        <v>0</v>
      </c>
    </row>
    <row r="1706" spans="1:7" x14ac:dyDescent="0.5">
      <c r="A1706" s="1">
        <v>43884</v>
      </c>
      <c r="B1706" t="s">
        <v>4</v>
      </c>
      <c r="C1706" t="s">
        <v>71</v>
      </c>
      <c r="D1706" t="str">
        <f>TRIM(COVID_STATE[[#This Row],[ REGION_HOLD]])</f>
        <v>Northeast</v>
      </c>
      <c r="E1706">
        <v>0</v>
      </c>
      <c r="F1706">
        <v>0</v>
      </c>
      <c r="G1706">
        <v>0</v>
      </c>
    </row>
    <row r="1707" spans="1:7" x14ac:dyDescent="0.5">
      <c r="A1707" s="1">
        <v>43884</v>
      </c>
      <c r="B1707" t="s">
        <v>37</v>
      </c>
      <c r="C1707" t="s">
        <v>72</v>
      </c>
      <c r="D1707" t="str">
        <f>TRIM(COVID_STATE[[#This Row],[ REGION_HOLD]])</f>
        <v>Midwest</v>
      </c>
      <c r="E1707">
        <v>0</v>
      </c>
      <c r="F1707">
        <v>0</v>
      </c>
      <c r="G1707">
        <v>0</v>
      </c>
    </row>
    <row r="1708" spans="1:7" x14ac:dyDescent="0.5">
      <c r="A1708" s="1">
        <v>43884</v>
      </c>
      <c r="B1708" t="s">
        <v>24</v>
      </c>
      <c r="C1708" t="s">
        <v>72</v>
      </c>
      <c r="D1708" t="str">
        <f>TRIM(COVID_STATE[[#This Row],[ REGION_HOLD]])</f>
        <v>Midwest</v>
      </c>
      <c r="E1708">
        <v>0</v>
      </c>
      <c r="F1708">
        <v>0</v>
      </c>
      <c r="G1708">
        <v>0</v>
      </c>
    </row>
    <row r="1709" spans="1:7" x14ac:dyDescent="0.5">
      <c r="A1709" s="1">
        <v>43884</v>
      </c>
      <c r="B1709" t="s">
        <v>41</v>
      </c>
      <c r="C1709" t="s">
        <v>69</v>
      </c>
      <c r="D1709" t="str">
        <f>TRIM(COVID_STATE[[#This Row],[ REGION_HOLD]])</f>
        <v>South</v>
      </c>
      <c r="E1709">
        <v>0</v>
      </c>
      <c r="F1709">
        <v>0</v>
      </c>
      <c r="G1709">
        <v>0</v>
      </c>
    </row>
    <row r="1710" spans="1:7" x14ac:dyDescent="0.5">
      <c r="A1710" s="1">
        <v>43884</v>
      </c>
      <c r="B1710" t="s">
        <v>30</v>
      </c>
      <c r="C1710" t="s">
        <v>72</v>
      </c>
      <c r="D1710" t="str">
        <f>TRIM(COVID_STATE[[#This Row],[ REGION_HOLD]])</f>
        <v>Midwest</v>
      </c>
      <c r="E1710">
        <v>0</v>
      </c>
      <c r="F1710">
        <v>0</v>
      </c>
      <c r="G1710">
        <v>0</v>
      </c>
    </row>
    <row r="1711" spans="1:7" x14ac:dyDescent="0.5">
      <c r="A1711" s="1">
        <v>43884</v>
      </c>
      <c r="B1711" t="s">
        <v>49</v>
      </c>
      <c r="C1711" t="s">
        <v>70</v>
      </c>
      <c r="D1711" t="str">
        <f>TRIM(COVID_STATE[[#This Row],[ REGION_HOLD]])</f>
        <v>West</v>
      </c>
      <c r="E1711">
        <v>0</v>
      </c>
      <c r="F1711">
        <v>0</v>
      </c>
      <c r="G1711">
        <v>0</v>
      </c>
    </row>
    <row r="1712" spans="1:7" x14ac:dyDescent="0.5">
      <c r="A1712" s="1">
        <v>43884</v>
      </c>
      <c r="B1712" t="s">
        <v>7</v>
      </c>
      <c r="C1712" t="s">
        <v>72</v>
      </c>
      <c r="D1712" t="str">
        <f>TRIM(COVID_STATE[[#This Row],[ REGION_HOLD]])</f>
        <v>Midwest</v>
      </c>
      <c r="E1712">
        <v>0</v>
      </c>
      <c r="F1712">
        <v>0</v>
      </c>
      <c r="G1712">
        <v>0</v>
      </c>
    </row>
    <row r="1713" spans="1:7" x14ac:dyDescent="0.5">
      <c r="A1713" s="1">
        <v>43884</v>
      </c>
      <c r="B1713" t="s">
        <v>19</v>
      </c>
      <c r="C1713" t="s">
        <v>70</v>
      </c>
      <c r="D1713" t="str">
        <f>TRIM(COVID_STATE[[#This Row],[ REGION_HOLD]])</f>
        <v>West</v>
      </c>
      <c r="E1713">
        <v>0</v>
      </c>
      <c r="F1713">
        <v>0</v>
      </c>
      <c r="G1713">
        <v>0</v>
      </c>
    </row>
    <row r="1714" spans="1:7" x14ac:dyDescent="0.5">
      <c r="A1714" s="1">
        <v>43884</v>
      </c>
      <c r="B1714" t="s">
        <v>14</v>
      </c>
      <c r="C1714" t="s">
        <v>71</v>
      </c>
      <c r="D1714" t="str">
        <f>TRIM(COVID_STATE[[#This Row],[ REGION_HOLD]])</f>
        <v>Northeast</v>
      </c>
      <c r="E1714">
        <v>0</v>
      </c>
      <c r="F1714">
        <v>0</v>
      </c>
      <c r="G1714">
        <v>0</v>
      </c>
    </row>
    <row r="1715" spans="1:7" x14ac:dyDescent="0.5">
      <c r="A1715" s="1">
        <v>43884</v>
      </c>
      <c r="B1715" t="s">
        <v>16</v>
      </c>
      <c r="C1715" t="s">
        <v>71</v>
      </c>
      <c r="D1715" t="str">
        <f>TRIM(COVID_STATE[[#This Row],[ REGION_HOLD]])</f>
        <v>Northeast</v>
      </c>
      <c r="E1715">
        <v>0</v>
      </c>
      <c r="F1715">
        <v>0</v>
      </c>
      <c r="G1715">
        <v>0</v>
      </c>
    </row>
    <row r="1716" spans="1:7" x14ac:dyDescent="0.5">
      <c r="A1716" s="1">
        <v>43884</v>
      </c>
      <c r="B1716" t="s">
        <v>42</v>
      </c>
      <c r="C1716" t="s">
        <v>70</v>
      </c>
      <c r="D1716" t="str">
        <f>TRIM(COVID_STATE[[#This Row],[ REGION_HOLD]])</f>
        <v>West</v>
      </c>
      <c r="E1716">
        <v>0</v>
      </c>
      <c r="F1716">
        <v>0</v>
      </c>
      <c r="G1716">
        <v>0</v>
      </c>
    </row>
    <row r="1717" spans="1:7" x14ac:dyDescent="0.5">
      <c r="A1717" s="1">
        <v>43884</v>
      </c>
      <c r="B1717" t="s">
        <v>11</v>
      </c>
      <c r="C1717" t="s">
        <v>71</v>
      </c>
      <c r="D1717" t="str">
        <f>TRIM(COVID_STATE[[#This Row],[ REGION_HOLD]])</f>
        <v>Northeast</v>
      </c>
      <c r="E1717">
        <v>0</v>
      </c>
      <c r="F1717">
        <v>0</v>
      </c>
      <c r="G1717">
        <v>0</v>
      </c>
    </row>
    <row r="1718" spans="1:7" x14ac:dyDescent="0.5">
      <c r="A1718" s="1">
        <v>43884</v>
      </c>
      <c r="B1718" t="s">
        <v>15</v>
      </c>
      <c r="C1718" t="s">
        <v>69</v>
      </c>
      <c r="D1718" t="str">
        <f>TRIM(COVID_STATE[[#This Row],[ REGION_HOLD]])</f>
        <v>South</v>
      </c>
      <c r="E1718">
        <v>0</v>
      </c>
      <c r="F1718">
        <v>0</v>
      </c>
      <c r="G1718">
        <v>0</v>
      </c>
    </row>
    <row r="1719" spans="1:7" x14ac:dyDescent="0.5">
      <c r="A1719" s="1">
        <v>43884</v>
      </c>
      <c r="B1719" t="s">
        <v>43</v>
      </c>
      <c r="C1719" t="s">
        <v>72</v>
      </c>
      <c r="D1719" t="str">
        <f>TRIM(COVID_STATE[[#This Row],[ REGION_HOLD]])</f>
        <v>Midwest</v>
      </c>
      <c r="E1719">
        <v>0</v>
      </c>
      <c r="F1719">
        <v>0</v>
      </c>
      <c r="G1719">
        <v>0</v>
      </c>
    </row>
    <row r="1720" spans="1:7" x14ac:dyDescent="0.5">
      <c r="A1720" s="1">
        <v>43884</v>
      </c>
      <c r="B1720" t="s">
        <v>36</v>
      </c>
      <c r="C1720" t="s">
        <v>72</v>
      </c>
      <c r="D1720" t="str">
        <f>TRIM(COVID_STATE[[#This Row],[ REGION_HOLD]])</f>
        <v>Midwest</v>
      </c>
      <c r="E1720">
        <v>0</v>
      </c>
      <c r="F1720">
        <v>0</v>
      </c>
      <c r="G1720">
        <v>0</v>
      </c>
    </row>
    <row r="1721" spans="1:7" x14ac:dyDescent="0.5">
      <c r="A1721" s="1">
        <v>43884</v>
      </c>
      <c r="B1721" t="s">
        <v>25</v>
      </c>
      <c r="C1721" t="s">
        <v>69</v>
      </c>
      <c r="D1721" t="str">
        <f>TRIM(COVID_STATE[[#This Row],[ REGION_HOLD]])</f>
        <v>South</v>
      </c>
      <c r="E1721">
        <v>0</v>
      </c>
      <c r="F1721">
        <v>0</v>
      </c>
      <c r="G1721">
        <v>0</v>
      </c>
    </row>
    <row r="1722" spans="1:7" x14ac:dyDescent="0.5">
      <c r="A1722" s="1">
        <v>43884</v>
      </c>
      <c r="B1722" t="s">
        <v>9</v>
      </c>
      <c r="C1722" t="s">
        <v>70</v>
      </c>
      <c r="D1722" t="str">
        <f>TRIM(COVID_STATE[[#This Row],[ REGION_HOLD]])</f>
        <v>West</v>
      </c>
      <c r="E1722">
        <v>0</v>
      </c>
      <c r="F1722">
        <v>0</v>
      </c>
      <c r="G1722">
        <v>0</v>
      </c>
    </row>
    <row r="1723" spans="1:7" x14ac:dyDescent="0.5">
      <c r="A1723" s="1">
        <v>43884</v>
      </c>
      <c r="B1723" t="s">
        <v>26</v>
      </c>
      <c r="C1723" t="s">
        <v>71</v>
      </c>
      <c r="D1723" t="str">
        <f>TRIM(COVID_STATE[[#This Row],[ REGION_HOLD]])</f>
        <v>Northeast</v>
      </c>
      <c r="E1723">
        <v>0</v>
      </c>
      <c r="F1723">
        <v>0</v>
      </c>
      <c r="G1723">
        <v>0</v>
      </c>
    </row>
    <row r="1724" spans="1:7" x14ac:dyDescent="0.5">
      <c r="A1724" s="1">
        <v>43884</v>
      </c>
      <c r="B1724" t="s">
        <v>12</v>
      </c>
      <c r="C1724" t="s">
        <v>71</v>
      </c>
      <c r="D1724" t="str">
        <f>TRIM(COVID_STATE[[#This Row],[ REGION_HOLD]])</f>
        <v>Northeast</v>
      </c>
      <c r="E1724">
        <v>0</v>
      </c>
      <c r="F1724">
        <v>0</v>
      </c>
      <c r="G1724">
        <v>0</v>
      </c>
    </row>
    <row r="1725" spans="1:7" x14ac:dyDescent="0.5">
      <c r="A1725" s="1">
        <v>43884</v>
      </c>
      <c r="B1725" t="s">
        <v>27</v>
      </c>
      <c r="C1725" t="s">
        <v>69</v>
      </c>
      <c r="D1725" t="str">
        <f>TRIM(COVID_STATE[[#This Row],[ REGION_HOLD]])</f>
        <v>South</v>
      </c>
      <c r="E1725">
        <v>0</v>
      </c>
      <c r="F1725">
        <v>0</v>
      </c>
      <c r="G1725">
        <v>0</v>
      </c>
    </row>
    <row r="1726" spans="1:7" x14ac:dyDescent="0.5">
      <c r="A1726" s="1">
        <v>43884</v>
      </c>
      <c r="B1726" t="s">
        <v>38</v>
      </c>
      <c r="C1726" t="s">
        <v>72</v>
      </c>
      <c r="D1726" t="str">
        <f>TRIM(COVID_STATE[[#This Row],[ REGION_HOLD]])</f>
        <v>Midwest</v>
      </c>
      <c r="E1726">
        <v>0</v>
      </c>
      <c r="F1726">
        <v>0</v>
      </c>
      <c r="G1726">
        <v>0</v>
      </c>
    </row>
    <row r="1727" spans="1:7" x14ac:dyDescent="0.5">
      <c r="A1727" s="1">
        <v>43884</v>
      </c>
      <c r="B1727" t="s">
        <v>20</v>
      </c>
      <c r="C1727" t="s">
        <v>69</v>
      </c>
      <c r="D1727" t="str">
        <f>TRIM(COVID_STATE[[#This Row],[ REGION_HOLD]])</f>
        <v>South</v>
      </c>
      <c r="E1727">
        <v>0</v>
      </c>
      <c r="F1727">
        <v>0</v>
      </c>
      <c r="G1727">
        <v>0</v>
      </c>
    </row>
    <row r="1728" spans="1:7" x14ac:dyDescent="0.5">
      <c r="A1728" s="1">
        <v>43884</v>
      </c>
      <c r="B1728" t="s">
        <v>6</v>
      </c>
      <c r="C1728" t="s">
        <v>69</v>
      </c>
      <c r="D1728" t="str">
        <f>TRIM(COVID_STATE[[#This Row],[ REGION_HOLD]])</f>
        <v>South</v>
      </c>
      <c r="E1728">
        <v>0</v>
      </c>
      <c r="F1728">
        <v>0</v>
      </c>
      <c r="G1728">
        <v>0</v>
      </c>
    </row>
    <row r="1729" spans="1:7" x14ac:dyDescent="0.5">
      <c r="A1729" s="1">
        <v>43884</v>
      </c>
      <c r="B1729" t="s">
        <v>8</v>
      </c>
      <c r="C1729" t="s">
        <v>70</v>
      </c>
      <c r="D1729" t="str">
        <f>TRIM(COVID_STATE[[#This Row],[ REGION_HOLD]])</f>
        <v>West</v>
      </c>
      <c r="E1729">
        <v>0</v>
      </c>
      <c r="F1729">
        <v>0</v>
      </c>
      <c r="G1729">
        <v>0</v>
      </c>
    </row>
    <row r="1730" spans="1:7" x14ac:dyDescent="0.5">
      <c r="A1730" s="1">
        <v>43884</v>
      </c>
      <c r="B1730" t="s">
        <v>31</v>
      </c>
      <c r="C1730" t="s">
        <v>71</v>
      </c>
      <c r="D1730" t="str">
        <f>TRIM(COVID_STATE[[#This Row],[ REGION_HOLD]])</f>
        <v>Northeast</v>
      </c>
      <c r="E1730">
        <v>0</v>
      </c>
      <c r="F1730">
        <v>0</v>
      </c>
      <c r="G1730">
        <v>0</v>
      </c>
    </row>
    <row r="1731" spans="1:7" x14ac:dyDescent="0.5">
      <c r="A1731" s="1">
        <v>43884</v>
      </c>
      <c r="B1731" t="s">
        <v>32</v>
      </c>
      <c r="C1731" t="s">
        <v>69</v>
      </c>
      <c r="D1731" t="str">
        <f>TRIM(COVID_STATE[[#This Row],[ REGION_HOLD]])</f>
        <v>South</v>
      </c>
      <c r="E1731">
        <v>0</v>
      </c>
      <c r="F1731">
        <v>0</v>
      </c>
      <c r="G1731">
        <v>0</v>
      </c>
    </row>
    <row r="1732" spans="1:7" x14ac:dyDescent="0.5">
      <c r="A1732" s="1">
        <v>43884</v>
      </c>
      <c r="B1732" t="s">
        <v>0</v>
      </c>
      <c r="C1732" t="s">
        <v>70</v>
      </c>
      <c r="D1732" t="str">
        <f>TRIM(COVID_STATE[[#This Row],[ REGION_HOLD]])</f>
        <v>West</v>
      </c>
      <c r="E1732">
        <v>0</v>
      </c>
      <c r="F1732">
        <v>0</v>
      </c>
      <c r="G1732">
        <v>0</v>
      </c>
    </row>
    <row r="1733" spans="1:7" x14ac:dyDescent="0.5">
      <c r="A1733" s="1">
        <v>43884</v>
      </c>
      <c r="B1733" t="s">
        <v>50</v>
      </c>
      <c r="C1733" t="s">
        <v>69</v>
      </c>
      <c r="D1733" t="str">
        <f>TRIM(COVID_STATE[[#This Row],[ REGION_HOLD]])</f>
        <v>South</v>
      </c>
      <c r="E1733">
        <v>0</v>
      </c>
      <c r="F1733">
        <v>0</v>
      </c>
      <c r="G1733">
        <v>0</v>
      </c>
    </row>
    <row r="1734" spans="1:7" x14ac:dyDescent="0.5">
      <c r="A1734" s="1">
        <v>43884</v>
      </c>
      <c r="B1734" t="s">
        <v>5</v>
      </c>
      <c r="C1734" t="s">
        <v>72</v>
      </c>
      <c r="D1734" t="str">
        <f>TRIM(COVID_STATE[[#This Row],[ REGION_HOLD]])</f>
        <v>Midwest</v>
      </c>
      <c r="E1734">
        <v>0</v>
      </c>
      <c r="F1734">
        <v>0</v>
      </c>
      <c r="G1734">
        <v>0</v>
      </c>
    </row>
    <row r="1735" spans="1:7" x14ac:dyDescent="0.5">
      <c r="A1735" s="1">
        <v>43884</v>
      </c>
      <c r="B1735" t="s">
        <v>44</v>
      </c>
      <c r="C1735" t="s">
        <v>70</v>
      </c>
      <c r="D1735" t="str">
        <f>TRIM(COVID_STATE[[#This Row],[ REGION_HOLD]])</f>
        <v>West</v>
      </c>
      <c r="E1735">
        <v>0</v>
      </c>
      <c r="F1735">
        <v>0</v>
      </c>
      <c r="G1735">
        <v>0</v>
      </c>
    </row>
    <row r="1736" spans="1:7" x14ac:dyDescent="0.5">
      <c r="A1736" s="1">
        <v>43885</v>
      </c>
      <c r="B1736" t="s">
        <v>47</v>
      </c>
      <c r="C1736" t="s">
        <v>69</v>
      </c>
      <c r="D1736" t="str">
        <f>TRIM(COVID_STATE[[#This Row],[ REGION_HOLD]])</f>
        <v>South</v>
      </c>
      <c r="E1736">
        <v>0</v>
      </c>
      <c r="F1736">
        <v>0</v>
      </c>
      <c r="G1736">
        <v>0</v>
      </c>
    </row>
    <row r="1737" spans="1:7" x14ac:dyDescent="0.5">
      <c r="A1737" s="1">
        <v>43885</v>
      </c>
      <c r="B1737" t="s">
        <v>45</v>
      </c>
      <c r="C1737" t="s">
        <v>70</v>
      </c>
      <c r="D1737" t="str">
        <f>TRIM(COVID_STATE[[#This Row],[ REGION_HOLD]])</f>
        <v>West</v>
      </c>
      <c r="E1737">
        <v>0</v>
      </c>
      <c r="F1737">
        <v>0</v>
      </c>
      <c r="G1737">
        <v>0</v>
      </c>
    </row>
    <row r="1738" spans="1:7" x14ac:dyDescent="0.5">
      <c r="A1738" s="1">
        <v>43885</v>
      </c>
      <c r="B1738" t="s">
        <v>3</v>
      </c>
      <c r="C1738" t="s">
        <v>70</v>
      </c>
      <c r="D1738" t="str">
        <f>TRIM(COVID_STATE[[#This Row],[ REGION_HOLD]])</f>
        <v>West</v>
      </c>
      <c r="E1738">
        <v>0</v>
      </c>
      <c r="F1738">
        <v>0</v>
      </c>
      <c r="G1738">
        <v>0</v>
      </c>
    </row>
    <row r="1739" spans="1:7" x14ac:dyDescent="0.5">
      <c r="A1739" s="1">
        <v>43885</v>
      </c>
      <c r="B1739" t="s">
        <v>39</v>
      </c>
      <c r="C1739" t="s">
        <v>69</v>
      </c>
      <c r="D1739" t="str">
        <f>TRIM(COVID_STATE[[#This Row],[ REGION_HOLD]])</f>
        <v>South</v>
      </c>
      <c r="E1739">
        <v>0</v>
      </c>
      <c r="F1739">
        <v>0</v>
      </c>
      <c r="G1739">
        <v>0</v>
      </c>
    </row>
    <row r="1740" spans="1:7" x14ac:dyDescent="0.5">
      <c r="A1740" s="1">
        <v>43885</v>
      </c>
      <c r="B1740" t="s">
        <v>2</v>
      </c>
      <c r="C1740" t="s">
        <v>70</v>
      </c>
      <c r="D1740" t="str">
        <f>TRIM(COVID_STATE[[#This Row],[ REGION_HOLD]])</f>
        <v>West</v>
      </c>
      <c r="E1740">
        <v>2</v>
      </c>
      <c r="F1740">
        <v>0</v>
      </c>
      <c r="G1740">
        <v>0</v>
      </c>
    </row>
    <row r="1741" spans="1:7" x14ac:dyDescent="0.5">
      <c r="A1741" s="1">
        <v>43885</v>
      </c>
      <c r="B1741" t="s">
        <v>17</v>
      </c>
      <c r="C1741" t="s">
        <v>70</v>
      </c>
      <c r="D1741" t="str">
        <f>TRIM(COVID_STATE[[#This Row],[ REGION_HOLD]])</f>
        <v>West</v>
      </c>
      <c r="E1741">
        <v>0</v>
      </c>
      <c r="F1741">
        <v>0</v>
      </c>
      <c r="G1741">
        <v>0</v>
      </c>
    </row>
    <row r="1742" spans="1:7" x14ac:dyDescent="0.5">
      <c r="A1742" s="1">
        <v>43885</v>
      </c>
      <c r="B1742" t="s">
        <v>33</v>
      </c>
      <c r="C1742" t="s">
        <v>71</v>
      </c>
      <c r="D1742" t="str">
        <f>TRIM(COVID_STATE[[#This Row],[ REGION_HOLD]])</f>
        <v>Northeast</v>
      </c>
      <c r="E1742">
        <v>0</v>
      </c>
      <c r="F1742">
        <v>0</v>
      </c>
      <c r="G1742">
        <v>0</v>
      </c>
    </row>
    <row r="1743" spans="1:7" x14ac:dyDescent="0.5">
      <c r="A1743" s="1">
        <v>43885</v>
      </c>
      <c r="B1743" t="s">
        <v>40</v>
      </c>
      <c r="C1743" t="s">
        <v>69</v>
      </c>
      <c r="D1743" t="str">
        <f>TRIM(COVID_STATE[[#This Row],[ REGION_HOLD]])</f>
        <v>South</v>
      </c>
      <c r="E1743">
        <v>0</v>
      </c>
      <c r="F1743">
        <v>0</v>
      </c>
      <c r="G1743">
        <v>0</v>
      </c>
    </row>
    <row r="1744" spans="1:7" x14ac:dyDescent="0.5">
      <c r="A1744" s="1">
        <v>43885</v>
      </c>
      <c r="B1744" t="s">
        <v>28</v>
      </c>
      <c r="C1744" t="s">
        <v>69</v>
      </c>
      <c r="D1744" t="str">
        <f>TRIM(COVID_STATE[[#This Row],[ REGION_HOLD]])</f>
        <v>South</v>
      </c>
      <c r="E1744">
        <v>0</v>
      </c>
      <c r="F1744">
        <v>0</v>
      </c>
      <c r="G1744">
        <v>0</v>
      </c>
    </row>
    <row r="1745" spans="1:7" x14ac:dyDescent="0.5">
      <c r="A1745" s="1">
        <v>43885</v>
      </c>
      <c r="B1745" t="s">
        <v>10</v>
      </c>
      <c r="C1745" t="s">
        <v>69</v>
      </c>
      <c r="D1745" t="str">
        <f>TRIM(COVID_STATE[[#This Row],[ REGION_HOLD]])</f>
        <v>South</v>
      </c>
      <c r="E1745">
        <v>0</v>
      </c>
      <c r="F1745">
        <v>0</v>
      </c>
      <c r="G1745">
        <v>0</v>
      </c>
    </row>
    <row r="1746" spans="1:7" x14ac:dyDescent="0.5">
      <c r="A1746" s="1">
        <v>43885</v>
      </c>
      <c r="B1746" t="s">
        <v>13</v>
      </c>
      <c r="C1746" t="s">
        <v>69</v>
      </c>
      <c r="D1746" t="str">
        <f>TRIM(COVID_STATE[[#This Row],[ REGION_HOLD]])</f>
        <v>South</v>
      </c>
      <c r="E1746">
        <v>0</v>
      </c>
      <c r="F1746">
        <v>0</v>
      </c>
      <c r="G1746">
        <v>0</v>
      </c>
    </row>
    <row r="1747" spans="1:7" x14ac:dyDescent="0.5">
      <c r="A1747" s="1">
        <v>43885</v>
      </c>
      <c r="B1747" t="s">
        <v>21</v>
      </c>
      <c r="C1747" t="s">
        <v>70</v>
      </c>
      <c r="D1747" t="str">
        <f>TRIM(COVID_STATE[[#This Row],[ REGION_HOLD]])</f>
        <v>West</v>
      </c>
      <c r="E1747">
        <v>0</v>
      </c>
      <c r="F1747">
        <v>0</v>
      </c>
      <c r="G1747">
        <v>0</v>
      </c>
    </row>
    <row r="1748" spans="1:7" x14ac:dyDescent="0.5">
      <c r="A1748" s="1">
        <v>43885</v>
      </c>
      <c r="B1748" t="s">
        <v>48</v>
      </c>
      <c r="C1748" t="s">
        <v>70</v>
      </c>
      <c r="D1748" t="str">
        <f>TRIM(COVID_STATE[[#This Row],[ REGION_HOLD]])</f>
        <v>West</v>
      </c>
      <c r="E1748">
        <v>0</v>
      </c>
      <c r="F1748">
        <v>0</v>
      </c>
      <c r="G1748">
        <v>0</v>
      </c>
    </row>
    <row r="1749" spans="1:7" x14ac:dyDescent="0.5">
      <c r="A1749" s="1">
        <v>43885</v>
      </c>
      <c r="B1749" t="s">
        <v>1</v>
      </c>
      <c r="C1749" t="s">
        <v>72</v>
      </c>
      <c r="D1749" t="str">
        <f>TRIM(COVID_STATE[[#This Row],[ REGION_HOLD]])</f>
        <v>Midwest</v>
      </c>
      <c r="E1749">
        <v>0</v>
      </c>
      <c r="F1749">
        <v>0</v>
      </c>
      <c r="G1749">
        <v>0</v>
      </c>
    </row>
    <row r="1750" spans="1:7" x14ac:dyDescent="0.5">
      <c r="A1750" s="1">
        <v>43885</v>
      </c>
      <c r="B1750" t="s">
        <v>22</v>
      </c>
      <c r="C1750" t="s">
        <v>72</v>
      </c>
      <c r="D1750" t="str">
        <f>TRIM(COVID_STATE[[#This Row],[ REGION_HOLD]])</f>
        <v>Midwest</v>
      </c>
      <c r="E1750">
        <v>0</v>
      </c>
      <c r="F1750">
        <v>0</v>
      </c>
      <c r="G1750">
        <v>0</v>
      </c>
    </row>
    <row r="1751" spans="1:7" x14ac:dyDescent="0.5">
      <c r="A1751" s="1">
        <v>43885</v>
      </c>
      <c r="B1751" t="s">
        <v>34</v>
      </c>
      <c r="C1751" t="s">
        <v>72</v>
      </c>
      <c r="D1751" t="str">
        <f>TRIM(COVID_STATE[[#This Row],[ REGION_HOLD]])</f>
        <v>Midwest</v>
      </c>
      <c r="E1751">
        <v>0</v>
      </c>
      <c r="F1751">
        <v>0</v>
      </c>
      <c r="G1751">
        <v>0</v>
      </c>
    </row>
    <row r="1752" spans="1:7" x14ac:dyDescent="0.5">
      <c r="A1752" s="1">
        <v>43885</v>
      </c>
      <c r="B1752" t="s">
        <v>29</v>
      </c>
      <c r="C1752" t="s">
        <v>72</v>
      </c>
      <c r="D1752" t="str">
        <f>TRIM(COVID_STATE[[#This Row],[ REGION_HOLD]])</f>
        <v>Midwest</v>
      </c>
      <c r="E1752">
        <v>0</v>
      </c>
      <c r="F1752">
        <v>0</v>
      </c>
      <c r="G1752">
        <v>0</v>
      </c>
    </row>
    <row r="1753" spans="1:7" x14ac:dyDescent="0.5">
      <c r="A1753" s="1">
        <v>43885</v>
      </c>
      <c r="B1753" t="s">
        <v>23</v>
      </c>
      <c r="C1753" t="s">
        <v>69</v>
      </c>
      <c r="D1753" t="str">
        <f>TRIM(COVID_STATE[[#This Row],[ REGION_HOLD]])</f>
        <v>South</v>
      </c>
      <c r="E1753">
        <v>0</v>
      </c>
      <c r="F1753">
        <v>0</v>
      </c>
      <c r="G1753">
        <v>0</v>
      </c>
    </row>
    <row r="1754" spans="1:7" x14ac:dyDescent="0.5">
      <c r="A1754" s="1">
        <v>43885</v>
      </c>
      <c r="B1754" t="s">
        <v>35</v>
      </c>
      <c r="C1754" t="s">
        <v>69</v>
      </c>
      <c r="D1754" t="str">
        <f>TRIM(COVID_STATE[[#This Row],[ REGION_HOLD]])</f>
        <v>South</v>
      </c>
      <c r="E1754">
        <v>0</v>
      </c>
      <c r="F1754">
        <v>0</v>
      </c>
      <c r="G1754">
        <v>0</v>
      </c>
    </row>
    <row r="1755" spans="1:7" x14ac:dyDescent="0.5">
      <c r="A1755" s="1">
        <v>43885</v>
      </c>
      <c r="B1755" t="s">
        <v>46</v>
      </c>
      <c r="C1755" t="s">
        <v>71</v>
      </c>
      <c r="D1755" t="str">
        <f>TRIM(COVID_STATE[[#This Row],[ REGION_HOLD]])</f>
        <v>Northeast</v>
      </c>
      <c r="E1755">
        <v>0</v>
      </c>
      <c r="F1755">
        <v>0</v>
      </c>
      <c r="G1755">
        <v>0</v>
      </c>
    </row>
    <row r="1756" spans="1:7" x14ac:dyDescent="0.5">
      <c r="A1756" s="1">
        <v>43885</v>
      </c>
      <c r="B1756" t="s">
        <v>18</v>
      </c>
      <c r="C1756" t="s">
        <v>69</v>
      </c>
      <c r="D1756" t="str">
        <f>TRIM(COVID_STATE[[#This Row],[ REGION_HOLD]])</f>
        <v>South</v>
      </c>
      <c r="E1756">
        <v>0</v>
      </c>
      <c r="F1756">
        <v>0</v>
      </c>
      <c r="G1756">
        <v>0</v>
      </c>
    </row>
    <row r="1757" spans="1:7" x14ac:dyDescent="0.5">
      <c r="A1757" s="1">
        <v>43885</v>
      </c>
      <c r="B1757" t="s">
        <v>4</v>
      </c>
      <c r="C1757" t="s">
        <v>71</v>
      </c>
      <c r="D1757" t="str">
        <f>TRIM(COVID_STATE[[#This Row],[ REGION_HOLD]])</f>
        <v>Northeast</v>
      </c>
      <c r="E1757">
        <v>0</v>
      </c>
      <c r="F1757">
        <v>0</v>
      </c>
      <c r="G1757">
        <v>0</v>
      </c>
    </row>
    <row r="1758" spans="1:7" x14ac:dyDescent="0.5">
      <c r="A1758" s="1">
        <v>43885</v>
      </c>
      <c r="B1758" t="s">
        <v>37</v>
      </c>
      <c r="C1758" t="s">
        <v>72</v>
      </c>
      <c r="D1758" t="str">
        <f>TRIM(COVID_STATE[[#This Row],[ REGION_HOLD]])</f>
        <v>Midwest</v>
      </c>
      <c r="E1758">
        <v>0</v>
      </c>
      <c r="F1758">
        <v>0</v>
      </c>
      <c r="G1758">
        <v>0</v>
      </c>
    </row>
    <row r="1759" spans="1:7" x14ac:dyDescent="0.5">
      <c r="A1759" s="1">
        <v>43885</v>
      </c>
      <c r="B1759" t="s">
        <v>24</v>
      </c>
      <c r="C1759" t="s">
        <v>72</v>
      </c>
      <c r="D1759" t="str">
        <f>TRIM(COVID_STATE[[#This Row],[ REGION_HOLD]])</f>
        <v>Midwest</v>
      </c>
      <c r="E1759">
        <v>0</v>
      </c>
      <c r="F1759">
        <v>0</v>
      </c>
      <c r="G1759">
        <v>0</v>
      </c>
    </row>
    <row r="1760" spans="1:7" x14ac:dyDescent="0.5">
      <c r="A1760" s="1">
        <v>43885</v>
      </c>
      <c r="B1760" t="s">
        <v>41</v>
      </c>
      <c r="C1760" t="s">
        <v>69</v>
      </c>
      <c r="D1760" t="str">
        <f>TRIM(COVID_STATE[[#This Row],[ REGION_HOLD]])</f>
        <v>South</v>
      </c>
      <c r="E1760">
        <v>0</v>
      </c>
      <c r="F1760">
        <v>0</v>
      </c>
      <c r="G1760">
        <v>0</v>
      </c>
    </row>
    <row r="1761" spans="1:7" x14ac:dyDescent="0.5">
      <c r="A1761" s="1">
        <v>43885</v>
      </c>
      <c r="B1761" t="s">
        <v>30</v>
      </c>
      <c r="C1761" t="s">
        <v>72</v>
      </c>
      <c r="D1761" t="str">
        <f>TRIM(COVID_STATE[[#This Row],[ REGION_HOLD]])</f>
        <v>Midwest</v>
      </c>
      <c r="E1761">
        <v>0</v>
      </c>
      <c r="F1761">
        <v>0</v>
      </c>
      <c r="G1761">
        <v>0</v>
      </c>
    </row>
    <row r="1762" spans="1:7" x14ac:dyDescent="0.5">
      <c r="A1762" s="1">
        <v>43885</v>
      </c>
      <c r="B1762" t="s">
        <v>49</v>
      </c>
      <c r="C1762" t="s">
        <v>70</v>
      </c>
      <c r="D1762" t="str">
        <f>TRIM(COVID_STATE[[#This Row],[ REGION_HOLD]])</f>
        <v>West</v>
      </c>
      <c r="E1762">
        <v>0</v>
      </c>
      <c r="F1762">
        <v>0</v>
      </c>
      <c r="G1762">
        <v>0</v>
      </c>
    </row>
    <row r="1763" spans="1:7" x14ac:dyDescent="0.5">
      <c r="A1763" s="1">
        <v>43885</v>
      </c>
      <c r="B1763" t="s">
        <v>7</v>
      </c>
      <c r="C1763" t="s">
        <v>72</v>
      </c>
      <c r="D1763" t="str">
        <f>TRIM(COVID_STATE[[#This Row],[ REGION_HOLD]])</f>
        <v>Midwest</v>
      </c>
      <c r="E1763">
        <v>1</v>
      </c>
      <c r="F1763">
        <v>0</v>
      </c>
      <c r="G1763">
        <v>0</v>
      </c>
    </row>
    <row r="1764" spans="1:7" x14ac:dyDescent="0.5">
      <c r="A1764" s="1">
        <v>43885</v>
      </c>
      <c r="B1764" t="s">
        <v>19</v>
      </c>
      <c r="C1764" t="s">
        <v>70</v>
      </c>
      <c r="D1764" t="str">
        <f>TRIM(COVID_STATE[[#This Row],[ REGION_HOLD]])</f>
        <v>West</v>
      </c>
      <c r="E1764">
        <v>0</v>
      </c>
      <c r="F1764">
        <v>0</v>
      </c>
      <c r="G1764">
        <v>0</v>
      </c>
    </row>
    <row r="1765" spans="1:7" x14ac:dyDescent="0.5">
      <c r="A1765" s="1">
        <v>43885</v>
      </c>
      <c r="B1765" t="s">
        <v>14</v>
      </c>
      <c r="C1765" t="s">
        <v>71</v>
      </c>
      <c r="D1765" t="str">
        <f>TRIM(COVID_STATE[[#This Row],[ REGION_HOLD]])</f>
        <v>Northeast</v>
      </c>
      <c r="E1765">
        <v>0</v>
      </c>
      <c r="F1765">
        <v>0</v>
      </c>
      <c r="G1765">
        <v>0</v>
      </c>
    </row>
    <row r="1766" spans="1:7" x14ac:dyDescent="0.5">
      <c r="A1766" s="1">
        <v>43885</v>
      </c>
      <c r="B1766" t="s">
        <v>16</v>
      </c>
      <c r="C1766" t="s">
        <v>71</v>
      </c>
      <c r="D1766" t="str">
        <f>TRIM(COVID_STATE[[#This Row],[ REGION_HOLD]])</f>
        <v>Northeast</v>
      </c>
      <c r="E1766">
        <v>0</v>
      </c>
      <c r="F1766">
        <v>0</v>
      </c>
      <c r="G1766">
        <v>0</v>
      </c>
    </row>
    <row r="1767" spans="1:7" x14ac:dyDescent="0.5">
      <c r="A1767" s="1">
        <v>43885</v>
      </c>
      <c r="B1767" t="s">
        <v>42</v>
      </c>
      <c r="C1767" t="s">
        <v>70</v>
      </c>
      <c r="D1767" t="str">
        <f>TRIM(COVID_STATE[[#This Row],[ REGION_HOLD]])</f>
        <v>West</v>
      </c>
      <c r="E1767">
        <v>0</v>
      </c>
      <c r="F1767">
        <v>0</v>
      </c>
      <c r="G1767">
        <v>0</v>
      </c>
    </row>
    <row r="1768" spans="1:7" x14ac:dyDescent="0.5">
      <c r="A1768" s="1">
        <v>43885</v>
      </c>
      <c r="B1768" t="s">
        <v>11</v>
      </c>
      <c r="C1768" t="s">
        <v>71</v>
      </c>
      <c r="D1768" t="str">
        <f>TRIM(COVID_STATE[[#This Row],[ REGION_HOLD]])</f>
        <v>Northeast</v>
      </c>
      <c r="E1768">
        <v>0</v>
      </c>
      <c r="F1768">
        <v>0</v>
      </c>
      <c r="G1768">
        <v>0</v>
      </c>
    </row>
    <row r="1769" spans="1:7" x14ac:dyDescent="0.5">
      <c r="A1769" s="1">
        <v>43885</v>
      </c>
      <c r="B1769" t="s">
        <v>15</v>
      </c>
      <c r="C1769" t="s">
        <v>69</v>
      </c>
      <c r="D1769" t="str">
        <f>TRIM(COVID_STATE[[#This Row],[ REGION_HOLD]])</f>
        <v>South</v>
      </c>
      <c r="E1769">
        <v>0</v>
      </c>
      <c r="F1769">
        <v>0</v>
      </c>
      <c r="G1769">
        <v>0</v>
      </c>
    </row>
    <row r="1770" spans="1:7" x14ac:dyDescent="0.5">
      <c r="A1770" s="1">
        <v>43885</v>
      </c>
      <c r="B1770" t="s">
        <v>43</v>
      </c>
      <c r="C1770" t="s">
        <v>72</v>
      </c>
      <c r="D1770" t="str">
        <f>TRIM(COVID_STATE[[#This Row],[ REGION_HOLD]])</f>
        <v>Midwest</v>
      </c>
      <c r="E1770">
        <v>0</v>
      </c>
      <c r="F1770">
        <v>0</v>
      </c>
      <c r="G1770">
        <v>0</v>
      </c>
    </row>
    <row r="1771" spans="1:7" x14ac:dyDescent="0.5">
      <c r="A1771" s="1">
        <v>43885</v>
      </c>
      <c r="B1771" t="s">
        <v>36</v>
      </c>
      <c r="C1771" t="s">
        <v>72</v>
      </c>
      <c r="D1771" t="str">
        <f>TRIM(COVID_STATE[[#This Row],[ REGION_HOLD]])</f>
        <v>Midwest</v>
      </c>
      <c r="E1771">
        <v>0</v>
      </c>
      <c r="F1771">
        <v>0</v>
      </c>
      <c r="G1771">
        <v>0</v>
      </c>
    </row>
    <row r="1772" spans="1:7" x14ac:dyDescent="0.5">
      <c r="A1772" s="1">
        <v>43885</v>
      </c>
      <c r="B1772" t="s">
        <v>25</v>
      </c>
      <c r="C1772" t="s">
        <v>69</v>
      </c>
      <c r="D1772" t="str">
        <f>TRIM(COVID_STATE[[#This Row],[ REGION_HOLD]])</f>
        <v>South</v>
      </c>
      <c r="E1772">
        <v>0</v>
      </c>
      <c r="F1772">
        <v>0</v>
      </c>
      <c r="G1772">
        <v>0</v>
      </c>
    </row>
    <row r="1773" spans="1:7" x14ac:dyDescent="0.5">
      <c r="A1773" s="1">
        <v>43885</v>
      </c>
      <c r="B1773" t="s">
        <v>9</v>
      </c>
      <c r="C1773" t="s">
        <v>70</v>
      </c>
      <c r="D1773" t="str">
        <f>TRIM(COVID_STATE[[#This Row],[ REGION_HOLD]])</f>
        <v>West</v>
      </c>
      <c r="E1773">
        <v>0</v>
      </c>
      <c r="F1773">
        <v>0</v>
      </c>
      <c r="G1773">
        <v>0</v>
      </c>
    </row>
    <row r="1774" spans="1:7" x14ac:dyDescent="0.5">
      <c r="A1774" s="1">
        <v>43885</v>
      </c>
      <c r="B1774" t="s">
        <v>26</v>
      </c>
      <c r="C1774" t="s">
        <v>71</v>
      </c>
      <c r="D1774" t="str">
        <f>TRIM(COVID_STATE[[#This Row],[ REGION_HOLD]])</f>
        <v>Northeast</v>
      </c>
      <c r="E1774">
        <v>0</v>
      </c>
      <c r="F1774">
        <v>0</v>
      </c>
      <c r="G1774">
        <v>0</v>
      </c>
    </row>
    <row r="1775" spans="1:7" x14ac:dyDescent="0.5">
      <c r="A1775" s="1">
        <v>43885</v>
      </c>
      <c r="B1775" t="s">
        <v>12</v>
      </c>
      <c r="C1775" t="s">
        <v>71</v>
      </c>
      <c r="D1775" t="str">
        <f>TRIM(COVID_STATE[[#This Row],[ REGION_HOLD]])</f>
        <v>Northeast</v>
      </c>
      <c r="E1775">
        <v>0</v>
      </c>
      <c r="F1775">
        <v>0</v>
      </c>
      <c r="G1775">
        <v>0</v>
      </c>
    </row>
    <row r="1776" spans="1:7" x14ac:dyDescent="0.5">
      <c r="A1776" s="1">
        <v>43885</v>
      </c>
      <c r="B1776" t="s">
        <v>27</v>
      </c>
      <c r="C1776" t="s">
        <v>69</v>
      </c>
      <c r="D1776" t="str">
        <f>TRIM(COVID_STATE[[#This Row],[ REGION_HOLD]])</f>
        <v>South</v>
      </c>
      <c r="E1776">
        <v>0</v>
      </c>
      <c r="F1776">
        <v>0</v>
      </c>
      <c r="G1776">
        <v>0</v>
      </c>
    </row>
    <row r="1777" spans="1:7" x14ac:dyDescent="0.5">
      <c r="A1777" s="1">
        <v>43885</v>
      </c>
      <c r="B1777" t="s">
        <v>38</v>
      </c>
      <c r="C1777" t="s">
        <v>72</v>
      </c>
      <c r="D1777" t="str">
        <f>TRIM(COVID_STATE[[#This Row],[ REGION_HOLD]])</f>
        <v>Midwest</v>
      </c>
      <c r="E1777">
        <v>0</v>
      </c>
      <c r="F1777">
        <v>0</v>
      </c>
      <c r="G1777">
        <v>0</v>
      </c>
    </row>
    <row r="1778" spans="1:7" x14ac:dyDescent="0.5">
      <c r="A1778" s="1">
        <v>43885</v>
      </c>
      <c r="B1778" t="s">
        <v>20</v>
      </c>
      <c r="C1778" t="s">
        <v>69</v>
      </c>
      <c r="D1778" t="str">
        <f>TRIM(COVID_STATE[[#This Row],[ REGION_HOLD]])</f>
        <v>South</v>
      </c>
      <c r="E1778">
        <v>0</v>
      </c>
      <c r="F1778">
        <v>0</v>
      </c>
      <c r="G1778">
        <v>0</v>
      </c>
    </row>
    <row r="1779" spans="1:7" x14ac:dyDescent="0.5">
      <c r="A1779" s="1">
        <v>43885</v>
      </c>
      <c r="B1779" t="s">
        <v>6</v>
      </c>
      <c r="C1779" t="s">
        <v>69</v>
      </c>
      <c r="D1779" t="str">
        <f>TRIM(COVID_STATE[[#This Row],[ REGION_HOLD]])</f>
        <v>South</v>
      </c>
      <c r="E1779">
        <v>6</v>
      </c>
      <c r="F1779">
        <v>0</v>
      </c>
      <c r="G1779">
        <v>0</v>
      </c>
    </row>
    <row r="1780" spans="1:7" x14ac:dyDescent="0.5">
      <c r="A1780" s="1">
        <v>43885</v>
      </c>
      <c r="B1780" t="s">
        <v>8</v>
      </c>
      <c r="C1780" t="s">
        <v>70</v>
      </c>
      <c r="D1780" t="str">
        <f>TRIM(COVID_STATE[[#This Row],[ REGION_HOLD]])</f>
        <v>West</v>
      </c>
      <c r="E1780">
        <v>0</v>
      </c>
      <c r="F1780">
        <v>0</v>
      </c>
      <c r="G1780">
        <v>0</v>
      </c>
    </row>
    <row r="1781" spans="1:7" x14ac:dyDescent="0.5">
      <c r="A1781" s="1">
        <v>43885</v>
      </c>
      <c r="B1781" t="s">
        <v>31</v>
      </c>
      <c r="C1781" t="s">
        <v>71</v>
      </c>
      <c r="D1781" t="str">
        <f>TRIM(COVID_STATE[[#This Row],[ REGION_HOLD]])</f>
        <v>Northeast</v>
      </c>
      <c r="E1781">
        <v>0</v>
      </c>
      <c r="F1781">
        <v>0</v>
      </c>
      <c r="G1781">
        <v>0</v>
      </c>
    </row>
    <row r="1782" spans="1:7" x14ac:dyDescent="0.5">
      <c r="A1782" s="1">
        <v>43885</v>
      </c>
      <c r="B1782" t="s">
        <v>32</v>
      </c>
      <c r="C1782" t="s">
        <v>69</v>
      </c>
      <c r="D1782" t="str">
        <f>TRIM(COVID_STATE[[#This Row],[ REGION_HOLD]])</f>
        <v>South</v>
      </c>
      <c r="E1782">
        <v>0</v>
      </c>
      <c r="F1782">
        <v>0</v>
      </c>
      <c r="G1782">
        <v>0</v>
      </c>
    </row>
    <row r="1783" spans="1:7" x14ac:dyDescent="0.5">
      <c r="A1783" s="1">
        <v>43885</v>
      </c>
      <c r="B1783" t="s">
        <v>0</v>
      </c>
      <c r="C1783" t="s">
        <v>70</v>
      </c>
      <c r="D1783" t="str">
        <f>TRIM(COVID_STATE[[#This Row],[ REGION_HOLD]])</f>
        <v>West</v>
      </c>
      <c r="E1783">
        <v>4</v>
      </c>
      <c r="F1783">
        <v>0</v>
      </c>
      <c r="G1783">
        <v>0</v>
      </c>
    </row>
    <row r="1784" spans="1:7" x14ac:dyDescent="0.5">
      <c r="A1784" s="1">
        <v>43885</v>
      </c>
      <c r="B1784" t="s">
        <v>50</v>
      </c>
      <c r="C1784" t="s">
        <v>69</v>
      </c>
      <c r="D1784" t="str">
        <f>TRIM(COVID_STATE[[#This Row],[ REGION_HOLD]])</f>
        <v>South</v>
      </c>
      <c r="E1784">
        <v>0</v>
      </c>
      <c r="F1784">
        <v>0</v>
      </c>
      <c r="G1784">
        <v>0</v>
      </c>
    </row>
    <row r="1785" spans="1:7" x14ac:dyDescent="0.5">
      <c r="A1785" s="1">
        <v>43885</v>
      </c>
      <c r="B1785" t="s">
        <v>5</v>
      </c>
      <c r="C1785" t="s">
        <v>72</v>
      </c>
      <c r="D1785" t="str">
        <f>TRIM(COVID_STATE[[#This Row],[ REGION_HOLD]])</f>
        <v>Midwest</v>
      </c>
      <c r="E1785">
        <v>0</v>
      </c>
      <c r="F1785">
        <v>0</v>
      </c>
      <c r="G1785">
        <v>0</v>
      </c>
    </row>
    <row r="1786" spans="1:7" x14ac:dyDescent="0.5">
      <c r="A1786" s="1">
        <v>43885</v>
      </c>
      <c r="B1786" t="s">
        <v>44</v>
      </c>
      <c r="C1786" t="s">
        <v>70</v>
      </c>
      <c r="D1786" t="str">
        <f>TRIM(COVID_STATE[[#This Row],[ REGION_HOLD]])</f>
        <v>West</v>
      </c>
      <c r="E1786">
        <v>0</v>
      </c>
      <c r="F1786">
        <v>0</v>
      </c>
      <c r="G1786">
        <v>0</v>
      </c>
    </row>
    <row r="1787" spans="1:7" x14ac:dyDescent="0.5">
      <c r="A1787" s="1">
        <v>43886</v>
      </c>
      <c r="B1787" t="s">
        <v>47</v>
      </c>
      <c r="C1787" t="s">
        <v>69</v>
      </c>
      <c r="D1787" t="str">
        <f>TRIM(COVID_STATE[[#This Row],[ REGION_HOLD]])</f>
        <v>South</v>
      </c>
      <c r="E1787">
        <v>0</v>
      </c>
      <c r="F1787">
        <v>0</v>
      </c>
      <c r="G1787">
        <v>0</v>
      </c>
    </row>
    <row r="1788" spans="1:7" x14ac:dyDescent="0.5">
      <c r="A1788" s="1">
        <v>43886</v>
      </c>
      <c r="B1788" t="s">
        <v>45</v>
      </c>
      <c r="C1788" t="s">
        <v>70</v>
      </c>
      <c r="D1788" t="str">
        <f>TRIM(COVID_STATE[[#This Row],[ REGION_HOLD]])</f>
        <v>West</v>
      </c>
      <c r="E1788">
        <v>0</v>
      </c>
      <c r="F1788">
        <v>0</v>
      </c>
      <c r="G1788">
        <v>0</v>
      </c>
    </row>
    <row r="1789" spans="1:7" x14ac:dyDescent="0.5">
      <c r="A1789" s="1">
        <v>43886</v>
      </c>
      <c r="B1789" t="s">
        <v>3</v>
      </c>
      <c r="C1789" t="s">
        <v>70</v>
      </c>
      <c r="D1789" t="str">
        <f>TRIM(COVID_STATE[[#This Row],[ REGION_HOLD]])</f>
        <v>West</v>
      </c>
      <c r="E1789">
        <v>0</v>
      </c>
      <c r="F1789">
        <v>0</v>
      </c>
      <c r="G1789">
        <v>0</v>
      </c>
    </row>
    <row r="1790" spans="1:7" x14ac:dyDescent="0.5">
      <c r="A1790" s="1">
        <v>43886</v>
      </c>
      <c r="B1790" t="s">
        <v>39</v>
      </c>
      <c r="C1790" t="s">
        <v>69</v>
      </c>
      <c r="D1790" t="str">
        <f>TRIM(COVID_STATE[[#This Row],[ REGION_HOLD]])</f>
        <v>South</v>
      </c>
      <c r="E1790">
        <v>0</v>
      </c>
      <c r="F1790">
        <v>0</v>
      </c>
      <c r="G1790">
        <v>0</v>
      </c>
    </row>
    <row r="1791" spans="1:7" x14ac:dyDescent="0.5">
      <c r="A1791" s="1">
        <v>43886</v>
      </c>
      <c r="B1791" t="s">
        <v>2</v>
      </c>
      <c r="C1791" t="s">
        <v>70</v>
      </c>
      <c r="D1791" t="str">
        <f>TRIM(COVID_STATE[[#This Row],[ REGION_HOLD]])</f>
        <v>West</v>
      </c>
      <c r="E1791">
        <v>0</v>
      </c>
      <c r="F1791">
        <v>0</v>
      </c>
      <c r="G1791">
        <v>0</v>
      </c>
    </row>
    <row r="1792" spans="1:7" x14ac:dyDescent="0.5">
      <c r="A1792" s="1">
        <v>43886</v>
      </c>
      <c r="B1792" t="s">
        <v>17</v>
      </c>
      <c r="C1792" t="s">
        <v>70</v>
      </c>
      <c r="D1792" t="str">
        <f>TRIM(COVID_STATE[[#This Row],[ REGION_HOLD]])</f>
        <v>West</v>
      </c>
      <c r="E1792">
        <v>0</v>
      </c>
      <c r="F1792">
        <v>0</v>
      </c>
      <c r="G1792">
        <v>0</v>
      </c>
    </row>
    <row r="1793" spans="1:7" x14ac:dyDescent="0.5">
      <c r="A1793" s="1">
        <v>43886</v>
      </c>
      <c r="B1793" t="s">
        <v>33</v>
      </c>
      <c r="C1793" t="s">
        <v>71</v>
      </c>
      <c r="D1793" t="str">
        <f>TRIM(COVID_STATE[[#This Row],[ REGION_HOLD]])</f>
        <v>Northeast</v>
      </c>
      <c r="E1793">
        <v>0</v>
      </c>
      <c r="F1793">
        <v>0</v>
      </c>
      <c r="G1793">
        <v>0</v>
      </c>
    </row>
    <row r="1794" spans="1:7" x14ac:dyDescent="0.5">
      <c r="A1794" s="1">
        <v>43886</v>
      </c>
      <c r="B1794" t="s">
        <v>40</v>
      </c>
      <c r="C1794" t="s">
        <v>69</v>
      </c>
      <c r="D1794" t="str">
        <f>TRIM(COVID_STATE[[#This Row],[ REGION_HOLD]])</f>
        <v>South</v>
      </c>
      <c r="E1794">
        <v>0</v>
      </c>
      <c r="F1794">
        <v>0</v>
      </c>
      <c r="G1794">
        <v>0</v>
      </c>
    </row>
    <row r="1795" spans="1:7" x14ac:dyDescent="0.5">
      <c r="A1795" s="1">
        <v>43886</v>
      </c>
      <c r="B1795" t="s">
        <v>28</v>
      </c>
      <c r="C1795" t="s">
        <v>69</v>
      </c>
      <c r="D1795" t="str">
        <f>TRIM(COVID_STATE[[#This Row],[ REGION_HOLD]])</f>
        <v>South</v>
      </c>
      <c r="E1795">
        <v>0</v>
      </c>
      <c r="F1795">
        <v>0</v>
      </c>
      <c r="G1795">
        <v>0</v>
      </c>
    </row>
    <row r="1796" spans="1:7" x14ac:dyDescent="0.5">
      <c r="A1796" s="1">
        <v>43886</v>
      </c>
      <c r="B1796" t="s">
        <v>10</v>
      </c>
      <c r="C1796" t="s">
        <v>69</v>
      </c>
      <c r="D1796" t="str">
        <f>TRIM(COVID_STATE[[#This Row],[ REGION_HOLD]])</f>
        <v>South</v>
      </c>
      <c r="E1796">
        <v>0</v>
      </c>
      <c r="F1796">
        <v>0</v>
      </c>
      <c r="G1796">
        <v>0</v>
      </c>
    </row>
    <row r="1797" spans="1:7" x14ac:dyDescent="0.5">
      <c r="A1797" s="1">
        <v>43886</v>
      </c>
      <c r="B1797" t="s">
        <v>13</v>
      </c>
      <c r="C1797" t="s">
        <v>69</v>
      </c>
      <c r="D1797" t="str">
        <f>TRIM(COVID_STATE[[#This Row],[ REGION_HOLD]])</f>
        <v>South</v>
      </c>
      <c r="E1797">
        <v>0</v>
      </c>
      <c r="F1797">
        <v>0</v>
      </c>
      <c r="G1797">
        <v>0</v>
      </c>
    </row>
    <row r="1798" spans="1:7" x14ac:dyDescent="0.5">
      <c r="A1798" s="1">
        <v>43886</v>
      </c>
      <c r="B1798" t="s">
        <v>21</v>
      </c>
      <c r="C1798" t="s">
        <v>70</v>
      </c>
      <c r="D1798" t="str">
        <f>TRIM(COVID_STATE[[#This Row],[ REGION_HOLD]])</f>
        <v>West</v>
      </c>
      <c r="E1798">
        <v>0</v>
      </c>
      <c r="F1798">
        <v>0</v>
      </c>
      <c r="G1798">
        <v>0</v>
      </c>
    </row>
    <row r="1799" spans="1:7" x14ac:dyDescent="0.5">
      <c r="A1799" s="1">
        <v>43886</v>
      </c>
      <c r="B1799" t="s">
        <v>48</v>
      </c>
      <c r="C1799" t="s">
        <v>70</v>
      </c>
      <c r="D1799" t="str">
        <f>TRIM(COVID_STATE[[#This Row],[ REGION_HOLD]])</f>
        <v>West</v>
      </c>
      <c r="E1799">
        <v>0</v>
      </c>
      <c r="F1799">
        <v>0</v>
      </c>
      <c r="G1799">
        <v>0</v>
      </c>
    </row>
    <row r="1800" spans="1:7" x14ac:dyDescent="0.5">
      <c r="A1800" s="1">
        <v>43886</v>
      </c>
      <c r="B1800" t="s">
        <v>1</v>
      </c>
      <c r="C1800" t="s">
        <v>72</v>
      </c>
      <c r="D1800" t="str">
        <f>TRIM(COVID_STATE[[#This Row],[ REGION_HOLD]])</f>
        <v>Midwest</v>
      </c>
      <c r="E1800">
        <v>0</v>
      </c>
      <c r="F1800">
        <v>0</v>
      </c>
      <c r="G1800">
        <v>0</v>
      </c>
    </row>
    <row r="1801" spans="1:7" x14ac:dyDescent="0.5">
      <c r="A1801" s="1">
        <v>43886</v>
      </c>
      <c r="B1801" t="s">
        <v>22</v>
      </c>
      <c r="C1801" t="s">
        <v>72</v>
      </c>
      <c r="D1801" t="str">
        <f>TRIM(COVID_STATE[[#This Row],[ REGION_HOLD]])</f>
        <v>Midwest</v>
      </c>
      <c r="E1801">
        <v>0</v>
      </c>
      <c r="F1801">
        <v>0</v>
      </c>
      <c r="G1801">
        <v>0</v>
      </c>
    </row>
    <row r="1802" spans="1:7" x14ac:dyDescent="0.5">
      <c r="A1802" s="1">
        <v>43886</v>
      </c>
      <c r="B1802" t="s">
        <v>34</v>
      </c>
      <c r="C1802" t="s">
        <v>72</v>
      </c>
      <c r="D1802" t="str">
        <f>TRIM(COVID_STATE[[#This Row],[ REGION_HOLD]])</f>
        <v>Midwest</v>
      </c>
      <c r="E1802">
        <v>0</v>
      </c>
      <c r="F1802">
        <v>0</v>
      </c>
      <c r="G1802">
        <v>0</v>
      </c>
    </row>
    <row r="1803" spans="1:7" x14ac:dyDescent="0.5">
      <c r="A1803" s="1">
        <v>43886</v>
      </c>
      <c r="B1803" t="s">
        <v>29</v>
      </c>
      <c r="C1803" t="s">
        <v>72</v>
      </c>
      <c r="D1803" t="str">
        <f>TRIM(COVID_STATE[[#This Row],[ REGION_HOLD]])</f>
        <v>Midwest</v>
      </c>
      <c r="E1803">
        <v>0</v>
      </c>
      <c r="F1803">
        <v>0</v>
      </c>
      <c r="G1803">
        <v>0</v>
      </c>
    </row>
    <row r="1804" spans="1:7" x14ac:dyDescent="0.5">
      <c r="A1804" s="1">
        <v>43886</v>
      </c>
      <c r="B1804" t="s">
        <v>23</v>
      </c>
      <c r="C1804" t="s">
        <v>69</v>
      </c>
      <c r="D1804" t="str">
        <f>TRIM(COVID_STATE[[#This Row],[ REGION_HOLD]])</f>
        <v>South</v>
      </c>
      <c r="E1804">
        <v>0</v>
      </c>
      <c r="F1804">
        <v>0</v>
      </c>
      <c r="G1804">
        <v>0</v>
      </c>
    </row>
    <row r="1805" spans="1:7" x14ac:dyDescent="0.5">
      <c r="A1805" s="1">
        <v>43886</v>
      </c>
      <c r="B1805" t="s">
        <v>35</v>
      </c>
      <c r="C1805" t="s">
        <v>69</v>
      </c>
      <c r="D1805" t="str">
        <f>TRIM(COVID_STATE[[#This Row],[ REGION_HOLD]])</f>
        <v>South</v>
      </c>
      <c r="E1805">
        <v>0</v>
      </c>
      <c r="F1805">
        <v>0</v>
      </c>
      <c r="G1805">
        <v>0</v>
      </c>
    </row>
    <row r="1806" spans="1:7" x14ac:dyDescent="0.5">
      <c r="A1806" s="1">
        <v>43886</v>
      </c>
      <c r="B1806" t="s">
        <v>46</v>
      </c>
      <c r="C1806" t="s">
        <v>71</v>
      </c>
      <c r="D1806" t="str">
        <f>TRIM(COVID_STATE[[#This Row],[ REGION_HOLD]])</f>
        <v>Northeast</v>
      </c>
      <c r="E1806">
        <v>0</v>
      </c>
      <c r="F1806">
        <v>0</v>
      </c>
      <c r="G1806">
        <v>0</v>
      </c>
    </row>
    <row r="1807" spans="1:7" x14ac:dyDescent="0.5">
      <c r="A1807" s="1">
        <v>43886</v>
      </c>
      <c r="B1807" t="s">
        <v>18</v>
      </c>
      <c r="C1807" t="s">
        <v>69</v>
      </c>
      <c r="D1807" t="str">
        <f>TRIM(COVID_STATE[[#This Row],[ REGION_HOLD]])</f>
        <v>South</v>
      </c>
      <c r="E1807">
        <v>0</v>
      </c>
      <c r="F1807">
        <v>0</v>
      </c>
      <c r="G1807">
        <v>0</v>
      </c>
    </row>
    <row r="1808" spans="1:7" x14ac:dyDescent="0.5">
      <c r="A1808" s="1">
        <v>43886</v>
      </c>
      <c r="B1808" t="s">
        <v>4</v>
      </c>
      <c r="C1808" t="s">
        <v>71</v>
      </c>
      <c r="D1808" t="str">
        <f>TRIM(COVID_STATE[[#This Row],[ REGION_HOLD]])</f>
        <v>Northeast</v>
      </c>
      <c r="E1808">
        <v>0</v>
      </c>
      <c r="F1808">
        <v>0</v>
      </c>
      <c r="G1808">
        <v>0</v>
      </c>
    </row>
    <row r="1809" spans="1:7" x14ac:dyDescent="0.5">
      <c r="A1809" s="1">
        <v>43886</v>
      </c>
      <c r="B1809" t="s">
        <v>37</v>
      </c>
      <c r="C1809" t="s">
        <v>72</v>
      </c>
      <c r="D1809" t="str">
        <f>TRIM(COVID_STATE[[#This Row],[ REGION_HOLD]])</f>
        <v>Midwest</v>
      </c>
      <c r="E1809">
        <v>0</v>
      </c>
      <c r="F1809">
        <v>0</v>
      </c>
      <c r="G1809">
        <v>0</v>
      </c>
    </row>
    <row r="1810" spans="1:7" x14ac:dyDescent="0.5">
      <c r="A1810" s="1">
        <v>43886</v>
      </c>
      <c r="B1810" t="s">
        <v>24</v>
      </c>
      <c r="C1810" t="s">
        <v>72</v>
      </c>
      <c r="D1810" t="str">
        <f>TRIM(COVID_STATE[[#This Row],[ REGION_HOLD]])</f>
        <v>Midwest</v>
      </c>
      <c r="E1810">
        <v>0</v>
      </c>
      <c r="F1810">
        <v>0</v>
      </c>
      <c r="G1810">
        <v>0</v>
      </c>
    </row>
    <row r="1811" spans="1:7" x14ac:dyDescent="0.5">
      <c r="A1811" s="1">
        <v>43886</v>
      </c>
      <c r="B1811" t="s">
        <v>41</v>
      </c>
      <c r="C1811" t="s">
        <v>69</v>
      </c>
      <c r="D1811" t="str">
        <f>TRIM(COVID_STATE[[#This Row],[ REGION_HOLD]])</f>
        <v>South</v>
      </c>
      <c r="E1811">
        <v>0</v>
      </c>
      <c r="F1811">
        <v>0</v>
      </c>
      <c r="G1811">
        <v>0</v>
      </c>
    </row>
    <row r="1812" spans="1:7" x14ac:dyDescent="0.5">
      <c r="A1812" s="1">
        <v>43886</v>
      </c>
      <c r="B1812" t="s">
        <v>30</v>
      </c>
      <c r="C1812" t="s">
        <v>72</v>
      </c>
      <c r="D1812" t="str">
        <f>TRIM(COVID_STATE[[#This Row],[ REGION_HOLD]])</f>
        <v>Midwest</v>
      </c>
      <c r="E1812">
        <v>0</v>
      </c>
      <c r="F1812">
        <v>0</v>
      </c>
      <c r="G1812">
        <v>0</v>
      </c>
    </row>
    <row r="1813" spans="1:7" x14ac:dyDescent="0.5">
      <c r="A1813" s="1">
        <v>43886</v>
      </c>
      <c r="B1813" t="s">
        <v>49</v>
      </c>
      <c r="C1813" t="s">
        <v>70</v>
      </c>
      <c r="D1813" t="str">
        <f>TRIM(COVID_STATE[[#This Row],[ REGION_HOLD]])</f>
        <v>West</v>
      </c>
      <c r="E1813">
        <v>0</v>
      </c>
      <c r="F1813">
        <v>0</v>
      </c>
      <c r="G1813">
        <v>0</v>
      </c>
    </row>
    <row r="1814" spans="1:7" x14ac:dyDescent="0.5">
      <c r="A1814" s="1">
        <v>43886</v>
      </c>
      <c r="B1814" t="s">
        <v>7</v>
      </c>
      <c r="C1814" t="s">
        <v>72</v>
      </c>
      <c r="D1814" t="str">
        <f>TRIM(COVID_STATE[[#This Row],[ REGION_HOLD]])</f>
        <v>Midwest</v>
      </c>
      <c r="E1814">
        <v>1</v>
      </c>
      <c r="F1814">
        <v>0</v>
      </c>
      <c r="G1814">
        <v>0</v>
      </c>
    </row>
    <row r="1815" spans="1:7" x14ac:dyDescent="0.5">
      <c r="A1815" s="1">
        <v>43886</v>
      </c>
      <c r="B1815" t="s">
        <v>19</v>
      </c>
      <c r="C1815" t="s">
        <v>70</v>
      </c>
      <c r="D1815" t="str">
        <f>TRIM(COVID_STATE[[#This Row],[ REGION_HOLD]])</f>
        <v>West</v>
      </c>
      <c r="E1815">
        <v>0</v>
      </c>
      <c r="F1815">
        <v>0</v>
      </c>
      <c r="G1815">
        <v>0</v>
      </c>
    </row>
    <row r="1816" spans="1:7" x14ac:dyDescent="0.5">
      <c r="A1816" s="1">
        <v>43886</v>
      </c>
      <c r="B1816" t="s">
        <v>14</v>
      </c>
      <c r="C1816" t="s">
        <v>71</v>
      </c>
      <c r="D1816" t="str">
        <f>TRIM(COVID_STATE[[#This Row],[ REGION_HOLD]])</f>
        <v>Northeast</v>
      </c>
      <c r="E1816">
        <v>0</v>
      </c>
      <c r="F1816">
        <v>0</v>
      </c>
      <c r="G1816">
        <v>0</v>
      </c>
    </row>
    <row r="1817" spans="1:7" x14ac:dyDescent="0.5">
      <c r="A1817" s="1">
        <v>43886</v>
      </c>
      <c r="B1817" t="s">
        <v>16</v>
      </c>
      <c r="C1817" t="s">
        <v>71</v>
      </c>
      <c r="D1817" t="str">
        <f>TRIM(COVID_STATE[[#This Row],[ REGION_HOLD]])</f>
        <v>Northeast</v>
      </c>
      <c r="E1817">
        <v>0</v>
      </c>
      <c r="F1817">
        <v>0</v>
      </c>
      <c r="G1817">
        <v>0</v>
      </c>
    </row>
    <row r="1818" spans="1:7" x14ac:dyDescent="0.5">
      <c r="A1818" s="1">
        <v>43886</v>
      </c>
      <c r="B1818" t="s">
        <v>42</v>
      </c>
      <c r="C1818" t="s">
        <v>70</v>
      </c>
      <c r="D1818" t="str">
        <f>TRIM(COVID_STATE[[#This Row],[ REGION_HOLD]])</f>
        <v>West</v>
      </c>
      <c r="E1818">
        <v>0</v>
      </c>
      <c r="F1818">
        <v>0</v>
      </c>
      <c r="G1818">
        <v>0</v>
      </c>
    </row>
    <row r="1819" spans="1:7" x14ac:dyDescent="0.5">
      <c r="A1819" s="1">
        <v>43886</v>
      </c>
      <c r="B1819" t="s">
        <v>11</v>
      </c>
      <c r="C1819" t="s">
        <v>71</v>
      </c>
      <c r="D1819" t="str">
        <f>TRIM(COVID_STATE[[#This Row],[ REGION_HOLD]])</f>
        <v>Northeast</v>
      </c>
      <c r="E1819">
        <v>0</v>
      </c>
      <c r="F1819">
        <v>0</v>
      </c>
      <c r="G1819">
        <v>0</v>
      </c>
    </row>
    <row r="1820" spans="1:7" x14ac:dyDescent="0.5">
      <c r="A1820" s="1">
        <v>43886</v>
      </c>
      <c r="B1820" t="s">
        <v>15</v>
      </c>
      <c r="C1820" t="s">
        <v>69</v>
      </c>
      <c r="D1820" t="str">
        <f>TRIM(COVID_STATE[[#This Row],[ REGION_HOLD]])</f>
        <v>South</v>
      </c>
      <c r="E1820">
        <v>0</v>
      </c>
      <c r="F1820">
        <v>0</v>
      </c>
      <c r="G1820">
        <v>0</v>
      </c>
    </row>
    <row r="1821" spans="1:7" x14ac:dyDescent="0.5">
      <c r="A1821" s="1">
        <v>43886</v>
      </c>
      <c r="B1821" t="s">
        <v>43</v>
      </c>
      <c r="C1821" t="s">
        <v>72</v>
      </c>
      <c r="D1821" t="str">
        <f>TRIM(COVID_STATE[[#This Row],[ REGION_HOLD]])</f>
        <v>Midwest</v>
      </c>
      <c r="E1821">
        <v>0</v>
      </c>
      <c r="F1821">
        <v>0</v>
      </c>
      <c r="G1821">
        <v>0</v>
      </c>
    </row>
    <row r="1822" spans="1:7" x14ac:dyDescent="0.5">
      <c r="A1822" s="1">
        <v>43886</v>
      </c>
      <c r="B1822" t="s">
        <v>36</v>
      </c>
      <c r="C1822" t="s">
        <v>72</v>
      </c>
      <c r="D1822" t="str">
        <f>TRIM(COVID_STATE[[#This Row],[ REGION_HOLD]])</f>
        <v>Midwest</v>
      </c>
      <c r="E1822">
        <v>0</v>
      </c>
      <c r="F1822">
        <v>0</v>
      </c>
      <c r="G1822">
        <v>0</v>
      </c>
    </row>
    <row r="1823" spans="1:7" x14ac:dyDescent="0.5">
      <c r="A1823" s="1">
        <v>43886</v>
      </c>
      <c r="B1823" t="s">
        <v>25</v>
      </c>
      <c r="C1823" t="s">
        <v>69</v>
      </c>
      <c r="D1823" t="str">
        <f>TRIM(COVID_STATE[[#This Row],[ REGION_HOLD]])</f>
        <v>South</v>
      </c>
      <c r="E1823">
        <v>0</v>
      </c>
      <c r="F1823">
        <v>0</v>
      </c>
      <c r="G1823">
        <v>0</v>
      </c>
    </row>
    <row r="1824" spans="1:7" x14ac:dyDescent="0.5">
      <c r="A1824" s="1">
        <v>43886</v>
      </c>
      <c r="B1824" t="s">
        <v>9</v>
      </c>
      <c r="C1824" t="s">
        <v>70</v>
      </c>
      <c r="D1824" t="str">
        <f>TRIM(COVID_STATE[[#This Row],[ REGION_HOLD]])</f>
        <v>West</v>
      </c>
      <c r="E1824">
        <v>0</v>
      </c>
      <c r="F1824">
        <v>0</v>
      </c>
      <c r="G1824">
        <v>0</v>
      </c>
    </row>
    <row r="1825" spans="1:7" x14ac:dyDescent="0.5">
      <c r="A1825" s="1">
        <v>43886</v>
      </c>
      <c r="B1825" t="s">
        <v>26</v>
      </c>
      <c r="C1825" t="s">
        <v>71</v>
      </c>
      <c r="D1825" t="str">
        <f>TRIM(COVID_STATE[[#This Row],[ REGION_HOLD]])</f>
        <v>Northeast</v>
      </c>
      <c r="E1825">
        <v>0</v>
      </c>
      <c r="F1825">
        <v>0</v>
      </c>
      <c r="G1825">
        <v>0</v>
      </c>
    </row>
    <row r="1826" spans="1:7" x14ac:dyDescent="0.5">
      <c r="A1826" s="1">
        <v>43886</v>
      </c>
      <c r="B1826" t="s">
        <v>12</v>
      </c>
      <c r="C1826" t="s">
        <v>71</v>
      </c>
      <c r="D1826" t="str">
        <f>TRIM(COVID_STATE[[#This Row],[ REGION_HOLD]])</f>
        <v>Northeast</v>
      </c>
      <c r="E1826">
        <v>0</v>
      </c>
      <c r="F1826">
        <v>0</v>
      </c>
      <c r="G1826">
        <v>0</v>
      </c>
    </row>
    <row r="1827" spans="1:7" x14ac:dyDescent="0.5">
      <c r="A1827" s="1">
        <v>43886</v>
      </c>
      <c r="B1827" t="s">
        <v>27</v>
      </c>
      <c r="C1827" t="s">
        <v>69</v>
      </c>
      <c r="D1827" t="str">
        <f>TRIM(COVID_STATE[[#This Row],[ REGION_HOLD]])</f>
        <v>South</v>
      </c>
      <c r="E1827">
        <v>0</v>
      </c>
      <c r="F1827">
        <v>0</v>
      </c>
      <c r="G1827">
        <v>0</v>
      </c>
    </row>
    <row r="1828" spans="1:7" x14ac:dyDescent="0.5">
      <c r="A1828" s="1">
        <v>43886</v>
      </c>
      <c r="B1828" t="s">
        <v>38</v>
      </c>
      <c r="C1828" t="s">
        <v>72</v>
      </c>
      <c r="D1828" t="str">
        <f>TRIM(COVID_STATE[[#This Row],[ REGION_HOLD]])</f>
        <v>Midwest</v>
      </c>
      <c r="E1828">
        <v>0</v>
      </c>
      <c r="F1828">
        <v>0</v>
      </c>
      <c r="G1828">
        <v>0</v>
      </c>
    </row>
    <row r="1829" spans="1:7" x14ac:dyDescent="0.5">
      <c r="A1829" s="1">
        <v>43886</v>
      </c>
      <c r="B1829" t="s">
        <v>20</v>
      </c>
      <c r="C1829" t="s">
        <v>69</v>
      </c>
      <c r="D1829" t="str">
        <f>TRIM(COVID_STATE[[#This Row],[ REGION_HOLD]])</f>
        <v>South</v>
      </c>
      <c r="E1829">
        <v>0</v>
      </c>
      <c r="F1829">
        <v>0</v>
      </c>
      <c r="G1829">
        <v>0</v>
      </c>
    </row>
    <row r="1830" spans="1:7" x14ac:dyDescent="0.5">
      <c r="A1830" s="1">
        <v>43886</v>
      </c>
      <c r="B1830" t="s">
        <v>6</v>
      </c>
      <c r="C1830" t="s">
        <v>69</v>
      </c>
      <c r="D1830" t="str">
        <f>TRIM(COVID_STATE[[#This Row],[ REGION_HOLD]])</f>
        <v>South</v>
      </c>
      <c r="E1830">
        <v>0</v>
      </c>
      <c r="F1830">
        <v>0</v>
      </c>
      <c r="G1830">
        <v>0</v>
      </c>
    </row>
    <row r="1831" spans="1:7" x14ac:dyDescent="0.5">
      <c r="A1831" s="1">
        <v>43886</v>
      </c>
      <c r="B1831" t="s">
        <v>8</v>
      </c>
      <c r="C1831" t="s">
        <v>70</v>
      </c>
      <c r="D1831" t="str">
        <f>TRIM(COVID_STATE[[#This Row],[ REGION_HOLD]])</f>
        <v>West</v>
      </c>
      <c r="E1831">
        <v>1</v>
      </c>
      <c r="F1831">
        <v>0</v>
      </c>
      <c r="G1831">
        <v>0</v>
      </c>
    </row>
    <row r="1832" spans="1:7" x14ac:dyDescent="0.5">
      <c r="A1832" s="1">
        <v>43886</v>
      </c>
      <c r="B1832" t="s">
        <v>31</v>
      </c>
      <c r="C1832" t="s">
        <v>71</v>
      </c>
      <c r="D1832" t="str">
        <f>TRIM(COVID_STATE[[#This Row],[ REGION_HOLD]])</f>
        <v>Northeast</v>
      </c>
      <c r="E1832">
        <v>0</v>
      </c>
      <c r="F1832">
        <v>0</v>
      </c>
      <c r="G1832">
        <v>0</v>
      </c>
    </row>
    <row r="1833" spans="1:7" x14ac:dyDescent="0.5">
      <c r="A1833" s="1">
        <v>43886</v>
      </c>
      <c r="B1833" t="s">
        <v>32</v>
      </c>
      <c r="C1833" t="s">
        <v>69</v>
      </c>
      <c r="D1833" t="str">
        <f>TRIM(COVID_STATE[[#This Row],[ REGION_HOLD]])</f>
        <v>South</v>
      </c>
      <c r="E1833">
        <v>0</v>
      </c>
      <c r="F1833">
        <v>0</v>
      </c>
      <c r="G1833">
        <v>0</v>
      </c>
    </row>
    <row r="1834" spans="1:7" x14ac:dyDescent="0.5">
      <c r="A1834" s="1">
        <v>43886</v>
      </c>
      <c r="B1834" t="s">
        <v>0</v>
      </c>
      <c r="C1834" t="s">
        <v>70</v>
      </c>
      <c r="D1834" t="str">
        <f>TRIM(COVID_STATE[[#This Row],[ REGION_HOLD]])</f>
        <v>West</v>
      </c>
      <c r="E1834">
        <v>0</v>
      </c>
      <c r="F1834">
        <v>0</v>
      </c>
      <c r="G1834">
        <v>0</v>
      </c>
    </row>
    <row r="1835" spans="1:7" x14ac:dyDescent="0.5">
      <c r="A1835" s="1">
        <v>43886</v>
      </c>
      <c r="B1835" t="s">
        <v>50</v>
      </c>
      <c r="C1835" t="s">
        <v>69</v>
      </c>
      <c r="D1835" t="str">
        <f>TRIM(COVID_STATE[[#This Row],[ REGION_HOLD]])</f>
        <v>South</v>
      </c>
      <c r="E1835">
        <v>0</v>
      </c>
      <c r="F1835">
        <v>0</v>
      </c>
      <c r="G1835">
        <v>0</v>
      </c>
    </row>
    <row r="1836" spans="1:7" x14ac:dyDescent="0.5">
      <c r="A1836" s="1">
        <v>43886</v>
      </c>
      <c r="B1836" t="s">
        <v>5</v>
      </c>
      <c r="C1836" t="s">
        <v>72</v>
      </c>
      <c r="D1836" t="str">
        <f>TRIM(COVID_STATE[[#This Row],[ REGION_HOLD]])</f>
        <v>Midwest</v>
      </c>
      <c r="E1836">
        <v>0</v>
      </c>
      <c r="F1836">
        <v>0</v>
      </c>
      <c r="G1836">
        <v>0</v>
      </c>
    </row>
    <row r="1837" spans="1:7" x14ac:dyDescent="0.5">
      <c r="A1837" s="1">
        <v>43886</v>
      </c>
      <c r="B1837" t="s">
        <v>44</v>
      </c>
      <c r="C1837" t="s">
        <v>70</v>
      </c>
      <c r="D1837" t="str">
        <f>TRIM(COVID_STATE[[#This Row],[ REGION_HOLD]])</f>
        <v>West</v>
      </c>
      <c r="E1837">
        <v>0</v>
      </c>
      <c r="F1837">
        <v>0</v>
      </c>
      <c r="G1837">
        <v>0</v>
      </c>
    </row>
    <row r="1838" spans="1:7" x14ac:dyDescent="0.5">
      <c r="A1838" s="1">
        <v>43887</v>
      </c>
      <c r="B1838" t="s">
        <v>47</v>
      </c>
      <c r="C1838" t="s">
        <v>69</v>
      </c>
      <c r="D1838" t="str">
        <f>TRIM(COVID_STATE[[#This Row],[ REGION_HOLD]])</f>
        <v>South</v>
      </c>
      <c r="E1838">
        <v>0</v>
      </c>
      <c r="F1838">
        <v>0</v>
      </c>
      <c r="G1838">
        <v>0</v>
      </c>
    </row>
    <row r="1839" spans="1:7" x14ac:dyDescent="0.5">
      <c r="A1839" s="1">
        <v>43887</v>
      </c>
      <c r="B1839" t="s">
        <v>45</v>
      </c>
      <c r="C1839" t="s">
        <v>70</v>
      </c>
      <c r="D1839" t="str">
        <f>TRIM(COVID_STATE[[#This Row],[ REGION_HOLD]])</f>
        <v>West</v>
      </c>
      <c r="E1839">
        <v>0</v>
      </c>
      <c r="F1839">
        <v>0</v>
      </c>
      <c r="G1839">
        <v>0</v>
      </c>
    </row>
    <row r="1840" spans="1:7" x14ac:dyDescent="0.5">
      <c r="A1840" s="1">
        <v>43887</v>
      </c>
      <c r="B1840" t="s">
        <v>3</v>
      </c>
      <c r="C1840" t="s">
        <v>70</v>
      </c>
      <c r="D1840" t="str">
        <f>TRIM(COVID_STATE[[#This Row],[ REGION_HOLD]])</f>
        <v>West</v>
      </c>
      <c r="E1840">
        <v>0</v>
      </c>
      <c r="F1840">
        <v>0</v>
      </c>
      <c r="G1840">
        <v>0</v>
      </c>
    </row>
    <row r="1841" spans="1:7" x14ac:dyDescent="0.5">
      <c r="A1841" s="1">
        <v>43887</v>
      </c>
      <c r="B1841" t="s">
        <v>39</v>
      </c>
      <c r="C1841" t="s">
        <v>69</v>
      </c>
      <c r="D1841" t="str">
        <f>TRIM(COVID_STATE[[#This Row],[ REGION_HOLD]])</f>
        <v>South</v>
      </c>
      <c r="E1841">
        <v>0</v>
      </c>
      <c r="F1841">
        <v>0</v>
      </c>
      <c r="G1841">
        <v>0</v>
      </c>
    </row>
    <row r="1842" spans="1:7" x14ac:dyDescent="0.5">
      <c r="A1842" s="1">
        <v>43887</v>
      </c>
      <c r="B1842" t="s">
        <v>2</v>
      </c>
      <c r="C1842" t="s">
        <v>70</v>
      </c>
      <c r="D1842" t="str">
        <f>TRIM(COVID_STATE[[#This Row],[ REGION_HOLD]])</f>
        <v>West</v>
      </c>
      <c r="E1842">
        <v>15</v>
      </c>
      <c r="F1842">
        <v>0</v>
      </c>
      <c r="G1842">
        <v>0</v>
      </c>
    </row>
    <row r="1843" spans="1:7" x14ac:dyDescent="0.5">
      <c r="A1843" s="1">
        <v>43887</v>
      </c>
      <c r="B1843" t="s">
        <v>17</v>
      </c>
      <c r="C1843" t="s">
        <v>70</v>
      </c>
      <c r="D1843" t="str">
        <f>TRIM(COVID_STATE[[#This Row],[ REGION_HOLD]])</f>
        <v>West</v>
      </c>
      <c r="E1843">
        <v>0</v>
      </c>
      <c r="F1843">
        <v>0</v>
      </c>
      <c r="G1843">
        <v>0</v>
      </c>
    </row>
    <row r="1844" spans="1:7" x14ac:dyDescent="0.5">
      <c r="A1844" s="1">
        <v>43887</v>
      </c>
      <c r="B1844" t="s">
        <v>33</v>
      </c>
      <c r="C1844" t="s">
        <v>71</v>
      </c>
      <c r="D1844" t="str">
        <f>TRIM(COVID_STATE[[#This Row],[ REGION_HOLD]])</f>
        <v>Northeast</v>
      </c>
      <c r="E1844">
        <v>0</v>
      </c>
      <c r="F1844">
        <v>0</v>
      </c>
      <c r="G1844">
        <v>0</v>
      </c>
    </row>
    <row r="1845" spans="1:7" x14ac:dyDescent="0.5">
      <c r="A1845" s="1">
        <v>43887</v>
      </c>
      <c r="B1845" t="s">
        <v>40</v>
      </c>
      <c r="C1845" t="s">
        <v>69</v>
      </c>
      <c r="D1845" t="str">
        <f>TRIM(COVID_STATE[[#This Row],[ REGION_HOLD]])</f>
        <v>South</v>
      </c>
      <c r="E1845">
        <v>0</v>
      </c>
      <c r="F1845">
        <v>0</v>
      </c>
      <c r="G1845">
        <v>0</v>
      </c>
    </row>
    <row r="1846" spans="1:7" x14ac:dyDescent="0.5">
      <c r="A1846" s="1">
        <v>43887</v>
      </c>
      <c r="B1846" t="s">
        <v>28</v>
      </c>
      <c r="C1846" t="s">
        <v>69</v>
      </c>
      <c r="D1846" t="str">
        <f>TRIM(COVID_STATE[[#This Row],[ REGION_HOLD]])</f>
        <v>South</v>
      </c>
      <c r="E1846">
        <v>0</v>
      </c>
      <c r="F1846">
        <v>0</v>
      </c>
      <c r="G1846">
        <v>0</v>
      </c>
    </row>
    <row r="1847" spans="1:7" x14ac:dyDescent="0.5">
      <c r="A1847" s="1">
        <v>43887</v>
      </c>
      <c r="B1847" t="s">
        <v>10</v>
      </c>
      <c r="C1847" t="s">
        <v>69</v>
      </c>
      <c r="D1847" t="str">
        <f>TRIM(COVID_STATE[[#This Row],[ REGION_HOLD]])</f>
        <v>South</v>
      </c>
      <c r="E1847">
        <v>0</v>
      </c>
      <c r="F1847">
        <v>0</v>
      </c>
      <c r="G1847">
        <v>0</v>
      </c>
    </row>
    <row r="1848" spans="1:7" x14ac:dyDescent="0.5">
      <c r="A1848" s="1">
        <v>43887</v>
      </c>
      <c r="B1848" t="s">
        <v>13</v>
      </c>
      <c r="C1848" t="s">
        <v>69</v>
      </c>
      <c r="D1848" t="str">
        <f>TRIM(COVID_STATE[[#This Row],[ REGION_HOLD]])</f>
        <v>South</v>
      </c>
      <c r="E1848">
        <v>0</v>
      </c>
      <c r="F1848">
        <v>0</v>
      </c>
      <c r="G1848">
        <v>0</v>
      </c>
    </row>
    <row r="1849" spans="1:7" x14ac:dyDescent="0.5">
      <c r="A1849" s="1">
        <v>43887</v>
      </c>
      <c r="B1849" t="s">
        <v>21</v>
      </c>
      <c r="C1849" t="s">
        <v>70</v>
      </c>
      <c r="D1849" t="str">
        <f>TRIM(COVID_STATE[[#This Row],[ REGION_HOLD]])</f>
        <v>West</v>
      </c>
      <c r="E1849">
        <v>0</v>
      </c>
      <c r="F1849">
        <v>0</v>
      </c>
      <c r="G1849">
        <v>0</v>
      </c>
    </row>
    <row r="1850" spans="1:7" x14ac:dyDescent="0.5">
      <c r="A1850" s="1">
        <v>43887</v>
      </c>
      <c r="B1850" t="s">
        <v>48</v>
      </c>
      <c r="C1850" t="s">
        <v>70</v>
      </c>
      <c r="D1850" t="str">
        <f>TRIM(COVID_STATE[[#This Row],[ REGION_HOLD]])</f>
        <v>West</v>
      </c>
      <c r="E1850">
        <v>0</v>
      </c>
      <c r="F1850">
        <v>0</v>
      </c>
      <c r="G1850">
        <v>0</v>
      </c>
    </row>
    <row r="1851" spans="1:7" x14ac:dyDescent="0.5">
      <c r="A1851" s="1">
        <v>43887</v>
      </c>
      <c r="B1851" t="s">
        <v>1</v>
      </c>
      <c r="C1851" t="s">
        <v>72</v>
      </c>
      <c r="D1851" t="str">
        <f>TRIM(COVID_STATE[[#This Row],[ REGION_HOLD]])</f>
        <v>Midwest</v>
      </c>
      <c r="E1851">
        <v>0</v>
      </c>
      <c r="F1851">
        <v>0</v>
      </c>
      <c r="G1851">
        <v>0</v>
      </c>
    </row>
    <row r="1852" spans="1:7" x14ac:dyDescent="0.5">
      <c r="A1852" s="1">
        <v>43887</v>
      </c>
      <c r="B1852" t="s">
        <v>22</v>
      </c>
      <c r="C1852" t="s">
        <v>72</v>
      </c>
      <c r="D1852" t="str">
        <f>TRIM(COVID_STATE[[#This Row],[ REGION_HOLD]])</f>
        <v>Midwest</v>
      </c>
      <c r="E1852">
        <v>0</v>
      </c>
      <c r="F1852">
        <v>0</v>
      </c>
      <c r="G1852">
        <v>0</v>
      </c>
    </row>
    <row r="1853" spans="1:7" x14ac:dyDescent="0.5">
      <c r="A1853" s="1">
        <v>43887</v>
      </c>
      <c r="B1853" t="s">
        <v>34</v>
      </c>
      <c r="C1853" t="s">
        <v>72</v>
      </c>
      <c r="D1853" t="str">
        <f>TRIM(COVID_STATE[[#This Row],[ REGION_HOLD]])</f>
        <v>Midwest</v>
      </c>
      <c r="E1853">
        <v>0</v>
      </c>
      <c r="F1853">
        <v>0</v>
      </c>
      <c r="G1853">
        <v>0</v>
      </c>
    </row>
    <row r="1854" spans="1:7" x14ac:dyDescent="0.5">
      <c r="A1854" s="1">
        <v>43887</v>
      </c>
      <c r="B1854" t="s">
        <v>29</v>
      </c>
      <c r="C1854" t="s">
        <v>72</v>
      </c>
      <c r="D1854" t="str">
        <f>TRIM(COVID_STATE[[#This Row],[ REGION_HOLD]])</f>
        <v>Midwest</v>
      </c>
      <c r="E1854">
        <v>0</v>
      </c>
      <c r="F1854">
        <v>0</v>
      </c>
      <c r="G1854">
        <v>0</v>
      </c>
    </row>
    <row r="1855" spans="1:7" x14ac:dyDescent="0.5">
      <c r="A1855" s="1">
        <v>43887</v>
      </c>
      <c r="B1855" t="s">
        <v>23</v>
      </c>
      <c r="C1855" t="s">
        <v>69</v>
      </c>
      <c r="D1855" t="str">
        <f>TRIM(COVID_STATE[[#This Row],[ REGION_HOLD]])</f>
        <v>South</v>
      </c>
      <c r="E1855">
        <v>0</v>
      </c>
      <c r="F1855">
        <v>0</v>
      </c>
      <c r="G1855">
        <v>0</v>
      </c>
    </row>
    <row r="1856" spans="1:7" x14ac:dyDescent="0.5">
      <c r="A1856" s="1">
        <v>43887</v>
      </c>
      <c r="B1856" t="s">
        <v>35</v>
      </c>
      <c r="C1856" t="s">
        <v>69</v>
      </c>
      <c r="D1856" t="str">
        <f>TRIM(COVID_STATE[[#This Row],[ REGION_HOLD]])</f>
        <v>South</v>
      </c>
      <c r="E1856">
        <v>0</v>
      </c>
      <c r="F1856">
        <v>0</v>
      </c>
      <c r="G1856">
        <v>0</v>
      </c>
    </row>
    <row r="1857" spans="1:7" x14ac:dyDescent="0.5">
      <c r="A1857" s="1">
        <v>43887</v>
      </c>
      <c r="B1857" t="s">
        <v>46</v>
      </c>
      <c r="C1857" t="s">
        <v>71</v>
      </c>
      <c r="D1857" t="str">
        <f>TRIM(COVID_STATE[[#This Row],[ REGION_HOLD]])</f>
        <v>Northeast</v>
      </c>
      <c r="E1857">
        <v>0</v>
      </c>
      <c r="F1857">
        <v>0</v>
      </c>
      <c r="G1857">
        <v>0</v>
      </c>
    </row>
    <row r="1858" spans="1:7" x14ac:dyDescent="0.5">
      <c r="A1858" s="1">
        <v>43887</v>
      </c>
      <c r="B1858" t="s">
        <v>18</v>
      </c>
      <c r="C1858" t="s">
        <v>69</v>
      </c>
      <c r="D1858" t="str">
        <f>TRIM(COVID_STATE[[#This Row],[ REGION_HOLD]])</f>
        <v>South</v>
      </c>
      <c r="E1858">
        <v>0</v>
      </c>
      <c r="F1858">
        <v>0</v>
      </c>
      <c r="G1858">
        <v>0</v>
      </c>
    </row>
    <row r="1859" spans="1:7" x14ac:dyDescent="0.5">
      <c r="A1859" s="1">
        <v>43887</v>
      </c>
      <c r="B1859" t="s">
        <v>4</v>
      </c>
      <c r="C1859" t="s">
        <v>71</v>
      </c>
      <c r="D1859" t="str">
        <f>TRIM(COVID_STATE[[#This Row],[ REGION_HOLD]])</f>
        <v>Northeast</v>
      </c>
      <c r="E1859">
        <v>0</v>
      </c>
      <c r="F1859">
        <v>0</v>
      </c>
      <c r="G1859">
        <v>0</v>
      </c>
    </row>
    <row r="1860" spans="1:7" x14ac:dyDescent="0.5">
      <c r="A1860" s="1">
        <v>43887</v>
      </c>
      <c r="B1860" t="s">
        <v>37</v>
      </c>
      <c r="C1860" t="s">
        <v>72</v>
      </c>
      <c r="D1860" t="str">
        <f>TRIM(COVID_STATE[[#This Row],[ REGION_HOLD]])</f>
        <v>Midwest</v>
      </c>
      <c r="E1860">
        <v>0</v>
      </c>
      <c r="F1860">
        <v>0</v>
      </c>
      <c r="G1860">
        <v>0</v>
      </c>
    </row>
    <row r="1861" spans="1:7" x14ac:dyDescent="0.5">
      <c r="A1861" s="1">
        <v>43887</v>
      </c>
      <c r="B1861" t="s">
        <v>24</v>
      </c>
      <c r="C1861" t="s">
        <v>72</v>
      </c>
      <c r="D1861" t="str">
        <f>TRIM(COVID_STATE[[#This Row],[ REGION_HOLD]])</f>
        <v>Midwest</v>
      </c>
      <c r="E1861">
        <v>0</v>
      </c>
      <c r="F1861">
        <v>0</v>
      </c>
      <c r="G1861">
        <v>0</v>
      </c>
    </row>
    <row r="1862" spans="1:7" x14ac:dyDescent="0.5">
      <c r="A1862" s="1">
        <v>43887</v>
      </c>
      <c r="B1862" t="s">
        <v>41</v>
      </c>
      <c r="C1862" t="s">
        <v>69</v>
      </c>
      <c r="D1862" t="str">
        <f>TRIM(COVID_STATE[[#This Row],[ REGION_HOLD]])</f>
        <v>South</v>
      </c>
      <c r="E1862">
        <v>0</v>
      </c>
      <c r="F1862">
        <v>0</v>
      </c>
      <c r="G1862">
        <v>0</v>
      </c>
    </row>
    <row r="1863" spans="1:7" x14ac:dyDescent="0.5">
      <c r="A1863" s="1">
        <v>43887</v>
      </c>
      <c r="B1863" t="s">
        <v>30</v>
      </c>
      <c r="C1863" t="s">
        <v>72</v>
      </c>
      <c r="D1863" t="str">
        <f>TRIM(COVID_STATE[[#This Row],[ REGION_HOLD]])</f>
        <v>Midwest</v>
      </c>
      <c r="E1863">
        <v>0</v>
      </c>
      <c r="F1863">
        <v>0</v>
      </c>
      <c r="G1863">
        <v>0</v>
      </c>
    </row>
    <row r="1864" spans="1:7" x14ac:dyDescent="0.5">
      <c r="A1864" s="1">
        <v>43887</v>
      </c>
      <c r="B1864" t="s">
        <v>49</v>
      </c>
      <c r="C1864" t="s">
        <v>70</v>
      </c>
      <c r="D1864" t="str">
        <f>TRIM(COVID_STATE[[#This Row],[ REGION_HOLD]])</f>
        <v>West</v>
      </c>
      <c r="E1864">
        <v>0</v>
      </c>
      <c r="F1864">
        <v>0</v>
      </c>
      <c r="G1864">
        <v>0</v>
      </c>
    </row>
    <row r="1865" spans="1:7" x14ac:dyDescent="0.5">
      <c r="A1865" s="1">
        <v>43887</v>
      </c>
      <c r="B1865" t="s">
        <v>7</v>
      </c>
      <c r="C1865" t="s">
        <v>72</v>
      </c>
      <c r="D1865" t="str">
        <f>TRIM(COVID_STATE[[#This Row],[ REGION_HOLD]])</f>
        <v>Midwest</v>
      </c>
      <c r="E1865">
        <v>0</v>
      </c>
      <c r="F1865">
        <v>0</v>
      </c>
      <c r="G1865">
        <v>0</v>
      </c>
    </row>
    <row r="1866" spans="1:7" x14ac:dyDescent="0.5">
      <c r="A1866" s="1">
        <v>43887</v>
      </c>
      <c r="B1866" t="s">
        <v>19</v>
      </c>
      <c r="C1866" t="s">
        <v>70</v>
      </c>
      <c r="D1866" t="str">
        <f>TRIM(COVID_STATE[[#This Row],[ REGION_HOLD]])</f>
        <v>West</v>
      </c>
      <c r="E1866">
        <v>0</v>
      </c>
      <c r="F1866">
        <v>0</v>
      </c>
      <c r="G1866">
        <v>0</v>
      </c>
    </row>
    <row r="1867" spans="1:7" x14ac:dyDescent="0.5">
      <c r="A1867" s="1">
        <v>43887</v>
      </c>
      <c r="B1867" t="s">
        <v>14</v>
      </c>
      <c r="C1867" t="s">
        <v>71</v>
      </c>
      <c r="D1867" t="str">
        <f>TRIM(COVID_STATE[[#This Row],[ REGION_HOLD]])</f>
        <v>Northeast</v>
      </c>
      <c r="E1867">
        <v>0</v>
      </c>
      <c r="F1867">
        <v>0</v>
      </c>
      <c r="G1867">
        <v>0</v>
      </c>
    </row>
    <row r="1868" spans="1:7" x14ac:dyDescent="0.5">
      <c r="A1868" s="1">
        <v>43887</v>
      </c>
      <c r="B1868" t="s">
        <v>16</v>
      </c>
      <c r="C1868" t="s">
        <v>71</v>
      </c>
      <c r="D1868" t="str">
        <f>TRIM(COVID_STATE[[#This Row],[ REGION_HOLD]])</f>
        <v>Northeast</v>
      </c>
      <c r="E1868">
        <v>0</v>
      </c>
      <c r="F1868">
        <v>0</v>
      </c>
      <c r="G1868">
        <v>0</v>
      </c>
    </row>
    <row r="1869" spans="1:7" x14ac:dyDescent="0.5">
      <c r="A1869" s="1">
        <v>43887</v>
      </c>
      <c r="B1869" t="s">
        <v>42</v>
      </c>
      <c r="C1869" t="s">
        <v>70</v>
      </c>
      <c r="D1869" t="str">
        <f>TRIM(COVID_STATE[[#This Row],[ REGION_HOLD]])</f>
        <v>West</v>
      </c>
      <c r="E1869">
        <v>0</v>
      </c>
      <c r="F1869">
        <v>0</v>
      </c>
      <c r="G1869">
        <v>0</v>
      </c>
    </row>
    <row r="1870" spans="1:7" x14ac:dyDescent="0.5">
      <c r="A1870" s="1">
        <v>43887</v>
      </c>
      <c r="B1870" t="s">
        <v>11</v>
      </c>
      <c r="C1870" t="s">
        <v>71</v>
      </c>
      <c r="D1870" t="str">
        <f>TRIM(COVID_STATE[[#This Row],[ REGION_HOLD]])</f>
        <v>Northeast</v>
      </c>
      <c r="E1870">
        <v>0</v>
      </c>
      <c r="F1870">
        <v>0</v>
      </c>
      <c r="G1870">
        <v>0</v>
      </c>
    </row>
    <row r="1871" spans="1:7" x14ac:dyDescent="0.5">
      <c r="A1871" s="1">
        <v>43887</v>
      </c>
      <c r="B1871" t="s">
        <v>15</v>
      </c>
      <c r="C1871" t="s">
        <v>69</v>
      </c>
      <c r="D1871" t="str">
        <f>TRIM(COVID_STATE[[#This Row],[ REGION_HOLD]])</f>
        <v>South</v>
      </c>
      <c r="E1871">
        <v>0</v>
      </c>
      <c r="F1871">
        <v>0</v>
      </c>
      <c r="G1871">
        <v>0</v>
      </c>
    </row>
    <row r="1872" spans="1:7" x14ac:dyDescent="0.5">
      <c r="A1872" s="1">
        <v>43887</v>
      </c>
      <c r="B1872" t="s">
        <v>43</v>
      </c>
      <c r="C1872" t="s">
        <v>72</v>
      </c>
      <c r="D1872" t="str">
        <f>TRIM(COVID_STATE[[#This Row],[ REGION_HOLD]])</f>
        <v>Midwest</v>
      </c>
      <c r="E1872">
        <v>0</v>
      </c>
      <c r="F1872">
        <v>0</v>
      </c>
      <c r="G1872">
        <v>0</v>
      </c>
    </row>
    <row r="1873" spans="1:7" x14ac:dyDescent="0.5">
      <c r="A1873" s="1">
        <v>43887</v>
      </c>
      <c r="B1873" t="s">
        <v>36</v>
      </c>
      <c r="C1873" t="s">
        <v>72</v>
      </c>
      <c r="D1873" t="str">
        <f>TRIM(COVID_STATE[[#This Row],[ REGION_HOLD]])</f>
        <v>Midwest</v>
      </c>
      <c r="E1873">
        <v>0</v>
      </c>
      <c r="F1873">
        <v>0</v>
      </c>
      <c r="G1873">
        <v>0</v>
      </c>
    </row>
    <row r="1874" spans="1:7" x14ac:dyDescent="0.5">
      <c r="A1874" s="1">
        <v>43887</v>
      </c>
      <c r="B1874" t="s">
        <v>25</v>
      </c>
      <c r="C1874" t="s">
        <v>69</v>
      </c>
      <c r="D1874" t="str">
        <f>TRIM(COVID_STATE[[#This Row],[ REGION_HOLD]])</f>
        <v>South</v>
      </c>
      <c r="E1874">
        <v>0</v>
      </c>
      <c r="F1874">
        <v>0</v>
      </c>
      <c r="G1874">
        <v>0</v>
      </c>
    </row>
    <row r="1875" spans="1:7" x14ac:dyDescent="0.5">
      <c r="A1875" s="1">
        <v>43887</v>
      </c>
      <c r="B1875" t="s">
        <v>9</v>
      </c>
      <c r="C1875" t="s">
        <v>70</v>
      </c>
      <c r="D1875" t="str">
        <f>TRIM(COVID_STATE[[#This Row],[ REGION_HOLD]])</f>
        <v>West</v>
      </c>
      <c r="E1875">
        <v>0</v>
      </c>
      <c r="F1875">
        <v>0</v>
      </c>
      <c r="G1875">
        <v>0</v>
      </c>
    </row>
    <row r="1876" spans="1:7" x14ac:dyDescent="0.5">
      <c r="A1876" s="1">
        <v>43887</v>
      </c>
      <c r="B1876" t="s">
        <v>26</v>
      </c>
      <c r="C1876" t="s">
        <v>71</v>
      </c>
      <c r="D1876" t="str">
        <f>TRIM(COVID_STATE[[#This Row],[ REGION_HOLD]])</f>
        <v>Northeast</v>
      </c>
      <c r="E1876">
        <v>0</v>
      </c>
      <c r="F1876">
        <v>0</v>
      </c>
      <c r="G1876">
        <v>0</v>
      </c>
    </row>
    <row r="1877" spans="1:7" x14ac:dyDescent="0.5">
      <c r="A1877" s="1">
        <v>43887</v>
      </c>
      <c r="B1877" t="s">
        <v>12</v>
      </c>
      <c r="C1877" t="s">
        <v>71</v>
      </c>
      <c r="D1877" t="str">
        <f>TRIM(COVID_STATE[[#This Row],[ REGION_HOLD]])</f>
        <v>Northeast</v>
      </c>
      <c r="E1877">
        <v>0</v>
      </c>
      <c r="F1877">
        <v>0</v>
      </c>
      <c r="G1877">
        <v>0</v>
      </c>
    </row>
    <row r="1878" spans="1:7" x14ac:dyDescent="0.5">
      <c r="A1878" s="1">
        <v>43887</v>
      </c>
      <c r="B1878" t="s">
        <v>27</v>
      </c>
      <c r="C1878" t="s">
        <v>69</v>
      </c>
      <c r="D1878" t="str">
        <f>TRIM(COVID_STATE[[#This Row],[ REGION_HOLD]])</f>
        <v>South</v>
      </c>
      <c r="E1878">
        <v>0</v>
      </c>
      <c r="F1878">
        <v>0</v>
      </c>
      <c r="G1878">
        <v>0</v>
      </c>
    </row>
    <row r="1879" spans="1:7" x14ac:dyDescent="0.5">
      <c r="A1879" s="1">
        <v>43887</v>
      </c>
      <c r="B1879" t="s">
        <v>38</v>
      </c>
      <c r="C1879" t="s">
        <v>72</v>
      </c>
      <c r="D1879" t="str">
        <f>TRIM(COVID_STATE[[#This Row],[ REGION_HOLD]])</f>
        <v>Midwest</v>
      </c>
      <c r="E1879">
        <v>0</v>
      </c>
      <c r="F1879">
        <v>0</v>
      </c>
      <c r="G1879">
        <v>0</v>
      </c>
    </row>
    <row r="1880" spans="1:7" x14ac:dyDescent="0.5">
      <c r="A1880" s="1">
        <v>43887</v>
      </c>
      <c r="B1880" t="s">
        <v>20</v>
      </c>
      <c r="C1880" t="s">
        <v>69</v>
      </c>
      <c r="D1880" t="str">
        <f>TRIM(COVID_STATE[[#This Row],[ REGION_HOLD]])</f>
        <v>South</v>
      </c>
      <c r="E1880">
        <v>0</v>
      </c>
      <c r="F1880">
        <v>0</v>
      </c>
      <c r="G1880">
        <v>0</v>
      </c>
    </row>
    <row r="1881" spans="1:7" x14ac:dyDescent="0.5">
      <c r="A1881" s="1">
        <v>43887</v>
      </c>
      <c r="B1881" t="s">
        <v>6</v>
      </c>
      <c r="C1881" t="s">
        <v>69</v>
      </c>
      <c r="D1881" t="str">
        <f>TRIM(COVID_STATE[[#This Row],[ REGION_HOLD]])</f>
        <v>South</v>
      </c>
      <c r="E1881">
        <v>0</v>
      </c>
      <c r="F1881">
        <v>0</v>
      </c>
      <c r="G1881">
        <v>0</v>
      </c>
    </row>
    <row r="1882" spans="1:7" x14ac:dyDescent="0.5">
      <c r="A1882" s="1">
        <v>43887</v>
      </c>
      <c r="B1882" t="s">
        <v>8</v>
      </c>
      <c r="C1882" t="s">
        <v>70</v>
      </c>
      <c r="D1882" t="str">
        <f>TRIM(COVID_STATE[[#This Row],[ REGION_HOLD]])</f>
        <v>West</v>
      </c>
      <c r="E1882">
        <v>0</v>
      </c>
      <c r="F1882">
        <v>0</v>
      </c>
      <c r="G1882">
        <v>0</v>
      </c>
    </row>
    <row r="1883" spans="1:7" x14ac:dyDescent="0.5">
      <c r="A1883" s="1">
        <v>43887</v>
      </c>
      <c r="B1883" t="s">
        <v>31</v>
      </c>
      <c r="C1883" t="s">
        <v>71</v>
      </c>
      <c r="D1883" t="str">
        <f>TRIM(COVID_STATE[[#This Row],[ REGION_HOLD]])</f>
        <v>Northeast</v>
      </c>
      <c r="E1883">
        <v>0</v>
      </c>
      <c r="F1883">
        <v>0</v>
      </c>
      <c r="G1883">
        <v>0</v>
      </c>
    </row>
    <row r="1884" spans="1:7" x14ac:dyDescent="0.5">
      <c r="A1884" s="1">
        <v>43887</v>
      </c>
      <c r="B1884" t="s">
        <v>32</v>
      </c>
      <c r="C1884" t="s">
        <v>69</v>
      </c>
      <c r="D1884" t="str">
        <f>TRIM(COVID_STATE[[#This Row],[ REGION_HOLD]])</f>
        <v>South</v>
      </c>
      <c r="E1884">
        <v>0</v>
      </c>
      <c r="F1884">
        <v>0</v>
      </c>
      <c r="G1884">
        <v>0</v>
      </c>
    </row>
    <row r="1885" spans="1:7" x14ac:dyDescent="0.5">
      <c r="A1885" s="1">
        <v>43887</v>
      </c>
      <c r="B1885" t="s">
        <v>0</v>
      </c>
      <c r="C1885" t="s">
        <v>70</v>
      </c>
      <c r="D1885" t="str">
        <f>TRIM(COVID_STATE[[#This Row],[ REGION_HOLD]])</f>
        <v>West</v>
      </c>
      <c r="E1885">
        <v>0</v>
      </c>
      <c r="F1885">
        <v>0</v>
      </c>
      <c r="G1885">
        <v>0</v>
      </c>
    </row>
    <row r="1886" spans="1:7" x14ac:dyDescent="0.5">
      <c r="A1886" s="1">
        <v>43887</v>
      </c>
      <c r="B1886" t="s">
        <v>50</v>
      </c>
      <c r="C1886" t="s">
        <v>69</v>
      </c>
      <c r="D1886" t="str">
        <f>TRIM(COVID_STATE[[#This Row],[ REGION_HOLD]])</f>
        <v>South</v>
      </c>
      <c r="E1886">
        <v>0</v>
      </c>
      <c r="F1886">
        <v>0</v>
      </c>
      <c r="G1886">
        <v>0</v>
      </c>
    </row>
    <row r="1887" spans="1:7" x14ac:dyDescent="0.5">
      <c r="A1887" s="1">
        <v>43887</v>
      </c>
      <c r="B1887" t="s">
        <v>5</v>
      </c>
      <c r="C1887" t="s">
        <v>72</v>
      </c>
      <c r="D1887" t="str">
        <f>TRIM(COVID_STATE[[#This Row],[ REGION_HOLD]])</f>
        <v>Midwest</v>
      </c>
      <c r="E1887">
        <v>0</v>
      </c>
      <c r="F1887">
        <v>0</v>
      </c>
      <c r="G1887">
        <v>0</v>
      </c>
    </row>
    <row r="1888" spans="1:7" x14ac:dyDescent="0.5">
      <c r="A1888" s="1">
        <v>43887</v>
      </c>
      <c r="B1888" t="s">
        <v>44</v>
      </c>
      <c r="C1888" t="s">
        <v>70</v>
      </c>
      <c r="D1888" t="str">
        <f>TRIM(COVID_STATE[[#This Row],[ REGION_HOLD]])</f>
        <v>West</v>
      </c>
      <c r="E1888">
        <v>0</v>
      </c>
      <c r="F1888">
        <v>0</v>
      </c>
      <c r="G1888">
        <v>0</v>
      </c>
    </row>
    <row r="1889" spans="1:7" x14ac:dyDescent="0.5">
      <c r="A1889" s="1">
        <v>43888</v>
      </c>
      <c r="B1889" t="s">
        <v>47</v>
      </c>
      <c r="C1889" t="s">
        <v>69</v>
      </c>
      <c r="D1889" t="str">
        <f>TRIM(COVID_STATE[[#This Row],[ REGION_HOLD]])</f>
        <v>South</v>
      </c>
      <c r="E1889">
        <v>0</v>
      </c>
      <c r="F1889">
        <v>0</v>
      </c>
      <c r="G1889">
        <v>0</v>
      </c>
    </row>
    <row r="1890" spans="1:7" x14ac:dyDescent="0.5">
      <c r="A1890" s="1">
        <v>43888</v>
      </c>
      <c r="B1890" t="s">
        <v>45</v>
      </c>
      <c r="C1890" t="s">
        <v>70</v>
      </c>
      <c r="D1890" t="str">
        <f>TRIM(COVID_STATE[[#This Row],[ REGION_HOLD]])</f>
        <v>West</v>
      </c>
      <c r="E1890">
        <v>0</v>
      </c>
      <c r="F1890">
        <v>0</v>
      </c>
      <c r="G1890">
        <v>0</v>
      </c>
    </row>
    <row r="1891" spans="1:7" x14ac:dyDescent="0.5">
      <c r="A1891" s="1">
        <v>43888</v>
      </c>
      <c r="B1891" t="s">
        <v>3</v>
      </c>
      <c r="C1891" t="s">
        <v>70</v>
      </c>
      <c r="D1891" t="str">
        <f>TRIM(COVID_STATE[[#This Row],[ REGION_HOLD]])</f>
        <v>West</v>
      </c>
      <c r="E1891">
        <v>0</v>
      </c>
      <c r="F1891">
        <v>0</v>
      </c>
      <c r="G1891">
        <v>0</v>
      </c>
    </row>
    <row r="1892" spans="1:7" x14ac:dyDescent="0.5">
      <c r="A1892" s="1">
        <v>43888</v>
      </c>
      <c r="B1892" t="s">
        <v>39</v>
      </c>
      <c r="C1892" t="s">
        <v>69</v>
      </c>
      <c r="D1892" t="str">
        <f>TRIM(COVID_STATE[[#This Row],[ REGION_HOLD]])</f>
        <v>South</v>
      </c>
      <c r="E1892">
        <v>0</v>
      </c>
      <c r="F1892">
        <v>0</v>
      </c>
      <c r="G1892">
        <v>0</v>
      </c>
    </row>
    <row r="1893" spans="1:7" x14ac:dyDescent="0.5">
      <c r="A1893" s="1">
        <v>43888</v>
      </c>
      <c r="B1893" t="s">
        <v>2</v>
      </c>
      <c r="C1893" t="s">
        <v>70</v>
      </c>
      <c r="D1893" t="str">
        <f>TRIM(COVID_STATE[[#This Row],[ REGION_HOLD]])</f>
        <v>West</v>
      </c>
      <c r="E1893">
        <v>0</v>
      </c>
      <c r="F1893">
        <v>0</v>
      </c>
      <c r="G1893">
        <v>0</v>
      </c>
    </row>
    <row r="1894" spans="1:7" x14ac:dyDescent="0.5">
      <c r="A1894" s="1">
        <v>43888</v>
      </c>
      <c r="B1894" t="s">
        <v>17</v>
      </c>
      <c r="C1894" t="s">
        <v>70</v>
      </c>
      <c r="D1894" t="str">
        <f>TRIM(COVID_STATE[[#This Row],[ REGION_HOLD]])</f>
        <v>West</v>
      </c>
      <c r="E1894">
        <v>0</v>
      </c>
      <c r="F1894">
        <v>0</v>
      </c>
      <c r="G1894">
        <v>0</v>
      </c>
    </row>
    <row r="1895" spans="1:7" x14ac:dyDescent="0.5">
      <c r="A1895" s="1">
        <v>43888</v>
      </c>
      <c r="B1895" t="s">
        <v>33</v>
      </c>
      <c r="C1895" t="s">
        <v>71</v>
      </c>
      <c r="D1895" t="str">
        <f>TRIM(COVID_STATE[[#This Row],[ REGION_HOLD]])</f>
        <v>Northeast</v>
      </c>
      <c r="E1895">
        <v>0</v>
      </c>
      <c r="F1895">
        <v>0</v>
      </c>
      <c r="G1895">
        <v>0</v>
      </c>
    </row>
    <row r="1896" spans="1:7" x14ac:dyDescent="0.5">
      <c r="A1896" s="1">
        <v>43888</v>
      </c>
      <c r="B1896" t="s">
        <v>40</v>
      </c>
      <c r="C1896" t="s">
        <v>69</v>
      </c>
      <c r="D1896" t="str">
        <f>TRIM(COVID_STATE[[#This Row],[ REGION_HOLD]])</f>
        <v>South</v>
      </c>
      <c r="E1896">
        <v>0</v>
      </c>
      <c r="F1896">
        <v>0</v>
      </c>
      <c r="G1896">
        <v>0</v>
      </c>
    </row>
    <row r="1897" spans="1:7" x14ac:dyDescent="0.5">
      <c r="A1897" s="1">
        <v>43888</v>
      </c>
      <c r="B1897" t="s">
        <v>28</v>
      </c>
      <c r="C1897" t="s">
        <v>69</v>
      </c>
      <c r="D1897" t="str">
        <f>TRIM(COVID_STATE[[#This Row],[ REGION_HOLD]])</f>
        <v>South</v>
      </c>
      <c r="E1897">
        <v>0</v>
      </c>
      <c r="F1897">
        <v>0</v>
      </c>
      <c r="G1897">
        <v>0</v>
      </c>
    </row>
    <row r="1898" spans="1:7" x14ac:dyDescent="0.5">
      <c r="A1898" s="1">
        <v>43888</v>
      </c>
      <c r="B1898" t="s">
        <v>10</v>
      </c>
      <c r="C1898" t="s">
        <v>69</v>
      </c>
      <c r="D1898" t="str">
        <f>TRIM(COVID_STATE[[#This Row],[ REGION_HOLD]])</f>
        <v>South</v>
      </c>
      <c r="E1898">
        <v>0</v>
      </c>
      <c r="F1898">
        <v>0</v>
      </c>
      <c r="G1898">
        <v>0</v>
      </c>
    </row>
    <row r="1899" spans="1:7" x14ac:dyDescent="0.5">
      <c r="A1899" s="1">
        <v>43888</v>
      </c>
      <c r="B1899" t="s">
        <v>13</v>
      </c>
      <c r="C1899" t="s">
        <v>69</v>
      </c>
      <c r="D1899" t="str">
        <f>TRIM(COVID_STATE[[#This Row],[ REGION_HOLD]])</f>
        <v>South</v>
      </c>
      <c r="E1899">
        <v>0</v>
      </c>
      <c r="F1899">
        <v>0</v>
      </c>
      <c r="G1899">
        <v>0</v>
      </c>
    </row>
    <row r="1900" spans="1:7" x14ac:dyDescent="0.5">
      <c r="A1900" s="1">
        <v>43888</v>
      </c>
      <c r="B1900" t="s">
        <v>21</v>
      </c>
      <c r="C1900" t="s">
        <v>70</v>
      </c>
      <c r="D1900" t="str">
        <f>TRIM(COVID_STATE[[#This Row],[ REGION_HOLD]])</f>
        <v>West</v>
      </c>
      <c r="E1900">
        <v>0</v>
      </c>
      <c r="F1900">
        <v>0</v>
      </c>
      <c r="G1900">
        <v>0</v>
      </c>
    </row>
    <row r="1901" spans="1:7" x14ac:dyDescent="0.5">
      <c r="A1901" s="1">
        <v>43888</v>
      </c>
      <c r="B1901" t="s">
        <v>48</v>
      </c>
      <c r="C1901" t="s">
        <v>70</v>
      </c>
      <c r="D1901" t="str">
        <f>TRIM(COVID_STATE[[#This Row],[ REGION_HOLD]])</f>
        <v>West</v>
      </c>
      <c r="E1901">
        <v>0</v>
      </c>
      <c r="F1901">
        <v>0</v>
      </c>
      <c r="G1901">
        <v>0</v>
      </c>
    </row>
    <row r="1902" spans="1:7" x14ac:dyDescent="0.5">
      <c r="A1902" s="1">
        <v>43888</v>
      </c>
      <c r="B1902" t="s">
        <v>1</v>
      </c>
      <c r="C1902" t="s">
        <v>72</v>
      </c>
      <c r="D1902" t="str">
        <f>TRIM(COVID_STATE[[#This Row],[ REGION_HOLD]])</f>
        <v>Midwest</v>
      </c>
      <c r="E1902">
        <v>0</v>
      </c>
      <c r="F1902">
        <v>0</v>
      </c>
      <c r="G1902">
        <v>0</v>
      </c>
    </row>
    <row r="1903" spans="1:7" x14ac:dyDescent="0.5">
      <c r="A1903" s="1">
        <v>43888</v>
      </c>
      <c r="B1903" t="s">
        <v>22</v>
      </c>
      <c r="C1903" t="s">
        <v>72</v>
      </c>
      <c r="D1903" t="str">
        <f>TRIM(COVID_STATE[[#This Row],[ REGION_HOLD]])</f>
        <v>Midwest</v>
      </c>
      <c r="E1903">
        <v>0</v>
      </c>
      <c r="F1903">
        <v>0</v>
      </c>
      <c r="G1903">
        <v>0</v>
      </c>
    </row>
    <row r="1904" spans="1:7" x14ac:dyDescent="0.5">
      <c r="A1904" s="1">
        <v>43888</v>
      </c>
      <c r="B1904" t="s">
        <v>34</v>
      </c>
      <c r="C1904" t="s">
        <v>72</v>
      </c>
      <c r="D1904" t="str">
        <f>TRIM(COVID_STATE[[#This Row],[ REGION_HOLD]])</f>
        <v>Midwest</v>
      </c>
      <c r="E1904">
        <v>0</v>
      </c>
      <c r="F1904">
        <v>0</v>
      </c>
      <c r="G1904">
        <v>0</v>
      </c>
    </row>
    <row r="1905" spans="1:7" x14ac:dyDescent="0.5">
      <c r="A1905" s="1">
        <v>43888</v>
      </c>
      <c r="B1905" t="s">
        <v>29</v>
      </c>
      <c r="C1905" t="s">
        <v>72</v>
      </c>
      <c r="D1905" t="str">
        <f>TRIM(COVID_STATE[[#This Row],[ REGION_HOLD]])</f>
        <v>Midwest</v>
      </c>
      <c r="E1905">
        <v>0</v>
      </c>
      <c r="F1905">
        <v>0</v>
      </c>
      <c r="G1905">
        <v>0</v>
      </c>
    </row>
    <row r="1906" spans="1:7" x14ac:dyDescent="0.5">
      <c r="A1906" s="1">
        <v>43888</v>
      </c>
      <c r="B1906" t="s">
        <v>23</v>
      </c>
      <c r="C1906" t="s">
        <v>69</v>
      </c>
      <c r="D1906" t="str">
        <f>TRIM(COVID_STATE[[#This Row],[ REGION_HOLD]])</f>
        <v>South</v>
      </c>
      <c r="E1906">
        <v>0</v>
      </c>
      <c r="F1906">
        <v>0</v>
      </c>
      <c r="G1906">
        <v>0</v>
      </c>
    </row>
    <row r="1907" spans="1:7" x14ac:dyDescent="0.5">
      <c r="A1907" s="1">
        <v>43888</v>
      </c>
      <c r="B1907" t="s">
        <v>35</v>
      </c>
      <c r="C1907" t="s">
        <v>69</v>
      </c>
      <c r="D1907" t="str">
        <f>TRIM(COVID_STATE[[#This Row],[ REGION_HOLD]])</f>
        <v>South</v>
      </c>
      <c r="E1907">
        <v>0</v>
      </c>
      <c r="F1907">
        <v>0</v>
      </c>
      <c r="G1907">
        <v>0</v>
      </c>
    </row>
    <row r="1908" spans="1:7" x14ac:dyDescent="0.5">
      <c r="A1908" s="1">
        <v>43888</v>
      </c>
      <c r="B1908" t="s">
        <v>46</v>
      </c>
      <c r="C1908" t="s">
        <v>71</v>
      </c>
      <c r="D1908" t="str">
        <f>TRIM(COVID_STATE[[#This Row],[ REGION_HOLD]])</f>
        <v>Northeast</v>
      </c>
      <c r="E1908">
        <v>0</v>
      </c>
      <c r="F1908">
        <v>0</v>
      </c>
      <c r="G1908">
        <v>0</v>
      </c>
    </row>
    <row r="1909" spans="1:7" x14ac:dyDescent="0.5">
      <c r="A1909" s="1">
        <v>43888</v>
      </c>
      <c r="B1909" t="s">
        <v>18</v>
      </c>
      <c r="C1909" t="s">
        <v>69</v>
      </c>
      <c r="D1909" t="str">
        <f>TRIM(COVID_STATE[[#This Row],[ REGION_HOLD]])</f>
        <v>South</v>
      </c>
      <c r="E1909">
        <v>0</v>
      </c>
      <c r="F1909">
        <v>0</v>
      </c>
      <c r="G1909">
        <v>0</v>
      </c>
    </row>
    <row r="1910" spans="1:7" x14ac:dyDescent="0.5">
      <c r="A1910" s="1">
        <v>43888</v>
      </c>
      <c r="B1910" t="s">
        <v>4</v>
      </c>
      <c r="C1910" t="s">
        <v>71</v>
      </c>
      <c r="D1910" t="str">
        <f>TRIM(COVID_STATE[[#This Row],[ REGION_HOLD]])</f>
        <v>Northeast</v>
      </c>
      <c r="E1910">
        <v>0</v>
      </c>
      <c r="F1910">
        <v>0</v>
      </c>
      <c r="G1910">
        <v>0</v>
      </c>
    </row>
    <row r="1911" spans="1:7" x14ac:dyDescent="0.5">
      <c r="A1911" s="1">
        <v>43888</v>
      </c>
      <c r="B1911" t="s">
        <v>37</v>
      </c>
      <c r="C1911" t="s">
        <v>72</v>
      </c>
      <c r="D1911" t="str">
        <f>TRIM(COVID_STATE[[#This Row],[ REGION_HOLD]])</f>
        <v>Midwest</v>
      </c>
      <c r="E1911">
        <v>0</v>
      </c>
      <c r="F1911">
        <v>0</v>
      </c>
      <c r="G1911">
        <v>0</v>
      </c>
    </row>
    <row r="1912" spans="1:7" x14ac:dyDescent="0.5">
      <c r="A1912" s="1">
        <v>43888</v>
      </c>
      <c r="B1912" t="s">
        <v>24</v>
      </c>
      <c r="C1912" t="s">
        <v>72</v>
      </c>
      <c r="D1912" t="str">
        <f>TRIM(COVID_STATE[[#This Row],[ REGION_HOLD]])</f>
        <v>Midwest</v>
      </c>
      <c r="E1912">
        <v>0</v>
      </c>
      <c r="F1912">
        <v>0</v>
      </c>
      <c r="G1912">
        <v>0</v>
      </c>
    </row>
    <row r="1913" spans="1:7" x14ac:dyDescent="0.5">
      <c r="A1913" s="1">
        <v>43888</v>
      </c>
      <c r="B1913" t="s">
        <v>41</v>
      </c>
      <c r="C1913" t="s">
        <v>69</v>
      </c>
      <c r="D1913" t="str">
        <f>TRIM(COVID_STATE[[#This Row],[ REGION_HOLD]])</f>
        <v>South</v>
      </c>
      <c r="E1913">
        <v>0</v>
      </c>
      <c r="F1913">
        <v>0</v>
      </c>
      <c r="G1913">
        <v>0</v>
      </c>
    </row>
    <row r="1914" spans="1:7" x14ac:dyDescent="0.5">
      <c r="A1914" s="1">
        <v>43888</v>
      </c>
      <c r="B1914" t="s">
        <v>30</v>
      </c>
      <c r="C1914" t="s">
        <v>72</v>
      </c>
      <c r="D1914" t="str">
        <f>TRIM(COVID_STATE[[#This Row],[ REGION_HOLD]])</f>
        <v>Midwest</v>
      </c>
      <c r="E1914">
        <v>0</v>
      </c>
      <c r="F1914">
        <v>0</v>
      </c>
      <c r="G1914">
        <v>0</v>
      </c>
    </row>
    <row r="1915" spans="1:7" x14ac:dyDescent="0.5">
      <c r="A1915" s="1">
        <v>43888</v>
      </c>
      <c r="B1915" t="s">
        <v>49</v>
      </c>
      <c r="C1915" t="s">
        <v>70</v>
      </c>
      <c r="D1915" t="str">
        <f>TRIM(COVID_STATE[[#This Row],[ REGION_HOLD]])</f>
        <v>West</v>
      </c>
      <c r="E1915">
        <v>0</v>
      </c>
      <c r="F1915">
        <v>0</v>
      </c>
      <c r="G1915">
        <v>0</v>
      </c>
    </row>
    <row r="1916" spans="1:7" x14ac:dyDescent="0.5">
      <c r="A1916" s="1">
        <v>43888</v>
      </c>
      <c r="B1916" t="s">
        <v>7</v>
      </c>
      <c r="C1916" t="s">
        <v>72</v>
      </c>
      <c r="D1916" t="str">
        <f>TRIM(COVID_STATE[[#This Row],[ REGION_HOLD]])</f>
        <v>Midwest</v>
      </c>
      <c r="E1916">
        <v>0</v>
      </c>
      <c r="F1916">
        <v>0</v>
      </c>
      <c r="G1916">
        <v>0</v>
      </c>
    </row>
    <row r="1917" spans="1:7" x14ac:dyDescent="0.5">
      <c r="A1917" s="1">
        <v>43888</v>
      </c>
      <c r="B1917" t="s">
        <v>19</v>
      </c>
      <c r="C1917" t="s">
        <v>70</v>
      </c>
      <c r="D1917" t="str">
        <f>TRIM(COVID_STATE[[#This Row],[ REGION_HOLD]])</f>
        <v>West</v>
      </c>
      <c r="E1917">
        <v>0</v>
      </c>
      <c r="F1917">
        <v>0</v>
      </c>
      <c r="G1917">
        <v>0</v>
      </c>
    </row>
    <row r="1918" spans="1:7" x14ac:dyDescent="0.5">
      <c r="A1918" s="1">
        <v>43888</v>
      </c>
      <c r="B1918" t="s">
        <v>14</v>
      </c>
      <c r="C1918" t="s">
        <v>71</v>
      </c>
      <c r="D1918" t="str">
        <f>TRIM(COVID_STATE[[#This Row],[ REGION_HOLD]])</f>
        <v>Northeast</v>
      </c>
      <c r="E1918">
        <v>0</v>
      </c>
      <c r="F1918">
        <v>0</v>
      </c>
      <c r="G1918">
        <v>0</v>
      </c>
    </row>
    <row r="1919" spans="1:7" x14ac:dyDescent="0.5">
      <c r="A1919" s="1">
        <v>43888</v>
      </c>
      <c r="B1919" t="s">
        <v>16</v>
      </c>
      <c r="C1919" t="s">
        <v>71</v>
      </c>
      <c r="D1919" t="str">
        <f>TRIM(COVID_STATE[[#This Row],[ REGION_HOLD]])</f>
        <v>Northeast</v>
      </c>
      <c r="E1919">
        <v>0</v>
      </c>
      <c r="F1919">
        <v>0</v>
      </c>
      <c r="G1919">
        <v>0</v>
      </c>
    </row>
    <row r="1920" spans="1:7" x14ac:dyDescent="0.5">
      <c r="A1920" s="1">
        <v>43888</v>
      </c>
      <c r="B1920" t="s">
        <v>42</v>
      </c>
      <c r="C1920" t="s">
        <v>70</v>
      </c>
      <c r="D1920" t="str">
        <f>TRIM(COVID_STATE[[#This Row],[ REGION_HOLD]])</f>
        <v>West</v>
      </c>
      <c r="E1920">
        <v>0</v>
      </c>
      <c r="F1920">
        <v>0</v>
      </c>
      <c r="G1920">
        <v>0</v>
      </c>
    </row>
    <row r="1921" spans="1:7" x14ac:dyDescent="0.5">
      <c r="A1921" s="1">
        <v>43888</v>
      </c>
      <c r="B1921" t="s">
        <v>11</v>
      </c>
      <c r="C1921" t="s">
        <v>71</v>
      </c>
      <c r="D1921" t="str">
        <f>TRIM(COVID_STATE[[#This Row],[ REGION_HOLD]])</f>
        <v>Northeast</v>
      </c>
      <c r="E1921">
        <v>0</v>
      </c>
      <c r="F1921">
        <v>0</v>
      </c>
      <c r="G1921">
        <v>0</v>
      </c>
    </row>
    <row r="1922" spans="1:7" x14ac:dyDescent="0.5">
      <c r="A1922" s="1">
        <v>43888</v>
      </c>
      <c r="B1922" t="s">
        <v>15</v>
      </c>
      <c r="C1922" t="s">
        <v>69</v>
      </c>
      <c r="D1922" t="str">
        <f>TRIM(COVID_STATE[[#This Row],[ REGION_HOLD]])</f>
        <v>South</v>
      </c>
      <c r="E1922">
        <v>0</v>
      </c>
      <c r="F1922">
        <v>0</v>
      </c>
      <c r="G1922">
        <v>0</v>
      </c>
    </row>
    <row r="1923" spans="1:7" x14ac:dyDescent="0.5">
      <c r="A1923" s="1">
        <v>43888</v>
      </c>
      <c r="B1923" t="s">
        <v>43</v>
      </c>
      <c r="C1923" t="s">
        <v>72</v>
      </c>
      <c r="D1923" t="str">
        <f>TRIM(COVID_STATE[[#This Row],[ REGION_HOLD]])</f>
        <v>Midwest</v>
      </c>
      <c r="E1923">
        <v>0</v>
      </c>
      <c r="F1923">
        <v>0</v>
      </c>
      <c r="G1923">
        <v>0</v>
      </c>
    </row>
    <row r="1924" spans="1:7" x14ac:dyDescent="0.5">
      <c r="A1924" s="1">
        <v>43888</v>
      </c>
      <c r="B1924" t="s">
        <v>36</v>
      </c>
      <c r="C1924" t="s">
        <v>72</v>
      </c>
      <c r="D1924" t="str">
        <f>TRIM(COVID_STATE[[#This Row],[ REGION_HOLD]])</f>
        <v>Midwest</v>
      </c>
      <c r="E1924">
        <v>0</v>
      </c>
      <c r="F1924">
        <v>0</v>
      </c>
      <c r="G1924">
        <v>0</v>
      </c>
    </row>
    <row r="1925" spans="1:7" x14ac:dyDescent="0.5">
      <c r="A1925" s="1">
        <v>43888</v>
      </c>
      <c r="B1925" t="s">
        <v>25</v>
      </c>
      <c r="C1925" t="s">
        <v>69</v>
      </c>
      <c r="D1925" t="str">
        <f>TRIM(COVID_STATE[[#This Row],[ REGION_HOLD]])</f>
        <v>South</v>
      </c>
      <c r="E1925">
        <v>0</v>
      </c>
      <c r="F1925">
        <v>0</v>
      </c>
      <c r="G1925">
        <v>0</v>
      </c>
    </row>
    <row r="1926" spans="1:7" x14ac:dyDescent="0.5">
      <c r="A1926" s="1">
        <v>43888</v>
      </c>
      <c r="B1926" t="s">
        <v>9</v>
      </c>
      <c r="C1926" t="s">
        <v>70</v>
      </c>
      <c r="D1926" t="str">
        <f>TRIM(COVID_STATE[[#This Row],[ REGION_HOLD]])</f>
        <v>West</v>
      </c>
      <c r="E1926">
        <v>0</v>
      </c>
      <c r="F1926">
        <v>0</v>
      </c>
      <c r="G1926">
        <v>0</v>
      </c>
    </row>
    <row r="1927" spans="1:7" x14ac:dyDescent="0.5">
      <c r="A1927" s="1">
        <v>43888</v>
      </c>
      <c r="B1927" t="s">
        <v>26</v>
      </c>
      <c r="C1927" t="s">
        <v>71</v>
      </c>
      <c r="D1927" t="str">
        <f>TRIM(COVID_STATE[[#This Row],[ REGION_HOLD]])</f>
        <v>Northeast</v>
      </c>
      <c r="E1927">
        <v>0</v>
      </c>
      <c r="F1927">
        <v>0</v>
      </c>
      <c r="G1927">
        <v>0</v>
      </c>
    </row>
    <row r="1928" spans="1:7" x14ac:dyDescent="0.5">
      <c r="A1928" s="1">
        <v>43888</v>
      </c>
      <c r="B1928" t="s">
        <v>12</v>
      </c>
      <c r="C1928" t="s">
        <v>71</v>
      </c>
      <c r="D1928" t="str">
        <f>TRIM(COVID_STATE[[#This Row],[ REGION_HOLD]])</f>
        <v>Northeast</v>
      </c>
      <c r="E1928">
        <v>0</v>
      </c>
      <c r="F1928">
        <v>0</v>
      </c>
      <c r="G1928">
        <v>0</v>
      </c>
    </row>
    <row r="1929" spans="1:7" x14ac:dyDescent="0.5">
      <c r="A1929" s="1">
        <v>43888</v>
      </c>
      <c r="B1929" t="s">
        <v>27</v>
      </c>
      <c r="C1929" t="s">
        <v>69</v>
      </c>
      <c r="D1929" t="str">
        <f>TRIM(COVID_STATE[[#This Row],[ REGION_HOLD]])</f>
        <v>South</v>
      </c>
      <c r="E1929">
        <v>0</v>
      </c>
      <c r="F1929">
        <v>0</v>
      </c>
      <c r="G1929">
        <v>0</v>
      </c>
    </row>
    <row r="1930" spans="1:7" x14ac:dyDescent="0.5">
      <c r="A1930" s="1">
        <v>43888</v>
      </c>
      <c r="B1930" t="s">
        <v>38</v>
      </c>
      <c r="C1930" t="s">
        <v>72</v>
      </c>
      <c r="D1930" t="str">
        <f>TRIM(COVID_STATE[[#This Row],[ REGION_HOLD]])</f>
        <v>Midwest</v>
      </c>
      <c r="E1930">
        <v>0</v>
      </c>
      <c r="F1930">
        <v>0</v>
      </c>
      <c r="G1930">
        <v>0</v>
      </c>
    </row>
    <row r="1931" spans="1:7" x14ac:dyDescent="0.5">
      <c r="A1931" s="1">
        <v>43888</v>
      </c>
      <c r="B1931" t="s">
        <v>20</v>
      </c>
      <c r="C1931" t="s">
        <v>69</v>
      </c>
      <c r="D1931" t="str">
        <f>TRIM(COVID_STATE[[#This Row],[ REGION_HOLD]])</f>
        <v>South</v>
      </c>
      <c r="E1931">
        <v>0</v>
      </c>
      <c r="F1931">
        <v>0</v>
      </c>
      <c r="G1931">
        <v>0</v>
      </c>
    </row>
    <row r="1932" spans="1:7" x14ac:dyDescent="0.5">
      <c r="A1932" s="1">
        <v>43888</v>
      </c>
      <c r="B1932" t="s">
        <v>6</v>
      </c>
      <c r="C1932" t="s">
        <v>69</v>
      </c>
      <c r="D1932" t="str">
        <f>TRIM(COVID_STATE[[#This Row],[ REGION_HOLD]])</f>
        <v>South</v>
      </c>
      <c r="E1932">
        <v>0</v>
      </c>
      <c r="F1932">
        <v>0</v>
      </c>
      <c r="G1932">
        <v>0</v>
      </c>
    </row>
    <row r="1933" spans="1:7" x14ac:dyDescent="0.5">
      <c r="A1933" s="1">
        <v>43888</v>
      </c>
      <c r="B1933" t="s">
        <v>8</v>
      </c>
      <c r="C1933" t="s">
        <v>70</v>
      </c>
      <c r="D1933" t="str">
        <f>TRIM(COVID_STATE[[#This Row],[ REGION_HOLD]])</f>
        <v>West</v>
      </c>
      <c r="E1933">
        <v>0</v>
      </c>
      <c r="F1933">
        <v>0</v>
      </c>
      <c r="G1933">
        <v>0</v>
      </c>
    </row>
    <row r="1934" spans="1:7" x14ac:dyDescent="0.5">
      <c r="A1934" s="1">
        <v>43888</v>
      </c>
      <c r="B1934" t="s">
        <v>31</v>
      </c>
      <c r="C1934" t="s">
        <v>71</v>
      </c>
      <c r="D1934" t="str">
        <f>TRIM(COVID_STATE[[#This Row],[ REGION_HOLD]])</f>
        <v>Northeast</v>
      </c>
      <c r="E1934">
        <v>0</v>
      </c>
      <c r="F1934">
        <v>0</v>
      </c>
      <c r="G1934">
        <v>0</v>
      </c>
    </row>
    <row r="1935" spans="1:7" x14ac:dyDescent="0.5">
      <c r="A1935" s="1">
        <v>43888</v>
      </c>
      <c r="B1935" t="s">
        <v>32</v>
      </c>
      <c r="C1935" t="s">
        <v>69</v>
      </c>
      <c r="D1935" t="str">
        <f>TRIM(COVID_STATE[[#This Row],[ REGION_HOLD]])</f>
        <v>South</v>
      </c>
      <c r="E1935">
        <v>0</v>
      </c>
      <c r="F1935">
        <v>0</v>
      </c>
      <c r="G1935">
        <v>0</v>
      </c>
    </row>
    <row r="1936" spans="1:7" x14ac:dyDescent="0.5">
      <c r="A1936" s="1">
        <v>43888</v>
      </c>
      <c r="B1936" t="s">
        <v>0</v>
      </c>
      <c r="C1936" t="s">
        <v>70</v>
      </c>
      <c r="D1936" t="str">
        <f>TRIM(COVID_STATE[[#This Row],[ REGION_HOLD]])</f>
        <v>West</v>
      </c>
      <c r="E1936">
        <v>0</v>
      </c>
      <c r="F1936">
        <v>0</v>
      </c>
      <c r="G1936">
        <v>0</v>
      </c>
    </row>
    <row r="1937" spans="1:7" x14ac:dyDescent="0.5">
      <c r="A1937" s="1">
        <v>43888</v>
      </c>
      <c r="B1937" t="s">
        <v>50</v>
      </c>
      <c r="C1937" t="s">
        <v>69</v>
      </c>
      <c r="D1937" t="str">
        <f>TRIM(COVID_STATE[[#This Row],[ REGION_HOLD]])</f>
        <v>South</v>
      </c>
      <c r="E1937">
        <v>0</v>
      </c>
      <c r="F1937">
        <v>0</v>
      </c>
      <c r="G1937">
        <v>0</v>
      </c>
    </row>
    <row r="1938" spans="1:7" x14ac:dyDescent="0.5">
      <c r="A1938" s="1">
        <v>43888</v>
      </c>
      <c r="B1938" t="s">
        <v>5</v>
      </c>
      <c r="C1938" t="s">
        <v>72</v>
      </c>
      <c r="D1938" t="str">
        <f>TRIM(COVID_STATE[[#This Row],[ REGION_HOLD]])</f>
        <v>Midwest</v>
      </c>
      <c r="E1938">
        <v>0</v>
      </c>
      <c r="F1938">
        <v>0</v>
      </c>
      <c r="G1938">
        <v>0</v>
      </c>
    </row>
    <row r="1939" spans="1:7" x14ac:dyDescent="0.5">
      <c r="A1939" s="1">
        <v>43888</v>
      </c>
      <c r="B1939" t="s">
        <v>44</v>
      </c>
      <c r="C1939" t="s">
        <v>70</v>
      </c>
      <c r="D1939" t="str">
        <f>TRIM(COVID_STATE[[#This Row],[ REGION_HOLD]])</f>
        <v>West</v>
      </c>
      <c r="E1939">
        <v>0</v>
      </c>
      <c r="F1939">
        <v>0</v>
      </c>
      <c r="G1939">
        <v>0</v>
      </c>
    </row>
    <row r="1940" spans="1:7" x14ac:dyDescent="0.5">
      <c r="A1940" s="1">
        <v>43889</v>
      </c>
      <c r="B1940" t="s">
        <v>47</v>
      </c>
      <c r="C1940" t="s">
        <v>69</v>
      </c>
      <c r="D1940" t="str">
        <f>TRIM(COVID_STATE[[#This Row],[ REGION_HOLD]])</f>
        <v>South</v>
      </c>
      <c r="E1940">
        <v>0</v>
      </c>
      <c r="F1940">
        <v>0</v>
      </c>
      <c r="G1940">
        <v>0</v>
      </c>
    </row>
    <row r="1941" spans="1:7" x14ac:dyDescent="0.5">
      <c r="A1941" s="1">
        <v>43889</v>
      </c>
      <c r="B1941" t="s">
        <v>45</v>
      </c>
      <c r="C1941" t="s">
        <v>70</v>
      </c>
      <c r="D1941" t="str">
        <f>TRIM(COVID_STATE[[#This Row],[ REGION_HOLD]])</f>
        <v>West</v>
      </c>
      <c r="E1941">
        <v>0</v>
      </c>
      <c r="F1941">
        <v>0</v>
      </c>
      <c r="G1941">
        <v>0</v>
      </c>
    </row>
    <row r="1942" spans="1:7" x14ac:dyDescent="0.5">
      <c r="A1942" s="1">
        <v>43889</v>
      </c>
      <c r="B1942" t="s">
        <v>3</v>
      </c>
      <c r="C1942" t="s">
        <v>70</v>
      </c>
      <c r="D1942" t="str">
        <f>TRIM(COVID_STATE[[#This Row],[ REGION_HOLD]])</f>
        <v>West</v>
      </c>
      <c r="E1942">
        <v>0</v>
      </c>
      <c r="F1942">
        <v>0</v>
      </c>
      <c r="G1942">
        <v>0</v>
      </c>
    </row>
    <row r="1943" spans="1:7" x14ac:dyDescent="0.5">
      <c r="A1943" s="1">
        <v>43889</v>
      </c>
      <c r="B1943" t="s">
        <v>39</v>
      </c>
      <c r="C1943" t="s">
        <v>69</v>
      </c>
      <c r="D1943" t="str">
        <f>TRIM(COVID_STATE[[#This Row],[ REGION_HOLD]])</f>
        <v>South</v>
      </c>
      <c r="E1943">
        <v>0</v>
      </c>
      <c r="F1943">
        <v>0</v>
      </c>
      <c r="G1943">
        <v>0</v>
      </c>
    </row>
    <row r="1944" spans="1:7" x14ac:dyDescent="0.5">
      <c r="A1944" s="1">
        <v>43889</v>
      </c>
      <c r="B1944" t="s">
        <v>2</v>
      </c>
      <c r="C1944" t="s">
        <v>70</v>
      </c>
      <c r="D1944" t="str">
        <f>TRIM(COVID_STATE[[#This Row],[ REGION_HOLD]])</f>
        <v>West</v>
      </c>
      <c r="E1944">
        <v>1</v>
      </c>
      <c r="F1944">
        <v>0</v>
      </c>
      <c r="G1944">
        <v>0</v>
      </c>
    </row>
    <row r="1945" spans="1:7" x14ac:dyDescent="0.5">
      <c r="A1945" s="1">
        <v>43889</v>
      </c>
      <c r="B1945" t="s">
        <v>17</v>
      </c>
      <c r="C1945" t="s">
        <v>70</v>
      </c>
      <c r="D1945" t="str">
        <f>TRIM(COVID_STATE[[#This Row],[ REGION_HOLD]])</f>
        <v>West</v>
      </c>
      <c r="E1945">
        <v>0</v>
      </c>
      <c r="F1945">
        <v>0</v>
      </c>
      <c r="G1945">
        <v>0</v>
      </c>
    </row>
    <row r="1946" spans="1:7" x14ac:dyDescent="0.5">
      <c r="A1946" s="1">
        <v>43889</v>
      </c>
      <c r="B1946" t="s">
        <v>33</v>
      </c>
      <c r="C1946" t="s">
        <v>71</v>
      </c>
      <c r="D1946" t="str">
        <f>TRIM(COVID_STATE[[#This Row],[ REGION_HOLD]])</f>
        <v>Northeast</v>
      </c>
      <c r="E1946">
        <v>0</v>
      </c>
      <c r="F1946">
        <v>0</v>
      </c>
      <c r="G1946">
        <v>0</v>
      </c>
    </row>
    <row r="1947" spans="1:7" x14ac:dyDescent="0.5">
      <c r="A1947" s="1">
        <v>43889</v>
      </c>
      <c r="B1947" t="s">
        <v>40</v>
      </c>
      <c r="C1947" t="s">
        <v>69</v>
      </c>
      <c r="D1947" t="str">
        <f>TRIM(COVID_STATE[[#This Row],[ REGION_HOLD]])</f>
        <v>South</v>
      </c>
      <c r="E1947">
        <v>0</v>
      </c>
      <c r="F1947">
        <v>0</v>
      </c>
      <c r="G1947">
        <v>0</v>
      </c>
    </row>
    <row r="1948" spans="1:7" x14ac:dyDescent="0.5">
      <c r="A1948" s="1">
        <v>43889</v>
      </c>
      <c r="B1948" t="s">
        <v>28</v>
      </c>
      <c r="C1948" t="s">
        <v>69</v>
      </c>
      <c r="D1948" t="str">
        <f>TRIM(COVID_STATE[[#This Row],[ REGION_HOLD]])</f>
        <v>South</v>
      </c>
      <c r="E1948">
        <v>0</v>
      </c>
      <c r="F1948">
        <v>0</v>
      </c>
      <c r="G1948">
        <v>0</v>
      </c>
    </row>
    <row r="1949" spans="1:7" x14ac:dyDescent="0.5">
      <c r="A1949" s="1">
        <v>43889</v>
      </c>
      <c r="B1949" t="s">
        <v>10</v>
      </c>
      <c r="C1949" t="s">
        <v>69</v>
      </c>
      <c r="D1949" t="str">
        <f>TRIM(COVID_STATE[[#This Row],[ REGION_HOLD]])</f>
        <v>South</v>
      </c>
      <c r="E1949">
        <v>0</v>
      </c>
      <c r="F1949">
        <v>0</v>
      </c>
      <c r="G1949">
        <v>0</v>
      </c>
    </row>
    <row r="1950" spans="1:7" x14ac:dyDescent="0.5">
      <c r="A1950" s="1">
        <v>43889</v>
      </c>
      <c r="B1950" t="s">
        <v>13</v>
      </c>
      <c r="C1950" t="s">
        <v>69</v>
      </c>
      <c r="D1950" t="str">
        <f>TRIM(COVID_STATE[[#This Row],[ REGION_HOLD]])</f>
        <v>South</v>
      </c>
      <c r="E1950">
        <v>0</v>
      </c>
      <c r="F1950">
        <v>0</v>
      </c>
      <c r="G1950">
        <v>0</v>
      </c>
    </row>
    <row r="1951" spans="1:7" x14ac:dyDescent="0.5">
      <c r="A1951" s="1">
        <v>43889</v>
      </c>
      <c r="B1951" t="s">
        <v>21</v>
      </c>
      <c r="C1951" t="s">
        <v>70</v>
      </c>
      <c r="D1951" t="str">
        <f>TRIM(COVID_STATE[[#This Row],[ REGION_HOLD]])</f>
        <v>West</v>
      </c>
      <c r="E1951">
        <v>0</v>
      </c>
      <c r="F1951">
        <v>0</v>
      </c>
      <c r="G1951">
        <v>0</v>
      </c>
    </row>
    <row r="1952" spans="1:7" x14ac:dyDescent="0.5">
      <c r="A1952" s="1">
        <v>43889</v>
      </c>
      <c r="B1952" t="s">
        <v>48</v>
      </c>
      <c r="C1952" t="s">
        <v>70</v>
      </c>
      <c r="D1952" t="str">
        <f>TRIM(COVID_STATE[[#This Row],[ REGION_HOLD]])</f>
        <v>West</v>
      </c>
      <c r="E1952">
        <v>0</v>
      </c>
      <c r="F1952">
        <v>0</v>
      </c>
      <c r="G1952">
        <v>0</v>
      </c>
    </row>
    <row r="1953" spans="1:7" x14ac:dyDescent="0.5">
      <c r="A1953" s="1">
        <v>43889</v>
      </c>
      <c r="B1953" t="s">
        <v>1</v>
      </c>
      <c r="C1953" t="s">
        <v>72</v>
      </c>
      <c r="D1953" t="str">
        <f>TRIM(COVID_STATE[[#This Row],[ REGION_HOLD]])</f>
        <v>Midwest</v>
      </c>
      <c r="E1953">
        <v>0</v>
      </c>
      <c r="F1953">
        <v>0</v>
      </c>
      <c r="G1953">
        <v>0</v>
      </c>
    </row>
    <row r="1954" spans="1:7" x14ac:dyDescent="0.5">
      <c r="A1954" s="1">
        <v>43889</v>
      </c>
      <c r="B1954" t="s">
        <v>22</v>
      </c>
      <c r="C1954" t="s">
        <v>72</v>
      </c>
      <c r="D1954" t="str">
        <f>TRIM(COVID_STATE[[#This Row],[ REGION_HOLD]])</f>
        <v>Midwest</v>
      </c>
      <c r="E1954">
        <v>0</v>
      </c>
      <c r="F1954">
        <v>0</v>
      </c>
      <c r="G1954">
        <v>0</v>
      </c>
    </row>
    <row r="1955" spans="1:7" x14ac:dyDescent="0.5">
      <c r="A1955" s="1">
        <v>43889</v>
      </c>
      <c r="B1955" t="s">
        <v>34</v>
      </c>
      <c r="C1955" t="s">
        <v>72</v>
      </c>
      <c r="D1955" t="str">
        <f>TRIM(COVID_STATE[[#This Row],[ REGION_HOLD]])</f>
        <v>Midwest</v>
      </c>
      <c r="E1955">
        <v>0</v>
      </c>
      <c r="F1955">
        <v>0</v>
      </c>
      <c r="G1955">
        <v>0</v>
      </c>
    </row>
    <row r="1956" spans="1:7" x14ac:dyDescent="0.5">
      <c r="A1956" s="1">
        <v>43889</v>
      </c>
      <c r="B1956" t="s">
        <v>29</v>
      </c>
      <c r="C1956" t="s">
        <v>72</v>
      </c>
      <c r="D1956" t="str">
        <f>TRIM(COVID_STATE[[#This Row],[ REGION_HOLD]])</f>
        <v>Midwest</v>
      </c>
      <c r="E1956">
        <v>0</v>
      </c>
      <c r="F1956">
        <v>0</v>
      </c>
      <c r="G1956">
        <v>0</v>
      </c>
    </row>
    <row r="1957" spans="1:7" x14ac:dyDescent="0.5">
      <c r="A1957" s="1">
        <v>43889</v>
      </c>
      <c r="B1957" t="s">
        <v>23</v>
      </c>
      <c r="C1957" t="s">
        <v>69</v>
      </c>
      <c r="D1957" t="str">
        <f>TRIM(COVID_STATE[[#This Row],[ REGION_HOLD]])</f>
        <v>South</v>
      </c>
      <c r="E1957">
        <v>0</v>
      </c>
      <c r="F1957">
        <v>0</v>
      </c>
      <c r="G1957">
        <v>0</v>
      </c>
    </row>
    <row r="1958" spans="1:7" x14ac:dyDescent="0.5">
      <c r="A1958" s="1">
        <v>43889</v>
      </c>
      <c r="B1958" t="s">
        <v>35</v>
      </c>
      <c r="C1958" t="s">
        <v>69</v>
      </c>
      <c r="D1958" t="str">
        <f>TRIM(COVID_STATE[[#This Row],[ REGION_HOLD]])</f>
        <v>South</v>
      </c>
      <c r="E1958">
        <v>0</v>
      </c>
      <c r="F1958">
        <v>0</v>
      </c>
      <c r="G1958">
        <v>0</v>
      </c>
    </row>
    <row r="1959" spans="1:7" x14ac:dyDescent="0.5">
      <c r="A1959" s="1">
        <v>43889</v>
      </c>
      <c r="B1959" t="s">
        <v>46</v>
      </c>
      <c r="C1959" t="s">
        <v>71</v>
      </c>
      <c r="D1959" t="str">
        <f>TRIM(COVID_STATE[[#This Row],[ REGION_HOLD]])</f>
        <v>Northeast</v>
      </c>
      <c r="E1959">
        <v>0</v>
      </c>
      <c r="F1959">
        <v>0</v>
      </c>
      <c r="G1959">
        <v>0</v>
      </c>
    </row>
    <row r="1960" spans="1:7" x14ac:dyDescent="0.5">
      <c r="A1960" s="1">
        <v>43889</v>
      </c>
      <c r="B1960" t="s">
        <v>18</v>
      </c>
      <c r="C1960" t="s">
        <v>69</v>
      </c>
      <c r="D1960" t="str">
        <f>TRIM(COVID_STATE[[#This Row],[ REGION_HOLD]])</f>
        <v>South</v>
      </c>
      <c r="E1960">
        <v>0</v>
      </c>
      <c r="F1960">
        <v>0</v>
      </c>
      <c r="G1960">
        <v>0</v>
      </c>
    </row>
    <row r="1961" spans="1:7" x14ac:dyDescent="0.5">
      <c r="A1961" s="1">
        <v>43889</v>
      </c>
      <c r="B1961" t="s">
        <v>4</v>
      </c>
      <c r="C1961" t="s">
        <v>71</v>
      </c>
      <c r="D1961" t="str">
        <f>TRIM(COVID_STATE[[#This Row],[ REGION_HOLD]])</f>
        <v>Northeast</v>
      </c>
      <c r="E1961">
        <v>0</v>
      </c>
      <c r="F1961">
        <v>0</v>
      </c>
      <c r="G1961">
        <v>0</v>
      </c>
    </row>
    <row r="1962" spans="1:7" x14ac:dyDescent="0.5">
      <c r="A1962" s="1">
        <v>43889</v>
      </c>
      <c r="B1962" t="s">
        <v>37</v>
      </c>
      <c r="C1962" t="s">
        <v>72</v>
      </c>
      <c r="D1962" t="str">
        <f>TRIM(COVID_STATE[[#This Row],[ REGION_HOLD]])</f>
        <v>Midwest</v>
      </c>
      <c r="E1962">
        <v>0</v>
      </c>
      <c r="F1962">
        <v>0</v>
      </c>
      <c r="G1962">
        <v>0</v>
      </c>
    </row>
    <row r="1963" spans="1:7" x14ac:dyDescent="0.5">
      <c r="A1963" s="1">
        <v>43889</v>
      </c>
      <c r="B1963" t="s">
        <v>24</v>
      </c>
      <c r="C1963" t="s">
        <v>72</v>
      </c>
      <c r="D1963" t="str">
        <f>TRIM(COVID_STATE[[#This Row],[ REGION_HOLD]])</f>
        <v>Midwest</v>
      </c>
      <c r="E1963">
        <v>0</v>
      </c>
      <c r="F1963">
        <v>0</v>
      </c>
      <c r="G1963">
        <v>0</v>
      </c>
    </row>
    <row r="1964" spans="1:7" x14ac:dyDescent="0.5">
      <c r="A1964" s="1">
        <v>43889</v>
      </c>
      <c r="B1964" t="s">
        <v>41</v>
      </c>
      <c r="C1964" t="s">
        <v>69</v>
      </c>
      <c r="D1964" t="str">
        <f>TRIM(COVID_STATE[[#This Row],[ REGION_HOLD]])</f>
        <v>South</v>
      </c>
      <c r="E1964">
        <v>0</v>
      </c>
      <c r="F1964">
        <v>0</v>
      </c>
      <c r="G1964">
        <v>0</v>
      </c>
    </row>
    <row r="1965" spans="1:7" x14ac:dyDescent="0.5">
      <c r="A1965" s="1">
        <v>43889</v>
      </c>
      <c r="B1965" t="s">
        <v>30</v>
      </c>
      <c r="C1965" t="s">
        <v>72</v>
      </c>
      <c r="D1965" t="str">
        <f>TRIM(COVID_STATE[[#This Row],[ REGION_HOLD]])</f>
        <v>Midwest</v>
      </c>
      <c r="E1965">
        <v>0</v>
      </c>
      <c r="F1965">
        <v>0</v>
      </c>
      <c r="G1965">
        <v>0</v>
      </c>
    </row>
    <row r="1966" spans="1:7" x14ac:dyDescent="0.5">
      <c r="A1966" s="1">
        <v>43889</v>
      </c>
      <c r="B1966" t="s">
        <v>49</v>
      </c>
      <c r="C1966" t="s">
        <v>70</v>
      </c>
      <c r="D1966" t="str">
        <f>TRIM(COVID_STATE[[#This Row],[ REGION_HOLD]])</f>
        <v>West</v>
      </c>
      <c r="E1966">
        <v>0</v>
      </c>
      <c r="F1966">
        <v>0</v>
      </c>
      <c r="G1966">
        <v>0</v>
      </c>
    </row>
    <row r="1967" spans="1:7" x14ac:dyDescent="0.5">
      <c r="A1967" s="1">
        <v>43889</v>
      </c>
      <c r="B1967" t="s">
        <v>7</v>
      </c>
      <c r="C1967" t="s">
        <v>72</v>
      </c>
      <c r="D1967" t="str">
        <f>TRIM(COVID_STATE[[#This Row],[ REGION_HOLD]])</f>
        <v>Midwest</v>
      </c>
      <c r="E1967">
        <v>0</v>
      </c>
      <c r="F1967">
        <v>0</v>
      </c>
      <c r="G1967">
        <v>0</v>
      </c>
    </row>
    <row r="1968" spans="1:7" x14ac:dyDescent="0.5">
      <c r="A1968" s="1">
        <v>43889</v>
      </c>
      <c r="B1968" t="s">
        <v>19</v>
      </c>
      <c r="C1968" t="s">
        <v>70</v>
      </c>
      <c r="D1968" t="str">
        <f>TRIM(COVID_STATE[[#This Row],[ REGION_HOLD]])</f>
        <v>West</v>
      </c>
      <c r="E1968">
        <v>0</v>
      </c>
      <c r="F1968">
        <v>0</v>
      </c>
      <c r="G1968">
        <v>0</v>
      </c>
    </row>
    <row r="1969" spans="1:7" x14ac:dyDescent="0.5">
      <c r="A1969" s="1">
        <v>43889</v>
      </c>
      <c r="B1969" t="s">
        <v>14</v>
      </c>
      <c r="C1969" t="s">
        <v>71</v>
      </c>
      <c r="D1969" t="str">
        <f>TRIM(COVID_STATE[[#This Row],[ REGION_HOLD]])</f>
        <v>Northeast</v>
      </c>
      <c r="E1969">
        <v>0</v>
      </c>
      <c r="F1969">
        <v>0</v>
      </c>
      <c r="G1969">
        <v>0</v>
      </c>
    </row>
    <row r="1970" spans="1:7" x14ac:dyDescent="0.5">
      <c r="A1970" s="1">
        <v>43889</v>
      </c>
      <c r="B1970" t="s">
        <v>16</v>
      </c>
      <c r="C1970" t="s">
        <v>71</v>
      </c>
      <c r="D1970" t="str">
        <f>TRIM(COVID_STATE[[#This Row],[ REGION_HOLD]])</f>
        <v>Northeast</v>
      </c>
      <c r="E1970">
        <v>0</v>
      </c>
      <c r="F1970">
        <v>0</v>
      </c>
      <c r="G1970">
        <v>0</v>
      </c>
    </row>
    <row r="1971" spans="1:7" x14ac:dyDescent="0.5">
      <c r="A1971" s="1">
        <v>43889</v>
      </c>
      <c r="B1971" t="s">
        <v>42</v>
      </c>
      <c r="C1971" t="s">
        <v>70</v>
      </c>
      <c r="D1971" t="str">
        <f>TRIM(COVID_STATE[[#This Row],[ REGION_HOLD]])</f>
        <v>West</v>
      </c>
      <c r="E1971">
        <v>0</v>
      </c>
      <c r="F1971">
        <v>0</v>
      </c>
      <c r="G1971">
        <v>0</v>
      </c>
    </row>
    <row r="1972" spans="1:7" x14ac:dyDescent="0.5">
      <c r="A1972" s="1">
        <v>43889</v>
      </c>
      <c r="B1972" t="s">
        <v>11</v>
      </c>
      <c r="C1972" t="s">
        <v>71</v>
      </c>
      <c r="D1972" t="str">
        <f>TRIM(COVID_STATE[[#This Row],[ REGION_HOLD]])</f>
        <v>Northeast</v>
      </c>
      <c r="E1972">
        <v>0</v>
      </c>
      <c r="F1972">
        <v>0</v>
      </c>
      <c r="G1972">
        <v>0</v>
      </c>
    </row>
    <row r="1973" spans="1:7" x14ac:dyDescent="0.5">
      <c r="A1973" s="1">
        <v>43889</v>
      </c>
      <c r="B1973" t="s">
        <v>15</v>
      </c>
      <c r="C1973" t="s">
        <v>69</v>
      </c>
      <c r="D1973" t="str">
        <f>TRIM(COVID_STATE[[#This Row],[ REGION_HOLD]])</f>
        <v>South</v>
      </c>
      <c r="E1973">
        <v>0</v>
      </c>
      <c r="F1973">
        <v>0</v>
      </c>
      <c r="G1973">
        <v>0</v>
      </c>
    </row>
    <row r="1974" spans="1:7" x14ac:dyDescent="0.5">
      <c r="A1974" s="1">
        <v>43889</v>
      </c>
      <c r="B1974" t="s">
        <v>43</v>
      </c>
      <c r="C1974" t="s">
        <v>72</v>
      </c>
      <c r="D1974" t="str">
        <f>TRIM(COVID_STATE[[#This Row],[ REGION_HOLD]])</f>
        <v>Midwest</v>
      </c>
      <c r="E1974">
        <v>0</v>
      </c>
      <c r="F1974">
        <v>0</v>
      </c>
      <c r="G1974">
        <v>0</v>
      </c>
    </row>
    <row r="1975" spans="1:7" x14ac:dyDescent="0.5">
      <c r="A1975" s="1">
        <v>43889</v>
      </c>
      <c r="B1975" t="s">
        <v>36</v>
      </c>
      <c r="C1975" t="s">
        <v>72</v>
      </c>
      <c r="D1975" t="str">
        <f>TRIM(COVID_STATE[[#This Row],[ REGION_HOLD]])</f>
        <v>Midwest</v>
      </c>
      <c r="E1975">
        <v>0</v>
      </c>
      <c r="F1975">
        <v>0</v>
      </c>
      <c r="G1975">
        <v>0</v>
      </c>
    </row>
    <row r="1976" spans="1:7" x14ac:dyDescent="0.5">
      <c r="A1976" s="1">
        <v>43889</v>
      </c>
      <c r="B1976" t="s">
        <v>25</v>
      </c>
      <c r="C1976" t="s">
        <v>69</v>
      </c>
      <c r="D1976" t="str">
        <f>TRIM(COVID_STATE[[#This Row],[ REGION_HOLD]])</f>
        <v>South</v>
      </c>
      <c r="E1976">
        <v>0</v>
      </c>
      <c r="F1976">
        <v>0</v>
      </c>
      <c r="G1976">
        <v>0</v>
      </c>
    </row>
    <row r="1977" spans="1:7" x14ac:dyDescent="0.5">
      <c r="A1977" s="1">
        <v>43889</v>
      </c>
      <c r="B1977" t="s">
        <v>9</v>
      </c>
      <c r="C1977" t="s">
        <v>70</v>
      </c>
      <c r="D1977" t="str">
        <f>TRIM(COVID_STATE[[#This Row],[ REGION_HOLD]])</f>
        <v>West</v>
      </c>
      <c r="E1977">
        <v>1</v>
      </c>
      <c r="F1977">
        <v>0</v>
      </c>
      <c r="G1977">
        <v>0</v>
      </c>
    </row>
    <row r="1978" spans="1:7" x14ac:dyDescent="0.5">
      <c r="A1978" s="1">
        <v>43889</v>
      </c>
      <c r="B1978" t="s">
        <v>26</v>
      </c>
      <c r="C1978" t="s">
        <v>71</v>
      </c>
      <c r="D1978" t="str">
        <f>TRIM(COVID_STATE[[#This Row],[ REGION_HOLD]])</f>
        <v>Northeast</v>
      </c>
      <c r="E1978">
        <v>0</v>
      </c>
      <c r="F1978">
        <v>0</v>
      </c>
      <c r="G1978">
        <v>0</v>
      </c>
    </row>
    <row r="1979" spans="1:7" x14ac:dyDescent="0.5">
      <c r="A1979" s="1">
        <v>43889</v>
      </c>
      <c r="B1979" t="s">
        <v>12</v>
      </c>
      <c r="C1979" t="s">
        <v>71</v>
      </c>
      <c r="D1979" t="str">
        <f>TRIM(COVID_STATE[[#This Row],[ REGION_HOLD]])</f>
        <v>Northeast</v>
      </c>
      <c r="E1979">
        <v>0</v>
      </c>
      <c r="F1979">
        <v>0</v>
      </c>
      <c r="G1979">
        <v>0</v>
      </c>
    </row>
    <row r="1980" spans="1:7" x14ac:dyDescent="0.5">
      <c r="A1980" s="1">
        <v>43889</v>
      </c>
      <c r="B1980" t="s">
        <v>27</v>
      </c>
      <c r="C1980" t="s">
        <v>69</v>
      </c>
      <c r="D1980" t="str">
        <f>TRIM(COVID_STATE[[#This Row],[ REGION_HOLD]])</f>
        <v>South</v>
      </c>
      <c r="E1980">
        <v>0</v>
      </c>
      <c r="F1980">
        <v>0</v>
      </c>
      <c r="G1980">
        <v>0</v>
      </c>
    </row>
    <row r="1981" spans="1:7" x14ac:dyDescent="0.5">
      <c r="A1981" s="1">
        <v>43889</v>
      </c>
      <c r="B1981" t="s">
        <v>38</v>
      </c>
      <c r="C1981" t="s">
        <v>72</v>
      </c>
      <c r="D1981" t="str">
        <f>TRIM(COVID_STATE[[#This Row],[ REGION_HOLD]])</f>
        <v>Midwest</v>
      </c>
      <c r="E1981">
        <v>0</v>
      </c>
      <c r="F1981">
        <v>0</v>
      </c>
      <c r="G1981">
        <v>0</v>
      </c>
    </row>
    <row r="1982" spans="1:7" x14ac:dyDescent="0.5">
      <c r="A1982" s="1">
        <v>43889</v>
      </c>
      <c r="B1982" t="s">
        <v>20</v>
      </c>
      <c r="C1982" t="s">
        <v>69</v>
      </c>
      <c r="D1982" t="str">
        <f>TRIM(COVID_STATE[[#This Row],[ REGION_HOLD]])</f>
        <v>South</v>
      </c>
      <c r="E1982">
        <v>0</v>
      </c>
      <c r="F1982">
        <v>0</v>
      </c>
      <c r="G1982">
        <v>0</v>
      </c>
    </row>
    <row r="1983" spans="1:7" x14ac:dyDescent="0.5">
      <c r="A1983" s="1">
        <v>43889</v>
      </c>
      <c r="B1983" t="s">
        <v>6</v>
      </c>
      <c r="C1983" t="s">
        <v>69</v>
      </c>
      <c r="D1983" t="str">
        <f>TRIM(COVID_STATE[[#This Row],[ REGION_HOLD]])</f>
        <v>South</v>
      </c>
      <c r="E1983">
        <v>1</v>
      </c>
      <c r="F1983">
        <v>0</v>
      </c>
      <c r="G1983">
        <v>0</v>
      </c>
    </row>
    <row r="1984" spans="1:7" x14ac:dyDescent="0.5">
      <c r="A1984" s="1">
        <v>43889</v>
      </c>
      <c r="B1984" t="s">
        <v>8</v>
      </c>
      <c r="C1984" t="s">
        <v>70</v>
      </c>
      <c r="D1984" t="str">
        <f>TRIM(COVID_STATE[[#This Row],[ REGION_HOLD]])</f>
        <v>West</v>
      </c>
      <c r="E1984">
        <v>0</v>
      </c>
      <c r="F1984">
        <v>0</v>
      </c>
      <c r="G1984">
        <v>0</v>
      </c>
    </row>
    <row r="1985" spans="1:7" x14ac:dyDescent="0.5">
      <c r="A1985" s="1">
        <v>43889</v>
      </c>
      <c r="B1985" t="s">
        <v>31</v>
      </c>
      <c r="C1985" t="s">
        <v>71</v>
      </c>
      <c r="D1985" t="str">
        <f>TRIM(COVID_STATE[[#This Row],[ REGION_HOLD]])</f>
        <v>Northeast</v>
      </c>
      <c r="E1985">
        <v>0</v>
      </c>
      <c r="F1985">
        <v>0</v>
      </c>
      <c r="G1985">
        <v>0</v>
      </c>
    </row>
    <row r="1986" spans="1:7" x14ac:dyDescent="0.5">
      <c r="A1986" s="1">
        <v>43889</v>
      </c>
      <c r="B1986" t="s">
        <v>32</v>
      </c>
      <c r="C1986" t="s">
        <v>69</v>
      </c>
      <c r="D1986" t="str">
        <f>TRIM(COVID_STATE[[#This Row],[ REGION_HOLD]])</f>
        <v>South</v>
      </c>
      <c r="E1986">
        <v>0</v>
      </c>
      <c r="F1986">
        <v>0</v>
      </c>
      <c r="G1986">
        <v>0</v>
      </c>
    </row>
    <row r="1987" spans="1:7" x14ac:dyDescent="0.5">
      <c r="A1987" s="1">
        <v>43889</v>
      </c>
      <c r="B1987" t="s">
        <v>0</v>
      </c>
      <c r="C1987" t="s">
        <v>70</v>
      </c>
      <c r="D1987" t="str">
        <f>TRIM(COVID_STATE[[#This Row],[ REGION_HOLD]])</f>
        <v>West</v>
      </c>
      <c r="E1987">
        <v>2</v>
      </c>
      <c r="F1987">
        <v>0</v>
      </c>
      <c r="G1987">
        <v>0</v>
      </c>
    </row>
    <row r="1988" spans="1:7" x14ac:dyDescent="0.5">
      <c r="A1988" s="1">
        <v>43889</v>
      </c>
      <c r="B1988" t="s">
        <v>50</v>
      </c>
      <c r="C1988" t="s">
        <v>69</v>
      </c>
      <c r="D1988" t="str">
        <f>TRIM(COVID_STATE[[#This Row],[ REGION_HOLD]])</f>
        <v>South</v>
      </c>
      <c r="E1988">
        <v>0</v>
      </c>
      <c r="F1988">
        <v>0</v>
      </c>
      <c r="G1988">
        <v>0</v>
      </c>
    </row>
    <row r="1989" spans="1:7" x14ac:dyDescent="0.5">
      <c r="A1989" s="1">
        <v>43889</v>
      </c>
      <c r="B1989" t="s">
        <v>5</v>
      </c>
      <c r="C1989" t="s">
        <v>72</v>
      </c>
      <c r="D1989" t="str">
        <f>TRIM(COVID_STATE[[#This Row],[ REGION_HOLD]])</f>
        <v>Midwest</v>
      </c>
      <c r="E1989">
        <v>0</v>
      </c>
      <c r="F1989">
        <v>0</v>
      </c>
      <c r="G1989">
        <v>0</v>
      </c>
    </row>
    <row r="1990" spans="1:7" x14ac:dyDescent="0.5">
      <c r="A1990" s="1">
        <v>43889</v>
      </c>
      <c r="B1990" t="s">
        <v>44</v>
      </c>
      <c r="C1990" t="s">
        <v>70</v>
      </c>
      <c r="D1990" t="str">
        <f>TRIM(COVID_STATE[[#This Row],[ REGION_HOLD]])</f>
        <v>West</v>
      </c>
      <c r="E1990">
        <v>0</v>
      </c>
      <c r="F1990">
        <v>0</v>
      </c>
      <c r="G1990">
        <v>0</v>
      </c>
    </row>
    <row r="1991" spans="1:7" x14ac:dyDescent="0.5">
      <c r="A1991" s="1">
        <v>43890</v>
      </c>
      <c r="B1991" t="s">
        <v>47</v>
      </c>
      <c r="C1991" t="s">
        <v>69</v>
      </c>
      <c r="D1991" t="str">
        <f>TRIM(COVID_STATE[[#This Row],[ REGION_HOLD]])</f>
        <v>South</v>
      </c>
      <c r="E1991">
        <v>0</v>
      </c>
      <c r="F1991">
        <v>0</v>
      </c>
      <c r="G1991">
        <v>0</v>
      </c>
    </row>
    <row r="1992" spans="1:7" x14ac:dyDescent="0.5">
      <c r="A1992" s="1">
        <v>43890</v>
      </c>
      <c r="B1992" t="s">
        <v>45</v>
      </c>
      <c r="C1992" t="s">
        <v>70</v>
      </c>
      <c r="D1992" t="str">
        <f>TRIM(COVID_STATE[[#This Row],[ REGION_HOLD]])</f>
        <v>West</v>
      </c>
      <c r="E1992">
        <v>0</v>
      </c>
      <c r="F1992">
        <v>0</v>
      </c>
      <c r="G1992">
        <v>0</v>
      </c>
    </row>
    <row r="1993" spans="1:7" x14ac:dyDescent="0.5">
      <c r="A1993" s="1">
        <v>43890</v>
      </c>
      <c r="B1993" t="s">
        <v>3</v>
      </c>
      <c r="C1993" t="s">
        <v>70</v>
      </c>
      <c r="D1993" t="str">
        <f>TRIM(COVID_STATE[[#This Row],[ REGION_HOLD]])</f>
        <v>West</v>
      </c>
      <c r="E1993">
        <v>0</v>
      </c>
      <c r="F1993">
        <v>0</v>
      </c>
      <c r="G1993">
        <v>0</v>
      </c>
    </row>
    <row r="1994" spans="1:7" x14ac:dyDescent="0.5">
      <c r="A1994" s="1">
        <v>43890</v>
      </c>
      <c r="B1994" t="s">
        <v>39</v>
      </c>
      <c r="C1994" t="s">
        <v>69</v>
      </c>
      <c r="D1994" t="str">
        <f>TRIM(COVID_STATE[[#This Row],[ REGION_HOLD]])</f>
        <v>South</v>
      </c>
      <c r="E1994">
        <v>0</v>
      </c>
      <c r="F1994">
        <v>0</v>
      </c>
      <c r="G1994">
        <v>0</v>
      </c>
    </row>
    <row r="1995" spans="1:7" x14ac:dyDescent="0.5">
      <c r="A1995" s="1">
        <v>43890</v>
      </c>
      <c r="B1995" t="s">
        <v>2</v>
      </c>
      <c r="C1995" t="s">
        <v>70</v>
      </c>
      <c r="D1995" t="str">
        <f>TRIM(COVID_STATE[[#This Row],[ REGION_HOLD]])</f>
        <v>West</v>
      </c>
      <c r="E1995">
        <v>1</v>
      </c>
      <c r="F1995">
        <v>0</v>
      </c>
      <c r="G1995">
        <v>0</v>
      </c>
    </row>
    <row r="1996" spans="1:7" x14ac:dyDescent="0.5">
      <c r="A1996" s="1">
        <v>43890</v>
      </c>
      <c r="B1996" t="s">
        <v>17</v>
      </c>
      <c r="C1996" t="s">
        <v>70</v>
      </c>
      <c r="D1996" t="str">
        <f>TRIM(COVID_STATE[[#This Row],[ REGION_HOLD]])</f>
        <v>West</v>
      </c>
      <c r="E1996">
        <v>0</v>
      </c>
      <c r="F1996">
        <v>0</v>
      </c>
      <c r="G1996">
        <v>0</v>
      </c>
    </row>
    <row r="1997" spans="1:7" x14ac:dyDescent="0.5">
      <c r="A1997" s="1">
        <v>43890</v>
      </c>
      <c r="B1997" t="s">
        <v>33</v>
      </c>
      <c r="C1997" t="s">
        <v>71</v>
      </c>
      <c r="D1997" t="str">
        <f>TRIM(COVID_STATE[[#This Row],[ REGION_HOLD]])</f>
        <v>Northeast</v>
      </c>
      <c r="E1997">
        <v>0</v>
      </c>
      <c r="F1997">
        <v>0</v>
      </c>
      <c r="G1997">
        <v>0</v>
      </c>
    </row>
    <row r="1998" spans="1:7" x14ac:dyDescent="0.5">
      <c r="A1998" s="1">
        <v>43890</v>
      </c>
      <c r="B1998" t="s">
        <v>40</v>
      </c>
      <c r="C1998" t="s">
        <v>69</v>
      </c>
      <c r="D1998" t="str">
        <f>TRIM(COVID_STATE[[#This Row],[ REGION_HOLD]])</f>
        <v>South</v>
      </c>
      <c r="E1998">
        <v>0</v>
      </c>
      <c r="F1998">
        <v>0</v>
      </c>
      <c r="G1998">
        <v>0</v>
      </c>
    </row>
    <row r="1999" spans="1:7" x14ac:dyDescent="0.5">
      <c r="A1999" s="1">
        <v>43890</v>
      </c>
      <c r="B1999" t="s">
        <v>28</v>
      </c>
      <c r="C1999" t="s">
        <v>69</v>
      </c>
      <c r="D1999" t="str">
        <f>TRIM(COVID_STATE[[#This Row],[ REGION_HOLD]])</f>
        <v>South</v>
      </c>
      <c r="E1999">
        <v>0</v>
      </c>
      <c r="F1999">
        <v>0</v>
      </c>
      <c r="G1999">
        <v>0</v>
      </c>
    </row>
    <row r="2000" spans="1:7" x14ac:dyDescent="0.5">
      <c r="A2000" s="1">
        <v>43890</v>
      </c>
      <c r="B2000" t="s">
        <v>10</v>
      </c>
      <c r="C2000" t="s">
        <v>69</v>
      </c>
      <c r="D2000" t="str">
        <f>TRIM(COVID_STATE[[#This Row],[ REGION_HOLD]])</f>
        <v>South</v>
      </c>
      <c r="E2000">
        <v>0</v>
      </c>
      <c r="F2000">
        <v>0</v>
      </c>
      <c r="G2000">
        <v>0</v>
      </c>
    </row>
    <row r="2001" spans="1:7" x14ac:dyDescent="0.5">
      <c r="A2001" s="1">
        <v>43890</v>
      </c>
      <c r="B2001" t="s">
        <v>13</v>
      </c>
      <c r="C2001" t="s">
        <v>69</v>
      </c>
      <c r="D2001" t="str">
        <f>TRIM(COVID_STATE[[#This Row],[ REGION_HOLD]])</f>
        <v>South</v>
      </c>
      <c r="E2001">
        <v>0</v>
      </c>
      <c r="F2001">
        <v>0</v>
      </c>
      <c r="G2001">
        <v>0</v>
      </c>
    </row>
    <row r="2002" spans="1:7" x14ac:dyDescent="0.5">
      <c r="A2002" s="1">
        <v>43890</v>
      </c>
      <c r="B2002" t="s">
        <v>21</v>
      </c>
      <c r="C2002" t="s">
        <v>70</v>
      </c>
      <c r="D2002" t="str">
        <f>TRIM(COVID_STATE[[#This Row],[ REGION_HOLD]])</f>
        <v>West</v>
      </c>
      <c r="E2002">
        <v>0</v>
      </c>
      <c r="F2002">
        <v>0</v>
      </c>
      <c r="G2002">
        <v>0</v>
      </c>
    </row>
    <row r="2003" spans="1:7" x14ac:dyDescent="0.5">
      <c r="A2003" s="1">
        <v>43890</v>
      </c>
      <c r="B2003" t="s">
        <v>48</v>
      </c>
      <c r="C2003" t="s">
        <v>70</v>
      </c>
      <c r="D2003" t="str">
        <f>TRIM(COVID_STATE[[#This Row],[ REGION_HOLD]])</f>
        <v>West</v>
      </c>
      <c r="E2003">
        <v>0</v>
      </c>
      <c r="F2003">
        <v>0</v>
      </c>
      <c r="G2003">
        <v>0</v>
      </c>
    </row>
    <row r="2004" spans="1:7" x14ac:dyDescent="0.5">
      <c r="A2004" s="1">
        <v>43890</v>
      </c>
      <c r="B2004" t="s">
        <v>1</v>
      </c>
      <c r="C2004" t="s">
        <v>72</v>
      </c>
      <c r="D2004" t="str">
        <f>TRIM(COVID_STATE[[#This Row],[ REGION_HOLD]])</f>
        <v>Midwest</v>
      </c>
      <c r="E2004">
        <v>1</v>
      </c>
      <c r="F2004">
        <v>0</v>
      </c>
      <c r="G2004">
        <v>0</v>
      </c>
    </row>
    <row r="2005" spans="1:7" x14ac:dyDescent="0.5">
      <c r="A2005" s="1">
        <v>43890</v>
      </c>
      <c r="B2005" t="s">
        <v>22</v>
      </c>
      <c r="C2005" t="s">
        <v>72</v>
      </c>
      <c r="D2005" t="str">
        <f>TRIM(COVID_STATE[[#This Row],[ REGION_HOLD]])</f>
        <v>Midwest</v>
      </c>
      <c r="E2005">
        <v>0</v>
      </c>
      <c r="F2005">
        <v>0</v>
      </c>
      <c r="G2005">
        <v>0</v>
      </c>
    </row>
    <row r="2006" spans="1:7" x14ac:dyDescent="0.5">
      <c r="A2006" s="1">
        <v>43890</v>
      </c>
      <c r="B2006" t="s">
        <v>34</v>
      </c>
      <c r="C2006" t="s">
        <v>72</v>
      </c>
      <c r="D2006" t="str">
        <f>TRIM(COVID_STATE[[#This Row],[ REGION_HOLD]])</f>
        <v>Midwest</v>
      </c>
      <c r="E2006">
        <v>0</v>
      </c>
      <c r="F2006">
        <v>0</v>
      </c>
      <c r="G2006">
        <v>0</v>
      </c>
    </row>
    <row r="2007" spans="1:7" x14ac:dyDescent="0.5">
      <c r="A2007" s="1">
        <v>43890</v>
      </c>
      <c r="B2007" t="s">
        <v>29</v>
      </c>
      <c r="C2007" t="s">
        <v>72</v>
      </c>
      <c r="D2007" t="str">
        <f>TRIM(COVID_STATE[[#This Row],[ REGION_HOLD]])</f>
        <v>Midwest</v>
      </c>
      <c r="E2007">
        <v>0</v>
      </c>
      <c r="F2007">
        <v>0</v>
      </c>
      <c r="G2007">
        <v>0</v>
      </c>
    </row>
    <row r="2008" spans="1:7" x14ac:dyDescent="0.5">
      <c r="A2008" s="1">
        <v>43890</v>
      </c>
      <c r="B2008" t="s">
        <v>23</v>
      </c>
      <c r="C2008" t="s">
        <v>69</v>
      </c>
      <c r="D2008" t="str">
        <f>TRIM(COVID_STATE[[#This Row],[ REGION_HOLD]])</f>
        <v>South</v>
      </c>
      <c r="E2008">
        <v>0</v>
      </c>
      <c r="F2008">
        <v>0</v>
      </c>
      <c r="G2008">
        <v>0</v>
      </c>
    </row>
    <row r="2009" spans="1:7" x14ac:dyDescent="0.5">
      <c r="A2009" s="1">
        <v>43890</v>
      </c>
      <c r="B2009" t="s">
        <v>35</v>
      </c>
      <c r="C2009" t="s">
        <v>69</v>
      </c>
      <c r="D2009" t="str">
        <f>TRIM(COVID_STATE[[#This Row],[ REGION_HOLD]])</f>
        <v>South</v>
      </c>
      <c r="E2009">
        <v>0</v>
      </c>
      <c r="F2009">
        <v>0</v>
      </c>
      <c r="G2009">
        <v>0</v>
      </c>
    </row>
    <row r="2010" spans="1:7" x14ac:dyDescent="0.5">
      <c r="A2010" s="1">
        <v>43890</v>
      </c>
      <c r="B2010" t="s">
        <v>46</v>
      </c>
      <c r="C2010" t="s">
        <v>71</v>
      </c>
      <c r="D2010" t="str">
        <f>TRIM(COVID_STATE[[#This Row],[ REGION_HOLD]])</f>
        <v>Northeast</v>
      </c>
      <c r="E2010">
        <v>0</v>
      </c>
      <c r="F2010">
        <v>0</v>
      </c>
      <c r="G2010">
        <v>0</v>
      </c>
    </row>
    <row r="2011" spans="1:7" x14ac:dyDescent="0.5">
      <c r="A2011" s="1">
        <v>43890</v>
      </c>
      <c r="B2011" t="s">
        <v>18</v>
      </c>
      <c r="C2011" t="s">
        <v>69</v>
      </c>
      <c r="D2011" t="str">
        <f>TRIM(COVID_STATE[[#This Row],[ REGION_HOLD]])</f>
        <v>South</v>
      </c>
      <c r="E2011">
        <v>0</v>
      </c>
      <c r="F2011">
        <v>0</v>
      </c>
      <c r="G2011">
        <v>0</v>
      </c>
    </row>
    <row r="2012" spans="1:7" x14ac:dyDescent="0.5">
      <c r="A2012" s="1">
        <v>43890</v>
      </c>
      <c r="B2012" t="s">
        <v>4</v>
      </c>
      <c r="C2012" t="s">
        <v>71</v>
      </c>
      <c r="D2012" t="str">
        <f>TRIM(COVID_STATE[[#This Row],[ REGION_HOLD]])</f>
        <v>Northeast</v>
      </c>
      <c r="E2012">
        <v>0</v>
      </c>
      <c r="F2012">
        <v>0</v>
      </c>
      <c r="G2012">
        <v>0</v>
      </c>
    </row>
    <row r="2013" spans="1:7" x14ac:dyDescent="0.5">
      <c r="A2013" s="1">
        <v>43890</v>
      </c>
      <c r="B2013" t="s">
        <v>37</v>
      </c>
      <c r="C2013" t="s">
        <v>72</v>
      </c>
      <c r="D2013" t="str">
        <f>TRIM(COVID_STATE[[#This Row],[ REGION_HOLD]])</f>
        <v>Midwest</v>
      </c>
      <c r="E2013">
        <v>0</v>
      </c>
      <c r="F2013">
        <v>0</v>
      </c>
      <c r="G2013">
        <v>0</v>
      </c>
    </row>
    <row r="2014" spans="1:7" x14ac:dyDescent="0.5">
      <c r="A2014" s="1">
        <v>43890</v>
      </c>
      <c r="B2014" t="s">
        <v>24</v>
      </c>
      <c r="C2014" t="s">
        <v>72</v>
      </c>
      <c r="D2014" t="str">
        <f>TRIM(COVID_STATE[[#This Row],[ REGION_HOLD]])</f>
        <v>Midwest</v>
      </c>
      <c r="E2014">
        <v>0</v>
      </c>
      <c r="F2014">
        <v>0</v>
      </c>
      <c r="G2014">
        <v>0</v>
      </c>
    </row>
    <row r="2015" spans="1:7" x14ac:dyDescent="0.5">
      <c r="A2015" s="1">
        <v>43890</v>
      </c>
      <c r="B2015" t="s">
        <v>41</v>
      </c>
      <c r="C2015" t="s">
        <v>69</v>
      </c>
      <c r="D2015" t="str">
        <f>TRIM(COVID_STATE[[#This Row],[ REGION_HOLD]])</f>
        <v>South</v>
      </c>
      <c r="E2015">
        <v>0</v>
      </c>
      <c r="F2015">
        <v>0</v>
      </c>
      <c r="G2015">
        <v>0</v>
      </c>
    </row>
    <row r="2016" spans="1:7" x14ac:dyDescent="0.5">
      <c r="A2016" s="1">
        <v>43890</v>
      </c>
      <c r="B2016" t="s">
        <v>30</v>
      </c>
      <c r="C2016" t="s">
        <v>72</v>
      </c>
      <c r="D2016" t="str">
        <f>TRIM(COVID_STATE[[#This Row],[ REGION_HOLD]])</f>
        <v>Midwest</v>
      </c>
      <c r="E2016">
        <v>0</v>
      </c>
      <c r="F2016">
        <v>0</v>
      </c>
      <c r="G2016">
        <v>0</v>
      </c>
    </row>
    <row r="2017" spans="1:7" x14ac:dyDescent="0.5">
      <c r="A2017" s="1">
        <v>43890</v>
      </c>
      <c r="B2017" t="s">
        <v>49</v>
      </c>
      <c r="C2017" t="s">
        <v>70</v>
      </c>
      <c r="D2017" t="str">
        <f>TRIM(COVID_STATE[[#This Row],[ REGION_HOLD]])</f>
        <v>West</v>
      </c>
      <c r="E2017">
        <v>0</v>
      </c>
      <c r="F2017">
        <v>0</v>
      </c>
      <c r="G2017">
        <v>0</v>
      </c>
    </row>
    <row r="2018" spans="1:7" x14ac:dyDescent="0.5">
      <c r="A2018" s="1">
        <v>43890</v>
      </c>
      <c r="B2018" t="s">
        <v>7</v>
      </c>
      <c r="C2018" t="s">
        <v>72</v>
      </c>
      <c r="D2018" t="str">
        <f>TRIM(COVID_STATE[[#This Row],[ REGION_HOLD]])</f>
        <v>Midwest</v>
      </c>
      <c r="E2018">
        <v>0</v>
      </c>
      <c r="F2018">
        <v>0</v>
      </c>
      <c r="G2018">
        <v>0</v>
      </c>
    </row>
    <row r="2019" spans="1:7" x14ac:dyDescent="0.5">
      <c r="A2019" s="1">
        <v>43890</v>
      </c>
      <c r="B2019" t="s">
        <v>19</v>
      </c>
      <c r="C2019" t="s">
        <v>70</v>
      </c>
      <c r="D2019" t="str">
        <f>TRIM(COVID_STATE[[#This Row],[ REGION_HOLD]])</f>
        <v>West</v>
      </c>
      <c r="E2019">
        <v>0</v>
      </c>
      <c r="F2019">
        <v>0</v>
      </c>
      <c r="G2019">
        <v>0</v>
      </c>
    </row>
    <row r="2020" spans="1:7" x14ac:dyDescent="0.5">
      <c r="A2020" s="1">
        <v>43890</v>
      </c>
      <c r="B2020" t="s">
        <v>14</v>
      </c>
      <c r="C2020" t="s">
        <v>71</v>
      </c>
      <c r="D2020" t="str">
        <f>TRIM(COVID_STATE[[#This Row],[ REGION_HOLD]])</f>
        <v>Northeast</v>
      </c>
      <c r="E2020">
        <v>0</v>
      </c>
      <c r="F2020">
        <v>0</v>
      </c>
      <c r="G2020">
        <v>0</v>
      </c>
    </row>
    <row r="2021" spans="1:7" x14ac:dyDescent="0.5">
      <c r="A2021" s="1">
        <v>43890</v>
      </c>
      <c r="B2021" t="s">
        <v>16</v>
      </c>
      <c r="C2021" t="s">
        <v>71</v>
      </c>
      <c r="D2021" t="str">
        <f>TRIM(COVID_STATE[[#This Row],[ REGION_HOLD]])</f>
        <v>Northeast</v>
      </c>
      <c r="E2021">
        <v>0</v>
      </c>
      <c r="F2021">
        <v>0</v>
      </c>
      <c r="G2021">
        <v>0</v>
      </c>
    </row>
    <row r="2022" spans="1:7" x14ac:dyDescent="0.5">
      <c r="A2022" s="1">
        <v>43890</v>
      </c>
      <c r="B2022" t="s">
        <v>42</v>
      </c>
      <c r="C2022" t="s">
        <v>70</v>
      </c>
      <c r="D2022" t="str">
        <f>TRIM(COVID_STATE[[#This Row],[ REGION_HOLD]])</f>
        <v>West</v>
      </c>
      <c r="E2022">
        <v>0</v>
      </c>
      <c r="F2022">
        <v>0</v>
      </c>
      <c r="G2022">
        <v>0</v>
      </c>
    </row>
    <row r="2023" spans="1:7" x14ac:dyDescent="0.5">
      <c r="A2023" s="1">
        <v>43890</v>
      </c>
      <c r="B2023" t="s">
        <v>11</v>
      </c>
      <c r="C2023" t="s">
        <v>71</v>
      </c>
      <c r="D2023" t="str">
        <f>TRIM(COVID_STATE[[#This Row],[ REGION_HOLD]])</f>
        <v>Northeast</v>
      </c>
      <c r="E2023">
        <v>0</v>
      </c>
      <c r="F2023">
        <v>0</v>
      </c>
      <c r="G2023">
        <v>0</v>
      </c>
    </row>
    <row r="2024" spans="1:7" x14ac:dyDescent="0.5">
      <c r="A2024" s="1">
        <v>43890</v>
      </c>
      <c r="B2024" t="s">
        <v>15</v>
      </c>
      <c r="C2024" t="s">
        <v>69</v>
      </c>
      <c r="D2024" t="str">
        <f>TRIM(COVID_STATE[[#This Row],[ REGION_HOLD]])</f>
        <v>South</v>
      </c>
      <c r="E2024">
        <v>0</v>
      </c>
      <c r="F2024">
        <v>0</v>
      </c>
      <c r="G2024">
        <v>0</v>
      </c>
    </row>
    <row r="2025" spans="1:7" x14ac:dyDescent="0.5">
      <c r="A2025" s="1">
        <v>43890</v>
      </c>
      <c r="B2025" t="s">
        <v>43</v>
      </c>
      <c r="C2025" t="s">
        <v>72</v>
      </c>
      <c r="D2025" t="str">
        <f>TRIM(COVID_STATE[[#This Row],[ REGION_HOLD]])</f>
        <v>Midwest</v>
      </c>
      <c r="E2025">
        <v>0</v>
      </c>
      <c r="F2025">
        <v>0</v>
      </c>
      <c r="G2025">
        <v>0</v>
      </c>
    </row>
    <row r="2026" spans="1:7" x14ac:dyDescent="0.5">
      <c r="A2026" s="1">
        <v>43890</v>
      </c>
      <c r="B2026" t="s">
        <v>36</v>
      </c>
      <c r="C2026" t="s">
        <v>72</v>
      </c>
      <c r="D2026" t="str">
        <f>TRIM(COVID_STATE[[#This Row],[ REGION_HOLD]])</f>
        <v>Midwest</v>
      </c>
      <c r="E2026">
        <v>0</v>
      </c>
      <c r="F2026">
        <v>0</v>
      </c>
      <c r="G2026">
        <v>0</v>
      </c>
    </row>
    <row r="2027" spans="1:7" x14ac:dyDescent="0.5">
      <c r="A2027" s="1">
        <v>43890</v>
      </c>
      <c r="B2027" t="s">
        <v>25</v>
      </c>
      <c r="C2027" t="s">
        <v>69</v>
      </c>
      <c r="D2027" t="str">
        <f>TRIM(COVID_STATE[[#This Row],[ REGION_HOLD]])</f>
        <v>South</v>
      </c>
      <c r="E2027">
        <v>0</v>
      </c>
      <c r="F2027">
        <v>0</v>
      </c>
      <c r="G2027">
        <v>0</v>
      </c>
    </row>
    <row r="2028" spans="1:7" x14ac:dyDescent="0.5">
      <c r="A2028" s="1">
        <v>43890</v>
      </c>
      <c r="B2028" t="s">
        <v>9</v>
      </c>
      <c r="C2028" t="s">
        <v>70</v>
      </c>
      <c r="D2028" t="str">
        <f>TRIM(COVID_STATE[[#This Row],[ REGION_HOLD]])</f>
        <v>West</v>
      </c>
      <c r="E2028">
        <v>0</v>
      </c>
      <c r="F2028">
        <v>0</v>
      </c>
      <c r="G2028">
        <v>0</v>
      </c>
    </row>
    <row r="2029" spans="1:7" x14ac:dyDescent="0.5">
      <c r="A2029" s="1">
        <v>43890</v>
      </c>
      <c r="B2029" t="s">
        <v>26</v>
      </c>
      <c r="C2029" t="s">
        <v>71</v>
      </c>
      <c r="D2029" t="str">
        <f>TRIM(COVID_STATE[[#This Row],[ REGION_HOLD]])</f>
        <v>Northeast</v>
      </c>
      <c r="E2029">
        <v>0</v>
      </c>
      <c r="F2029">
        <v>0</v>
      </c>
      <c r="G2029">
        <v>0</v>
      </c>
    </row>
    <row r="2030" spans="1:7" x14ac:dyDescent="0.5">
      <c r="A2030" s="1">
        <v>43890</v>
      </c>
      <c r="B2030" t="s">
        <v>12</v>
      </c>
      <c r="C2030" t="s">
        <v>71</v>
      </c>
      <c r="D2030" t="str">
        <f>TRIM(COVID_STATE[[#This Row],[ REGION_HOLD]])</f>
        <v>Northeast</v>
      </c>
      <c r="E2030">
        <v>0</v>
      </c>
      <c r="F2030">
        <v>0</v>
      </c>
      <c r="G2030">
        <v>0</v>
      </c>
    </row>
    <row r="2031" spans="1:7" x14ac:dyDescent="0.5">
      <c r="A2031" s="1">
        <v>43890</v>
      </c>
      <c r="B2031" t="s">
        <v>27</v>
      </c>
      <c r="C2031" t="s">
        <v>69</v>
      </c>
      <c r="D2031" t="str">
        <f>TRIM(COVID_STATE[[#This Row],[ REGION_HOLD]])</f>
        <v>South</v>
      </c>
      <c r="E2031">
        <v>0</v>
      </c>
      <c r="F2031">
        <v>0</v>
      </c>
      <c r="G2031">
        <v>0</v>
      </c>
    </row>
    <row r="2032" spans="1:7" x14ac:dyDescent="0.5">
      <c r="A2032" s="1">
        <v>43890</v>
      </c>
      <c r="B2032" t="s">
        <v>38</v>
      </c>
      <c r="C2032" t="s">
        <v>72</v>
      </c>
      <c r="D2032" t="str">
        <f>TRIM(COVID_STATE[[#This Row],[ REGION_HOLD]])</f>
        <v>Midwest</v>
      </c>
      <c r="E2032">
        <v>0</v>
      </c>
      <c r="F2032">
        <v>0</v>
      </c>
      <c r="G2032">
        <v>0</v>
      </c>
    </row>
    <row r="2033" spans="1:7" x14ac:dyDescent="0.5">
      <c r="A2033" s="1">
        <v>43890</v>
      </c>
      <c r="B2033" t="s">
        <v>20</v>
      </c>
      <c r="C2033" t="s">
        <v>69</v>
      </c>
      <c r="D2033" t="str">
        <f>TRIM(COVID_STATE[[#This Row],[ REGION_HOLD]])</f>
        <v>South</v>
      </c>
      <c r="E2033">
        <v>0</v>
      </c>
      <c r="F2033">
        <v>0</v>
      </c>
      <c r="G2033">
        <v>0</v>
      </c>
    </row>
    <row r="2034" spans="1:7" x14ac:dyDescent="0.5">
      <c r="A2034" s="1">
        <v>43890</v>
      </c>
      <c r="B2034" t="s">
        <v>6</v>
      </c>
      <c r="C2034" t="s">
        <v>69</v>
      </c>
      <c r="D2034" t="str">
        <f>TRIM(COVID_STATE[[#This Row],[ REGION_HOLD]])</f>
        <v>South</v>
      </c>
      <c r="E2034">
        <v>0</v>
      </c>
      <c r="F2034">
        <v>0</v>
      </c>
      <c r="G2034">
        <v>0</v>
      </c>
    </row>
    <row r="2035" spans="1:7" x14ac:dyDescent="0.5">
      <c r="A2035" s="1">
        <v>43890</v>
      </c>
      <c r="B2035" t="s">
        <v>8</v>
      </c>
      <c r="C2035" t="s">
        <v>70</v>
      </c>
      <c r="D2035" t="str">
        <f>TRIM(COVID_STATE[[#This Row],[ REGION_HOLD]])</f>
        <v>West</v>
      </c>
      <c r="E2035">
        <v>0</v>
      </c>
      <c r="F2035">
        <v>0</v>
      </c>
      <c r="G2035">
        <v>0</v>
      </c>
    </row>
    <row r="2036" spans="1:7" x14ac:dyDescent="0.5">
      <c r="A2036" s="1">
        <v>43890</v>
      </c>
      <c r="B2036" t="s">
        <v>31</v>
      </c>
      <c r="C2036" t="s">
        <v>71</v>
      </c>
      <c r="D2036" t="str">
        <f>TRIM(COVID_STATE[[#This Row],[ REGION_HOLD]])</f>
        <v>Northeast</v>
      </c>
      <c r="E2036">
        <v>0</v>
      </c>
      <c r="F2036">
        <v>0</v>
      </c>
      <c r="G2036">
        <v>0</v>
      </c>
    </row>
    <row r="2037" spans="1:7" x14ac:dyDescent="0.5">
      <c r="A2037" s="1">
        <v>43890</v>
      </c>
      <c r="B2037" t="s">
        <v>32</v>
      </c>
      <c r="C2037" t="s">
        <v>69</v>
      </c>
      <c r="D2037" t="str">
        <f>TRIM(COVID_STATE[[#This Row],[ REGION_HOLD]])</f>
        <v>South</v>
      </c>
      <c r="E2037">
        <v>0</v>
      </c>
      <c r="F2037">
        <v>0</v>
      </c>
      <c r="G2037">
        <v>0</v>
      </c>
    </row>
    <row r="2038" spans="1:7" x14ac:dyDescent="0.5">
      <c r="A2038" s="1">
        <v>43890</v>
      </c>
      <c r="B2038" t="s">
        <v>0</v>
      </c>
      <c r="C2038" t="s">
        <v>70</v>
      </c>
      <c r="D2038" t="str">
        <f>TRIM(COVID_STATE[[#This Row],[ REGION_HOLD]])</f>
        <v>West</v>
      </c>
      <c r="E2038">
        <v>3</v>
      </c>
      <c r="F2038">
        <v>1</v>
      </c>
      <c r="G2038">
        <v>1</v>
      </c>
    </row>
    <row r="2039" spans="1:7" x14ac:dyDescent="0.5">
      <c r="A2039" s="1">
        <v>43890</v>
      </c>
      <c r="B2039" t="s">
        <v>50</v>
      </c>
      <c r="C2039" t="s">
        <v>69</v>
      </c>
      <c r="D2039" t="str">
        <f>TRIM(COVID_STATE[[#This Row],[ REGION_HOLD]])</f>
        <v>South</v>
      </c>
      <c r="E2039">
        <v>0</v>
      </c>
      <c r="F2039">
        <v>0</v>
      </c>
      <c r="G2039">
        <v>0</v>
      </c>
    </row>
    <row r="2040" spans="1:7" x14ac:dyDescent="0.5">
      <c r="A2040" s="1">
        <v>43890</v>
      </c>
      <c r="B2040" t="s">
        <v>5</v>
      </c>
      <c r="C2040" t="s">
        <v>72</v>
      </c>
      <c r="D2040" t="str">
        <f>TRIM(COVID_STATE[[#This Row],[ REGION_HOLD]])</f>
        <v>Midwest</v>
      </c>
      <c r="E2040">
        <v>0</v>
      </c>
      <c r="F2040">
        <v>0</v>
      </c>
      <c r="G2040">
        <v>0</v>
      </c>
    </row>
    <row r="2041" spans="1:7" x14ac:dyDescent="0.5">
      <c r="A2041" s="1">
        <v>43890</v>
      </c>
      <c r="B2041" t="s">
        <v>44</v>
      </c>
      <c r="C2041" t="s">
        <v>70</v>
      </c>
      <c r="D2041" t="str">
        <f>TRIM(COVID_STATE[[#This Row],[ REGION_HOLD]])</f>
        <v>West</v>
      </c>
      <c r="E2041">
        <v>0</v>
      </c>
      <c r="F2041">
        <v>0</v>
      </c>
      <c r="G2041">
        <v>0</v>
      </c>
    </row>
    <row r="2042" spans="1:7" x14ac:dyDescent="0.5">
      <c r="A2042" s="1">
        <v>43891</v>
      </c>
      <c r="B2042" t="s">
        <v>47</v>
      </c>
      <c r="C2042" t="s">
        <v>69</v>
      </c>
      <c r="D2042" t="str">
        <f>TRIM(COVID_STATE[[#This Row],[ REGION_HOLD]])</f>
        <v>South</v>
      </c>
      <c r="E2042">
        <v>0</v>
      </c>
      <c r="F2042">
        <v>0</v>
      </c>
      <c r="G2042">
        <v>0</v>
      </c>
    </row>
    <row r="2043" spans="1:7" x14ac:dyDescent="0.5">
      <c r="A2043" s="1">
        <v>43891</v>
      </c>
      <c r="B2043" t="s">
        <v>45</v>
      </c>
      <c r="C2043" t="s">
        <v>70</v>
      </c>
      <c r="D2043" t="str">
        <f>TRIM(COVID_STATE[[#This Row],[ REGION_HOLD]])</f>
        <v>West</v>
      </c>
      <c r="E2043">
        <v>0</v>
      </c>
      <c r="F2043">
        <v>0</v>
      </c>
      <c r="G2043">
        <v>0</v>
      </c>
    </row>
    <row r="2044" spans="1:7" x14ac:dyDescent="0.5">
      <c r="A2044" s="1">
        <v>43891</v>
      </c>
      <c r="B2044" t="s">
        <v>3</v>
      </c>
      <c r="C2044" t="s">
        <v>70</v>
      </c>
      <c r="D2044" t="str">
        <f>TRIM(COVID_STATE[[#This Row],[ REGION_HOLD]])</f>
        <v>West</v>
      </c>
      <c r="E2044">
        <v>0</v>
      </c>
      <c r="F2044">
        <v>0</v>
      </c>
      <c r="G2044">
        <v>0</v>
      </c>
    </row>
    <row r="2045" spans="1:7" x14ac:dyDescent="0.5">
      <c r="A2045" s="1">
        <v>43891</v>
      </c>
      <c r="B2045" t="s">
        <v>39</v>
      </c>
      <c r="C2045" t="s">
        <v>69</v>
      </c>
      <c r="D2045" t="str">
        <f>TRIM(COVID_STATE[[#This Row],[ REGION_HOLD]])</f>
        <v>South</v>
      </c>
      <c r="E2045">
        <v>0</v>
      </c>
      <c r="F2045">
        <v>0</v>
      </c>
      <c r="G2045">
        <v>0</v>
      </c>
    </row>
    <row r="2046" spans="1:7" x14ac:dyDescent="0.5">
      <c r="A2046" s="1">
        <v>43891</v>
      </c>
      <c r="B2046" t="s">
        <v>2</v>
      </c>
      <c r="C2046" t="s">
        <v>70</v>
      </c>
      <c r="D2046" t="str">
        <f>TRIM(COVID_STATE[[#This Row],[ REGION_HOLD]])</f>
        <v>West</v>
      </c>
      <c r="E2046">
        <v>5</v>
      </c>
      <c r="F2046">
        <v>0</v>
      </c>
      <c r="G2046">
        <v>0</v>
      </c>
    </row>
    <row r="2047" spans="1:7" x14ac:dyDescent="0.5">
      <c r="A2047" s="1">
        <v>43891</v>
      </c>
      <c r="B2047" t="s">
        <v>17</v>
      </c>
      <c r="C2047" t="s">
        <v>70</v>
      </c>
      <c r="D2047" t="str">
        <f>TRIM(COVID_STATE[[#This Row],[ REGION_HOLD]])</f>
        <v>West</v>
      </c>
      <c r="E2047">
        <v>0</v>
      </c>
      <c r="F2047">
        <v>0</v>
      </c>
      <c r="G2047">
        <v>0</v>
      </c>
    </row>
    <row r="2048" spans="1:7" x14ac:dyDescent="0.5">
      <c r="A2048" s="1">
        <v>43891</v>
      </c>
      <c r="B2048" t="s">
        <v>33</v>
      </c>
      <c r="C2048" t="s">
        <v>71</v>
      </c>
      <c r="D2048" t="str">
        <f>TRIM(COVID_STATE[[#This Row],[ REGION_HOLD]])</f>
        <v>Northeast</v>
      </c>
      <c r="E2048">
        <v>0</v>
      </c>
      <c r="F2048">
        <v>0</v>
      </c>
      <c r="G2048">
        <v>0</v>
      </c>
    </row>
    <row r="2049" spans="1:7" x14ac:dyDescent="0.5">
      <c r="A2049" s="1">
        <v>43891</v>
      </c>
      <c r="B2049" t="s">
        <v>40</v>
      </c>
      <c r="C2049" t="s">
        <v>69</v>
      </c>
      <c r="D2049" t="str">
        <f>TRIM(COVID_STATE[[#This Row],[ REGION_HOLD]])</f>
        <v>South</v>
      </c>
      <c r="E2049">
        <v>0</v>
      </c>
      <c r="F2049">
        <v>0</v>
      </c>
      <c r="G2049">
        <v>0</v>
      </c>
    </row>
    <row r="2050" spans="1:7" x14ac:dyDescent="0.5">
      <c r="A2050" s="1">
        <v>43891</v>
      </c>
      <c r="B2050" t="s">
        <v>28</v>
      </c>
      <c r="C2050" t="s">
        <v>69</v>
      </c>
      <c r="D2050" t="str">
        <f>TRIM(COVID_STATE[[#This Row],[ REGION_HOLD]])</f>
        <v>South</v>
      </c>
      <c r="E2050">
        <v>0</v>
      </c>
      <c r="F2050">
        <v>0</v>
      </c>
      <c r="G2050">
        <v>0</v>
      </c>
    </row>
    <row r="2051" spans="1:7" x14ac:dyDescent="0.5">
      <c r="A2051" s="1">
        <v>43891</v>
      </c>
      <c r="B2051" t="s">
        <v>10</v>
      </c>
      <c r="C2051" t="s">
        <v>69</v>
      </c>
      <c r="D2051" t="str">
        <f>TRIM(COVID_STATE[[#This Row],[ REGION_HOLD]])</f>
        <v>South</v>
      </c>
      <c r="E2051">
        <v>2</v>
      </c>
      <c r="F2051">
        <v>0</v>
      </c>
      <c r="G2051">
        <v>0</v>
      </c>
    </row>
    <row r="2052" spans="1:7" x14ac:dyDescent="0.5">
      <c r="A2052" s="1">
        <v>43891</v>
      </c>
      <c r="B2052" t="s">
        <v>13</v>
      </c>
      <c r="C2052" t="s">
        <v>69</v>
      </c>
      <c r="D2052" t="str">
        <f>TRIM(COVID_STATE[[#This Row],[ REGION_HOLD]])</f>
        <v>South</v>
      </c>
      <c r="E2052">
        <v>0</v>
      </c>
      <c r="F2052">
        <v>0</v>
      </c>
      <c r="G2052">
        <v>0</v>
      </c>
    </row>
    <row r="2053" spans="1:7" x14ac:dyDescent="0.5">
      <c r="A2053" s="1">
        <v>43891</v>
      </c>
      <c r="B2053" t="s">
        <v>21</v>
      </c>
      <c r="C2053" t="s">
        <v>70</v>
      </c>
      <c r="D2053" t="str">
        <f>TRIM(COVID_STATE[[#This Row],[ REGION_HOLD]])</f>
        <v>West</v>
      </c>
      <c r="E2053">
        <v>0</v>
      </c>
      <c r="F2053">
        <v>0</v>
      </c>
      <c r="G2053">
        <v>0</v>
      </c>
    </row>
    <row r="2054" spans="1:7" x14ac:dyDescent="0.5">
      <c r="A2054" s="1">
        <v>43891</v>
      </c>
      <c r="B2054" t="s">
        <v>48</v>
      </c>
      <c r="C2054" t="s">
        <v>70</v>
      </c>
      <c r="D2054" t="str">
        <f>TRIM(COVID_STATE[[#This Row],[ REGION_HOLD]])</f>
        <v>West</v>
      </c>
      <c r="E2054">
        <v>0</v>
      </c>
      <c r="F2054">
        <v>0</v>
      </c>
      <c r="G2054">
        <v>0</v>
      </c>
    </row>
    <row r="2055" spans="1:7" x14ac:dyDescent="0.5">
      <c r="A2055" s="1">
        <v>43891</v>
      </c>
      <c r="B2055" t="s">
        <v>1</v>
      </c>
      <c r="C2055" t="s">
        <v>72</v>
      </c>
      <c r="D2055" t="str">
        <f>TRIM(COVID_STATE[[#This Row],[ REGION_HOLD]])</f>
        <v>Midwest</v>
      </c>
      <c r="E2055">
        <v>0</v>
      </c>
      <c r="F2055">
        <v>0</v>
      </c>
      <c r="G2055">
        <v>0</v>
      </c>
    </row>
    <row r="2056" spans="1:7" x14ac:dyDescent="0.5">
      <c r="A2056" s="1">
        <v>43891</v>
      </c>
      <c r="B2056" t="s">
        <v>22</v>
      </c>
      <c r="C2056" t="s">
        <v>72</v>
      </c>
      <c r="D2056" t="str">
        <f>TRIM(COVID_STATE[[#This Row],[ REGION_HOLD]])</f>
        <v>Midwest</v>
      </c>
      <c r="E2056">
        <v>0</v>
      </c>
      <c r="F2056">
        <v>0</v>
      </c>
      <c r="G2056">
        <v>0</v>
      </c>
    </row>
    <row r="2057" spans="1:7" x14ac:dyDescent="0.5">
      <c r="A2057" s="1">
        <v>43891</v>
      </c>
      <c r="B2057" t="s">
        <v>34</v>
      </c>
      <c r="C2057" t="s">
        <v>72</v>
      </c>
      <c r="D2057" t="str">
        <f>TRIM(COVID_STATE[[#This Row],[ REGION_HOLD]])</f>
        <v>Midwest</v>
      </c>
      <c r="E2057">
        <v>0</v>
      </c>
      <c r="F2057">
        <v>0</v>
      </c>
      <c r="G2057">
        <v>0</v>
      </c>
    </row>
    <row r="2058" spans="1:7" x14ac:dyDescent="0.5">
      <c r="A2058" s="1">
        <v>43891</v>
      </c>
      <c r="B2058" t="s">
        <v>29</v>
      </c>
      <c r="C2058" t="s">
        <v>72</v>
      </c>
      <c r="D2058" t="str">
        <f>TRIM(COVID_STATE[[#This Row],[ REGION_HOLD]])</f>
        <v>Midwest</v>
      </c>
      <c r="E2058">
        <v>0</v>
      </c>
      <c r="F2058">
        <v>0</v>
      </c>
      <c r="G2058">
        <v>0</v>
      </c>
    </row>
    <row r="2059" spans="1:7" x14ac:dyDescent="0.5">
      <c r="A2059" s="1">
        <v>43891</v>
      </c>
      <c r="B2059" t="s">
        <v>23</v>
      </c>
      <c r="C2059" t="s">
        <v>69</v>
      </c>
      <c r="D2059" t="str">
        <f>TRIM(COVID_STATE[[#This Row],[ REGION_HOLD]])</f>
        <v>South</v>
      </c>
      <c r="E2059">
        <v>0</v>
      </c>
      <c r="F2059">
        <v>0</v>
      </c>
      <c r="G2059">
        <v>0</v>
      </c>
    </row>
    <row r="2060" spans="1:7" x14ac:dyDescent="0.5">
      <c r="A2060" s="1">
        <v>43891</v>
      </c>
      <c r="B2060" t="s">
        <v>35</v>
      </c>
      <c r="C2060" t="s">
        <v>69</v>
      </c>
      <c r="D2060" t="str">
        <f>TRIM(COVID_STATE[[#This Row],[ REGION_HOLD]])</f>
        <v>South</v>
      </c>
      <c r="E2060">
        <v>0</v>
      </c>
      <c r="F2060">
        <v>0</v>
      </c>
      <c r="G2060">
        <v>0</v>
      </c>
    </row>
    <row r="2061" spans="1:7" x14ac:dyDescent="0.5">
      <c r="A2061" s="1">
        <v>43891</v>
      </c>
      <c r="B2061" t="s">
        <v>46</v>
      </c>
      <c r="C2061" t="s">
        <v>71</v>
      </c>
      <c r="D2061" t="str">
        <f>TRIM(COVID_STATE[[#This Row],[ REGION_HOLD]])</f>
        <v>Northeast</v>
      </c>
      <c r="E2061">
        <v>0</v>
      </c>
      <c r="F2061">
        <v>0</v>
      </c>
      <c r="G2061">
        <v>0</v>
      </c>
    </row>
    <row r="2062" spans="1:7" x14ac:dyDescent="0.5">
      <c r="A2062" s="1">
        <v>43891</v>
      </c>
      <c r="B2062" t="s">
        <v>18</v>
      </c>
      <c r="C2062" t="s">
        <v>69</v>
      </c>
      <c r="D2062" t="str">
        <f>TRIM(COVID_STATE[[#This Row],[ REGION_HOLD]])</f>
        <v>South</v>
      </c>
      <c r="E2062">
        <v>0</v>
      </c>
      <c r="F2062">
        <v>0</v>
      </c>
      <c r="G2062">
        <v>0</v>
      </c>
    </row>
    <row r="2063" spans="1:7" x14ac:dyDescent="0.5">
      <c r="A2063" s="1">
        <v>43891</v>
      </c>
      <c r="B2063" t="s">
        <v>4</v>
      </c>
      <c r="C2063" t="s">
        <v>71</v>
      </c>
      <c r="D2063" t="str">
        <f>TRIM(COVID_STATE[[#This Row],[ REGION_HOLD]])</f>
        <v>Northeast</v>
      </c>
      <c r="E2063">
        <v>0</v>
      </c>
      <c r="F2063">
        <v>0</v>
      </c>
      <c r="G2063">
        <v>0</v>
      </c>
    </row>
    <row r="2064" spans="1:7" x14ac:dyDescent="0.5">
      <c r="A2064" s="1">
        <v>43891</v>
      </c>
      <c r="B2064" t="s">
        <v>37</v>
      </c>
      <c r="C2064" t="s">
        <v>72</v>
      </c>
      <c r="D2064" t="str">
        <f>TRIM(COVID_STATE[[#This Row],[ REGION_HOLD]])</f>
        <v>Midwest</v>
      </c>
      <c r="E2064">
        <v>0</v>
      </c>
      <c r="F2064">
        <v>0</v>
      </c>
      <c r="G2064">
        <v>0</v>
      </c>
    </row>
    <row r="2065" spans="1:7" x14ac:dyDescent="0.5">
      <c r="A2065" s="1">
        <v>43891</v>
      </c>
      <c r="B2065" t="s">
        <v>24</v>
      </c>
      <c r="C2065" t="s">
        <v>72</v>
      </c>
      <c r="D2065" t="str">
        <f>TRIM(COVID_STATE[[#This Row],[ REGION_HOLD]])</f>
        <v>Midwest</v>
      </c>
      <c r="E2065">
        <v>0</v>
      </c>
      <c r="F2065">
        <v>0</v>
      </c>
      <c r="G2065">
        <v>0</v>
      </c>
    </row>
    <row r="2066" spans="1:7" x14ac:dyDescent="0.5">
      <c r="A2066" s="1">
        <v>43891</v>
      </c>
      <c r="B2066" t="s">
        <v>41</v>
      </c>
      <c r="C2066" t="s">
        <v>69</v>
      </c>
      <c r="D2066" t="str">
        <f>TRIM(COVID_STATE[[#This Row],[ REGION_HOLD]])</f>
        <v>South</v>
      </c>
      <c r="E2066">
        <v>0</v>
      </c>
      <c r="F2066">
        <v>0</v>
      </c>
      <c r="G2066">
        <v>0</v>
      </c>
    </row>
    <row r="2067" spans="1:7" x14ac:dyDescent="0.5">
      <c r="A2067" s="1">
        <v>43891</v>
      </c>
      <c r="B2067" t="s">
        <v>30</v>
      </c>
      <c r="C2067" t="s">
        <v>72</v>
      </c>
      <c r="D2067" t="str">
        <f>TRIM(COVID_STATE[[#This Row],[ REGION_HOLD]])</f>
        <v>Midwest</v>
      </c>
      <c r="E2067">
        <v>0</v>
      </c>
      <c r="F2067">
        <v>0</v>
      </c>
      <c r="G2067">
        <v>0</v>
      </c>
    </row>
    <row r="2068" spans="1:7" x14ac:dyDescent="0.5">
      <c r="A2068" s="1">
        <v>43891</v>
      </c>
      <c r="B2068" t="s">
        <v>49</v>
      </c>
      <c r="C2068" t="s">
        <v>70</v>
      </c>
      <c r="D2068" t="str">
        <f>TRIM(COVID_STATE[[#This Row],[ REGION_HOLD]])</f>
        <v>West</v>
      </c>
      <c r="E2068">
        <v>0</v>
      </c>
      <c r="F2068">
        <v>0</v>
      </c>
      <c r="G2068">
        <v>0</v>
      </c>
    </row>
    <row r="2069" spans="1:7" x14ac:dyDescent="0.5">
      <c r="A2069" s="1">
        <v>43891</v>
      </c>
      <c r="B2069" t="s">
        <v>7</v>
      </c>
      <c r="C2069" t="s">
        <v>72</v>
      </c>
      <c r="D2069" t="str">
        <f>TRIM(COVID_STATE[[#This Row],[ REGION_HOLD]])</f>
        <v>Midwest</v>
      </c>
      <c r="E2069">
        <v>0</v>
      </c>
      <c r="F2069">
        <v>0</v>
      </c>
      <c r="G2069">
        <v>0</v>
      </c>
    </row>
    <row r="2070" spans="1:7" x14ac:dyDescent="0.5">
      <c r="A2070" s="1">
        <v>43891</v>
      </c>
      <c r="B2070" t="s">
        <v>19</v>
      </c>
      <c r="C2070" t="s">
        <v>70</v>
      </c>
      <c r="D2070" t="str">
        <f>TRIM(COVID_STATE[[#This Row],[ REGION_HOLD]])</f>
        <v>West</v>
      </c>
      <c r="E2070">
        <v>0</v>
      </c>
      <c r="F2070">
        <v>0</v>
      </c>
      <c r="G2070">
        <v>0</v>
      </c>
    </row>
    <row r="2071" spans="1:7" x14ac:dyDescent="0.5">
      <c r="A2071" s="1">
        <v>43891</v>
      </c>
      <c r="B2071" t="s">
        <v>14</v>
      </c>
      <c r="C2071" t="s">
        <v>71</v>
      </c>
      <c r="D2071" t="str">
        <f>TRIM(COVID_STATE[[#This Row],[ REGION_HOLD]])</f>
        <v>Northeast</v>
      </c>
      <c r="E2071">
        <v>0</v>
      </c>
      <c r="F2071">
        <v>0</v>
      </c>
      <c r="G2071">
        <v>0</v>
      </c>
    </row>
    <row r="2072" spans="1:7" x14ac:dyDescent="0.5">
      <c r="A2072" s="1">
        <v>43891</v>
      </c>
      <c r="B2072" t="s">
        <v>16</v>
      </c>
      <c r="C2072" t="s">
        <v>71</v>
      </c>
      <c r="D2072" t="str">
        <f>TRIM(COVID_STATE[[#This Row],[ REGION_HOLD]])</f>
        <v>Northeast</v>
      </c>
      <c r="E2072">
        <v>0</v>
      </c>
      <c r="F2072">
        <v>0</v>
      </c>
      <c r="G2072">
        <v>0</v>
      </c>
    </row>
    <row r="2073" spans="1:7" x14ac:dyDescent="0.5">
      <c r="A2073" s="1">
        <v>43891</v>
      </c>
      <c r="B2073" t="s">
        <v>42</v>
      </c>
      <c r="C2073" t="s">
        <v>70</v>
      </c>
      <c r="D2073" t="str">
        <f>TRIM(COVID_STATE[[#This Row],[ REGION_HOLD]])</f>
        <v>West</v>
      </c>
      <c r="E2073">
        <v>0</v>
      </c>
      <c r="F2073">
        <v>0</v>
      </c>
      <c r="G2073">
        <v>0</v>
      </c>
    </row>
    <row r="2074" spans="1:7" x14ac:dyDescent="0.5">
      <c r="A2074" s="1">
        <v>43891</v>
      </c>
      <c r="B2074" t="s">
        <v>11</v>
      </c>
      <c r="C2074" t="s">
        <v>71</v>
      </c>
      <c r="D2074" t="str">
        <f>TRIM(COVID_STATE[[#This Row],[ REGION_HOLD]])</f>
        <v>Northeast</v>
      </c>
      <c r="E2074">
        <v>1</v>
      </c>
      <c r="F2074">
        <v>0</v>
      </c>
      <c r="G2074">
        <v>0</v>
      </c>
    </row>
    <row r="2075" spans="1:7" x14ac:dyDescent="0.5">
      <c r="A2075" s="1">
        <v>43891</v>
      </c>
      <c r="B2075" t="s">
        <v>15</v>
      </c>
      <c r="C2075" t="s">
        <v>69</v>
      </c>
      <c r="D2075" t="str">
        <f>TRIM(COVID_STATE[[#This Row],[ REGION_HOLD]])</f>
        <v>South</v>
      </c>
      <c r="E2075">
        <v>0</v>
      </c>
      <c r="F2075">
        <v>0</v>
      </c>
      <c r="G2075">
        <v>0</v>
      </c>
    </row>
    <row r="2076" spans="1:7" x14ac:dyDescent="0.5">
      <c r="A2076" s="1">
        <v>43891</v>
      </c>
      <c r="B2076" t="s">
        <v>43</v>
      </c>
      <c r="C2076" t="s">
        <v>72</v>
      </c>
      <c r="D2076" t="str">
        <f>TRIM(COVID_STATE[[#This Row],[ REGION_HOLD]])</f>
        <v>Midwest</v>
      </c>
      <c r="E2076">
        <v>0</v>
      </c>
      <c r="F2076">
        <v>0</v>
      </c>
      <c r="G2076">
        <v>0</v>
      </c>
    </row>
    <row r="2077" spans="1:7" x14ac:dyDescent="0.5">
      <c r="A2077" s="1">
        <v>43891</v>
      </c>
      <c r="B2077" t="s">
        <v>36</v>
      </c>
      <c r="C2077" t="s">
        <v>72</v>
      </c>
      <c r="D2077" t="str">
        <f>TRIM(COVID_STATE[[#This Row],[ REGION_HOLD]])</f>
        <v>Midwest</v>
      </c>
      <c r="E2077">
        <v>0</v>
      </c>
      <c r="F2077">
        <v>0</v>
      </c>
      <c r="G2077">
        <v>0</v>
      </c>
    </row>
    <row r="2078" spans="1:7" x14ac:dyDescent="0.5">
      <c r="A2078" s="1">
        <v>43891</v>
      </c>
      <c r="B2078" t="s">
        <v>25</v>
      </c>
      <c r="C2078" t="s">
        <v>69</v>
      </c>
      <c r="D2078" t="str">
        <f>TRIM(COVID_STATE[[#This Row],[ REGION_HOLD]])</f>
        <v>South</v>
      </c>
      <c r="E2078">
        <v>0</v>
      </c>
      <c r="F2078">
        <v>0</v>
      </c>
      <c r="G2078">
        <v>0</v>
      </c>
    </row>
    <row r="2079" spans="1:7" x14ac:dyDescent="0.5">
      <c r="A2079" s="1">
        <v>43891</v>
      </c>
      <c r="B2079" t="s">
        <v>9</v>
      </c>
      <c r="C2079" t="s">
        <v>70</v>
      </c>
      <c r="D2079" t="str">
        <f>TRIM(COVID_STATE[[#This Row],[ REGION_HOLD]])</f>
        <v>West</v>
      </c>
      <c r="E2079">
        <v>1</v>
      </c>
      <c r="F2079">
        <v>0</v>
      </c>
      <c r="G2079">
        <v>0</v>
      </c>
    </row>
    <row r="2080" spans="1:7" x14ac:dyDescent="0.5">
      <c r="A2080" s="1">
        <v>43891</v>
      </c>
      <c r="B2080" t="s">
        <v>26</v>
      </c>
      <c r="C2080" t="s">
        <v>71</v>
      </c>
      <c r="D2080" t="str">
        <f>TRIM(COVID_STATE[[#This Row],[ REGION_HOLD]])</f>
        <v>Northeast</v>
      </c>
      <c r="E2080">
        <v>0</v>
      </c>
      <c r="F2080">
        <v>0</v>
      </c>
      <c r="G2080">
        <v>0</v>
      </c>
    </row>
    <row r="2081" spans="1:7" x14ac:dyDescent="0.5">
      <c r="A2081" s="1">
        <v>43891</v>
      </c>
      <c r="B2081" t="s">
        <v>12</v>
      </c>
      <c r="C2081" t="s">
        <v>71</v>
      </c>
      <c r="D2081" t="str">
        <f>TRIM(COVID_STATE[[#This Row],[ REGION_HOLD]])</f>
        <v>Northeast</v>
      </c>
      <c r="E2081">
        <v>2</v>
      </c>
      <c r="F2081">
        <v>0</v>
      </c>
      <c r="G2081">
        <v>0</v>
      </c>
    </row>
    <row r="2082" spans="1:7" x14ac:dyDescent="0.5">
      <c r="A2082" s="1">
        <v>43891</v>
      </c>
      <c r="B2082" t="s">
        <v>27</v>
      </c>
      <c r="C2082" t="s">
        <v>69</v>
      </c>
      <c r="D2082" t="str">
        <f>TRIM(COVID_STATE[[#This Row],[ REGION_HOLD]])</f>
        <v>South</v>
      </c>
      <c r="E2082">
        <v>0</v>
      </c>
      <c r="F2082">
        <v>0</v>
      </c>
      <c r="G2082">
        <v>0</v>
      </c>
    </row>
    <row r="2083" spans="1:7" x14ac:dyDescent="0.5">
      <c r="A2083" s="1">
        <v>43891</v>
      </c>
      <c r="B2083" t="s">
        <v>38</v>
      </c>
      <c r="C2083" t="s">
        <v>72</v>
      </c>
      <c r="D2083" t="str">
        <f>TRIM(COVID_STATE[[#This Row],[ REGION_HOLD]])</f>
        <v>Midwest</v>
      </c>
      <c r="E2083">
        <v>0</v>
      </c>
      <c r="F2083">
        <v>0</v>
      </c>
      <c r="G2083">
        <v>0</v>
      </c>
    </row>
    <row r="2084" spans="1:7" x14ac:dyDescent="0.5">
      <c r="A2084" s="1">
        <v>43891</v>
      </c>
      <c r="B2084" t="s">
        <v>20</v>
      </c>
      <c r="C2084" t="s">
        <v>69</v>
      </c>
      <c r="D2084" t="str">
        <f>TRIM(COVID_STATE[[#This Row],[ REGION_HOLD]])</f>
        <v>South</v>
      </c>
      <c r="E2084">
        <v>0</v>
      </c>
      <c r="F2084">
        <v>0</v>
      </c>
      <c r="G2084">
        <v>0</v>
      </c>
    </row>
    <row r="2085" spans="1:7" x14ac:dyDescent="0.5">
      <c r="A2085" s="1">
        <v>43891</v>
      </c>
      <c r="B2085" t="s">
        <v>6</v>
      </c>
      <c r="C2085" t="s">
        <v>69</v>
      </c>
      <c r="D2085" t="str">
        <f>TRIM(COVID_STATE[[#This Row],[ REGION_HOLD]])</f>
        <v>South</v>
      </c>
      <c r="E2085">
        <v>0</v>
      </c>
      <c r="F2085">
        <v>0</v>
      </c>
      <c r="G2085">
        <v>0</v>
      </c>
    </row>
    <row r="2086" spans="1:7" x14ac:dyDescent="0.5">
      <c r="A2086" s="1">
        <v>43891</v>
      </c>
      <c r="B2086" t="s">
        <v>8</v>
      </c>
      <c r="C2086" t="s">
        <v>70</v>
      </c>
      <c r="D2086" t="str">
        <f>TRIM(COVID_STATE[[#This Row],[ REGION_HOLD]])</f>
        <v>West</v>
      </c>
      <c r="E2086">
        <v>0</v>
      </c>
      <c r="F2086">
        <v>0</v>
      </c>
      <c r="G2086">
        <v>0</v>
      </c>
    </row>
    <row r="2087" spans="1:7" x14ac:dyDescent="0.5">
      <c r="A2087" s="1">
        <v>43891</v>
      </c>
      <c r="B2087" t="s">
        <v>31</v>
      </c>
      <c r="C2087" t="s">
        <v>71</v>
      </c>
      <c r="D2087" t="str">
        <f>TRIM(COVID_STATE[[#This Row],[ REGION_HOLD]])</f>
        <v>Northeast</v>
      </c>
      <c r="E2087">
        <v>0</v>
      </c>
      <c r="F2087">
        <v>0</v>
      </c>
      <c r="G2087">
        <v>0</v>
      </c>
    </row>
    <row r="2088" spans="1:7" x14ac:dyDescent="0.5">
      <c r="A2088" s="1">
        <v>43891</v>
      </c>
      <c r="B2088" t="s">
        <v>32</v>
      </c>
      <c r="C2088" t="s">
        <v>69</v>
      </c>
      <c r="D2088" t="str">
        <f>TRIM(COVID_STATE[[#This Row],[ REGION_HOLD]])</f>
        <v>South</v>
      </c>
      <c r="E2088">
        <v>0</v>
      </c>
      <c r="F2088">
        <v>0</v>
      </c>
      <c r="G2088">
        <v>0</v>
      </c>
    </row>
    <row r="2089" spans="1:7" x14ac:dyDescent="0.5">
      <c r="A2089" s="1">
        <v>43891</v>
      </c>
      <c r="B2089" t="s">
        <v>0</v>
      </c>
      <c r="C2089" t="s">
        <v>70</v>
      </c>
      <c r="D2089" t="str">
        <f>TRIM(COVID_STATE[[#This Row],[ REGION_HOLD]])</f>
        <v>West</v>
      </c>
      <c r="E2089">
        <v>7</v>
      </c>
      <c r="F2089">
        <v>2</v>
      </c>
      <c r="G2089">
        <v>3</v>
      </c>
    </row>
    <row r="2090" spans="1:7" x14ac:dyDescent="0.5">
      <c r="A2090" s="1">
        <v>43891</v>
      </c>
      <c r="B2090" t="s">
        <v>50</v>
      </c>
      <c r="C2090" t="s">
        <v>69</v>
      </c>
      <c r="D2090" t="str">
        <f>TRIM(COVID_STATE[[#This Row],[ REGION_HOLD]])</f>
        <v>South</v>
      </c>
      <c r="E2090">
        <v>0</v>
      </c>
      <c r="F2090">
        <v>0</v>
      </c>
      <c r="G2090">
        <v>0</v>
      </c>
    </row>
    <row r="2091" spans="1:7" x14ac:dyDescent="0.5">
      <c r="A2091" s="1">
        <v>43891</v>
      </c>
      <c r="B2091" t="s">
        <v>5</v>
      </c>
      <c r="C2091" t="s">
        <v>72</v>
      </c>
      <c r="D2091" t="str">
        <f>TRIM(COVID_STATE[[#This Row],[ REGION_HOLD]])</f>
        <v>Midwest</v>
      </c>
      <c r="E2091">
        <v>0</v>
      </c>
      <c r="F2091">
        <v>0</v>
      </c>
      <c r="G2091">
        <v>0</v>
      </c>
    </row>
    <row r="2092" spans="1:7" x14ac:dyDescent="0.5">
      <c r="A2092" s="1">
        <v>43891</v>
      </c>
      <c r="B2092" t="s">
        <v>44</v>
      </c>
      <c r="C2092" t="s">
        <v>70</v>
      </c>
      <c r="D2092" t="str">
        <f>TRIM(COVID_STATE[[#This Row],[ REGION_HOLD]])</f>
        <v>West</v>
      </c>
      <c r="E2092">
        <v>0</v>
      </c>
      <c r="F2092">
        <v>0</v>
      </c>
      <c r="G2092">
        <v>0</v>
      </c>
    </row>
    <row r="2093" spans="1:7" x14ac:dyDescent="0.5">
      <c r="A2093" s="1">
        <v>43892</v>
      </c>
      <c r="B2093" t="s">
        <v>47</v>
      </c>
      <c r="C2093" t="s">
        <v>69</v>
      </c>
      <c r="D2093" t="str">
        <f>TRIM(COVID_STATE[[#This Row],[ REGION_HOLD]])</f>
        <v>South</v>
      </c>
      <c r="E2093">
        <v>0</v>
      </c>
      <c r="F2093">
        <v>0</v>
      </c>
      <c r="G2093">
        <v>0</v>
      </c>
    </row>
    <row r="2094" spans="1:7" x14ac:dyDescent="0.5">
      <c r="A2094" s="1">
        <v>43892</v>
      </c>
      <c r="B2094" t="s">
        <v>45</v>
      </c>
      <c r="C2094" t="s">
        <v>70</v>
      </c>
      <c r="D2094" t="str">
        <f>TRIM(COVID_STATE[[#This Row],[ REGION_HOLD]])</f>
        <v>West</v>
      </c>
      <c r="E2094">
        <v>0</v>
      </c>
      <c r="F2094">
        <v>0</v>
      </c>
      <c r="G2094">
        <v>0</v>
      </c>
    </row>
    <row r="2095" spans="1:7" x14ac:dyDescent="0.5">
      <c r="A2095" s="1">
        <v>43892</v>
      </c>
      <c r="B2095" t="s">
        <v>3</v>
      </c>
      <c r="C2095" t="s">
        <v>70</v>
      </c>
      <c r="D2095" t="str">
        <f>TRIM(COVID_STATE[[#This Row],[ REGION_HOLD]])</f>
        <v>West</v>
      </c>
      <c r="E2095">
        <v>0</v>
      </c>
      <c r="F2095">
        <v>0</v>
      </c>
      <c r="G2095">
        <v>0</v>
      </c>
    </row>
    <row r="2096" spans="1:7" x14ac:dyDescent="0.5">
      <c r="A2096" s="1">
        <v>43892</v>
      </c>
      <c r="B2096" t="s">
        <v>39</v>
      </c>
      <c r="C2096" t="s">
        <v>69</v>
      </c>
      <c r="D2096" t="str">
        <f>TRIM(COVID_STATE[[#This Row],[ REGION_HOLD]])</f>
        <v>South</v>
      </c>
      <c r="E2096">
        <v>0</v>
      </c>
      <c r="F2096">
        <v>0</v>
      </c>
      <c r="G2096">
        <v>0</v>
      </c>
    </row>
    <row r="2097" spans="1:7" x14ac:dyDescent="0.5">
      <c r="A2097" s="1">
        <v>43892</v>
      </c>
      <c r="B2097" t="s">
        <v>2</v>
      </c>
      <c r="C2097" t="s">
        <v>70</v>
      </c>
      <c r="D2097" t="str">
        <f>TRIM(COVID_STATE[[#This Row],[ REGION_HOLD]])</f>
        <v>West</v>
      </c>
      <c r="E2097">
        <v>5</v>
      </c>
      <c r="F2097">
        <v>0</v>
      </c>
      <c r="G2097">
        <v>0</v>
      </c>
    </row>
    <row r="2098" spans="1:7" x14ac:dyDescent="0.5">
      <c r="A2098" s="1">
        <v>43892</v>
      </c>
      <c r="B2098" t="s">
        <v>17</v>
      </c>
      <c r="C2098" t="s">
        <v>70</v>
      </c>
      <c r="D2098" t="str">
        <f>TRIM(COVID_STATE[[#This Row],[ REGION_HOLD]])</f>
        <v>West</v>
      </c>
      <c r="E2098">
        <v>0</v>
      </c>
      <c r="F2098">
        <v>0</v>
      </c>
      <c r="G2098">
        <v>0</v>
      </c>
    </row>
    <row r="2099" spans="1:7" x14ac:dyDescent="0.5">
      <c r="A2099" s="1">
        <v>43892</v>
      </c>
      <c r="B2099" t="s">
        <v>33</v>
      </c>
      <c r="C2099" t="s">
        <v>71</v>
      </c>
      <c r="D2099" t="str">
        <f>TRIM(COVID_STATE[[#This Row],[ REGION_HOLD]])</f>
        <v>Northeast</v>
      </c>
      <c r="E2099">
        <v>0</v>
      </c>
      <c r="F2099">
        <v>0</v>
      </c>
      <c r="G2099">
        <v>0</v>
      </c>
    </row>
    <row r="2100" spans="1:7" x14ac:dyDescent="0.5">
      <c r="A2100" s="1">
        <v>43892</v>
      </c>
      <c r="B2100" t="s">
        <v>40</v>
      </c>
      <c r="C2100" t="s">
        <v>69</v>
      </c>
      <c r="D2100" t="str">
        <f>TRIM(COVID_STATE[[#This Row],[ REGION_HOLD]])</f>
        <v>South</v>
      </c>
      <c r="E2100">
        <v>0</v>
      </c>
      <c r="F2100">
        <v>0</v>
      </c>
      <c r="G2100">
        <v>0</v>
      </c>
    </row>
    <row r="2101" spans="1:7" x14ac:dyDescent="0.5">
      <c r="A2101" s="1">
        <v>43892</v>
      </c>
      <c r="B2101" t="s">
        <v>28</v>
      </c>
      <c r="C2101" t="s">
        <v>69</v>
      </c>
      <c r="D2101" t="str">
        <f>TRIM(COVID_STATE[[#This Row],[ REGION_HOLD]])</f>
        <v>South</v>
      </c>
      <c r="E2101">
        <v>0</v>
      </c>
      <c r="F2101">
        <v>0</v>
      </c>
      <c r="G2101">
        <v>0</v>
      </c>
    </row>
    <row r="2102" spans="1:7" x14ac:dyDescent="0.5">
      <c r="A2102" s="1">
        <v>43892</v>
      </c>
      <c r="B2102" t="s">
        <v>10</v>
      </c>
      <c r="C2102" t="s">
        <v>69</v>
      </c>
      <c r="D2102" t="str">
        <f>TRIM(COVID_STATE[[#This Row],[ REGION_HOLD]])</f>
        <v>South</v>
      </c>
      <c r="E2102">
        <v>0</v>
      </c>
      <c r="F2102">
        <v>0</v>
      </c>
      <c r="G2102">
        <v>0</v>
      </c>
    </row>
    <row r="2103" spans="1:7" x14ac:dyDescent="0.5">
      <c r="A2103" s="1">
        <v>43892</v>
      </c>
      <c r="B2103" t="s">
        <v>13</v>
      </c>
      <c r="C2103" t="s">
        <v>69</v>
      </c>
      <c r="D2103" t="str">
        <f>TRIM(COVID_STATE[[#This Row],[ REGION_HOLD]])</f>
        <v>South</v>
      </c>
      <c r="E2103">
        <v>2</v>
      </c>
      <c r="F2103">
        <v>0</v>
      </c>
      <c r="G2103">
        <v>0</v>
      </c>
    </row>
    <row r="2104" spans="1:7" x14ac:dyDescent="0.5">
      <c r="A2104" s="1">
        <v>43892</v>
      </c>
      <c r="B2104" t="s">
        <v>21</v>
      </c>
      <c r="C2104" t="s">
        <v>70</v>
      </c>
      <c r="D2104" t="str">
        <f>TRIM(COVID_STATE[[#This Row],[ REGION_HOLD]])</f>
        <v>West</v>
      </c>
      <c r="E2104">
        <v>0</v>
      </c>
      <c r="F2104">
        <v>0</v>
      </c>
      <c r="G2104">
        <v>0</v>
      </c>
    </row>
    <row r="2105" spans="1:7" x14ac:dyDescent="0.5">
      <c r="A2105" s="1">
        <v>43892</v>
      </c>
      <c r="B2105" t="s">
        <v>48</v>
      </c>
      <c r="C2105" t="s">
        <v>70</v>
      </c>
      <c r="D2105" t="str">
        <f>TRIM(COVID_STATE[[#This Row],[ REGION_HOLD]])</f>
        <v>West</v>
      </c>
      <c r="E2105">
        <v>0</v>
      </c>
      <c r="F2105">
        <v>0</v>
      </c>
      <c r="G2105">
        <v>0</v>
      </c>
    </row>
    <row r="2106" spans="1:7" x14ac:dyDescent="0.5">
      <c r="A2106" s="1">
        <v>43892</v>
      </c>
      <c r="B2106" t="s">
        <v>1</v>
      </c>
      <c r="C2106" t="s">
        <v>72</v>
      </c>
      <c r="D2106" t="str">
        <f>TRIM(COVID_STATE[[#This Row],[ REGION_HOLD]])</f>
        <v>Midwest</v>
      </c>
      <c r="E2106">
        <v>1</v>
      </c>
      <c r="F2106">
        <v>0</v>
      </c>
      <c r="G2106">
        <v>0</v>
      </c>
    </row>
    <row r="2107" spans="1:7" x14ac:dyDescent="0.5">
      <c r="A2107" s="1">
        <v>43892</v>
      </c>
      <c r="B2107" t="s">
        <v>22</v>
      </c>
      <c r="C2107" t="s">
        <v>72</v>
      </c>
      <c r="D2107" t="str">
        <f>TRIM(COVID_STATE[[#This Row],[ REGION_HOLD]])</f>
        <v>Midwest</v>
      </c>
      <c r="E2107">
        <v>0</v>
      </c>
      <c r="F2107">
        <v>0</v>
      </c>
      <c r="G2107">
        <v>0</v>
      </c>
    </row>
    <row r="2108" spans="1:7" x14ac:dyDescent="0.5">
      <c r="A2108" s="1">
        <v>43892</v>
      </c>
      <c r="B2108" t="s">
        <v>34</v>
      </c>
      <c r="C2108" t="s">
        <v>72</v>
      </c>
      <c r="D2108" t="str">
        <f>TRIM(COVID_STATE[[#This Row],[ REGION_HOLD]])</f>
        <v>Midwest</v>
      </c>
      <c r="E2108">
        <v>0</v>
      </c>
      <c r="F2108">
        <v>0</v>
      </c>
      <c r="G2108">
        <v>0</v>
      </c>
    </row>
    <row r="2109" spans="1:7" x14ac:dyDescent="0.5">
      <c r="A2109" s="1">
        <v>43892</v>
      </c>
      <c r="B2109" t="s">
        <v>29</v>
      </c>
      <c r="C2109" t="s">
        <v>72</v>
      </c>
      <c r="D2109" t="str">
        <f>TRIM(COVID_STATE[[#This Row],[ REGION_HOLD]])</f>
        <v>Midwest</v>
      </c>
      <c r="E2109">
        <v>0</v>
      </c>
      <c r="F2109">
        <v>0</v>
      </c>
      <c r="G2109">
        <v>0</v>
      </c>
    </row>
    <row r="2110" spans="1:7" x14ac:dyDescent="0.5">
      <c r="A2110" s="1">
        <v>43892</v>
      </c>
      <c r="B2110" t="s">
        <v>23</v>
      </c>
      <c r="C2110" t="s">
        <v>69</v>
      </c>
      <c r="D2110" t="str">
        <f>TRIM(COVID_STATE[[#This Row],[ REGION_HOLD]])</f>
        <v>South</v>
      </c>
      <c r="E2110">
        <v>0</v>
      </c>
      <c r="F2110">
        <v>0</v>
      </c>
      <c r="G2110">
        <v>0</v>
      </c>
    </row>
    <row r="2111" spans="1:7" x14ac:dyDescent="0.5">
      <c r="A2111" s="1">
        <v>43892</v>
      </c>
      <c r="B2111" t="s">
        <v>35</v>
      </c>
      <c r="C2111" t="s">
        <v>69</v>
      </c>
      <c r="D2111" t="str">
        <f>TRIM(COVID_STATE[[#This Row],[ REGION_HOLD]])</f>
        <v>South</v>
      </c>
      <c r="E2111">
        <v>0</v>
      </c>
      <c r="F2111">
        <v>0</v>
      </c>
      <c r="G2111">
        <v>0</v>
      </c>
    </row>
    <row r="2112" spans="1:7" x14ac:dyDescent="0.5">
      <c r="A2112" s="1">
        <v>43892</v>
      </c>
      <c r="B2112" t="s">
        <v>46</v>
      </c>
      <c r="C2112" t="s">
        <v>71</v>
      </c>
      <c r="D2112" t="str">
        <f>TRIM(COVID_STATE[[#This Row],[ REGION_HOLD]])</f>
        <v>Northeast</v>
      </c>
      <c r="E2112">
        <v>0</v>
      </c>
      <c r="F2112">
        <v>0</v>
      </c>
      <c r="G2112">
        <v>0</v>
      </c>
    </row>
    <row r="2113" spans="1:7" x14ac:dyDescent="0.5">
      <c r="A2113" s="1">
        <v>43892</v>
      </c>
      <c r="B2113" t="s">
        <v>18</v>
      </c>
      <c r="C2113" t="s">
        <v>69</v>
      </c>
      <c r="D2113" t="str">
        <f>TRIM(COVID_STATE[[#This Row],[ REGION_HOLD]])</f>
        <v>South</v>
      </c>
      <c r="E2113">
        <v>0</v>
      </c>
      <c r="F2113">
        <v>0</v>
      </c>
      <c r="G2113">
        <v>0</v>
      </c>
    </row>
    <row r="2114" spans="1:7" x14ac:dyDescent="0.5">
      <c r="A2114" s="1">
        <v>43892</v>
      </c>
      <c r="B2114" t="s">
        <v>4</v>
      </c>
      <c r="C2114" t="s">
        <v>71</v>
      </c>
      <c r="D2114" t="str">
        <f>TRIM(COVID_STATE[[#This Row],[ REGION_HOLD]])</f>
        <v>Northeast</v>
      </c>
      <c r="E2114">
        <v>1</v>
      </c>
      <c r="F2114">
        <v>0</v>
      </c>
      <c r="G2114">
        <v>0</v>
      </c>
    </row>
    <row r="2115" spans="1:7" x14ac:dyDescent="0.5">
      <c r="A2115" s="1">
        <v>43892</v>
      </c>
      <c r="B2115" t="s">
        <v>37</v>
      </c>
      <c r="C2115" t="s">
        <v>72</v>
      </c>
      <c r="D2115" t="str">
        <f>TRIM(COVID_STATE[[#This Row],[ REGION_HOLD]])</f>
        <v>Midwest</v>
      </c>
      <c r="E2115">
        <v>0</v>
      </c>
      <c r="F2115">
        <v>0</v>
      </c>
      <c r="G2115">
        <v>0</v>
      </c>
    </row>
    <row r="2116" spans="1:7" x14ac:dyDescent="0.5">
      <c r="A2116" s="1">
        <v>43892</v>
      </c>
      <c r="B2116" t="s">
        <v>24</v>
      </c>
      <c r="C2116" t="s">
        <v>72</v>
      </c>
      <c r="D2116" t="str">
        <f>TRIM(COVID_STATE[[#This Row],[ REGION_HOLD]])</f>
        <v>Midwest</v>
      </c>
      <c r="E2116">
        <v>0</v>
      </c>
      <c r="F2116">
        <v>0</v>
      </c>
      <c r="G2116">
        <v>0</v>
      </c>
    </row>
    <row r="2117" spans="1:7" x14ac:dyDescent="0.5">
      <c r="A2117" s="1">
        <v>43892</v>
      </c>
      <c r="B2117" t="s">
        <v>41</v>
      </c>
      <c r="C2117" t="s">
        <v>69</v>
      </c>
      <c r="D2117" t="str">
        <f>TRIM(COVID_STATE[[#This Row],[ REGION_HOLD]])</f>
        <v>South</v>
      </c>
      <c r="E2117">
        <v>0</v>
      </c>
      <c r="F2117">
        <v>0</v>
      </c>
      <c r="G2117">
        <v>0</v>
      </c>
    </row>
    <row r="2118" spans="1:7" x14ac:dyDescent="0.5">
      <c r="A2118" s="1">
        <v>43892</v>
      </c>
      <c r="B2118" t="s">
        <v>30</v>
      </c>
      <c r="C2118" t="s">
        <v>72</v>
      </c>
      <c r="D2118" t="str">
        <f>TRIM(COVID_STATE[[#This Row],[ REGION_HOLD]])</f>
        <v>Midwest</v>
      </c>
      <c r="E2118">
        <v>0</v>
      </c>
      <c r="F2118">
        <v>0</v>
      </c>
      <c r="G2118">
        <v>0</v>
      </c>
    </row>
    <row r="2119" spans="1:7" x14ac:dyDescent="0.5">
      <c r="A2119" s="1">
        <v>43892</v>
      </c>
      <c r="B2119" t="s">
        <v>49</v>
      </c>
      <c r="C2119" t="s">
        <v>70</v>
      </c>
      <c r="D2119" t="str">
        <f>TRIM(COVID_STATE[[#This Row],[ REGION_HOLD]])</f>
        <v>West</v>
      </c>
      <c r="E2119">
        <v>0</v>
      </c>
      <c r="F2119">
        <v>0</v>
      </c>
      <c r="G2119">
        <v>0</v>
      </c>
    </row>
    <row r="2120" spans="1:7" x14ac:dyDescent="0.5">
      <c r="A2120" s="1">
        <v>43892</v>
      </c>
      <c r="B2120" t="s">
        <v>7</v>
      </c>
      <c r="C2120" t="s">
        <v>72</v>
      </c>
      <c r="D2120" t="str">
        <f>TRIM(COVID_STATE[[#This Row],[ REGION_HOLD]])</f>
        <v>Midwest</v>
      </c>
      <c r="E2120">
        <v>0</v>
      </c>
      <c r="F2120">
        <v>0</v>
      </c>
      <c r="G2120">
        <v>0</v>
      </c>
    </row>
    <row r="2121" spans="1:7" x14ac:dyDescent="0.5">
      <c r="A2121" s="1">
        <v>43892</v>
      </c>
      <c r="B2121" t="s">
        <v>19</v>
      </c>
      <c r="C2121" t="s">
        <v>70</v>
      </c>
      <c r="D2121" t="str">
        <f>TRIM(COVID_STATE[[#This Row],[ REGION_HOLD]])</f>
        <v>West</v>
      </c>
      <c r="E2121">
        <v>0</v>
      </c>
      <c r="F2121">
        <v>0</v>
      </c>
      <c r="G2121">
        <v>0</v>
      </c>
    </row>
    <row r="2122" spans="1:7" x14ac:dyDescent="0.5">
      <c r="A2122" s="1">
        <v>43892</v>
      </c>
      <c r="B2122" t="s">
        <v>14</v>
      </c>
      <c r="C2122" t="s">
        <v>71</v>
      </c>
      <c r="D2122" t="str">
        <f>TRIM(COVID_STATE[[#This Row],[ REGION_HOLD]])</f>
        <v>Northeast</v>
      </c>
      <c r="E2122">
        <v>1</v>
      </c>
      <c r="F2122">
        <v>0</v>
      </c>
      <c r="G2122">
        <v>0</v>
      </c>
    </row>
    <row r="2123" spans="1:7" x14ac:dyDescent="0.5">
      <c r="A2123" s="1">
        <v>43892</v>
      </c>
      <c r="B2123" t="s">
        <v>16</v>
      </c>
      <c r="C2123" t="s">
        <v>71</v>
      </c>
      <c r="D2123" t="str">
        <f>TRIM(COVID_STATE[[#This Row],[ REGION_HOLD]])</f>
        <v>Northeast</v>
      </c>
      <c r="E2123">
        <v>0</v>
      </c>
      <c r="F2123">
        <v>0</v>
      </c>
      <c r="G2123">
        <v>0</v>
      </c>
    </row>
    <row r="2124" spans="1:7" x14ac:dyDescent="0.5">
      <c r="A2124" s="1">
        <v>43892</v>
      </c>
      <c r="B2124" t="s">
        <v>42</v>
      </c>
      <c r="C2124" t="s">
        <v>70</v>
      </c>
      <c r="D2124" t="str">
        <f>TRIM(COVID_STATE[[#This Row],[ REGION_HOLD]])</f>
        <v>West</v>
      </c>
      <c r="E2124">
        <v>0</v>
      </c>
      <c r="F2124">
        <v>0</v>
      </c>
      <c r="G2124">
        <v>0</v>
      </c>
    </row>
    <row r="2125" spans="1:7" x14ac:dyDescent="0.5">
      <c r="A2125" s="1">
        <v>43892</v>
      </c>
      <c r="B2125" t="s">
        <v>11</v>
      </c>
      <c r="C2125" t="s">
        <v>71</v>
      </c>
      <c r="D2125" t="str">
        <f>TRIM(COVID_STATE[[#This Row],[ REGION_HOLD]])</f>
        <v>Northeast</v>
      </c>
      <c r="E2125">
        <v>0</v>
      </c>
      <c r="F2125">
        <v>0</v>
      </c>
      <c r="G2125">
        <v>0</v>
      </c>
    </row>
    <row r="2126" spans="1:7" x14ac:dyDescent="0.5">
      <c r="A2126" s="1">
        <v>43892</v>
      </c>
      <c r="B2126" t="s">
        <v>15</v>
      </c>
      <c r="C2126" t="s">
        <v>69</v>
      </c>
      <c r="D2126" t="str">
        <f>TRIM(COVID_STATE[[#This Row],[ REGION_HOLD]])</f>
        <v>South</v>
      </c>
      <c r="E2126">
        <v>0</v>
      </c>
      <c r="F2126">
        <v>0</v>
      </c>
      <c r="G2126">
        <v>0</v>
      </c>
    </row>
    <row r="2127" spans="1:7" x14ac:dyDescent="0.5">
      <c r="A2127" s="1">
        <v>43892</v>
      </c>
      <c r="B2127" t="s">
        <v>43</v>
      </c>
      <c r="C2127" t="s">
        <v>72</v>
      </c>
      <c r="D2127" t="str">
        <f>TRIM(COVID_STATE[[#This Row],[ REGION_HOLD]])</f>
        <v>Midwest</v>
      </c>
      <c r="E2127">
        <v>0</v>
      </c>
      <c r="F2127">
        <v>0</v>
      </c>
      <c r="G2127">
        <v>0</v>
      </c>
    </row>
    <row r="2128" spans="1:7" x14ac:dyDescent="0.5">
      <c r="A2128" s="1">
        <v>43892</v>
      </c>
      <c r="B2128" t="s">
        <v>36</v>
      </c>
      <c r="C2128" t="s">
        <v>72</v>
      </c>
      <c r="D2128" t="str">
        <f>TRIM(COVID_STATE[[#This Row],[ REGION_HOLD]])</f>
        <v>Midwest</v>
      </c>
      <c r="E2128">
        <v>0</v>
      </c>
      <c r="F2128">
        <v>0</v>
      </c>
      <c r="G2128">
        <v>0</v>
      </c>
    </row>
    <row r="2129" spans="1:7" x14ac:dyDescent="0.5">
      <c r="A2129" s="1">
        <v>43892</v>
      </c>
      <c r="B2129" t="s">
        <v>25</v>
      </c>
      <c r="C2129" t="s">
        <v>69</v>
      </c>
      <c r="D2129" t="str">
        <f>TRIM(COVID_STATE[[#This Row],[ REGION_HOLD]])</f>
        <v>South</v>
      </c>
      <c r="E2129">
        <v>0</v>
      </c>
      <c r="F2129">
        <v>0</v>
      </c>
      <c r="G2129">
        <v>0</v>
      </c>
    </row>
    <row r="2130" spans="1:7" x14ac:dyDescent="0.5">
      <c r="A2130" s="1">
        <v>43892</v>
      </c>
      <c r="B2130" t="s">
        <v>9</v>
      </c>
      <c r="C2130" t="s">
        <v>70</v>
      </c>
      <c r="D2130" t="str">
        <f>TRIM(COVID_STATE[[#This Row],[ REGION_HOLD]])</f>
        <v>West</v>
      </c>
      <c r="E2130">
        <v>0</v>
      </c>
      <c r="F2130">
        <v>0</v>
      </c>
      <c r="G2130">
        <v>0</v>
      </c>
    </row>
    <row r="2131" spans="1:7" x14ac:dyDescent="0.5">
      <c r="A2131" s="1">
        <v>43892</v>
      </c>
      <c r="B2131" t="s">
        <v>26</v>
      </c>
      <c r="C2131" t="s">
        <v>71</v>
      </c>
      <c r="D2131" t="str">
        <f>TRIM(COVID_STATE[[#This Row],[ REGION_HOLD]])</f>
        <v>Northeast</v>
      </c>
      <c r="E2131">
        <v>0</v>
      </c>
      <c r="F2131">
        <v>0</v>
      </c>
      <c r="G2131">
        <v>0</v>
      </c>
    </row>
    <row r="2132" spans="1:7" x14ac:dyDescent="0.5">
      <c r="A2132" s="1">
        <v>43892</v>
      </c>
      <c r="B2132" t="s">
        <v>12</v>
      </c>
      <c r="C2132" t="s">
        <v>71</v>
      </c>
      <c r="D2132" t="str">
        <f>TRIM(COVID_STATE[[#This Row],[ REGION_HOLD]])</f>
        <v>Northeast</v>
      </c>
      <c r="E2132">
        <v>0</v>
      </c>
      <c r="F2132">
        <v>0</v>
      </c>
      <c r="G2132">
        <v>0</v>
      </c>
    </row>
    <row r="2133" spans="1:7" x14ac:dyDescent="0.5">
      <c r="A2133" s="1">
        <v>43892</v>
      </c>
      <c r="B2133" t="s">
        <v>27</v>
      </c>
      <c r="C2133" t="s">
        <v>69</v>
      </c>
      <c r="D2133" t="str">
        <f>TRIM(COVID_STATE[[#This Row],[ REGION_HOLD]])</f>
        <v>South</v>
      </c>
      <c r="E2133">
        <v>0</v>
      </c>
      <c r="F2133">
        <v>0</v>
      </c>
      <c r="G2133">
        <v>0</v>
      </c>
    </row>
    <row r="2134" spans="1:7" x14ac:dyDescent="0.5">
      <c r="A2134" s="1">
        <v>43892</v>
      </c>
      <c r="B2134" t="s">
        <v>38</v>
      </c>
      <c r="C2134" t="s">
        <v>72</v>
      </c>
      <c r="D2134" t="str">
        <f>TRIM(COVID_STATE[[#This Row],[ REGION_HOLD]])</f>
        <v>Midwest</v>
      </c>
      <c r="E2134">
        <v>0</v>
      </c>
      <c r="F2134">
        <v>0</v>
      </c>
      <c r="G2134">
        <v>0</v>
      </c>
    </row>
    <row r="2135" spans="1:7" x14ac:dyDescent="0.5">
      <c r="A2135" s="1">
        <v>43892</v>
      </c>
      <c r="B2135" t="s">
        <v>20</v>
      </c>
      <c r="C2135" t="s">
        <v>69</v>
      </c>
      <c r="D2135" t="str">
        <f>TRIM(COVID_STATE[[#This Row],[ REGION_HOLD]])</f>
        <v>South</v>
      </c>
      <c r="E2135">
        <v>0</v>
      </c>
      <c r="F2135">
        <v>0</v>
      </c>
      <c r="G2135">
        <v>0</v>
      </c>
    </row>
    <row r="2136" spans="1:7" x14ac:dyDescent="0.5">
      <c r="A2136" s="1">
        <v>43892</v>
      </c>
      <c r="B2136" t="s">
        <v>6</v>
      </c>
      <c r="C2136" t="s">
        <v>69</v>
      </c>
      <c r="D2136" t="str">
        <f>TRIM(COVID_STATE[[#This Row],[ REGION_HOLD]])</f>
        <v>South</v>
      </c>
      <c r="E2136">
        <v>0</v>
      </c>
      <c r="F2136">
        <v>0</v>
      </c>
      <c r="G2136">
        <v>0</v>
      </c>
    </row>
    <row r="2137" spans="1:7" x14ac:dyDescent="0.5">
      <c r="A2137" s="1">
        <v>43892</v>
      </c>
      <c r="B2137" t="s">
        <v>8</v>
      </c>
      <c r="C2137" t="s">
        <v>70</v>
      </c>
      <c r="D2137" t="str">
        <f>TRIM(COVID_STATE[[#This Row],[ REGION_HOLD]])</f>
        <v>West</v>
      </c>
      <c r="E2137">
        <v>0</v>
      </c>
      <c r="F2137">
        <v>0</v>
      </c>
      <c r="G2137">
        <v>0</v>
      </c>
    </row>
    <row r="2138" spans="1:7" x14ac:dyDescent="0.5">
      <c r="A2138" s="1">
        <v>43892</v>
      </c>
      <c r="B2138" t="s">
        <v>31</v>
      </c>
      <c r="C2138" t="s">
        <v>71</v>
      </c>
      <c r="D2138" t="str">
        <f>TRIM(COVID_STATE[[#This Row],[ REGION_HOLD]])</f>
        <v>Northeast</v>
      </c>
      <c r="E2138">
        <v>0</v>
      </c>
      <c r="F2138">
        <v>0</v>
      </c>
      <c r="G2138">
        <v>0</v>
      </c>
    </row>
    <row r="2139" spans="1:7" x14ac:dyDescent="0.5">
      <c r="A2139" s="1">
        <v>43892</v>
      </c>
      <c r="B2139" t="s">
        <v>32</v>
      </c>
      <c r="C2139" t="s">
        <v>69</v>
      </c>
      <c r="D2139" t="str">
        <f>TRIM(COVID_STATE[[#This Row],[ REGION_HOLD]])</f>
        <v>South</v>
      </c>
      <c r="E2139">
        <v>0</v>
      </c>
      <c r="F2139">
        <v>0</v>
      </c>
      <c r="G2139">
        <v>0</v>
      </c>
    </row>
    <row r="2140" spans="1:7" x14ac:dyDescent="0.5">
      <c r="A2140" s="1">
        <v>43892</v>
      </c>
      <c r="B2140" t="s">
        <v>0</v>
      </c>
      <c r="C2140" t="s">
        <v>70</v>
      </c>
      <c r="D2140" t="str">
        <f>TRIM(COVID_STATE[[#This Row],[ REGION_HOLD]])</f>
        <v>West</v>
      </c>
      <c r="E2140">
        <v>6</v>
      </c>
      <c r="F2140">
        <v>3</v>
      </c>
      <c r="G2140">
        <v>6</v>
      </c>
    </row>
    <row r="2141" spans="1:7" x14ac:dyDescent="0.5">
      <c r="A2141" s="1">
        <v>43892</v>
      </c>
      <c r="B2141" t="s">
        <v>50</v>
      </c>
      <c r="C2141" t="s">
        <v>69</v>
      </c>
      <c r="D2141" t="str">
        <f>TRIM(COVID_STATE[[#This Row],[ REGION_HOLD]])</f>
        <v>South</v>
      </c>
      <c r="E2141">
        <v>0</v>
      </c>
      <c r="F2141">
        <v>0</v>
      </c>
      <c r="G2141">
        <v>0</v>
      </c>
    </row>
    <row r="2142" spans="1:7" x14ac:dyDescent="0.5">
      <c r="A2142" s="1">
        <v>43892</v>
      </c>
      <c r="B2142" t="s">
        <v>5</v>
      </c>
      <c r="C2142" t="s">
        <v>72</v>
      </c>
      <c r="D2142" t="str">
        <f>TRIM(COVID_STATE[[#This Row],[ REGION_HOLD]])</f>
        <v>Midwest</v>
      </c>
      <c r="E2142">
        <v>0</v>
      </c>
      <c r="F2142">
        <v>0</v>
      </c>
      <c r="G2142">
        <v>0</v>
      </c>
    </row>
    <row r="2143" spans="1:7" x14ac:dyDescent="0.5">
      <c r="A2143" s="1">
        <v>43892</v>
      </c>
      <c r="B2143" t="s">
        <v>44</v>
      </c>
      <c r="C2143" t="s">
        <v>70</v>
      </c>
      <c r="D2143" t="str">
        <f>TRIM(COVID_STATE[[#This Row],[ REGION_HOLD]])</f>
        <v>West</v>
      </c>
      <c r="E2143">
        <v>0</v>
      </c>
      <c r="F2143">
        <v>0</v>
      </c>
      <c r="G2143">
        <v>0</v>
      </c>
    </row>
    <row r="2144" spans="1:7" x14ac:dyDescent="0.5">
      <c r="A2144" s="1">
        <v>43893</v>
      </c>
      <c r="B2144" t="s">
        <v>47</v>
      </c>
      <c r="C2144" t="s">
        <v>69</v>
      </c>
      <c r="D2144" t="str">
        <f>TRIM(COVID_STATE[[#This Row],[ REGION_HOLD]])</f>
        <v>South</v>
      </c>
      <c r="E2144">
        <v>0</v>
      </c>
      <c r="F2144">
        <v>0</v>
      </c>
      <c r="G2144">
        <v>0</v>
      </c>
    </row>
    <row r="2145" spans="1:7" x14ac:dyDescent="0.5">
      <c r="A2145" s="1">
        <v>43893</v>
      </c>
      <c r="B2145" t="s">
        <v>45</v>
      </c>
      <c r="C2145" t="s">
        <v>70</v>
      </c>
      <c r="D2145" t="str">
        <f>TRIM(COVID_STATE[[#This Row],[ REGION_HOLD]])</f>
        <v>West</v>
      </c>
      <c r="E2145">
        <v>0</v>
      </c>
      <c r="F2145">
        <v>0</v>
      </c>
      <c r="G2145">
        <v>0</v>
      </c>
    </row>
    <row r="2146" spans="1:7" x14ac:dyDescent="0.5">
      <c r="A2146" s="1">
        <v>43893</v>
      </c>
      <c r="B2146" t="s">
        <v>3</v>
      </c>
      <c r="C2146" t="s">
        <v>70</v>
      </c>
      <c r="D2146" t="str">
        <f>TRIM(COVID_STATE[[#This Row],[ REGION_HOLD]])</f>
        <v>West</v>
      </c>
      <c r="E2146">
        <v>1</v>
      </c>
      <c r="F2146">
        <v>0</v>
      </c>
      <c r="G2146">
        <v>0</v>
      </c>
    </row>
    <row r="2147" spans="1:7" x14ac:dyDescent="0.5">
      <c r="A2147" s="1">
        <v>43893</v>
      </c>
      <c r="B2147" t="s">
        <v>39</v>
      </c>
      <c r="C2147" t="s">
        <v>69</v>
      </c>
      <c r="D2147" t="str">
        <f>TRIM(COVID_STATE[[#This Row],[ REGION_HOLD]])</f>
        <v>South</v>
      </c>
      <c r="E2147">
        <v>0</v>
      </c>
      <c r="F2147">
        <v>0</v>
      </c>
      <c r="G2147">
        <v>0</v>
      </c>
    </row>
    <row r="2148" spans="1:7" x14ac:dyDescent="0.5">
      <c r="A2148" s="1">
        <v>43893</v>
      </c>
      <c r="B2148" t="s">
        <v>2</v>
      </c>
      <c r="C2148" t="s">
        <v>70</v>
      </c>
      <c r="D2148" t="str">
        <f>TRIM(COVID_STATE[[#This Row],[ REGION_HOLD]])</f>
        <v>West</v>
      </c>
      <c r="E2148">
        <v>7</v>
      </c>
      <c r="F2148">
        <v>0</v>
      </c>
      <c r="G2148">
        <v>0</v>
      </c>
    </row>
    <row r="2149" spans="1:7" x14ac:dyDescent="0.5">
      <c r="A2149" s="1">
        <v>43893</v>
      </c>
      <c r="B2149" t="s">
        <v>17</v>
      </c>
      <c r="C2149" t="s">
        <v>70</v>
      </c>
      <c r="D2149" t="str">
        <f>TRIM(COVID_STATE[[#This Row],[ REGION_HOLD]])</f>
        <v>West</v>
      </c>
      <c r="E2149">
        <v>0</v>
      </c>
      <c r="F2149">
        <v>0</v>
      </c>
      <c r="G2149">
        <v>0</v>
      </c>
    </row>
    <row r="2150" spans="1:7" x14ac:dyDescent="0.5">
      <c r="A2150" s="1">
        <v>43893</v>
      </c>
      <c r="B2150" t="s">
        <v>33</v>
      </c>
      <c r="C2150" t="s">
        <v>71</v>
      </c>
      <c r="D2150" t="str">
        <f>TRIM(COVID_STATE[[#This Row],[ REGION_HOLD]])</f>
        <v>Northeast</v>
      </c>
      <c r="E2150">
        <v>0</v>
      </c>
      <c r="F2150">
        <v>0</v>
      </c>
      <c r="G2150">
        <v>0</v>
      </c>
    </row>
    <row r="2151" spans="1:7" x14ac:dyDescent="0.5">
      <c r="A2151" s="1">
        <v>43893</v>
      </c>
      <c r="B2151" t="s">
        <v>40</v>
      </c>
      <c r="C2151" t="s">
        <v>69</v>
      </c>
      <c r="D2151" t="str">
        <f>TRIM(COVID_STATE[[#This Row],[ REGION_HOLD]])</f>
        <v>South</v>
      </c>
      <c r="E2151">
        <v>0</v>
      </c>
      <c r="F2151">
        <v>0</v>
      </c>
      <c r="G2151">
        <v>0</v>
      </c>
    </row>
    <row r="2152" spans="1:7" x14ac:dyDescent="0.5">
      <c r="A2152" s="1">
        <v>43893</v>
      </c>
      <c r="B2152" t="s">
        <v>28</v>
      </c>
      <c r="C2152" t="s">
        <v>69</v>
      </c>
      <c r="D2152" t="str">
        <f>TRIM(COVID_STATE[[#This Row],[ REGION_HOLD]])</f>
        <v>South</v>
      </c>
      <c r="E2152">
        <v>0</v>
      </c>
      <c r="F2152">
        <v>0</v>
      </c>
      <c r="G2152">
        <v>0</v>
      </c>
    </row>
    <row r="2153" spans="1:7" x14ac:dyDescent="0.5">
      <c r="A2153" s="1">
        <v>43893</v>
      </c>
      <c r="B2153" t="s">
        <v>10</v>
      </c>
      <c r="C2153" t="s">
        <v>69</v>
      </c>
      <c r="D2153" t="str">
        <f>TRIM(COVID_STATE[[#This Row],[ REGION_HOLD]])</f>
        <v>South</v>
      </c>
      <c r="E2153">
        <v>1</v>
      </c>
      <c r="F2153">
        <v>0</v>
      </c>
      <c r="G2153">
        <v>0</v>
      </c>
    </row>
    <row r="2154" spans="1:7" x14ac:dyDescent="0.5">
      <c r="A2154" s="1">
        <v>43893</v>
      </c>
      <c r="B2154" t="s">
        <v>13</v>
      </c>
      <c r="C2154" t="s">
        <v>69</v>
      </c>
      <c r="D2154" t="str">
        <f>TRIM(COVID_STATE[[#This Row],[ REGION_HOLD]])</f>
        <v>South</v>
      </c>
      <c r="E2154">
        <v>0</v>
      </c>
      <c r="F2154">
        <v>0</v>
      </c>
      <c r="G2154">
        <v>0</v>
      </c>
    </row>
    <row r="2155" spans="1:7" x14ac:dyDescent="0.5">
      <c r="A2155" s="1">
        <v>43893</v>
      </c>
      <c r="B2155" t="s">
        <v>21</v>
      </c>
      <c r="C2155" t="s">
        <v>70</v>
      </c>
      <c r="D2155" t="str">
        <f>TRIM(COVID_STATE[[#This Row],[ REGION_HOLD]])</f>
        <v>West</v>
      </c>
      <c r="E2155">
        <v>0</v>
      </c>
      <c r="F2155">
        <v>0</v>
      </c>
      <c r="G2155">
        <v>0</v>
      </c>
    </row>
    <row r="2156" spans="1:7" x14ac:dyDescent="0.5">
      <c r="A2156" s="1">
        <v>43893</v>
      </c>
      <c r="B2156" t="s">
        <v>48</v>
      </c>
      <c r="C2156" t="s">
        <v>70</v>
      </c>
      <c r="D2156" t="str">
        <f>TRIM(COVID_STATE[[#This Row],[ REGION_HOLD]])</f>
        <v>West</v>
      </c>
      <c r="E2156">
        <v>0</v>
      </c>
      <c r="F2156">
        <v>0</v>
      </c>
      <c r="G2156">
        <v>0</v>
      </c>
    </row>
    <row r="2157" spans="1:7" x14ac:dyDescent="0.5">
      <c r="A2157" s="1">
        <v>43893</v>
      </c>
      <c r="B2157" t="s">
        <v>1</v>
      </c>
      <c r="C2157" t="s">
        <v>72</v>
      </c>
      <c r="D2157" t="str">
        <f>TRIM(COVID_STATE[[#This Row],[ REGION_HOLD]])</f>
        <v>Midwest</v>
      </c>
      <c r="E2157">
        <v>0</v>
      </c>
      <c r="F2157">
        <v>0</v>
      </c>
      <c r="G2157">
        <v>0</v>
      </c>
    </row>
    <row r="2158" spans="1:7" x14ac:dyDescent="0.5">
      <c r="A2158" s="1">
        <v>43893</v>
      </c>
      <c r="B2158" t="s">
        <v>22</v>
      </c>
      <c r="C2158" t="s">
        <v>72</v>
      </c>
      <c r="D2158" t="str">
        <f>TRIM(COVID_STATE[[#This Row],[ REGION_HOLD]])</f>
        <v>Midwest</v>
      </c>
      <c r="E2158">
        <v>0</v>
      </c>
      <c r="F2158">
        <v>0</v>
      </c>
      <c r="G2158">
        <v>0</v>
      </c>
    </row>
    <row r="2159" spans="1:7" x14ac:dyDescent="0.5">
      <c r="A2159" s="1">
        <v>43893</v>
      </c>
      <c r="B2159" t="s">
        <v>34</v>
      </c>
      <c r="C2159" t="s">
        <v>72</v>
      </c>
      <c r="D2159" t="str">
        <f>TRIM(COVID_STATE[[#This Row],[ REGION_HOLD]])</f>
        <v>Midwest</v>
      </c>
      <c r="E2159">
        <v>0</v>
      </c>
      <c r="F2159">
        <v>0</v>
      </c>
      <c r="G2159">
        <v>0</v>
      </c>
    </row>
    <row r="2160" spans="1:7" x14ac:dyDescent="0.5">
      <c r="A2160" s="1">
        <v>43893</v>
      </c>
      <c r="B2160" t="s">
        <v>29</v>
      </c>
      <c r="C2160" t="s">
        <v>72</v>
      </c>
      <c r="D2160" t="str">
        <f>TRIM(COVID_STATE[[#This Row],[ REGION_HOLD]])</f>
        <v>Midwest</v>
      </c>
      <c r="E2160">
        <v>0</v>
      </c>
      <c r="F2160">
        <v>0</v>
      </c>
      <c r="G2160">
        <v>0</v>
      </c>
    </row>
    <row r="2161" spans="1:7" x14ac:dyDescent="0.5">
      <c r="A2161" s="1">
        <v>43893</v>
      </c>
      <c r="B2161" t="s">
        <v>23</v>
      </c>
      <c r="C2161" t="s">
        <v>69</v>
      </c>
      <c r="D2161" t="str">
        <f>TRIM(COVID_STATE[[#This Row],[ REGION_HOLD]])</f>
        <v>South</v>
      </c>
      <c r="E2161">
        <v>0</v>
      </c>
      <c r="F2161">
        <v>0</v>
      </c>
      <c r="G2161">
        <v>0</v>
      </c>
    </row>
    <row r="2162" spans="1:7" x14ac:dyDescent="0.5">
      <c r="A2162" s="1">
        <v>43893</v>
      </c>
      <c r="B2162" t="s">
        <v>35</v>
      </c>
      <c r="C2162" t="s">
        <v>69</v>
      </c>
      <c r="D2162" t="str">
        <f>TRIM(COVID_STATE[[#This Row],[ REGION_HOLD]])</f>
        <v>South</v>
      </c>
      <c r="E2162">
        <v>0</v>
      </c>
      <c r="F2162">
        <v>0</v>
      </c>
      <c r="G2162">
        <v>0</v>
      </c>
    </row>
    <row r="2163" spans="1:7" x14ac:dyDescent="0.5">
      <c r="A2163" s="1">
        <v>43893</v>
      </c>
      <c r="B2163" t="s">
        <v>46</v>
      </c>
      <c r="C2163" t="s">
        <v>71</v>
      </c>
      <c r="D2163" t="str">
        <f>TRIM(COVID_STATE[[#This Row],[ REGION_HOLD]])</f>
        <v>Northeast</v>
      </c>
      <c r="E2163">
        <v>0</v>
      </c>
      <c r="F2163">
        <v>0</v>
      </c>
      <c r="G2163">
        <v>0</v>
      </c>
    </row>
    <row r="2164" spans="1:7" x14ac:dyDescent="0.5">
      <c r="A2164" s="1">
        <v>43893</v>
      </c>
      <c r="B2164" t="s">
        <v>18</v>
      </c>
      <c r="C2164" t="s">
        <v>69</v>
      </c>
      <c r="D2164" t="str">
        <f>TRIM(COVID_STATE[[#This Row],[ REGION_HOLD]])</f>
        <v>South</v>
      </c>
      <c r="E2164">
        <v>0</v>
      </c>
      <c r="F2164">
        <v>0</v>
      </c>
      <c r="G2164">
        <v>0</v>
      </c>
    </row>
    <row r="2165" spans="1:7" x14ac:dyDescent="0.5">
      <c r="A2165" s="1">
        <v>43893</v>
      </c>
      <c r="B2165" t="s">
        <v>4</v>
      </c>
      <c r="C2165" t="s">
        <v>71</v>
      </c>
      <c r="D2165" t="str">
        <f>TRIM(COVID_STATE[[#This Row],[ REGION_HOLD]])</f>
        <v>Northeast</v>
      </c>
      <c r="E2165">
        <v>0</v>
      </c>
      <c r="F2165">
        <v>0</v>
      </c>
      <c r="G2165">
        <v>0</v>
      </c>
    </row>
    <row r="2166" spans="1:7" x14ac:dyDescent="0.5">
      <c r="A2166" s="1">
        <v>43893</v>
      </c>
      <c r="B2166" t="s">
        <v>37</v>
      </c>
      <c r="C2166" t="s">
        <v>72</v>
      </c>
      <c r="D2166" t="str">
        <f>TRIM(COVID_STATE[[#This Row],[ REGION_HOLD]])</f>
        <v>Midwest</v>
      </c>
      <c r="E2166">
        <v>0</v>
      </c>
      <c r="F2166">
        <v>0</v>
      </c>
      <c r="G2166">
        <v>0</v>
      </c>
    </row>
    <row r="2167" spans="1:7" x14ac:dyDescent="0.5">
      <c r="A2167" s="1">
        <v>43893</v>
      </c>
      <c r="B2167" t="s">
        <v>24</v>
      </c>
      <c r="C2167" t="s">
        <v>72</v>
      </c>
      <c r="D2167" t="str">
        <f>TRIM(COVID_STATE[[#This Row],[ REGION_HOLD]])</f>
        <v>Midwest</v>
      </c>
      <c r="E2167">
        <v>0</v>
      </c>
      <c r="F2167">
        <v>0</v>
      </c>
      <c r="G2167">
        <v>0</v>
      </c>
    </row>
    <row r="2168" spans="1:7" x14ac:dyDescent="0.5">
      <c r="A2168" s="1">
        <v>43893</v>
      </c>
      <c r="B2168" t="s">
        <v>41</v>
      </c>
      <c r="C2168" t="s">
        <v>69</v>
      </c>
      <c r="D2168" t="str">
        <f>TRIM(COVID_STATE[[#This Row],[ REGION_HOLD]])</f>
        <v>South</v>
      </c>
      <c r="E2168">
        <v>0</v>
      </c>
      <c r="F2168">
        <v>0</v>
      </c>
      <c r="G2168">
        <v>0</v>
      </c>
    </row>
    <row r="2169" spans="1:7" x14ac:dyDescent="0.5">
      <c r="A2169" s="1">
        <v>43893</v>
      </c>
      <c r="B2169" t="s">
        <v>30</v>
      </c>
      <c r="C2169" t="s">
        <v>72</v>
      </c>
      <c r="D2169" t="str">
        <f>TRIM(COVID_STATE[[#This Row],[ REGION_HOLD]])</f>
        <v>Midwest</v>
      </c>
      <c r="E2169">
        <v>0</v>
      </c>
      <c r="F2169">
        <v>0</v>
      </c>
      <c r="G2169">
        <v>0</v>
      </c>
    </row>
    <row r="2170" spans="1:7" x14ac:dyDescent="0.5">
      <c r="A2170" s="1">
        <v>43893</v>
      </c>
      <c r="B2170" t="s">
        <v>49</v>
      </c>
      <c r="C2170" t="s">
        <v>70</v>
      </c>
      <c r="D2170" t="str">
        <f>TRIM(COVID_STATE[[#This Row],[ REGION_HOLD]])</f>
        <v>West</v>
      </c>
      <c r="E2170">
        <v>0</v>
      </c>
      <c r="F2170">
        <v>0</v>
      </c>
      <c r="G2170">
        <v>0</v>
      </c>
    </row>
    <row r="2171" spans="1:7" x14ac:dyDescent="0.5">
      <c r="A2171" s="1">
        <v>43893</v>
      </c>
      <c r="B2171" t="s">
        <v>7</v>
      </c>
      <c r="C2171" t="s">
        <v>72</v>
      </c>
      <c r="D2171" t="str">
        <f>TRIM(COVID_STATE[[#This Row],[ REGION_HOLD]])</f>
        <v>Midwest</v>
      </c>
      <c r="E2171">
        <v>0</v>
      </c>
      <c r="F2171">
        <v>0</v>
      </c>
      <c r="G2171">
        <v>0</v>
      </c>
    </row>
    <row r="2172" spans="1:7" x14ac:dyDescent="0.5">
      <c r="A2172" s="1">
        <v>43893</v>
      </c>
      <c r="B2172" t="s">
        <v>19</v>
      </c>
      <c r="C2172" t="s">
        <v>70</v>
      </c>
      <c r="D2172" t="str">
        <f>TRIM(COVID_STATE[[#This Row],[ REGION_HOLD]])</f>
        <v>West</v>
      </c>
      <c r="E2172">
        <v>0</v>
      </c>
      <c r="F2172">
        <v>0</v>
      </c>
      <c r="G2172">
        <v>0</v>
      </c>
    </row>
    <row r="2173" spans="1:7" x14ac:dyDescent="0.5">
      <c r="A2173" s="1">
        <v>43893</v>
      </c>
      <c r="B2173" t="s">
        <v>14</v>
      </c>
      <c r="C2173" t="s">
        <v>71</v>
      </c>
      <c r="D2173" t="str">
        <f>TRIM(COVID_STATE[[#This Row],[ REGION_HOLD]])</f>
        <v>Northeast</v>
      </c>
      <c r="E2173">
        <v>1</v>
      </c>
      <c r="F2173">
        <v>0</v>
      </c>
      <c r="G2173">
        <v>0</v>
      </c>
    </row>
    <row r="2174" spans="1:7" x14ac:dyDescent="0.5">
      <c r="A2174" s="1">
        <v>43893</v>
      </c>
      <c r="B2174" t="s">
        <v>16</v>
      </c>
      <c r="C2174" t="s">
        <v>71</v>
      </c>
      <c r="D2174" t="str">
        <f>TRIM(COVID_STATE[[#This Row],[ REGION_HOLD]])</f>
        <v>Northeast</v>
      </c>
      <c r="E2174">
        <v>0</v>
      </c>
      <c r="F2174">
        <v>0</v>
      </c>
      <c r="G2174">
        <v>0</v>
      </c>
    </row>
    <row r="2175" spans="1:7" x14ac:dyDescent="0.5">
      <c r="A2175" s="1">
        <v>43893</v>
      </c>
      <c r="B2175" t="s">
        <v>42</v>
      </c>
      <c r="C2175" t="s">
        <v>70</v>
      </c>
      <c r="D2175" t="str">
        <f>TRIM(COVID_STATE[[#This Row],[ REGION_HOLD]])</f>
        <v>West</v>
      </c>
      <c r="E2175">
        <v>0</v>
      </c>
      <c r="F2175">
        <v>0</v>
      </c>
      <c r="G2175">
        <v>0</v>
      </c>
    </row>
    <row r="2176" spans="1:7" x14ac:dyDescent="0.5">
      <c r="A2176" s="1">
        <v>43893</v>
      </c>
      <c r="B2176" t="s">
        <v>11</v>
      </c>
      <c r="C2176" t="s">
        <v>71</v>
      </c>
      <c r="D2176" t="str">
        <f>TRIM(COVID_STATE[[#This Row],[ REGION_HOLD]])</f>
        <v>Northeast</v>
      </c>
      <c r="E2176">
        <v>1</v>
      </c>
      <c r="F2176">
        <v>0</v>
      </c>
      <c r="G2176">
        <v>0</v>
      </c>
    </row>
    <row r="2177" spans="1:7" x14ac:dyDescent="0.5">
      <c r="A2177" s="1">
        <v>43893</v>
      </c>
      <c r="B2177" t="s">
        <v>15</v>
      </c>
      <c r="C2177" t="s">
        <v>69</v>
      </c>
      <c r="D2177" t="str">
        <f>TRIM(COVID_STATE[[#This Row],[ REGION_HOLD]])</f>
        <v>South</v>
      </c>
      <c r="E2177">
        <v>1</v>
      </c>
      <c r="F2177">
        <v>0</v>
      </c>
      <c r="G2177">
        <v>0</v>
      </c>
    </row>
    <row r="2178" spans="1:7" x14ac:dyDescent="0.5">
      <c r="A2178" s="1">
        <v>43893</v>
      </c>
      <c r="B2178" t="s">
        <v>43</v>
      </c>
      <c r="C2178" t="s">
        <v>72</v>
      </c>
      <c r="D2178" t="str">
        <f>TRIM(COVID_STATE[[#This Row],[ REGION_HOLD]])</f>
        <v>Midwest</v>
      </c>
      <c r="E2178">
        <v>0</v>
      </c>
      <c r="F2178">
        <v>0</v>
      </c>
      <c r="G2178">
        <v>0</v>
      </c>
    </row>
    <row r="2179" spans="1:7" x14ac:dyDescent="0.5">
      <c r="A2179" s="1">
        <v>43893</v>
      </c>
      <c r="B2179" t="s">
        <v>36</v>
      </c>
      <c r="C2179" t="s">
        <v>72</v>
      </c>
      <c r="D2179" t="str">
        <f>TRIM(COVID_STATE[[#This Row],[ REGION_HOLD]])</f>
        <v>Midwest</v>
      </c>
      <c r="E2179">
        <v>0</v>
      </c>
      <c r="F2179">
        <v>0</v>
      </c>
      <c r="G2179">
        <v>0</v>
      </c>
    </row>
    <row r="2180" spans="1:7" x14ac:dyDescent="0.5">
      <c r="A2180" s="1">
        <v>43893</v>
      </c>
      <c r="B2180" t="s">
        <v>25</v>
      </c>
      <c r="C2180" t="s">
        <v>69</v>
      </c>
      <c r="D2180" t="str">
        <f>TRIM(COVID_STATE[[#This Row],[ REGION_HOLD]])</f>
        <v>South</v>
      </c>
      <c r="E2180">
        <v>0</v>
      </c>
      <c r="F2180">
        <v>0</v>
      </c>
      <c r="G2180">
        <v>0</v>
      </c>
    </row>
    <row r="2181" spans="1:7" x14ac:dyDescent="0.5">
      <c r="A2181" s="1">
        <v>43893</v>
      </c>
      <c r="B2181" t="s">
        <v>9</v>
      </c>
      <c r="C2181" t="s">
        <v>70</v>
      </c>
      <c r="D2181" t="str">
        <f>TRIM(COVID_STATE[[#This Row],[ REGION_HOLD]])</f>
        <v>West</v>
      </c>
      <c r="E2181">
        <v>0</v>
      </c>
      <c r="F2181">
        <v>0</v>
      </c>
      <c r="G2181">
        <v>0</v>
      </c>
    </row>
    <row r="2182" spans="1:7" x14ac:dyDescent="0.5">
      <c r="A2182" s="1">
        <v>43893</v>
      </c>
      <c r="B2182" t="s">
        <v>26</v>
      </c>
      <c r="C2182" t="s">
        <v>71</v>
      </c>
      <c r="D2182" t="str">
        <f>TRIM(COVID_STATE[[#This Row],[ REGION_HOLD]])</f>
        <v>Northeast</v>
      </c>
      <c r="E2182">
        <v>0</v>
      </c>
      <c r="F2182">
        <v>0</v>
      </c>
      <c r="G2182">
        <v>0</v>
      </c>
    </row>
    <row r="2183" spans="1:7" x14ac:dyDescent="0.5">
      <c r="A2183" s="1">
        <v>43893</v>
      </c>
      <c r="B2183" t="s">
        <v>12</v>
      </c>
      <c r="C2183" t="s">
        <v>71</v>
      </c>
      <c r="D2183" t="str">
        <f>TRIM(COVID_STATE[[#This Row],[ REGION_HOLD]])</f>
        <v>Northeast</v>
      </c>
      <c r="E2183">
        <v>0</v>
      </c>
      <c r="F2183">
        <v>0</v>
      </c>
      <c r="G2183">
        <v>0</v>
      </c>
    </row>
    <row r="2184" spans="1:7" x14ac:dyDescent="0.5">
      <c r="A2184" s="1">
        <v>43893</v>
      </c>
      <c r="B2184" t="s">
        <v>27</v>
      </c>
      <c r="C2184" t="s">
        <v>69</v>
      </c>
      <c r="D2184" t="str">
        <f>TRIM(COVID_STATE[[#This Row],[ REGION_HOLD]])</f>
        <v>South</v>
      </c>
      <c r="E2184">
        <v>0</v>
      </c>
      <c r="F2184">
        <v>0</v>
      </c>
      <c r="G2184">
        <v>0</v>
      </c>
    </row>
    <row r="2185" spans="1:7" x14ac:dyDescent="0.5">
      <c r="A2185" s="1">
        <v>43893</v>
      </c>
      <c r="B2185" t="s">
        <v>38</v>
      </c>
      <c r="C2185" t="s">
        <v>72</v>
      </c>
      <c r="D2185" t="str">
        <f>TRIM(COVID_STATE[[#This Row],[ REGION_HOLD]])</f>
        <v>Midwest</v>
      </c>
      <c r="E2185">
        <v>0</v>
      </c>
      <c r="F2185">
        <v>0</v>
      </c>
      <c r="G2185">
        <v>0</v>
      </c>
    </row>
    <row r="2186" spans="1:7" x14ac:dyDescent="0.5">
      <c r="A2186" s="1">
        <v>43893</v>
      </c>
      <c r="B2186" t="s">
        <v>20</v>
      </c>
      <c r="C2186" t="s">
        <v>69</v>
      </c>
      <c r="D2186" t="str">
        <f>TRIM(COVID_STATE[[#This Row],[ REGION_HOLD]])</f>
        <v>South</v>
      </c>
      <c r="E2186">
        <v>0</v>
      </c>
      <c r="F2186">
        <v>0</v>
      </c>
      <c r="G2186">
        <v>0</v>
      </c>
    </row>
    <row r="2187" spans="1:7" x14ac:dyDescent="0.5">
      <c r="A2187" s="1">
        <v>43893</v>
      </c>
      <c r="B2187" t="s">
        <v>6</v>
      </c>
      <c r="C2187" t="s">
        <v>69</v>
      </c>
      <c r="D2187" t="str">
        <f>TRIM(COVID_STATE[[#This Row],[ REGION_HOLD]])</f>
        <v>South</v>
      </c>
      <c r="E2187">
        <v>0</v>
      </c>
      <c r="F2187">
        <v>0</v>
      </c>
      <c r="G2187">
        <v>0</v>
      </c>
    </row>
    <row r="2188" spans="1:7" x14ac:dyDescent="0.5">
      <c r="A2188" s="1">
        <v>43893</v>
      </c>
      <c r="B2188" t="s">
        <v>8</v>
      </c>
      <c r="C2188" t="s">
        <v>70</v>
      </c>
      <c r="D2188" t="str">
        <f>TRIM(COVID_STATE[[#This Row],[ REGION_HOLD]])</f>
        <v>West</v>
      </c>
      <c r="E2188">
        <v>0</v>
      </c>
      <c r="F2188">
        <v>0</v>
      </c>
      <c r="G2188">
        <v>0</v>
      </c>
    </row>
    <row r="2189" spans="1:7" x14ac:dyDescent="0.5">
      <c r="A2189" s="1">
        <v>43893</v>
      </c>
      <c r="B2189" t="s">
        <v>31</v>
      </c>
      <c r="C2189" t="s">
        <v>71</v>
      </c>
      <c r="D2189" t="str">
        <f>TRIM(COVID_STATE[[#This Row],[ REGION_HOLD]])</f>
        <v>Northeast</v>
      </c>
      <c r="E2189">
        <v>0</v>
      </c>
      <c r="F2189">
        <v>0</v>
      </c>
      <c r="G2189">
        <v>0</v>
      </c>
    </row>
    <row r="2190" spans="1:7" x14ac:dyDescent="0.5">
      <c r="A2190" s="1">
        <v>43893</v>
      </c>
      <c r="B2190" t="s">
        <v>32</v>
      </c>
      <c r="C2190" t="s">
        <v>69</v>
      </c>
      <c r="D2190" t="str">
        <f>TRIM(COVID_STATE[[#This Row],[ REGION_HOLD]])</f>
        <v>South</v>
      </c>
      <c r="E2190">
        <v>0</v>
      </c>
      <c r="F2190">
        <v>0</v>
      </c>
      <c r="G2190">
        <v>0</v>
      </c>
    </row>
    <row r="2191" spans="1:7" x14ac:dyDescent="0.5">
      <c r="A2191" s="1">
        <v>43893</v>
      </c>
      <c r="B2191" t="s">
        <v>0</v>
      </c>
      <c r="C2191" t="s">
        <v>70</v>
      </c>
      <c r="D2191" t="str">
        <f>TRIM(COVID_STATE[[#This Row],[ REGION_HOLD]])</f>
        <v>West</v>
      </c>
      <c r="E2191">
        <v>9</v>
      </c>
      <c r="F2191">
        <v>4</v>
      </c>
      <c r="G2191">
        <v>10</v>
      </c>
    </row>
    <row r="2192" spans="1:7" x14ac:dyDescent="0.5">
      <c r="A2192" s="1">
        <v>43893</v>
      </c>
      <c r="B2192" t="s">
        <v>50</v>
      </c>
      <c r="C2192" t="s">
        <v>69</v>
      </c>
      <c r="D2192" t="str">
        <f>TRIM(COVID_STATE[[#This Row],[ REGION_HOLD]])</f>
        <v>South</v>
      </c>
      <c r="E2192">
        <v>0</v>
      </c>
      <c r="F2192">
        <v>0</v>
      </c>
      <c r="G2192">
        <v>0</v>
      </c>
    </row>
    <row r="2193" spans="1:7" x14ac:dyDescent="0.5">
      <c r="A2193" s="1">
        <v>43893</v>
      </c>
      <c r="B2193" t="s">
        <v>5</v>
      </c>
      <c r="C2193" t="s">
        <v>72</v>
      </c>
      <c r="D2193" t="str">
        <f>TRIM(COVID_STATE[[#This Row],[ REGION_HOLD]])</f>
        <v>Midwest</v>
      </c>
      <c r="E2193">
        <v>0</v>
      </c>
      <c r="F2193">
        <v>0</v>
      </c>
      <c r="G2193">
        <v>0</v>
      </c>
    </row>
    <row r="2194" spans="1:7" x14ac:dyDescent="0.5">
      <c r="A2194" s="1">
        <v>43893</v>
      </c>
      <c r="B2194" t="s">
        <v>44</v>
      </c>
      <c r="C2194" t="s">
        <v>70</v>
      </c>
      <c r="D2194" t="str">
        <f>TRIM(COVID_STATE[[#This Row],[ REGION_HOLD]])</f>
        <v>West</v>
      </c>
      <c r="E2194">
        <v>0</v>
      </c>
      <c r="F2194">
        <v>0</v>
      </c>
      <c r="G2194">
        <v>0</v>
      </c>
    </row>
    <row r="2195" spans="1:7" x14ac:dyDescent="0.5">
      <c r="A2195" s="1">
        <v>43894</v>
      </c>
      <c r="B2195" t="s">
        <v>47</v>
      </c>
      <c r="C2195" t="s">
        <v>69</v>
      </c>
      <c r="D2195" t="str">
        <f>TRIM(COVID_STATE[[#This Row],[ REGION_HOLD]])</f>
        <v>South</v>
      </c>
      <c r="E2195">
        <v>0</v>
      </c>
      <c r="F2195">
        <v>0</v>
      </c>
      <c r="G2195">
        <v>0</v>
      </c>
    </row>
    <row r="2196" spans="1:7" x14ac:dyDescent="0.5">
      <c r="A2196" s="1">
        <v>43894</v>
      </c>
      <c r="B2196" t="s">
        <v>45</v>
      </c>
      <c r="C2196" t="s">
        <v>70</v>
      </c>
      <c r="D2196" t="str">
        <f>TRIM(COVID_STATE[[#This Row],[ REGION_HOLD]])</f>
        <v>West</v>
      </c>
      <c r="E2196">
        <v>0</v>
      </c>
      <c r="F2196">
        <v>0</v>
      </c>
      <c r="G2196">
        <v>0</v>
      </c>
    </row>
    <row r="2197" spans="1:7" x14ac:dyDescent="0.5">
      <c r="A2197" s="1">
        <v>43894</v>
      </c>
      <c r="B2197" t="s">
        <v>3</v>
      </c>
      <c r="C2197" t="s">
        <v>70</v>
      </c>
      <c r="D2197" t="str">
        <f>TRIM(COVID_STATE[[#This Row],[ REGION_HOLD]])</f>
        <v>West</v>
      </c>
      <c r="E2197">
        <v>0</v>
      </c>
      <c r="F2197">
        <v>0</v>
      </c>
      <c r="G2197">
        <v>0</v>
      </c>
    </row>
    <row r="2198" spans="1:7" x14ac:dyDescent="0.5">
      <c r="A2198" s="1">
        <v>43894</v>
      </c>
      <c r="B2198" t="s">
        <v>39</v>
      </c>
      <c r="C2198" t="s">
        <v>69</v>
      </c>
      <c r="D2198" t="str">
        <f>TRIM(COVID_STATE[[#This Row],[ REGION_HOLD]])</f>
        <v>South</v>
      </c>
      <c r="E2198">
        <v>0</v>
      </c>
      <c r="F2198">
        <v>0</v>
      </c>
      <c r="G2198">
        <v>0</v>
      </c>
    </row>
    <row r="2199" spans="1:7" x14ac:dyDescent="0.5">
      <c r="A2199" s="1">
        <v>43894</v>
      </c>
      <c r="B2199" t="s">
        <v>2</v>
      </c>
      <c r="C2199" t="s">
        <v>70</v>
      </c>
      <c r="D2199" t="str">
        <f>TRIM(COVID_STATE[[#This Row],[ REGION_HOLD]])</f>
        <v>West</v>
      </c>
      <c r="E2199">
        <v>10</v>
      </c>
      <c r="F2199">
        <v>1</v>
      </c>
      <c r="G2199">
        <v>1</v>
      </c>
    </row>
    <row r="2200" spans="1:7" x14ac:dyDescent="0.5">
      <c r="A2200" s="1">
        <v>43894</v>
      </c>
      <c r="B2200" t="s">
        <v>17</v>
      </c>
      <c r="C2200" t="s">
        <v>70</v>
      </c>
      <c r="D2200" t="str">
        <f>TRIM(COVID_STATE[[#This Row],[ REGION_HOLD]])</f>
        <v>West</v>
      </c>
      <c r="E2200">
        <v>0</v>
      </c>
      <c r="F2200">
        <v>0</v>
      </c>
      <c r="G2200">
        <v>0</v>
      </c>
    </row>
    <row r="2201" spans="1:7" x14ac:dyDescent="0.5">
      <c r="A2201" s="1">
        <v>43894</v>
      </c>
      <c r="B2201" t="s">
        <v>33</v>
      </c>
      <c r="C2201" t="s">
        <v>71</v>
      </c>
      <c r="D2201" t="str">
        <f>TRIM(COVID_STATE[[#This Row],[ REGION_HOLD]])</f>
        <v>Northeast</v>
      </c>
      <c r="E2201">
        <v>0</v>
      </c>
      <c r="F2201">
        <v>0</v>
      </c>
      <c r="G2201">
        <v>0</v>
      </c>
    </row>
    <row r="2202" spans="1:7" x14ac:dyDescent="0.5">
      <c r="A2202" s="1">
        <v>43894</v>
      </c>
      <c r="B2202" t="s">
        <v>40</v>
      </c>
      <c r="C2202" t="s">
        <v>69</v>
      </c>
      <c r="D2202" t="str">
        <f>TRIM(COVID_STATE[[#This Row],[ REGION_HOLD]])</f>
        <v>South</v>
      </c>
      <c r="E2202">
        <v>0</v>
      </c>
      <c r="F2202">
        <v>0</v>
      </c>
      <c r="G2202">
        <v>0</v>
      </c>
    </row>
    <row r="2203" spans="1:7" x14ac:dyDescent="0.5">
      <c r="A2203" s="1">
        <v>43894</v>
      </c>
      <c r="B2203" t="s">
        <v>28</v>
      </c>
      <c r="C2203" t="s">
        <v>69</v>
      </c>
      <c r="D2203" t="str">
        <f>TRIM(COVID_STATE[[#This Row],[ REGION_HOLD]])</f>
        <v>South</v>
      </c>
      <c r="E2203">
        <v>0</v>
      </c>
      <c r="F2203">
        <v>0</v>
      </c>
      <c r="G2203">
        <v>0</v>
      </c>
    </row>
    <row r="2204" spans="1:7" x14ac:dyDescent="0.5">
      <c r="A2204" s="1">
        <v>43894</v>
      </c>
      <c r="B2204" t="s">
        <v>10</v>
      </c>
      <c r="C2204" t="s">
        <v>69</v>
      </c>
      <c r="D2204" t="str">
        <f>TRIM(COVID_STATE[[#This Row],[ REGION_HOLD]])</f>
        <v>South</v>
      </c>
      <c r="E2204">
        <v>0</v>
      </c>
      <c r="F2204">
        <v>0</v>
      </c>
      <c r="G2204">
        <v>0</v>
      </c>
    </row>
    <row r="2205" spans="1:7" x14ac:dyDescent="0.5">
      <c r="A2205" s="1">
        <v>43894</v>
      </c>
      <c r="B2205" t="s">
        <v>13</v>
      </c>
      <c r="C2205" t="s">
        <v>69</v>
      </c>
      <c r="D2205" t="str">
        <f>TRIM(COVID_STATE[[#This Row],[ REGION_HOLD]])</f>
        <v>South</v>
      </c>
      <c r="E2205">
        <v>0</v>
      </c>
      <c r="F2205">
        <v>0</v>
      </c>
      <c r="G2205">
        <v>0</v>
      </c>
    </row>
    <row r="2206" spans="1:7" x14ac:dyDescent="0.5">
      <c r="A2206" s="1">
        <v>43894</v>
      </c>
      <c r="B2206" t="s">
        <v>21</v>
      </c>
      <c r="C2206" t="s">
        <v>70</v>
      </c>
      <c r="D2206" t="str">
        <f>TRIM(COVID_STATE[[#This Row],[ REGION_HOLD]])</f>
        <v>West</v>
      </c>
      <c r="E2206">
        <v>0</v>
      </c>
      <c r="F2206">
        <v>0</v>
      </c>
      <c r="G2206">
        <v>0</v>
      </c>
    </row>
    <row r="2207" spans="1:7" x14ac:dyDescent="0.5">
      <c r="A2207" s="1">
        <v>43894</v>
      </c>
      <c r="B2207" t="s">
        <v>48</v>
      </c>
      <c r="C2207" t="s">
        <v>70</v>
      </c>
      <c r="D2207" t="str">
        <f>TRIM(COVID_STATE[[#This Row],[ REGION_HOLD]])</f>
        <v>West</v>
      </c>
      <c r="E2207">
        <v>0</v>
      </c>
      <c r="F2207">
        <v>0</v>
      </c>
      <c r="G2207">
        <v>0</v>
      </c>
    </row>
    <row r="2208" spans="1:7" x14ac:dyDescent="0.5">
      <c r="A2208" s="1">
        <v>43894</v>
      </c>
      <c r="B2208" t="s">
        <v>1</v>
      </c>
      <c r="C2208" t="s">
        <v>72</v>
      </c>
      <c r="D2208" t="str">
        <f>TRIM(COVID_STATE[[#This Row],[ REGION_HOLD]])</f>
        <v>Midwest</v>
      </c>
      <c r="E2208">
        <v>0</v>
      </c>
      <c r="F2208">
        <v>0</v>
      </c>
      <c r="G2208">
        <v>0</v>
      </c>
    </row>
    <row r="2209" spans="1:7" x14ac:dyDescent="0.5">
      <c r="A2209" s="1">
        <v>43894</v>
      </c>
      <c r="B2209" t="s">
        <v>22</v>
      </c>
      <c r="C2209" t="s">
        <v>72</v>
      </c>
      <c r="D2209" t="str">
        <f>TRIM(COVID_STATE[[#This Row],[ REGION_HOLD]])</f>
        <v>Midwest</v>
      </c>
      <c r="E2209">
        <v>0</v>
      </c>
      <c r="F2209">
        <v>0</v>
      </c>
      <c r="G2209">
        <v>0</v>
      </c>
    </row>
    <row r="2210" spans="1:7" x14ac:dyDescent="0.5">
      <c r="A2210" s="1">
        <v>43894</v>
      </c>
      <c r="B2210" t="s">
        <v>34</v>
      </c>
      <c r="C2210" t="s">
        <v>72</v>
      </c>
      <c r="D2210" t="str">
        <f>TRIM(COVID_STATE[[#This Row],[ REGION_HOLD]])</f>
        <v>Midwest</v>
      </c>
      <c r="E2210">
        <v>0</v>
      </c>
      <c r="F2210">
        <v>0</v>
      </c>
      <c r="G2210">
        <v>0</v>
      </c>
    </row>
    <row r="2211" spans="1:7" x14ac:dyDescent="0.5">
      <c r="A2211" s="1">
        <v>43894</v>
      </c>
      <c r="B2211" t="s">
        <v>29</v>
      </c>
      <c r="C2211" t="s">
        <v>72</v>
      </c>
      <c r="D2211" t="str">
        <f>TRIM(COVID_STATE[[#This Row],[ REGION_HOLD]])</f>
        <v>Midwest</v>
      </c>
      <c r="E2211">
        <v>0</v>
      </c>
      <c r="F2211">
        <v>0</v>
      </c>
      <c r="G2211">
        <v>0</v>
      </c>
    </row>
    <row r="2212" spans="1:7" x14ac:dyDescent="0.5">
      <c r="A2212" s="1">
        <v>43894</v>
      </c>
      <c r="B2212" t="s">
        <v>23</v>
      </c>
      <c r="C2212" t="s">
        <v>69</v>
      </c>
      <c r="D2212" t="str">
        <f>TRIM(COVID_STATE[[#This Row],[ REGION_HOLD]])</f>
        <v>South</v>
      </c>
      <c r="E2212">
        <v>0</v>
      </c>
      <c r="F2212">
        <v>0</v>
      </c>
      <c r="G2212">
        <v>0</v>
      </c>
    </row>
    <row r="2213" spans="1:7" x14ac:dyDescent="0.5">
      <c r="A2213" s="1">
        <v>43894</v>
      </c>
      <c r="B2213" t="s">
        <v>35</v>
      </c>
      <c r="C2213" t="s">
        <v>69</v>
      </c>
      <c r="D2213" t="str">
        <f>TRIM(COVID_STATE[[#This Row],[ REGION_HOLD]])</f>
        <v>South</v>
      </c>
      <c r="E2213">
        <v>0</v>
      </c>
      <c r="F2213">
        <v>0</v>
      </c>
      <c r="G2213">
        <v>0</v>
      </c>
    </row>
    <row r="2214" spans="1:7" x14ac:dyDescent="0.5">
      <c r="A2214" s="1">
        <v>43894</v>
      </c>
      <c r="B2214" t="s">
        <v>46</v>
      </c>
      <c r="C2214" t="s">
        <v>71</v>
      </c>
      <c r="D2214" t="str">
        <f>TRIM(COVID_STATE[[#This Row],[ REGION_HOLD]])</f>
        <v>Northeast</v>
      </c>
      <c r="E2214">
        <v>0</v>
      </c>
      <c r="F2214">
        <v>0</v>
      </c>
      <c r="G2214">
        <v>0</v>
      </c>
    </row>
    <row r="2215" spans="1:7" x14ac:dyDescent="0.5">
      <c r="A2215" s="1">
        <v>43894</v>
      </c>
      <c r="B2215" t="s">
        <v>18</v>
      </c>
      <c r="C2215" t="s">
        <v>69</v>
      </c>
      <c r="D2215" t="str">
        <f>TRIM(COVID_STATE[[#This Row],[ REGION_HOLD]])</f>
        <v>South</v>
      </c>
      <c r="E2215">
        <v>0</v>
      </c>
      <c r="F2215">
        <v>0</v>
      </c>
      <c r="G2215">
        <v>0</v>
      </c>
    </row>
    <row r="2216" spans="1:7" x14ac:dyDescent="0.5">
      <c r="A2216" s="1">
        <v>43894</v>
      </c>
      <c r="B2216" t="s">
        <v>4</v>
      </c>
      <c r="C2216" t="s">
        <v>71</v>
      </c>
      <c r="D2216" t="str">
        <f>TRIM(COVID_STATE[[#This Row],[ REGION_HOLD]])</f>
        <v>Northeast</v>
      </c>
      <c r="E2216">
        <v>0</v>
      </c>
      <c r="F2216">
        <v>0</v>
      </c>
      <c r="G2216">
        <v>0</v>
      </c>
    </row>
    <row r="2217" spans="1:7" x14ac:dyDescent="0.5">
      <c r="A2217" s="1">
        <v>43894</v>
      </c>
      <c r="B2217" t="s">
        <v>37</v>
      </c>
      <c r="C2217" t="s">
        <v>72</v>
      </c>
      <c r="D2217" t="str">
        <f>TRIM(COVID_STATE[[#This Row],[ REGION_HOLD]])</f>
        <v>Midwest</v>
      </c>
      <c r="E2217">
        <v>0</v>
      </c>
      <c r="F2217">
        <v>0</v>
      </c>
      <c r="G2217">
        <v>0</v>
      </c>
    </row>
    <row r="2218" spans="1:7" x14ac:dyDescent="0.5">
      <c r="A2218" s="1">
        <v>43894</v>
      </c>
      <c r="B2218" t="s">
        <v>24</v>
      </c>
      <c r="C2218" t="s">
        <v>72</v>
      </c>
      <c r="D2218" t="str">
        <f>TRIM(COVID_STATE[[#This Row],[ REGION_HOLD]])</f>
        <v>Midwest</v>
      </c>
      <c r="E2218">
        <v>0</v>
      </c>
      <c r="F2218">
        <v>0</v>
      </c>
      <c r="G2218">
        <v>0</v>
      </c>
    </row>
    <row r="2219" spans="1:7" x14ac:dyDescent="0.5">
      <c r="A2219" s="1">
        <v>43894</v>
      </c>
      <c r="B2219" t="s">
        <v>41</v>
      </c>
      <c r="C2219" t="s">
        <v>69</v>
      </c>
      <c r="D2219" t="str">
        <f>TRIM(COVID_STATE[[#This Row],[ REGION_HOLD]])</f>
        <v>South</v>
      </c>
      <c r="E2219">
        <v>0</v>
      </c>
      <c r="F2219">
        <v>0</v>
      </c>
      <c r="G2219">
        <v>0</v>
      </c>
    </row>
    <row r="2220" spans="1:7" x14ac:dyDescent="0.5">
      <c r="A2220" s="1">
        <v>43894</v>
      </c>
      <c r="B2220" t="s">
        <v>30</v>
      </c>
      <c r="C2220" t="s">
        <v>72</v>
      </c>
      <c r="D2220" t="str">
        <f>TRIM(COVID_STATE[[#This Row],[ REGION_HOLD]])</f>
        <v>Midwest</v>
      </c>
      <c r="E2220">
        <v>0</v>
      </c>
      <c r="F2220">
        <v>0</v>
      </c>
      <c r="G2220">
        <v>0</v>
      </c>
    </row>
    <row r="2221" spans="1:7" x14ac:dyDescent="0.5">
      <c r="A2221" s="1">
        <v>43894</v>
      </c>
      <c r="B2221" t="s">
        <v>49</v>
      </c>
      <c r="C2221" t="s">
        <v>70</v>
      </c>
      <c r="D2221" t="str">
        <f>TRIM(COVID_STATE[[#This Row],[ REGION_HOLD]])</f>
        <v>West</v>
      </c>
      <c r="E2221">
        <v>0</v>
      </c>
      <c r="F2221">
        <v>0</v>
      </c>
      <c r="G2221">
        <v>0</v>
      </c>
    </row>
    <row r="2222" spans="1:7" x14ac:dyDescent="0.5">
      <c r="A2222" s="1">
        <v>43894</v>
      </c>
      <c r="B2222" t="s">
        <v>7</v>
      </c>
      <c r="C2222" t="s">
        <v>72</v>
      </c>
      <c r="D2222" t="str">
        <f>TRIM(COVID_STATE[[#This Row],[ REGION_HOLD]])</f>
        <v>Midwest</v>
      </c>
      <c r="E2222">
        <v>0</v>
      </c>
      <c r="F2222">
        <v>0</v>
      </c>
      <c r="G2222">
        <v>0</v>
      </c>
    </row>
    <row r="2223" spans="1:7" x14ac:dyDescent="0.5">
      <c r="A2223" s="1">
        <v>43894</v>
      </c>
      <c r="B2223" t="s">
        <v>19</v>
      </c>
      <c r="C2223" t="s">
        <v>70</v>
      </c>
      <c r="D2223" t="str">
        <f>TRIM(COVID_STATE[[#This Row],[ REGION_HOLD]])</f>
        <v>West</v>
      </c>
      <c r="E2223">
        <v>0</v>
      </c>
      <c r="F2223">
        <v>0</v>
      </c>
      <c r="G2223">
        <v>0</v>
      </c>
    </row>
    <row r="2224" spans="1:7" x14ac:dyDescent="0.5">
      <c r="A2224" s="1">
        <v>43894</v>
      </c>
      <c r="B2224" t="s">
        <v>14</v>
      </c>
      <c r="C2224" t="s">
        <v>71</v>
      </c>
      <c r="D2224" t="str">
        <f>TRIM(COVID_STATE[[#This Row],[ REGION_HOLD]])</f>
        <v>Northeast</v>
      </c>
      <c r="E2224">
        <v>0</v>
      </c>
      <c r="F2224">
        <v>0</v>
      </c>
      <c r="G2224">
        <v>0</v>
      </c>
    </row>
    <row r="2225" spans="1:7" x14ac:dyDescent="0.5">
      <c r="A2225" s="1">
        <v>43894</v>
      </c>
      <c r="B2225" t="s">
        <v>16</v>
      </c>
      <c r="C2225" t="s">
        <v>71</v>
      </c>
      <c r="D2225" t="str">
        <f>TRIM(COVID_STATE[[#This Row],[ REGION_HOLD]])</f>
        <v>Northeast</v>
      </c>
      <c r="E2225">
        <v>1</v>
      </c>
      <c r="F2225">
        <v>0</v>
      </c>
      <c r="G2225">
        <v>0</v>
      </c>
    </row>
    <row r="2226" spans="1:7" x14ac:dyDescent="0.5">
      <c r="A2226" s="1">
        <v>43894</v>
      </c>
      <c r="B2226" t="s">
        <v>42</v>
      </c>
      <c r="C2226" t="s">
        <v>70</v>
      </c>
      <c r="D2226" t="str">
        <f>TRIM(COVID_STATE[[#This Row],[ REGION_HOLD]])</f>
        <v>West</v>
      </c>
      <c r="E2226">
        <v>0</v>
      </c>
      <c r="F2226">
        <v>0</v>
      </c>
      <c r="G2226">
        <v>0</v>
      </c>
    </row>
    <row r="2227" spans="1:7" x14ac:dyDescent="0.5">
      <c r="A2227" s="1">
        <v>43894</v>
      </c>
      <c r="B2227" t="s">
        <v>11</v>
      </c>
      <c r="C2227" t="s">
        <v>71</v>
      </c>
      <c r="D2227" t="str">
        <f>TRIM(COVID_STATE[[#This Row],[ REGION_HOLD]])</f>
        <v>Northeast</v>
      </c>
      <c r="E2227">
        <v>9</v>
      </c>
      <c r="F2227">
        <v>0</v>
      </c>
      <c r="G2227">
        <v>0</v>
      </c>
    </row>
    <row r="2228" spans="1:7" x14ac:dyDescent="0.5">
      <c r="A2228" s="1">
        <v>43894</v>
      </c>
      <c r="B2228" t="s">
        <v>15</v>
      </c>
      <c r="C2228" t="s">
        <v>69</v>
      </c>
      <c r="D2228" t="str">
        <f>TRIM(COVID_STATE[[#This Row],[ REGION_HOLD]])</f>
        <v>South</v>
      </c>
      <c r="E2228">
        <v>0</v>
      </c>
      <c r="F2228">
        <v>0</v>
      </c>
      <c r="G2228">
        <v>0</v>
      </c>
    </row>
    <row r="2229" spans="1:7" x14ac:dyDescent="0.5">
      <c r="A2229" s="1">
        <v>43894</v>
      </c>
      <c r="B2229" t="s">
        <v>43</v>
      </c>
      <c r="C2229" t="s">
        <v>72</v>
      </c>
      <c r="D2229" t="str">
        <f>TRIM(COVID_STATE[[#This Row],[ REGION_HOLD]])</f>
        <v>Midwest</v>
      </c>
      <c r="E2229">
        <v>0</v>
      </c>
      <c r="F2229">
        <v>0</v>
      </c>
      <c r="G2229">
        <v>0</v>
      </c>
    </row>
    <row r="2230" spans="1:7" x14ac:dyDescent="0.5">
      <c r="A2230" s="1">
        <v>43894</v>
      </c>
      <c r="B2230" t="s">
        <v>36</v>
      </c>
      <c r="C2230" t="s">
        <v>72</v>
      </c>
      <c r="D2230" t="str">
        <f>TRIM(COVID_STATE[[#This Row],[ REGION_HOLD]])</f>
        <v>Midwest</v>
      </c>
      <c r="E2230">
        <v>0</v>
      </c>
      <c r="F2230">
        <v>0</v>
      </c>
      <c r="G2230">
        <v>0</v>
      </c>
    </row>
    <row r="2231" spans="1:7" x14ac:dyDescent="0.5">
      <c r="A2231" s="1">
        <v>43894</v>
      </c>
      <c r="B2231" t="s">
        <v>25</v>
      </c>
      <c r="C2231" t="s">
        <v>69</v>
      </c>
      <c r="D2231" t="str">
        <f>TRIM(COVID_STATE[[#This Row],[ REGION_HOLD]])</f>
        <v>South</v>
      </c>
      <c r="E2231">
        <v>0</v>
      </c>
      <c r="F2231">
        <v>0</v>
      </c>
      <c r="G2231">
        <v>0</v>
      </c>
    </row>
    <row r="2232" spans="1:7" x14ac:dyDescent="0.5">
      <c r="A2232" s="1">
        <v>43894</v>
      </c>
      <c r="B2232" t="s">
        <v>9</v>
      </c>
      <c r="C2232" t="s">
        <v>70</v>
      </c>
      <c r="D2232" t="str">
        <f>TRIM(COVID_STATE[[#This Row],[ REGION_HOLD]])</f>
        <v>West</v>
      </c>
      <c r="E2232">
        <v>0</v>
      </c>
      <c r="F2232">
        <v>0</v>
      </c>
      <c r="G2232">
        <v>0</v>
      </c>
    </row>
    <row r="2233" spans="1:7" x14ac:dyDescent="0.5">
      <c r="A2233" s="1">
        <v>43894</v>
      </c>
      <c r="B2233" t="s">
        <v>26</v>
      </c>
      <c r="C2233" t="s">
        <v>71</v>
      </c>
      <c r="D2233" t="str">
        <f>TRIM(COVID_STATE[[#This Row],[ REGION_HOLD]])</f>
        <v>Northeast</v>
      </c>
      <c r="E2233">
        <v>0</v>
      </c>
      <c r="F2233">
        <v>0</v>
      </c>
      <c r="G2233">
        <v>0</v>
      </c>
    </row>
    <row r="2234" spans="1:7" x14ac:dyDescent="0.5">
      <c r="A2234" s="1">
        <v>43894</v>
      </c>
      <c r="B2234" t="s">
        <v>12</v>
      </c>
      <c r="C2234" t="s">
        <v>71</v>
      </c>
      <c r="D2234" t="str">
        <f>TRIM(COVID_STATE[[#This Row],[ REGION_HOLD]])</f>
        <v>Northeast</v>
      </c>
      <c r="E2234">
        <v>0</v>
      </c>
      <c r="F2234">
        <v>0</v>
      </c>
      <c r="G2234">
        <v>0</v>
      </c>
    </row>
    <row r="2235" spans="1:7" x14ac:dyDescent="0.5">
      <c r="A2235" s="1">
        <v>43894</v>
      </c>
      <c r="B2235" t="s">
        <v>27</v>
      </c>
      <c r="C2235" t="s">
        <v>69</v>
      </c>
      <c r="D2235" t="str">
        <f>TRIM(COVID_STATE[[#This Row],[ REGION_HOLD]])</f>
        <v>South</v>
      </c>
      <c r="E2235">
        <v>0</v>
      </c>
      <c r="F2235">
        <v>0</v>
      </c>
      <c r="G2235">
        <v>0</v>
      </c>
    </row>
    <row r="2236" spans="1:7" x14ac:dyDescent="0.5">
      <c r="A2236" s="1">
        <v>43894</v>
      </c>
      <c r="B2236" t="s">
        <v>38</v>
      </c>
      <c r="C2236" t="s">
        <v>72</v>
      </c>
      <c r="D2236" t="str">
        <f>TRIM(COVID_STATE[[#This Row],[ REGION_HOLD]])</f>
        <v>Midwest</v>
      </c>
      <c r="E2236">
        <v>0</v>
      </c>
      <c r="F2236">
        <v>0</v>
      </c>
      <c r="G2236">
        <v>0</v>
      </c>
    </row>
    <row r="2237" spans="1:7" x14ac:dyDescent="0.5">
      <c r="A2237" s="1">
        <v>43894</v>
      </c>
      <c r="B2237" t="s">
        <v>20</v>
      </c>
      <c r="C2237" t="s">
        <v>69</v>
      </c>
      <c r="D2237" t="str">
        <f>TRIM(COVID_STATE[[#This Row],[ REGION_HOLD]])</f>
        <v>South</v>
      </c>
      <c r="E2237">
        <v>0</v>
      </c>
      <c r="F2237">
        <v>0</v>
      </c>
      <c r="G2237">
        <v>0</v>
      </c>
    </row>
    <row r="2238" spans="1:7" x14ac:dyDescent="0.5">
      <c r="A2238" s="1">
        <v>43894</v>
      </c>
      <c r="B2238" t="s">
        <v>6</v>
      </c>
      <c r="C2238" t="s">
        <v>69</v>
      </c>
      <c r="D2238" t="str">
        <f>TRIM(COVID_STATE[[#This Row],[ REGION_HOLD]])</f>
        <v>South</v>
      </c>
      <c r="E2238">
        <v>1</v>
      </c>
      <c r="F2238">
        <v>0</v>
      </c>
      <c r="G2238">
        <v>0</v>
      </c>
    </row>
    <row r="2239" spans="1:7" x14ac:dyDescent="0.5">
      <c r="A2239" s="1">
        <v>43894</v>
      </c>
      <c r="B2239" t="s">
        <v>8</v>
      </c>
      <c r="C2239" t="s">
        <v>70</v>
      </c>
      <c r="D2239" t="str">
        <f>TRIM(COVID_STATE[[#This Row],[ REGION_HOLD]])</f>
        <v>West</v>
      </c>
      <c r="E2239">
        <v>0</v>
      </c>
      <c r="F2239">
        <v>0</v>
      </c>
      <c r="G2239">
        <v>0</v>
      </c>
    </row>
    <row r="2240" spans="1:7" x14ac:dyDescent="0.5">
      <c r="A2240" s="1">
        <v>43894</v>
      </c>
      <c r="B2240" t="s">
        <v>31</v>
      </c>
      <c r="C2240" t="s">
        <v>71</v>
      </c>
      <c r="D2240" t="str">
        <f>TRIM(COVID_STATE[[#This Row],[ REGION_HOLD]])</f>
        <v>Northeast</v>
      </c>
      <c r="E2240">
        <v>0</v>
      </c>
      <c r="F2240">
        <v>0</v>
      </c>
      <c r="G2240">
        <v>0</v>
      </c>
    </row>
    <row r="2241" spans="1:7" x14ac:dyDescent="0.5">
      <c r="A2241" s="1">
        <v>43894</v>
      </c>
      <c r="B2241" t="s">
        <v>32</v>
      </c>
      <c r="C2241" t="s">
        <v>69</v>
      </c>
      <c r="D2241" t="str">
        <f>TRIM(COVID_STATE[[#This Row],[ REGION_HOLD]])</f>
        <v>South</v>
      </c>
      <c r="E2241">
        <v>0</v>
      </c>
      <c r="F2241">
        <v>0</v>
      </c>
      <c r="G2241">
        <v>0</v>
      </c>
    </row>
    <row r="2242" spans="1:7" x14ac:dyDescent="0.5">
      <c r="A2242" s="1">
        <v>43894</v>
      </c>
      <c r="B2242" t="s">
        <v>0</v>
      </c>
      <c r="C2242" t="s">
        <v>70</v>
      </c>
      <c r="D2242" t="str">
        <f>TRIM(COVID_STATE[[#This Row],[ REGION_HOLD]])</f>
        <v>West</v>
      </c>
      <c r="E2242">
        <v>15</v>
      </c>
      <c r="F2242">
        <v>1</v>
      </c>
      <c r="G2242">
        <v>11</v>
      </c>
    </row>
    <row r="2243" spans="1:7" x14ac:dyDescent="0.5">
      <c r="A2243" s="1">
        <v>43894</v>
      </c>
      <c r="B2243" t="s">
        <v>50</v>
      </c>
      <c r="C2243" t="s">
        <v>69</v>
      </c>
      <c r="D2243" t="str">
        <f>TRIM(COVID_STATE[[#This Row],[ REGION_HOLD]])</f>
        <v>South</v>
      </c>
      <c r="E2243">
        <v>0</v>
      </c>
      <c r="F2243">
        <v>0</v>
      </c>
      <c r="G2243">
        <v>0</v>
      </c>
    </row>
    <row r="2244" spans="1:7" x14ac:dyDescent="0.5">
      <c r="A2244" s="1">
        <v>43894</v>
      </c>
      <c r="B2244" t="s">
        <v>5</v>
      </c>
      <c r="C2244" t="s">
        <v>72</v>
      </c>
      <c r="D2244" t="str">
        <f>TRIM(COVID_STATE[[#This Row],[ REGION_HOLD]])</f>
        <v>Midwest</v>
      </c>
      <c r="E2244">
        <v>0</v>
      </c>
      <c r="F2244">
        <v>0</v>
      </c>
      <c r="G2244">
        <v>0</v>
      </c>
    </row>
    <row r="2245" spans="1:7" x14ac:dyDescent="0.5">
      <c r="A2245" s="1">
        <v>43894</v>
      </c>
      <c r="B2245" t="s">
        <v>44</v>
      </c>
      <c r="C2245" t="s">
        <v>70</v>
      </c>
      <c r="D2245" t="str">
        <f>TRIM(COVID_STATE[[#This Row],[ REGION_HOLD]])</f>
        <v>West</v>
      </c>
      <c r="E2245">
        <v>0</v>
      </c>
      <c r="F2245">
        <v>0</v>
      </c>
      <c r="G2245">
        <v>0</v>
      </c>
    </row>
    <row r="2246" spans="1:7" x14ac:dyDescent="0.5">
      <c r="A2246" s="1">
        <v>43895</v>
      </c>
      <c r="B2246" t="s">
        <v>47</v>
      </c>
      <c r="C2246" t="s">
        <v>69</v>
      </c>
      <c r="D2246" t="str">
        <f>TRIM(COVID_STATE[[#This Row],[ REGION_HOLD]])</f>
        <v>South</v>
      </c>
      <c r="E2246">
        <v>0</v>
      </c>
      <c r="F2246">
        <v>0</v>
      </c>
      <c r="G2246">
        <v>0</v>
      </c>
    </row>
    <row r="2247" spans="1:7" x14ac:dyDescent="0.5">
      <c r="A2247" s="1">
        <v>43895</v>
      </c>
      <c r="B2247" t="s">
        <v>45</v>
      </c>
      <c r="C2247" t="s">
        <v>70</v>
      </c>
      <c r="D2247" t="str">
        <f>TRIM(COVID_STATE[[#This Row],[ REGION_HOLD]])</f>
        <v>West</v>
      </c>
      <c r="E2247">
        <v>0</v>
      </c>
      <c r="F2247">
        <v>0</v>
      </c>
      <c r="G2247">
        <v>0</v>
      </c>
    </row>
    <row r="2248" spans="1:7" x14ac:dyDescent="0.5">
      <c r="A2248" s="1">
        <v>43895</v>
      </c>
      <c r="B2248" t="s">
        <v>3</v>
      </c>
      <c r="C2248" t="s">
        <v>70</v>
      </c>
      <c r="D2248" t="str">
        <f>TRIM(COVID_STATE[[#This Row],[ REGION_HOLD]])</f>
        <v>West</v>
      </c>
      <c r="E2248">
        <v>0</v>
      </c>
      <c r="F2248">
        <v>0</v>
      </c>
      <c r="G2248">
        <v>0</v>
      </c>
    </row>
    <row r="2249" spans="1:7" x14ac:dyDescent="0.5">
      <c r="A2249" s="1">
        <v>43895</v>
      </c>
      <c r="B2249" t="s">
        <v>39</v>
      </c>
      <c r="C2249" t="s">
        <v>69</v>
      </c>
      <c r="D2249" t="str">
        <f>TRIM(COVID_STATE[[#This Row],[ REGION_HOLD]])</f>
        <v>South</v>
      </c>
      <c r="E2249">
        <v>0</v>
      </c>
      <c r="F2249">
        <v>0</v>
      </c>
      <c r="G2249">
        <v>0</v>
      </c>
    </row>
    <row r="2250" spans="1:7" x14ac:dyDescent="0.5">
      <c r="A2250" s="1">
        <v>43895</v>
      </c>
      <c r="B2250" t="s">
        <v>2</v>
      </c>
      <c r="C2250" t="s">
        <v>70</v>
      </c>
      <c r="D2250" t="str">
        <f>TRIM(COVID_STATE[[#This Row],[ REGION_HOLD]])</f>
        <v>West</v>
      </c>
      <c r="E2250">
        <v>12</v>
      </c>
      <c r="F2250">
        <v>0</v>
      </c>
      <c r="G2250">
        <v>1</v>
      </c>
    </row>
    <row r="2251" spans="1:7" x14ac:dyDescent="0.5">
      <c r="A2251" s="1">
        <v>43895</v>
      </c>
      <c r="B2251" t="s">
        <v>17</v>
      </c>
      <c r="C2251" t="s">
        <v>70</v>
      </c>
      <c r="D2251" t="str">
        <f>TRIM(COVID_STATE[[#This Row],[ REGION_HOLD]])</f>
        <v>West</v>
      </c>
      <c r="E2251">
        <v>2</v>
      </c>
      <c r="F2251">
        <v>0</v>
      </c>
      <c r="G2251">
        <v>0</v>
      </c>
    </row>
    <row r="2252" spans="1:7" x14ac:dyDescent="0.5">
      <c r="A2252" s="1">
        <v>43895</v>
      </c>
      <c r="B2252" t="s">
        <v>33</v>
      </c>
      <c r="C2252" t="s">
        <v>71</v>
      </c>
      <c r="D2252" t="str">
        <f>TRIM(COVID_STATE[[#This Row],[ REGION_HOLD]])</f>
        <v>Northeast</v>
      </c>
      <c r="E2252">
        <v>0</v>
      </c>
      <c r="F2252">
        <v>0</v>
      </c>
      <c r="G2252">
        <v>0</v>
      </c>
    </row>
    <row r="2253" spans="1:7" x14ac:dyDescent="0.5">
      <c r="A2253" s="1">
        <v>43895</v>
      </c>
      <c r="B2253" t="s">
        <v>40</v>
      </c>
      <c r="C2253" t="s">
        <v>69</v>
      </c>
      <c r="D2253" t="str">
        <f>TRIM(COVID_STATE[[#This Row],[ REGION_HOLD]])</f>
        <v>South</v>
      </c>
      <c r="E2253">
        <v>0</v>
      </c>
      <c r="F2253">
        <v>0</v>
      </c>
      <c r="G2253">
        <v>0</v>
      </c>
    </row>
    <row r="2254" spans="1:7" x14ac:dyDescent="0.5">
      <c r="A2254" s="1">
        <v>43895</v>
      </c>
      <c r="B2254" t="s">
        <v>28</v>
      </c>
      <c r="C2254" t="s">
        <v>69</v>
      </c>
      <c r="D2254" t="str">
        <f>TRIM(COVID_STATE[[#This Row],[ REGION_HOLD]])</f>
        <v>South</v>
      </c>
      <c r="E2254">
        <v>0</v>
      </c>
      <c r="F2254">
        <v>0</v>
      </c>
      <c r="G2254">
        <v>0</v>
      </c>
    </row>
    <row r="2255" spans="1:7" x14ac:dyDescent="0.5">
      <c r="A2255" s="1">
        <v>43895</v>
      </c>
      <c r="B2255" t="s">
        <v>10</v>
      </c>
      <c r="C2255" t="s">
        <v>69</v>
      </c>
      <c r="D2255" t="str">
        <f>TRIM(COVID_STATE[[#This Row],[ REGION_HOLD]])</f>
        <v>South</v>
      </c>
      <c r="E2255">
        <v>1</v>
      </c>
      <c r="F2255">
        <v>0</v>
      </c>
      <c r="G2255">
        <v>0</v>
      </c>
    </row>
    <row r="2256" spans="1:7" x14ac:dyDescent="0.5">
      <c r="A2256" s="1">
        <v>43895</v>
      </c>
      <c r="B2256" t="s">
        <v>13</v>
      </c>
      <c r="C2256" t="s">
        <v>69</v>
      </c>
      <c r="D2256" t="str">
        <f>TRIM(COVID_STATE[[#This Row],[ REGION_HOLD]])</f>
        <v>South</v>
      </c>
      <c r="E2256">
        <v>0</v>
      </c>
      <c r="F2256">
        <v>0</v>
      </c>
      <c r="G2256">
        <v>0</v>
      </c>
    </row>
    <row r="2257" spans="1:7" x14ac:dyDescent="0.5">
      <c r="A2257" s="1">
        <v>43895</v>
      </c>
      <c r="B2257" t="s">
        <v>21</v>
      </c>
      <c r="C2257" t="s">
        <v>70</v>
      </c>
      <c r="D2257" t="str">
        <f>TRIM(COVID_STATE[[#This Row],[ REGION_HOLD]])</f>
        <v>West</v>
      </c>
      <c r="E2257">
        <v>0</v>
      </c>
      <c r="F2257">
        <v>0</v>
      </c>
      <c r="G2257">
        <v>0</v>
      </c>
    </row>
    <row r="2258" spans="1:7" x14ac:dyDescent="0.5">
      <c r="A2258" s="1">
        <v>43895</v>
      </c>
      <c r="B2258" t="s">
        <v>48</v>
      </c>
      <c r="C2258" t="s">
        <v>70</v>
      </c>
      <c r="D2258" t="str">
        <f>TRIM(COVID_STATE[[#This Row],[ REGION_HOLD]])</f>
        <v>West</v>
      </c>
      <c r="E2258">
        <v>0</v>
      </c>
      <c r="F2258">
        <v>0</v>
      </c>
      <c r="G2258">
        <v>0</v>
      </c>
    </row>
    <row r="2259" spans="1:7" x14ac:dyDescent="0.5">
      <c r="A2259" s="1">
        <v>43895</v>
      </c>
      <c r="B2259" t="s">
        <v>1</v>
      </c>
      <c r="C2259" t="s">
        <v>72</v>
      </c>
      <c r="D2259" t="str">
        <f>TRIM(COVID_STATE[[#This Row],[ REGION_HOLD]])</f>
        <v>Midwest</v>
      </c>
      <c r="E2259">
        <v>1</v>
      </c>
      <c r="F2259">
        <v>0</v>
      </c>
      <c r="G2259">
        <v>0</v>
      </c>
    </row>
    <row r="2260" spans="1:7" x14ac:dyDescent="0.5">
      <c r="A2260" s="1">
        <v>43895</v>
      </c>
      <c r="B2260" t="s">
        <v>22</v>
      </c>
      <c r="C2260" t="s">
        <v>72</v>
      </c>
      <c r="D2260" t="str">
        <f>TRIM(COVID_STATE[[#This Row],[ REGION_HOLD]])</f>
        <v>Midwest</v>
      </c>
      <c r="E2260">
        <v>0</v>
      </c>
      <c r="F2260">
        <v>0</v>
      </c>
      <c r="G2260">
        <v>0</v>
      </c>
    </row>
    <row r="2261" spans="1:7" x14ac:dyDescent="0.5">
      <c r="A2261" s="1">
        <v>43895</v>
      </c>
      <c r="B2261" t="s">
        <v>34</v>
      </c>
      <c r="C2261" t="s">
        <v>72</v>
      </c>
      <c r="D2261" t="str">
        <f>TRIM(COVID_STATE[[#This Row],[ REGION_HOLD]])</f>
        <v>Midwest</v>
      </c>
      <c r="E2261">
        <v>0</v>
      </c>
      <c r="F2261">
        <v>0</v>
      </c>
      <c r="G2261">
        <v>0</v>
      </c>
    </row>
    <row r="2262" spans="1:7" x14ac:dyDescent="0.5">
      <c r="A2262" s="1">
        <v>43895</v>
      </c>
      <c r="B2262" t="s">
        <v>29</v>
      </c>
      <c r="C2262" t="s">
        <v>72</v>
      </c>
      <c r="D2262" t="str">
        <f>TRIM(COVID_STATE[[#This Row],[ REGION_HOLD]])</f>
        <v>Midwest</v>
      </c>
      <c r="E2262">
        <v>0</v>
      </c>
      <c r="F2262">
        <v>0</v>
      </c>
      <c r="G2262">
        <v>0</v>
      </c>
    </row>
    <row r="2263" spans="1:7" x14ac:dyDescent="0.5">
      <c r="A2263" s="1">
        <v>43895</v>
      </c>
      <c r="B2263" t="s">
        <v>23</v>
      </c>
      <c r="C2263" t="s">
        <v>69</v>
      </c>
      <c r="D2263" t="str">
        <f>TRIM(COVID_STATE[[#This Row],[ REGION_HOLD]])</f>
        <v>South</v>
      </c>
      <c r="E2263">
        <v>0</v>
      </c>
      <c r="F2263">
        <v>0</v>
      </c>
      <c r="G2263">
        <v>0</v>
      </c>
    </row>
    <row r="2264" spans="1:7" x14ac:dyDescent="0.5">
      <c r="A2264" s="1">
        <v>43895</v>
      </c>
      <c r="B2264" t="s">
        <v>35</v>
      </c>
      <c r="C2264" t="s">
        <v>69</v>
      </c>
      <c r="D2264" t="str">
        <f>TRIM(COVID_STATE[[#This Row],[ REGION_HOLD]])</f>
        <v>South</v>
      </c>
      <c r="E2264">
        <v>0</v>
      </c>
      <c r="F2264">
        <v>0</v>
      </c>
      <c r="G2264">
        <v>0</v>
      </c>
    </row>
    <row r="2265" spans="1:7" x14ac:dyDescent="0.5">
      <c r="A2265" s="1">
        <v>43895</v>
      </c>
      <c r="B2265" t="s">
        <v>46</v>
      </c>
      <c r="C2265" t="s">
        <v>71</v>
      </c>
      <c r="D2265" t="str">
        <f>TRIM(COVID_STATE[[#This Row],[ REGION_HOLD]])</f>
        <v>Northeast</v>
      </c>
      <c r="E2265">
        <v>0</v>
      </c>
      <c r="F2265">
        <v>0</v>
      </c>
      <c r="G2265">
        <v>0</v>
      </c>
    </row>
    <row r="2266" spans="1:7" x14ac:dyDescent="0.5">
      <c r="A2266" s="1">
        <v>43895</v>
      </c>
      <c r="B2266" t="s">
        <v>18</v>
      </c>
      <c r="C2266" t="s">
        <v>69</v>
      </c>
      <c r="D2266" t="str">
        <f>TRIM(COVID_STATE[[#This Row],[ REGION_HOLD]])</f>
        <v>South</v>
      </c>
      <c r="E2266">
        <v>3</v>
      </c>
      <c r="F2266">
        <v>0</v>
      </c>
      <c r="G2266">
        <v>0</v>
      </c>
    </row>
    <row r="2267" spans="1:7" x14ac:dyDescent="0.5">
      <c r="A2267" s="1">
        <v>43895</v>
      </c>
      <c r="B2267" t="s">
        <v>4</v>
      </c>
      <c r="C2267" t="s">
        <v>71</v>
      </c>
      <c r="D2267" t="str">
        <f>TRIM(COVID_STATE[[#This Row],[ REGION_HOLD]])</f>
        <v>Northeast</v>
      </c>
      <c r="E2267">
        <v>1</v>
      </c>
      <c r="F2267">
        <v>0</v>
      </c>
      <c r="G2267">
        <v>0</v>
      </c>
    </row>
    <row r="2268" spans="1:7" x14ac:dyDescent="0.5">
      <c r="A2268" s="1">
        <v>43895</v>
      </c>
      <c r="B2268" t="s">
        <v>37</v>
      </c>
      <c r="C2268" t="s">
        <v>72</v>
      </c>
      <c r="D2268" t="str">
        <f>TRIM(COVID_STATE[[#This Row],[ REGION_HOLD]])</f>
        <v>Midwest</v>
      </c>
      <c r="E2268">
        <v>0</v>
      </c>
      <c r="F2268">
        <v>0</v>
      </c>
      <c r="G2268">
        <v>0</v>
      </c>
    </row>
    <row r="2269" spans="1:7" x14ac:dyDescent="0.5">
      <c r="A2269" s="1">
        <v>43895</v>
      </c>
      <c r="B2269" t="s">
        <v>24</v>
      </c>
      <c r="C2269" t="s">
        <v>72</v>
      </c>
      <c r="D2269" t="str">
        <f>TRIM(COVID_STATE[[#This Row],[ REGION_HOLD]])</f>
        <v>Midwest</v>
      </c>
      <c r="E2269">
        <v>0</v>
      </c>
      <c r="F2269">
        <v>0</v>
      </c>
      <c r="G2269">
        <v>0</v>
      </c>
    </row>
    <row r="2270" spans="1:7" x14ac:dyDescent="0.5">
      <c r="A2270" s="1">
        <v>43895</v>
      </c>
      <c r="B2270" t="s">
        <v>41</v>
      </c>
      <c r="C2270" t="s">
        <v>69</v>
      </c>
      <c r="D2270" t="str">
        <f>TRIM(COVID_STATE[[#This Row],[ REGION_HOLD]])</f>
        <v>South</v>
      </c>
      <c r="E2270">
        <v>0</v>
      </c>
      <c r="F2270">
        <v>0</v>
      </c>
      <c r="G2270">
        <v>0</v>
      </c>
    </row>
    <row r="2271" spans="1:7" x14ac:dyDescent="0.5">
      <c r="A2271" s="1">
        <v>43895</v>
      </c>
      <c r="B2271" t="s">
        <v>30</v>
      </c>
      <c r="C2271" t="s">
        <v>72</v>
      </c>
      <c r="D2271" t="str">
        <f>TRIM(COVID_STATE[[#This Row],[ REGION_HOLD]])</f>
        <v>Midwest</v>
      </c>
      <c r="E2271">
        <v>0</v>
      </c>
      <c r="F2271">
        <v>0</v>
      </c>
      <c r="G2271">
        <v>0</v>
      </c>
    </row>
    <row r="2272" spans="1:7" x14ac:dyDescent="0.5">
      <c r="A2272" s="1">
        <v>43895</v>
      </c>
      <c r="B2272" t="s">
        <v>49</v>
      </c>
      <c r="C2272" t="s">
        <v>70</v>
      </c>
      <c r="D2272" t="str">
        <f>TRIM(COVID_STATE[[#This Row],[ REGION_HOLD]])</f>
        <v>West</v>
      </c>
      <c r="E2272">
        <v>0</v>
      </c>
      <c r="F2272">
        <v>0</v>
      </c>
      <c r="G2272">
        <v>0</v>
      </c>
    </row>
    <row r="2273" spans="1:7" x14ac:dyDescent="0.5">
      <c r="A2273" s="1">
        <v>43895</v>
      </c>
      <c r="B2273" t="s">
        <v>7</v>
      </c>
      <c r="C2273" t="s">
        <v>72</v>
      </c>
      <c r="D2273" t="str">
        <f>TRIM(COVID_STATE[[#This Row],[ REGION_HOLD]])</f>
        <v>Midwest</v>
      </c>
      <c r="E2273">
        <v>0</v>
      </c>
      <c r="F2273">
        <v>0</v>
      </c>
      <c r="G2273">
        <v>0</v>
      </c>
    </row>
    <row r="2274" spans="1:7" x14ac:dyDescent="0.5">
      <c r="A2274" s="1">
        <v>43895</v>
      </c>
      <c r="B2274" t="s">
        <v>19</v>
      </c>
      <c r="C2274" t="s">
        <v>70</v>
      </c>
      <c r="D2274" t="str">
        <f>TRIM(COVID_STATE[[#This Row],[ REGION_HOLD]])</f>
        <v>West</v>
      </c>
      <c r="E2274">
        <v>2</v>
      </c>
      <c r="F2274">
        <v>0</v>
      </c>
      <c r="G2274">
        <v>0</v>
      </c>
    </row>
    <row r="2275" spans="1:7" x14ac:dyDescent="0.5">
      <c r="A2275" s="1">
        <v>43895</v>
      </c>
      <c r="B2275" t="s">
        <v>14</v>
      </c>
      <c r="C2275" t="s">
        <v>71</v>
      </c>
      <c r="D2275" t="str">
        <f>TRIM(COVID_STATE[[#This Row],[ REGION_HOLD]])</f>
        <v>Northeast</v>
      </c>
      <c r="E2275">
        <v>0</v>
      </c>
      <c r="F2275">
        <v>0</v>
      </c>
      <c r="G2275">
        <v>0</v>
      </c>
    </row>
    <row r="2276" spans="1:7" x14ac:dyDescent="0.5">
      <c r="A2276" s="1">
        <v>43895</v>
      </c>
      <c r="B2276" t="s">
        <v>16</v>
      </c>
      <c r="C2276" t="s">
        <v>71</v>
      </c>
      <c r="D2276" t="str">
        <f>TRIM(COVID_STATE[[#This Row],[ REGION_HOLD]])</f>
        <v>Northeast</v>
      </c>
      <c r="E2276">
        <v>1</v>
      </c>
      <c r="F2276">
        <v>0</v>
      </c>
      <c r="G2276">
        <v>0</v>
      </c>
    </row>
    <row r="2277" spans="1:7" x14ac:dyDescent="0.5">
      <c r="A2277" s="1">
        <v>43895</v>
      </c>
      <c r="B2277" t="s">
        <v>42</v>
      </c>
      <c r="C2277" t="s">
        <v>70</v>
      </c>
      <c r="D2277" t="str">
        <f>TRIM(COVID_STATE[[#This Row],[ REGION_HOLD]])</f>
        <v>West</v>
      </c>
      <c r="E2277">
        <v>0</v>
      </c>
      <c r="F2277">
        <v>0</v>
      </c>
      <c r="G2277">
        <v>0</v>
      </c>
    </row>
    <row r="2278" spans="1:7" x14ac:dyDescent="0.5">
      <c r="A2278" s="1">
        <v>43895</v>
      </c>
      <c r="B2278" t="s">
        <v>11</v>
      </c>
      <c r="C2278" t="s">
        <v>71</v>
      </c>
      <c r="D2278" t="str">
        <f>TRIM(COVID_STATE[[#This Row],[ REGION_HOLD]])</f>
        <v>Northeast</v>
      </c>
      <c r="E2278">
        <v>11</v>
      </c>
      <c r="F2278">
        <v>0</v>
      </c>
      <c r="G2278">
        <v>0</v>
      </c>
    </row>
    <row r="2279" spans="1:7" x14ac:dyDescent="0.5">
      <c r="A2279" s="1">
        <v>43895</v>
      </c>
      <c r="B2279" t="s">
        <v>15</v>
      </c>
      <c r="C2279" t="s">
        <v>69</v>
      </c>
      <c r="D2279" t="str">
        <f>TRIM(COVID_STATE[[#This Row],[ REGION_HOLD]])</f>
        <v>South</v>
      </c>
      <c r="E2279">
        <v>0</v>
      </c>
      <c r="F2279">
        <v>0</v>
      </c>
      <c r="G2279">
        <v>0</v>
      </c>
    </row>
    <row r="2280" spans="1:7" x14ac:dyDescent="0.5">
      <c r="A2280" s="1">
        <v>43895</v>
      </c>
      <c r="B2280" t="s">
        <v>43</v>
      </c>
      <c r="C2280" t="s">
        <v>72</v>
      </c>
      <c r="D2280" t="str">
        <f>TRIM(COVID_STATE[[#This Row],[ REGION_HOLD]])</f>
        <v>Midwest</v>
      </c>
      <c r="E2280">
        <v>0</v>
      </c>
      <c r="F2280">
        <v>0</v>
      </c>
      <c r="G2280">
        <v>0</v>
      </c>
    </row>
    <row r="2281" spans="1:7" x14ac:dyDescent="0.5">
      <c r="A2281" s="1">
        <v>43895</v>
      </c>
      <c r="B2281" t="s">
        <v>36</v>
      </c>
      <c r="C2281" t="s">
        <v>72</v>
      </c>
      <c r="D2281" t="str">
        <f>TRIM(COVID_STATE[[#This Row],[ REGION_HOLD]])</f>
        <v>Midwest</v>
      </c>
      <c r="E2281">
        <v>0</v>
      </c>
      <c r="F2281">
        <v>0</v>
      </c>
      <c r="G2281">
        <v>0</v>
      </c>
    </row>
    <row r="2282" spans="1:7" x14ac:dyDescent="0.5">
      <c r="A2282" s="1">
        <v>43895</v>
      </c>
      <c r="B2282" t="s">
        <v>25</v>
      </c>
      <c r="C2282" t="s">
        <v>69</v>
      </c>
      <c r="D2282" t="str">
        <f>TRIM(COVID_STATE[[#This Row],[ REGION_HOLD]])</f>
        <v>South</v>
      </c>
      <c r="E2282">
        <v>0</v>
      </c>
      <c r="F2282">
        <v>0</v>
      </c>
      <c r="G2282">
        <v>0</v>
      </c>
    </row>
    <row r="2283" spans="1:7" x14ac:dyDescent="0.5">
      <c r="A2283" s="1">
        <v>43895</v>
      </c>
      <c r="B2283" t="s">
        <v>9</v>
      </c>
      <c r="C2283" t="s">
        <v>70</v>
      </c>
      <c r="D2283" t="str">
        <f>TRIM(COVID_STATE[[#This Row],[ REGION_HOLD]])</f>
        <v>West</v>
      </c>
      <c r="E2283">
        <v>0</v>
      </c>
      <c r="F2283">
        <v>0</v>
      </c>
      <c r="G2283">
        <v>0</v>
      </c>
    </row>
    <row r="2284" spans="1:7" x14ac:dyDescent="0.5">
      <c r="A2284" s="1">
        <v>43895</v>
      </c>
      <c r="B2284" t="s">
        <v>26</v>
      </c>
      <c r="C2284" t="s">
        <v>71</v>
      </c>
      <c r="D2284" t="str">
        <f>TRIM(COVID_STATE[[#This Row],[ REGION_HOLD]])</f>
        <v>Northeast</v>
      </c>
      <c r="E2284">
        <v>0</v>
      </c>
      <c r="F2284">
        <v>0</v>
      </c>
      <c r="G2284">
        <v>0</v>
      </c>
    </row>
    <row r="2285" spans="1:7" x14ac:dyDescent="0.5">
      <c r="A2285" s="1">
        <v>43895</v>
      </c>
      <c r="B2285" t="s">
        <v>12</v>
      </c>
      <c r="C2285" t="s">
        <v>71</v>
      </c>
      <c r="D2285" t="str">
        <f>TRIM(COVID_STATE[[#This Row],[ REGION_HOLD]])</f>
        <v>Northeast</v>
      </c>
      <c r="E2285">
        <v>0</v>
      </c>
      <c r="F2285">
        <v>0</v>
      </c>
      <c r="G2285">
        <v>0</v>
      </c>
    </row>
    <row r="2286" spans="1:7" x14ac:dyDescent="0.5">
      <c r="A2286" s="1">
        <v>43895</v>
      </c>
      <c r="B2286" t="s">
        <v>27</v>
      </c>
      <c r="C2286" t="s">
        <v>69</v>
      </c>
      <c r="D2286" t="str">
        <f>TRIM(COVID_STATE[[#This Row],[ REGION_HOLD]])</f>
        <v>South</v>
      </c>
      <c r="E2286">
        <v>0</v>
      </c>
      <c r="F2286">
        <v>0</v>
      </c>
      <c r="G2286">
        <v>0</v>
      </c>
    </row>
    <row r="2287" spans="1:7" x14ac:dyDescent="0.5">
      <c r="A2287" s="1">
        <v>43895</v>
      </c>
      <c r="B2287" t="s">
        <v>38</v>
      </c>
      <c r="C2287" t="s">
        <v>72</v>
      </c>
      <c r="D2287" t="str">
        <f>TRIM(COVID_STATE[[#This Row],[ REGION_HOLD]])</f>
        <v>Midwest</v>
      </c>
      <c r="E2287">
        <v>0</v>
      </c>
      <c r="F2287">
        <v>0</v>
      </c>
      <c r="G2287">
        <v>0</v>
      </c>
    </row>
    <row r="2288" spans="1:7" x14ac:dyDescent="0.5">
      <c r="A2288" s="1">
        <v>43895</v>
      </c>
      <c r="B2288" t="s">
        <v>20</v>
      </c>
      <c r="C2288" t="s">
        <v>69</v>
      </c>
      <c r="D2288" t="str">
        <f>TRIM(COVID_STATE[[#This Row],[ REGION_HOLD]])</f>
        <v>South</v>
      </c>
      <c r="E2288">
        <v>1</v>
      </c>
      <c r="F2288">
        <v>0</v>
      </c>
      <c r="G2288">
        <v>0</v>
      </c>
    </row>
    <row r="2289" spans="1:7" x14ac:dyDescent="0.5">
      <c r="A2289" s="1">
        <v>43895</v>
      </c>
      <c r="B2289" t="s">
        <v>6</v>
      </c>
      <c r="C2289" t="s">
        <v>69</v>
      </c>
      <c r="D2289" t="str">
        <f>TRIM(COVID_STATE[[#This Row],[ REGION_HOLD]])</f>
        <v>South</v>
      </c>
      <c r="E2289">
        <v>4</v>
      </c>
      <c r="F2289">
        <v>0</v>
      </c>
      <c r="G2289">
        <v>0</v>
      </c>
    </row>
    <row r="2290" spans="1:7" x14ac:dyDescent="0.5">
      <c r="A2290" s="1">
        <v>43895</v>
      </c>
      <c r="B2290" t="s">
        <v>8</v>
      </c>
      <c r="C2290" t="s">
        <v>70</v>
      </c>
      <c r="D2290" t="str">
        <f>TRIM(COVID_STATE[[#This Row],[ REGION_HOLD]])</f>
        <v>West</v>
      </c>
      <c r="E2290">
        <v>0</v>
      </c>
      <c r="F2290">
        <v>0</v>
      </c>
      <c r="G2290">
        <v>0</v>
      </c>
    </row>
    <row r="2291" spans="1:7" x14ac:dyDescent="0.5">
      <c r="A2291" s="1">
        <v>43895</v>
      </c>
      <c r="B2291" t="s">
        <v>31</v>
      </c>
      <c r="C2291" t="s">
        <v>71</v>
      </c>
      <c r="D2291" t="str">
        <f>TRIM(COVID_STATE[[#This Row],[ REGION_HOLD]])</f>
        <v>Northeast</v>
      </c>
      <c r="E2291">
        <v>0</v>
      </c>
      <c r="F2291">
        <v>0</v>
      </c>
      <c r="G2291">
        <v>0</v>
      </c>
    </row>
    <row r="2292" spans="1:7" x14ac:dyDescent="0.5">
      <c r="A2292" s="1">
        <v>43895</v>
      </c>
      <c r="B2292" t="s">
        <v>32</v>
      </c>
      <c r="C2292" t="s">
        <v>69</v>
      </c>
      <c r="D2292" t="str">
        <f>TRIM(COVID_STATE[[#This Row],[ REGION_HOLD]])</f>
        <v>South</v>
      </c>
      <c r="E2292">
        <v>0</v>
      </c>
      <c r="F2292">
        <v>0</v>
      </c>
      <c r="G2292">
        <v>0</v>
      </c>
    </row>
    <row r="2293" spans="1:7" x14ac:dyDescent="0.5">
      <c r="A2293" s="1">
        <v>43895</v>
      </c>
      <c r="B2293" t="s">
        <v>0</v>
      </c>
      <c r="C2293" t="s">
        <v>70</v>
      </c>
      <c r="D2293" t="str">
        <f>TRIM(COVID_STATE[[#This Row],[ REGION_HOLD]])</f>
        <v>West</v>
      </c>
      <c r="E2293">
        <v>28</v>
      </c>
      <c r="F2293">
        <v>0</v>
      </c>
      <c r="G2293">
        <v>11</v>
      </c>
    </row>
    <row r="2294" spans="1:7" x14ac:dyDescent="0.5">
      <c r="A2294" s="1">
        <v>43895</v>
      </c>
      <c r="B2294" t="s">
        <v>50</v>
      </c>
      <c r="C2294" t="s">
        <v>69</v>
      </c>
      <c r="D2294" t="str">
        <f>TRIM(COVID_STATE[[#This Row],[ REGION_HOLD]])</f>
        <v>South</v>
      </c>
      <c r="E2294">
        <v>0</v>
      </c>
      <c r="F2294">
        <v>0</v>
      </c>
      <c r="G2294">
        <v>0</v>
      </c>
    </row>
    <row r="2295" spans="1:7" x14ac:dyDescent="0.5">
      <c r="A2295" s="1">
        <v>43895</v>
      </c>
      <c r="B2295" t="s">
        <v>5</v>
      </c>
      <c r="C2295" t="s">
        <v>72</v>
      </c>
      <c r="D2295" t="str">
        <f>TRIM(COVID_STATE[[#This Row],[ REGION_HOLD]])</f>
        <v>Midwest</v>
      </c>
      <c r="E2295">
        <v>0</v>
      </c>
      <c r="F2295">
        <v>0</v>
      </c>
      <c r="G2295">
        <v>0</v>
      </c>
    </row>
    <row r="2296" spans="1:7" x14ac:dyDescent="0.5">
      <c r="A2296" s="1">
        <v>43895</v>
      </c>
      <c r="B2296" t="s">
        <v>44</v>
      </c>
      <c r="C2296" t="s">
        <v>70</v>
      </c>
      <c r="D2296" t="str">
        <f>TRIM(COVID_STATE[[#This Row],[ REGION_HOLD]])</f>
        <v>West</v>
      </c>
      <c r="E2296">
        <v>0</v>
      </c>
      <c r="F2296">
        <v>0</v>
      </c>
      <c r="G2296">
        <v>0</v>
      </c>
    </row>
    <row r="2297" spans="1:7" x14ac:dyDescent="0.5">
      <c r="A2297" s="1">
        <v>43896</v>
      </c>
      <c r="B2297" t="s">
        <v>47</v>
      </c>
      <c r="C2297" t="s">
        <v>69</v>
      </c>
      <c r="D2297" t="str">
        <f>TRIM(COVID_STATE[[#This Row],[ REGION_HOLD]])</f>
        <v>South</v>
      </c>
      <c r="E2297">
        <v>0</v>
      </c>
      <c r="F2297">
        <v>0</v>
      </c>
      <c r="G2297">
        <v>0</v>
      </c>
    </row>
    <row r="2298" spans="1:7" x14ac:dyDescent="0.5">
      <c r="A2298" s="1">
        <v>43896</v>
      </c>
      <c r="B2298" t="s">
        <v>45</v>
      </c>
      <c r="C2298" t="s">
        <v>70</v>
      </c>
      <c r="D2298" t="str">
        <f>TRIM(COVID_STATE[[#This Row],[ REGION_HOLD]])</f>
        <v>West</v>
      </c>
      <c r="E2298">
        <v>0</v>
      </c>
      <c r="F2298">
        <v>0</v>
      </c>
      <c r="G2298">
        <v>0</v>
      </c>
    </row>
    <row r="2299" spans="1:7" x14ac:dyDescent="0.5">
      <c r="A2299" s="1">
        <v>43896</v>
      </c>
      <c r="B2299" t="s">
        <v>3</v>
      </c>
      <c r="C2299" t="s">
        <v>70</v>
      </c>
      <c r="D2299" t="str">
        <f>TRIM(COVID_STATE[[#This Row],[ REGION_HOLD]])</f>
        <v>West</v>
      </c>
      <c r="E2299">
        <v>1</v>
      </c>
      <c r="F2299">
        <v>0</v>
      </c>
      <c r="G2299">
        <v>0</v>
      </c>
    </row>
    <row r="2300" spans="1:7" x14ac:dyDescent="0.5">
      <c r="A2300" s="1">
        <v>43896</v>
      </c>
      <c r="B2300" t="s">
        <v>39</v>
      </c>
      <c r="C2300" t="s">
        <v>69</v>
      </c>
      <c r="D2300" t="str">
        <f>TRIM(COVID_STATE[[#This Row],[ REGION_HOLD]])</f>
        <v>South</v>
      </c>
      <c r="E2300">
        <v>0</v>
      </c>
      <c r="F2300">
        <v>0</v>
      </c>
      <c r="G2300">
        <v>0</v>
      </c>
    </row>
    <row r="2301" spans="1:7" x14ac:dyDescent="0.5">
      <c r="A2301" s="1">
        <v>43896</v>
      </c>
      <c r="B2301" t="s">
        <v>2</v>
      </c>
      <c r="C2301" t="s">
        <v>70</v>
      </c>
      <c r="D2301" t="str">
        <f>TRIM(COVID_STATE[[#This Row],[ REGION_HOLD]])</f>
        <v>West</v>
      </c>
      <c r="E2301">
        <v>14</v>
      </c>
      <c r="F2301">
        <v>0</v>
      </c>
      <c r="G2301">
        <v>1</v>
      </c>
    </row>
    <row r="2302" spans="1:7" x14ac:dyDescent="0.5">
      <c r="A2302" s="1">
        <v>43896</v>
      </c>
      <c r="B2302" t="s">
        <v>17</v>
      </c>
      <c r="C2302" t="s">
        <v>70</v>
      </c>
      <c r="D2302" t="str">
        <f>TRIM(COVID_STATE[[#This Row],[ REGION_HOLD]])</f>
        <v>West</v>
      </c>
      <c r="E2302">
        <v>6</v>
      </c>
      <c r="F2302">
        <v>0</v>
      </c>
      <c r="G2302">
        <v>0</v>
      </c>
    </row>
    <row r="2303" spans="1:7" x14ac:dyDescent="0.5">
      <c r="A2303" s="1">
        <v>43896</v>
      </c>
      <c r="B2303" t="s">
        <v>33</v>
      </c>
      <c r="C2303" t="s">
        <v>71</v>
      </c>
      <c r="D2303" t="str">
        <f>TRIM(COVID_STATE[[#This Row],[ REGION_HOLD]])</f>
        <v>Northeast</v>
      </c>
      <c r="E2303">
        <v>0</v>
      </c>
      <c r="F2303">
        <v>0</v>
      </c>
      <c r="G2303">
        <v>0</v>
      </c>
    </row>
    <row r="2304" spans="1:7" x14ac:dyDescent="0.5">
      <c r="A2304" s="1">
        <v>43896</v>
      </c>
      <c r="B2304" t="s">
        <v>40</v>
      </c>
      <c r="C2304" t="s">
        <v>69</v>
      </c>
      <c r="D2304" t="str">
        <f>TRIM(COVID_STATE[[#This Row],[ REGION_HOLD]])</f>
        <v>South</v>
      </c>
      <c r="E2304">
        <v>0</v>
      </c>
      <c r="F2304">
        <v>0</v>
      </c>
      <c r="G2304">
        <v>0</v>
      </c>
    </row>
    <row r="2305" spans="1:7" x14ac:dyDescent="0.5">
      <c r="A2305" s="1">
        <v>43896</v>
      </c>
      <c r="B2305" t="s">
        <v>28</v>
      </c>
      <c r="C2305" t="s">
        <v>69</v>
      </c>
      <c r="D2305" t="str">
        <f>TRIM(COVID_STATE[[#This Row],[ REGION_HOLD]])</f>
        <v>South</v>
      </c>
      <c r="E2305">
        <v>0</v>
      </c>
      <c r="F2305">
        <v>0</v>
      </c>
      <c r="G2305">
        <v>0</v>
      </c>
    </row>
    <row r="2306" spans="1:7" x14ac:dyDescent="0.5">
      <c r="A2306" s="1">
        <v>43896</v>
      </c>
      <c r="B2306" t="s">
        <v>10</v>
      </c>
      <c r="C2306" t="s">
        <v>69</v>
      </c>
      <c r="D2306" t="str">
        <f>TRIM(COVID_STATE[[#This Row],[ REGION_HOLD]])</f>
        <v>South</v>
      </c>
      <c r="E2306">
        <v>3</v>
      </c>
      <c r="F2306">
        <v>2</v>
      </c>
      <c r="G2306">
        <v>2</v>
      </c>
    </row>
    <row r="2307" spans="1:7" x14ac:dyDescent="0.5">
      <c r="A2307" s="1">
        <v>43896</v>
      </c>
      <c r="B2307" t="s">
        <v>13</v>
      </c>
      <c r="C2307" t="s">
        <v>69</v>
      </c>
      <c r="D2307" t="str">
        <f>TRIM(COVID_STATE[[#This Row],[ REGION_HOLD]])</f>
        <v>South</v>
      </c>
      <c r="E2307">
        <v>1</v>
      </c>
      <c r="F2307">
        <v>0</v>
      </c>
      <c r="G2307">
        <v>0</v>
      </c>
    </row>
    <row r="2308" spans="1:7" x14ac:dyDescent="0.5">
      <c r="A2308" s="1">
        <v>43896</v>
      </c>
      <c r="B2308" t="s">
        <v>21</v>
      </c>
      <c r="C2308" t="s">
        <v>70</v>
      </c>
      <c r="D2308" t="str">
        <f>TRIM(COVID_STATE[[#This Row],[ REGION_HOLD]])</f>
        <v>West</v>
      </c>
      <c r="E2308">
        <v>1</v>
      </c>
      <c r="F2308">
        <v>0</v>
      </c>
      <c r="G2308">
        <v>0</v>
      </c>
    </row>
    <row r="2309" spans="1:7" x14ac:dyDescent="0.5">
      <c r="A2309" s="1">
        <v>43896</v>
      </c>
      <c r="B2309" t="s">
        <v>48</v>
      </c>
      <c r="C2309" t="s">
        <v>70</v>
      </c>
      <c r="D2309" t="str">
        <f>TRIM(COVID_STATE[[#This Row],[ REGION_HOLD]])</f>
        <v>West</v>
      </c>
      <c r="E2309">
        <v>0</v>
      </c>
      <c r="F2309">
        <v>0</v>
      </c>
      <c r="G2309">
        <v>0</v>
      </c>
    </row>
    <row r="2310" spans="1:7" x14ac:dyDescent="0.5">
      <c r="A2310" s="1">
        <v>43896</v>
      </c>
      <c r="B2310" t="s">
        <v>1</v>
      </c>
      <c r="C2310" t="s">
        <v>72</v>
      </c>
      <c r="D2310" t="str">
        <f>TRIM(COVID_STATE[[#This Row],[ REGION_HOLD]])</f>
        <v>Midwest</v>
      </c>
      <c r="E2310">
        <v>1</v>
      </c>
      <c r="F2310">
        <v>0</v>
      </c>
      <c r="G2310">
        <v>0</v>
      </c>
    </row>
    <row r="2311" spans="1:7" x14ac:dyDescent="0.5">
      <c r="A2311" s="1">
        <v>43896</v>
      </c>
      <c r="B2311" t="s">
        <v>22</v>
      </c>
      <c r="C2311" t="s">
        <v>72</v>
      </c>
      <c r="D2311" t="str">
        <f>TRIM(COVID_STATE[[#This Row],[ REGION_HOLD]])</f>
        <v>Midwest</v>
      </c>
      <c r="E2311">
        <v>1</v>
      </c>
      <c r="F2311">
        <v>0</v>
      </c>
      <c r="G2311">
        <v>0</v>
      </c>
    </row>
    <row r="2312" spans="1:7" x14ac:dyDescent="0.5">
      <c r="A2312" s="1">
        <v>43896</v>
      </c>
      <c r="B2312" t="s">
        <v>34</v>
      </c>
      <c r="C2312" t="s">
        <v>72</v>
      </c>
      <c r="D2312" t="str">
        <f>TRIM(COVID_STATE[[#This Row],[ REGION_HOLD]])</f>
        <v>Midwest</v>
      </c>
      <c r="E2312">
        <v>0</v>
      </c>
      <c r="F2312">
        <v>0</v>
      </c>
      <c r="G2312">
        <v>0</v>
      </c>
    </row>
    <row r="2313" spans="1:7" x14ac:dyDescent="0.5">
      <c r="A2313" s="1">
        <v>43896</v>
      </c>
      <c r="B2313" t="s">
        <v>29</v>
      </c>
      <c r="C2313" t="s">
        <v>72</v>
      </c>
      <c r="D2313" t="str">
        <f>TRIM(COVID_STATE[[#This Row],[ REGION_HOLD]])</f>
        <v>Midwest</v>
      </c>
      <c r="E2313">
        <v>0</v>
      </c>
      <c r="F2313">
        <v>0</v>
      </c>
      <c r="G2313">
        <v>0</v>
      </c>
    </row>
    <row r="2314" spans="1:7" x14ac:dyDescent="0.5">
      <c r="A2314" s="1">
        <v>43896</v>
      </c>
      <c r="B2314" t="s">
        <v>23</v>
      </c>
      <c r="C2314" t="s">
        <v>69</v>
      </c>
      <c r="D2314" t="str">
        <f>TRIM(COVID_STATE[[#This Row],[ REGION_HOLD]])</f>
        <v>South</v>
      </c>
      <c r="E2314">
        <v>1</v>
      </c>
      <c r="F2314">
        <v>0</v>
      </c>
      <c r="G2314">
        <v>0</v>
      </c>
    </row>
    <row r="2315" spans="1:7" x14ac:dyDescent="0.5">
      <c r="A2315" s="1">
        <v>43896</v>
      </c>
      <c r="B2315" t="s">
        <v>35</v>
      </c>
      <c r="C2315" t="s">
        <v>69</v>
      </c>
      <c r="D2315" t="str">
        <f>TRIM(COVID_STATE[[#This Row],[ REGION_HOLD]])</f>
        <v>South</v>
      </c>
      <c r="E2315">
        <v>0</v>
      </c>
      <c r="F2315">
        <v>0</v>
      </c>
      <c r="G2315">
        <v>0</v>
      </c>
    </row>
    <row r="2316" spans="1:7" x14ac:dyDescent="0.5">
      <c r="A2316" s="1">
        <v>43896</v>
      </c>
      <c r="B2316" t="s">
        <v>46</v>
      </c>
      <c r="C2316" t="s">
        <v>71</v>
      </c>
      <c r="D2316" t="str">
        <f>TRIM(COVID_STATE[[#This Row],[ REGION_HOLD]])</f>
        <v>Northeast</v>
      </c>
      <c r="E2316">
        <v>0</v>
      </c>
      <c r="F2316">
        <v>0</v>
      </c>
      <c r="G2316">
        <v>0</v>
      </c>
    </row>
    <row r="2317" spans="1:7" x14ac:dyDescent="0.5">
      <c r="A2317" s="1">
        <v>43896</v>
      </c>
      <c r="B2317" t="s">
        <v>18</v>
      </c>
      <c r="C2317" t="s">
        <v>69</v>
      </c>
      <c r="D2317" t="str">
        <f>TRIM(COVID_STATE[[#This Row],[ REGION_HOLD]])</f>
        <v>South</v>
      </c>
      <c r="E2317">
        <v>0</v>
      </c>
      <c r="F2317">
        <v>0</v>
      </c>
      <c r="G2317">
        <v>0</v>
      </c>
    </row>
    <row r="2318" spans="1:7" x14ac:dyDescent="0.5">
      <c r="A2318" s="1">
        <v>43896</v>
      </c>
      <c r="B2318" t="s">
        <v>4</v>
      </c>
      <c r="C2318" t="s">
        <v>71</v>
      </c>
      <c r="D2318" t="str">
        <f>TRIM(COVID_STATE[[#This Row],[ REGION_HOLD]])</f>
        <v>Northeast</v>
      </c>
      <c r="E2318">
        <v>5</v>
      </c>
      <c r="F2318">
        <v>0</v>
      </c>
      <c r="G2318">
        <v>0</v>
      </c>
    </row>
    <row r="2319" spans="1:7" x14ac:dyDescent="0.5">
      <c r="A2319" s="1">
        <v>43896</v>
      </c>
      <c r="B2319" t="s">
        <v>37</v>
      </c>
      <c r="C2319" t="s">
        <v>72</v>
      </c>
      <c r="D2319" t="str">
        <f>TRIM(COVID_STATE[[#This Row],[ REGION_HOLD]])</f>
        <v>Midwest</v>
      </c>
      <c r="E2319">
        <v>0</v>
      </c>
      <c r="F2319">
        <v>0</v>
      </c>
      <c r="G2319">
        <v>0</v>
      </c>
    </row>
    <row r="2320" spans="1:7" x14ac:dyDescent="0.5">
      <c r="A2320" s="1">
        <v>43896</v>
      </c>
      <c r="B2320" t="s">
        <v>24</v>
      </c>
      <c r="C2320" t="s">
        <v>72</v>
      </c>
      <c r="D2320" t="str">
        <f>TRIM(COVID_STATE[[#This Row],[ REGION_HOLD]])</f>
        <v>Midwest</v>
      </c>
      <c r="E2320">
        <v>1</v>
      </c>
      <c r="F2320">
        <v>0</v>
      </c>
      <c r="G2320">
        <v>0</v>
      </c>
    </row>
    <row r="2321" spans="1:7" x14ac:dyDescent="0.5">
      <c r="A2321" s="1">
        <v>43896</v>
      </c>
      <c r="B2321" t="s">
        <v>41</v>
      </c>
      <c r="C2321" t="s">
        <v>69</v>
      </c>
      <c r="D2321" t="str">
        <f>TRIM(COVID_STATE[[#This Row],[ REGION_HOLD]])</f>
        <v>South</v>
      </c>
      <c r="E2321">
        <v>0</v>
      </c>
      <c r="F2321">
        <v>0</v>
      </c>
      <c r="G2321">
        <v>0</v>
      </c>
    </row>
    <row r="2322" spans="1:7" x14ac:dyDescent="0.5">
      <c r="A2322" s="1">
        <v>43896</v>
      </c>
      <c r="B2322" t="s">
        <v>30</v>
      </c>
      <c r="C2322" t="s">
        <v>72</v>
      </c>
      <c r="D2322" t="str">
        <f>TRIM(COVID_STATE[[#This Row],[ REGION_HOLD]])</f>
        <v>Midwest</v>
      </c>
      <c r="E2322">
        <v>0</v>
      </c>
      <c r="F2322">
        <v>0</v>
      </c>
      <c r="G2322">
        <v>0</v>
      </c>
    </row>
    <row r="2323" spans="1:7" x14ac:dyDescent="0.5">
      <c r="A2323" s="1">
        <v>43896</v>
      </c>
      <c r="B2323" t="s">
        <v>49</v>
      </c>
      <c r="C2323" t="s">
        <v>70</v>
      </c>
      <c r="D2323" t="str">
        <f>TRIM(COVID_STATE[[#This Row],[ REGION_HOLD]])</f>
        <v>West</v>
      </c>
      <c r="E2323">
        <v>0</v>
      </c>
      <c r="F2323">
        <v>0</v>
      </c>
      <c r="G2323">
        <v>0</v>
      </c>
    </row>
    <row r="2324" spans="1:7" x14ac:dyDescent="0.5">
      <c r="A2324" s="1">
        <v>43896</v>
      </c>
      <c r="B2324" t="s">
        <v>7</v>
      </c>
      <c r="C2324" t="s">
        <v>72</v>
      </c>
      <c r="D2324" t="str">
        <f>TRIM(COVID_STATE[[#This Row],[ REGION_HOLD]])</f>
        <v>Midwest</v>
      </c>
      <c r="E2324">
        <v>1</v>
      </c>
      <c r="F2324">
        <v>0</v>
      </c>
      <c r="G2324">
        <v>0</v>
      </c>
    </row>
    <row r="2325" spans="1:7" x14ac:dyDescent="0.5">
      <c r="A2325" s="1">
        <v>43896</v>
      </c>
      <c r="B2325" t="s">
        <v>19</v>
      </c>
      <c r="C2325" t="s">
        <v>70</v>
      </c>
      <c r="D2325" t="str">
        <f>TRIM(COVID_STATE[[#This Row],[ REGION_HOLD]])</f>
        <v>West</v>
      </c>
      <c r="E2325">
        <v>0</v>
      </c>
      <c r="F2325">
        <v>0</v>
      </c>
      <c r="G2325">
        <v>0</v>
      </c>
    </row>
    <row r="2326" spans="1:7" x14ac:dyDescent="0.5">
      <c r="A2326" s="1">
        <v>43896</v>
      </c>
      <c r="B2326" t="s">
        <v>14</v>
      </c>
      <c r="C2326" t="s">
        <v>71</v>
      </c>
      <c r="D2326" t="str">
        <f>TRIM(COVID_STATE[[#This Row],[ REGION_HOLD]])</f>
        <v>Northeast</v>
      </c>
      <c r="E2326">
        <v>0</v>
      </c>
      <c r="F2326">
        <v>0</v>
      </c>
      <c r="G2326">
        <v>0</v>
      </c>
    </row>
    <row r="2327" spans="1:7" x14ac:dyDescent="0.5">
      <c r="A2327" s="1">
        <v>43896</v>
      </c>
      <c r="B2327" t="s">
        <v>16</v>
      </c>
      <c r="C2327" t="s">
        <v>71</v>
      </c>
      <c r="D2327" t="str">
        <f>TRIM(COVID_STATE[[#This Row],[ REGION_HOLD]])</f>
        <v>Northeast</v>
      </c>
      <c r="E2327">
        <v>2</v>
      </c>
      <c r="F2327">
        <v>0</v>
      </c>
      <c r="G2327">
        <v>0</v>
      </c>
    </row>
    <row r="2328" spans="1:7" x14ac:dyDescent="0.5">
      <c r="A2328" s="1">
        <v>43896</v>
      </c>
      <c r="B2328" t="s">
        <v>42</v>
      </c>
      <c r="C2328" t="s">
        <v>70</v>
      </c>
      <c r="D2328" t="str">
        <f>TRIM(COVID_STATE[[#This Row],[ REGION_HOLD]])</f>
        <v>West</v>
      </c>
      <c r="E2328">
        <v>0</v>
      </c>
      <c r="F2328">
        <v>0</v>
      </c>
      <c r="G2328">
        <v>0</v>
      </c>
    </row>
    <row r="2329" spans="1:7" x14ac:dyDescent="0.5">
      <c r="A2329" s="1">
        <v>43896</v>
      </c>
      <c r="B2329" t="s">
        <v>11</v>
      </c>
      <c r="C2329" t="s">
        <v>71</v>
      </c>
      <c r="D2329" t="str">
        <f>TRIM(COVID_STATE[[#This Row],[ REGION_HOLD]])</f>
        <v>Northeast</v>
      </c>
      <c r="E2329">
        <v>22</v>
      </c>
      <c r="F2329">
        <v>0</v>
      </c>
      <c r="G2329">
        <v>0</v>
      </c>
    </row>
    <row r="2330" spans="1:7" x14ac:dyDescent="0.5">
      <c r="A2330" s="1">
        <v>43896</v>
      </c>
      <c r="B2330" t="s">
        <v>15</v>
      </c>
      <c r="C2330" t="s">
        <v>69</v>
      </c>
      <c r="D2330" t="str">
        <f>TRIM(COVID_STATE[[#This Row],[ REGION_HOLD]])</f>
        <v>South</v>
      </c>
      <c r="E2330">
        <v>1</v>
      </c>
      <c r="F2330">
        <v>0</v>
      </c>
      <c r="G2330">
        <v>0</v>
      </c>
    </row>
    <row r="2331" spans="1:7" x14ac:dyDescent="0.5">
      <c r="A2331" s="1">
        <v>43896</v>
      </c>
      <c r="B2331" t="s">
        <v>43</v>
      </c>
      <c r="C2331" t="s">
        <v>72</v>
      </c>
      <c r="D2331" t="str">
        <f>TRIM(COVID_STATE[[#This Row],[ REGION_HOLD]])</f>
        <v>Midwest</v>
      </c>
      <c r="E2331">
        <v>0</v>
      </c>
      <c r="F2331">
        <v>0</v>
      </c>
      <c r="G2331">
        <v>0</v>
      </c>
    </row>
    <row r="2332" spans="1:7" x14ac:dyDescent="0.5">
      <c r="A2332" s="1">
        <v>43896</v>
      </c>
      <c r="B2332" t="s">
        <v>36</v>
      </c>
      <c r="C2332" t="s">
        <v>72</v>
      </c>
      <c r="D2332" t="str">
        <f>TRIM(COVID_STATE[[#This Row],[ REGION_HOLD]])</f>
        <v>Midwest</v>
      </c>
      <c r="E2332">
        <v>0</v>
      </c>
      <c r="F2332">
        <v>0</v>
      </c>
      <c r="G2332">
        <v>0</v>
      </c>
    </row>
    <row r="2333" spans="1:7" x14ac:dyDescent="0.5">
      <c r="A2333" s="1">
        <v>43896</v>
      </c>
      <c r="B2333" t="s">
        <v>25</v>
      </c>
      <c r="C2333" t="s">
        <v>69</v>
      </c>
      <c r="D2333" t="str">
        <f>TRIM(COVID_STATE[[#This Row],[ REGION_HOLD]])</f>
        <v>South</v>
      </c>
      <c r="E2333">
        <v>1</v>
      </c>
      <c r="F2333">
        <v>0</v>
      </c>
      <c r="G2333">
        <v>0</v>
      </c>
    </row>
    <row r="2334" spans="1:7" x14ac:dyDescent="0.5">
      <c r="A2334" s="1">
        <v>43896</v>
      </c>
      <c r="B2334" t="s">
        <v>9</v>
      </c>
      <c r="C2334" t="s">
        <v>70</v>
      </c>
      <c r="D2334" t="str">
        <f>TRIM(COVID_STATE[[#This Row],[ REGION_HOLD]])</f>
        <v>West</v>
      </c>
      <c r="E2334">
        <v>0</v>
      </c>
      <c r="F2334">
        <v>0</v>
      </c>
      <c r="G2334">
        <v>0</v>
      </c>
    </row>
    <row r="2335" spans="1:7" x14ac:dyDescent="0.5">
      <c r="A2335" s="1">
        <v>43896</v>
      </c>
      <c r="B2335" t="s">
        <v>26</v>
      </c>
      <c r="C2335" t="s">
        <v>71</v>
      </c>
      <c r="D2335" t="str">
        <f>TRIM(COVID_STATE[[#This Row],[ REGION_HOLD]])</f>
        <v>Northeast</v>
      </c>
      <c r="E2335">
        <v>2</v>
      </c>
      <c r="F2335">
        <v>0</v>
      </c>
      <c r="G2335">
        <v>0</v>
      </c>
    </row>
    <row r="2336" spans="1:7" x14ac:dyDescent="0.5">
      <c r="A2336" s="1">
        <v>43896</v>
      </c>
      <c r="B2336" t="s">
        <v>12</v>
      </c>
      <c r="C2336" t="s">
        <v>71</v>
      </c>
      <c r="D2336" t="str">
        <f>TRIM(COVID_STATE[[#This Row],[ REGION_HOLD]])</f>
        <v>Northeast</v>
      </c>
      <c r="E2336">
        <v>1</v>
      </c>
      <c r="F2336">
        <v>0</v>
      </c>
      <c r="G2336">
        <v>0</v>
      </c>
    </row>
    <row r="2337" spans="1:7" x14ac:dyDescent="0.5">
      <c r="A2337" s="1">
        <v>43896</v>
      </c>
      <c r="B2337" t="s">
        <v>27</v>
      </c>
      <c r="C2337" t="s">
        <v>69</v>
      </c>
      <c r="D2337" t="str">
        <f>TRIM(COVID_STATE[[#This Row],[ REGION_HOLD]])</f>
        <v>South</v>
      </c>
      <c r="E2337">
        <v>2</v>
      </c>
      <c r="F2337">
        <v>0</v>
      </c>
      <c r="G2337">
        <v>0</v>
      </c>
    </row>
    <row r="2338" spans="1:7" x14ac:dyDescent="0.5">
      <c r="A2338" s="1">
        <v>43896</v>
      </c>
      <c r="B2338" t="s">
        <v>38</v>
      </c>
      <c r="C2338" t="s">
        <v>72</v>
      </c>
      <c r="D2338" t="str">
        <f>TRIM(COVID_STATE[[#This Row],[ REGION_HOLD]])</f>
        <v>Midwest</v>
      </c>
      <c r="E2338">
        <v>0</v>
      </c>
      <c r="F2338">
        <v>0</v>
      </c>
      <c r="G2338">
        <v>0</v>
      </c>
    </row>
    <row r="2339" spans="1:7" x14ac:dyDescent="0.5">
      <c r="A2339" s="1">
        <v>43896</v>
      </c>
      <c r="B2339" t="s">
        <v>20</v>
      </c>
      <c r="C2339" t="s">
        <v>69</v>
      </c>
      <c r="D2339" t="str">
        <f>TRIM(COVID_STATE[[#This Row],[ REGION_HOLD]])</f>
        <v>South</v>
      </c>
      <c r="E2339">
        <v>0</v>
      </c>
      <c r="F2339">
        <v>0</v>
      </c>
      <c r="G2339">
        <v>0</v>
      </c>
    </row>
    <row r="2340" spans="1:7" x14ac:dyDescent="0.5">
      <c r="A2340" s="1">
        <v>43896</v>
      </c>
      <c r="B2340" t="s">
        <v>6</v>
      </c>
      <c r="C2340" t="s">
        <v>69</v>
      </c>
      <c r="D2340" t="str">
        <f>TRIM(COVID_STATE[[#This Row],[ REGION_HOLD]])</f>
        <v>South</v>
      </c>
      <c r="E2340">
        <v>3</v>
      </c>
      <c r="F2340">
        <v>0</v>
      </c>
      <c r="G2340">
        <v>0</v>
      </c>
    </row>
    <row r="2341" spans="1:7" x14ac:dyDescent="0.5">
      <c r="A2341" s="1">
        <v>43896</v>
      </c>
      <c r="B2341" t="s">
        <v>8</v>
      </c>
      <c r="C2341" t="s">
        <v>70</v>
      </c>
      <c r="D2341" t="str">
        <f>TRIM(COVID_STATE[[#This Row],[ REGION_HOLD]])</f>
        <v>West</v>
      </c>
      <c r="E2341">
        <v>2</v>
      </c>
      <c r="F2341">
        <v>0</v>
      </c>
      <c r="G2341">
        <v>0</v>
      </c>
    </row>
    <row r="2342" spans="1:7" x14ac:dyDescent="0.5">
      <c r="A2342" s="1">
        <v>43896</v>
      </c>
      <c r="B2342" t="s">
        <v>31</v>
      </c>
      <c r="C2342" t="s">
        <v>71</v>
      </c>
      <c r="D2342" t="str">
        <f>TRIM(COVID_STATE[[#This Row],[ REGION_HOLD]])</f>
        <v>Northeast</v>
      </c>
      <c r="E2342">
        <v>0</v>
      </c>
      <c r="F2342">
        <v>0</v>
      </c>
      <c r="G2342">
        <v>0</v>
      </c>
    </row>
    <row r="2343" spans="1:7" x14ac:dyDescent="0.5">
      <c r="A2343" s="1">
        <v>43896</v>
      </c>
      <c r="B2343" t="s">
        <v>32</v>
      </c>
      <c r="C2343" t="s">
        <v>69</v>
      </c>
      <c r="D2343" t="str">
        <f>TRIM(COVID_STATE[[#This Row],[ REGION_HOLD]])</f>
        <v>South</v>
      </c>
      <c r="E2343">
        <v>0</v>
      </c>
      <c r="F2343">
        <v>0</v>
      </c>
      <c r="G2343">
        <v>0</v>
      </c>
    </row>
    <row r="2344" spans="1:7" x14ac:dyDescent="0.5">
      <c r="A2344" s="1">
        <v>43896</v>
      </c>
      <c r="B2344" t="s">
        <v>0</v>
      </c>
      <c r="C2344" t="s">
        <v>70</v>
      </c>
      <c r="D2344" t="str">
        <f>TRIM(COVID_STATE[[#This Row],[ REGION_HOLD]])</f>
        <v>West</v>
      </c>
      <c r="E2344">
        <v>11</v>
      </c>
      <c r="F2344">
        <v>1</v>
      </c>
      <c r="G2344">
        <v>12</v>
      </c>
    </row>
    <row r="2345" spans="1:7" x14ac:dyDescent="0.5">
      <c r="A2345" s="1">
        <v>43896</v>
      </c>
      <c r="B2345" t="s">
        <v>50</v>
      </c>
      <c r="C2345" t="s">
        <v>69</v>
      </c>
      <c r="D2345" t="str">
        <f>TRIM(COVID_STATE[[#This Row],[ REGION_HOLD]])</f>
        <v>South</v>
      </c>
      <c r="E2345">
        <v>0</v>
      </c>
      <c r="F2345">
        <v>0</v>
      </c>
      <c r="G2345">
        <v>0</v>
      </c>
    </row>
    <row r="2346" spans="1:7" x14ac:dyDescent="0.5">
      <c r="A2346" s="1">
        <v>43896</v>
      </c>
      <c r="B2346" t="s">
        <v>5</v>
      </c>
      <c r="C2346" t="s">
        <v>72</v>
      </c>
      <c r="D2346" t="str">
        <f>TRIM(COVID_STATE[[#This Row],[ REGION_HOLD]])</f>
        <v>Midwest</v>
      </c>
      <c r="E2346">
        <v>0</v>
      </c>
      <c r="F2346">
        <v>0</v>
      </c>
      <c r="G2346">
        <v>0</v>
      </c>
    </row>
    <row r="2347" spans="1:7" x14ac:dyDescent="0.5">
      <c r="A2347" s="1">
        <v>43896</v>
      </c>
      <c r="B2347" t="s">
        <v>44</v>
      </c>
      <c r="C2347" t="s">
        <v>70</v>
      </c>
      <c r="D2347" t="str">
        <f>TRIM(COVID_STATE[[#This Row],[ REGION_HOLD]])</f>
        <v>West</v>
      </c>
      <c r="E2347">
        <v>0</v>
      </c>
      <c r="F2347">
        <v>0</v>
      </c>
      <c r="G2347">
        <v>0</v>
      </c>
    </row>
    <row r="2348" spans="1:7" x14ac:dyDescent="0.5">
      <c r="A2348" s="1">
        <v>43897</v>
      </c>
      <c r="B2348" t="s">
        <v>47</v>
      </c>
      <c r="C2348" t="s">
        <v>69</v>
      </c>
      <c r="D2348" t="str">
        <f>TRIM(COVID_STATE[[#This Row],[ REGION_HOLD]])</f>
        <v>South</v>
      </c>
      <c r="E2348">
        <v>0</v>
      </c>
      <c r="F2348">
        <v>0</v>
      </c>
      <c r="G2348">
        <v>0</v>
      </c>
    </row>
    <row r="2349" spans="1:7" x14ac:dyDescent="0.5">
      <c r="A2349" s="1">
        <v>43897</v>
      </c>
      <c r="B2349" t="s">
        <v>45</v>
      </c>
      <c r="C2349" t="s">
        <v>70</v>
      </c>
      <c r="D2349" t="str">
        <f>TRIM(COVID_STATE[[#This Row],[ REGION_HOLD]])</f>
        <v>West</v>
      </c>
      <c r="E2349">
        <v>0</v>
      </c>
      <c r="F2349">
        <v>0</v>
      </c>
      <c r="G2349">
        <v>0</v>
      </c>
    </row>
    <row r="2350" spans="1:7" x14ac:dyDescent="0.5">
      <c r="A2350" s="1">
        <v>43897</v>
      </c>
      <c r="B2350" t="s">
        <v>3</v>
      </c>
      <c r="C2350" t="s">
        <v>70</v>
      </c>
      <c r="D2350" t="str">
        <f>TRIM(COVID_STATE[[#This Row],[ REGION_HOLD]])</f>
        <v>West</v>
      </c>
      <c r="E2350">
        <v>2</v>
      </c>
      <c r="F2350">
        <v>0</v>
      </c>
      <c r="G2350">
        <v>0</v>
      </c>
    </row>
    <row r="2351" spans="1:7" x14ac:dyDescent="0.5">
      <c r="A2351" s="1">
        <v>43897</v>
      </c>
      <c r="B2351" t="s">
        <v>39</v>
      </c>
      <c r="C2351" t="s">
        <v>69</v>
      </c>
      <c r="D2351" t="str">
        <f>TRIM(COVID_STATE[[#This Row],[ REGION_HOLD]])</f>
        <v>South</v>
      </c>
      <c r="E2351">
        <v>0</v>
      </c>
      <c r="F2351">
        <v>0</v>
      </c>
      <c r="G2351">
        <v>0</v>
      </c>
    </row>
    <row r="2352" spans="1:7" x14ac:dyDescent="0.5">
      <c r="A2352" s="1">
        <v>43897</v>
      </c>
      <c r="B2352" t="s">
        <v>2</v>
      </c>
      <c r="C2352" t="s">
        <v>70</v>
      </c>
      <c r="D2352" t="str">
        <f>TRIM(COVID_STATE[[#This Row],[ REGION_HOLD]])</f>
        <v>West</v>
      </c>
      <c r="E2352">
        <v>19</v>
      </c>
      <c r="F2352">
        <v>0</v>
      </c>
      <c r="G2352">
        <v>1</v>
      </c>
    </row>
    <row r="2353" spans="1:7" x14ac:dyDescent="0.5">
      <c r="A2353" s="1">
        <v>43897</v>
      </c>
      <c r="B2353" t="s">
        <v>17</v>
      </c>
      <c r="C2353" t="s">
        <v>70</v>
      </c>
      <c r="D2353" t="str">
        <f>TRIM(COVID_STATE[[#This Row],[ REGION_HOLD]])</f>
        <v>West</v>
      </c>
      <c r="E2353">
        <v>0</v>
      </c>
      <c r="F2353">
        <v>0</v>
      </c>
      <c r="G2353">
        <v>0</v>
      </c>
    </row>
    <row r="2354" spans="1:7" x14ac:dyDescent="0.5">
      <c r="A2354" s="1">
        <v>43897</v>
      </c>
      <c r="B2354" t="s">
        <v>33</v>
      </c>
      <c r="C2354" t="s">
        <v>71</v>
      </c>
      <c r="D2354" t="str">
        <f>TRIM(COVID_STATE[[#This Row],[ REGION_HOLD]])</f>
        <v>Northeast</v>
      </c>
      <c r="E2354">
        <v>0</v>
      </c>
      <c r="F2354">
        <v>0</v>
      </c>
      <c r="G2354">
        <v>0</v>
      </c>
    </row>
    <row r="2355" spans="1:7" x14ac:dyDescent="0.5">
      <c r="A2355" s="1">
        <v>43897</v>
      </c>
      <c r="B2355" t="s">
        <v>40</v>
      </c>
      <c r="C2355" t="s">
        <v>69</v>
      </c>
      <c r="D2355" t="str">
        <f>TRIM(COVID_STATE[[#This Row],[ REGION_HOLD]])</f>
        <v>South</v>
      </c>
      <c r="E2355">
        <v>0</v>
      </c>
      <c r="F2355">
        <v>0</v>
      </c>
      <c r="G2355">
        <v>0</v>
      </c>
    </row>
    <row r="2356" spans="1:7" x14ac:dyDescent="0.5">
      <c r="A2356" s="1">
        <v>43897</v>
      </c>
      <c r="B2356" t="s">
        <v>28</v>
      </c>
      <c r="C2356" t="s">
        <v>69</v>
      </c>
      <c r="D2356" t="str">
        <f>TRIM(COVID_STATE[[#This Row],[ REGION_HOLD]])</f>
        <v>South</v>
      </c>
      <c r="E2356">
        <v>1</v>
      </c>
      <c r="F2356">
        <v>0</v>
      </c>
      <c r="G2356">
        <v>0</v>
      </c>
    </row>
    <row r="2357" spans="1:7" x14ac:dyDescent="0.5">
      <c r="A2357" s="1">
        <v>43897</v>
      </c>
      <c r="B2357" t="s">
        <v>10</v>
      </c>
      <c r="C2357" t="s">
        <v>69</v>
      </c>
      <c r="D2357" t="str">
        <f>TRIM(COVID_STATE[[#This Row],[ REGION_HOLD]])</f>
        <v>South</v>
      </c>
      <c r="E2357">
        <v>5</v>
      </c>
      <c r="F2357">
        <v>0</v>
      </c>
      <c r="G2357">
        <v>2</v>
      </c>
    </row>
    <row r="2358" spans="1:7" x14ac:dyDescent="0.5">
      <c r="A2358" s="1">
        <v>43897</v>
      </c>
      <c r="B2358" t="s">
        <v>13</v>
      </c>
      <c r="C2358" t="s">
        <v>69</v>
      </c>
      <c r="D2358" t="str">
        <f>TRIM(COVID_STATE[[#This Row],[ REGION_HOLD]])</f>
        <v>South</v>
      </c>
      <c r="E2358">
        <v>4</v>
      </c>
      <c r="F2358">
        <v>0</v>
      </c>
      <c r="G2358">
        <v>0</v>
      </c>
    </row>
    <row r="2359" spans="1:7" x14ac:dyDescent="0.5">
      <c r="A2359" s="1">
        <v>43897</v>
      </c>
      <c r="B2359" t="s">
        <v>21</v>
      </c>
      <c r="C2359" t="s">
        <v>70</v>
      </c>
      <c r="D2359" t="str">
        <f>TRIM(COVID_STATE[[#This Row],[ REGION_HOLD]])</f>
        <v>West</v>
      </c>
      <c r="E2359">
        <v>0</v>
      </c>
      <c r="F2359">
        <v>0</v>
      </c>
      <c r="G2359">
        <v>0</v>
      </c>
    </row>
    <row r="2360" spans="1:7" x14ac:dyDescent="0.5">
      <c r="A2360" s="1">
        <v>43897</v>
      </c>
      <c r="B2360" t="s">
        <v>48</v>
      </c>
      <c r="C2360" t="s">
        <v>70</v>
      </c>
      <c r="D2360" t="str">
        <f>TRIM(COVID_STATE[[#This Row],[ REGION_HOLD]])</f>
        <v>West</v>
      </c>
      <c r="E2360">
        <v>0</v>
      </c>
      <c r="F2360">
        <v>0</v>
      </c>
      <c r="G2360">
        <v>0</v>
      </c>
    </row>
    <row r="2361" spans="1:7" x14ac:dyDescent="0.5">
      <c r="A2361" s="1">
        <v>43897</v>
      </c>
      <c r="B2361" t="s">
        <v>1</v>
      </c>
      <c r="C2361" t="s">
        <v>72</v>
      </c>
      <c r="D2361" t="str">
        <f>TRIM(COVID_STATE[[#This Row],[ REGION_HOLD]])</f>
        <v>Midwest</v>
      </c>
      <c r="E2361">
        <v>0</v>
      </c>
      <c r="F2361">
        <v>0</v>
      </c>
      <c r="G2361">
        <v>0</v>
      </c>
    </row>
    <row r="2362" spans="1:7" x14ac:dyDescent="0.5">
      <c r="A2362" s="1">
        <v>43897</v>
      </c>
      <c r="B2362" t="s">
        <v>22</v>
      </c>
      <c r="C2362" t="s">
        <v>72</v>
      </c>
      <c r="D2362" t="str">
        <f>TRIM(COVID_STATE[[#This Row],[ REGION_HOLD]])</f>
        <v>Midwest</v>
      </c>
      <c r="E2362">
        <v>0</v>
      </c>
      <c r="F2362">
        <v>0</v>
      </c>
      <c r="G2362">
        <v>0</v>
      </c>
    </row>
    <row r="2363" spans="1:7" x14ac:dyDescent="0.5">
      <c r="A2363" s="1">
        <v>43897</v>
      </c>
      <c r="B2363" t="s">
        <v>34</v>
      </c>
      <c r="C2363" t="s">
        <v>72</v>
      </c>
      <c r="D2363" t="str">
        <f>TRIM(COVID_STATE[[#This Row],[ REGION_HOLD]])</f>
        <v>Midwest</v>
      </c>
      <c r="E2363">
        <v>0</v>
      </c>
      <c r="F2363">
        <v>0</v>
      </c>
      <c r="G2363">
        <v>0</v>
      </c>
    </row>
    <row r="2364" spans="1:7" x14ac:dyDescent="0.5">
      <c r="A2364" s="1">
        <v>43897</v>
      </c>
      <c r="B2364" t="s">
        <v>29</v>
      </c>
      <c r="C2364" t="s">
        <v>72</v>
      </c>
      <c r="D2364" t="str">
        <f>TRIM(COVID_STATE[[#This Row],[ REGION_HOLD]])</f>
        <v>Midwest</v>
      </c>
      <c r="E2364">
        <v>1</v>
      </c>
      <c r="F2364">
        <v>0</v>
      </c>
      <c r="G2364">
        <v>0</v>
      </c>
    </row>
    <row r="2365" spans="1:7" x14ac:dyDescent="0.5">
      <c r="A2365" s="1">
        <v>43897</v>
      </c>
      <c r="B2365" t="s">
        <v>23</v>
      </c>
      <c r="C2365" t="s">
        <v>69</v>
      </c>
      <c r="D2365" t="str">
        <f>TRIM(COVID_STATE[[#This Row],[ REGION_HOLD]])</f>
        <v>South</v>
      </c>
      <c r="E2365">
        <v>0</v>
      </c>
      <c r="F2365">
        <v>0</v>
      </c>
      <c r="G2365">
        <v>0</v>
      </c>
    </row>
    <row r="2366" spans="1:7" x14ac:dyDescent="0.5">
      <c r="A2366" s="1">
        <v>43897</v>
      </c>
      <c r="B2366" t="s">
        <v>35</v>
      </c>
      <c r="C2366" t="s">
        <v>69</v>
      </c>
      <c r="D2366" t="str">
        <f>TRIM(COVID_STATE[[#This Row],[ REGION_HOLD]])</f>
        <v>South</v>
      </c>
      <c r="E2366">
        <v>0</v>
      </c>
      <c r="F2366">
        <v>0</v>
      </c>
      <c r="G2366">
        <v>0</v>
      </c>
    </row>
    <row r="2367" spans="1:7" x14ac:dyDescent="0.5">
      <c r="A2367" s="1">
        <v>43897</v>
      </c>
      <c r="B2367" t="s">
        <v>46</v>
      </c>
      <c r="C2367" t="s">
        <v>71</v>
      </c>
      <c r="D2367" t="str">
        <f>TRIM(COVID_STATE[[#This Row],[ REGION_HOLD]])</f>
        <v>Northeast</v>
      </c>
      <c r="E2367">
        <v>0</v>
      </c>
      <c r="F2367">
        <v>0</v>
      </c>
      <c r="G2367">
        <v>0</v>
      </c>
    </row>
    <row r="2368" spans="1:7" x14ac:dyDescent="0.5">
      <c r="A2368" s="1">
        <v>43897</v>
      </c>
      <c r="B2368" t="s">
        <v>18</v>
      </c>
      <c r="C2368" t="s">
        <v>69</v>
      </c>
      <c r="D2368" t="str">
        <f>TRIM(COVID_STATE[[#This Row],[ REGION_HOLD]])</f>
        <v>South</v>
      </c>
      <c r="E2368">
        <v>0</v>
      </c>
      <c r="F2368">
        <v>0</v>
      </c>
      <c r="G2368">
        <v>0</v>
      </c>
    </row>
    <row r="2369" spans="1:7" x14ac:dyDescent="0.5">
      <c r="A2369" s="1">
        <v>43897</v>
      </c>
      <c r="B2369" t="s">
        <v>4</v>
      </c>
      <c r="C2369" t="s">
        <v>71</v>
      </c>
      <c r="D2369" t="str">
        <f>TRIM(COVID_STATE[[#This Row],[ REGION_HOLD]])</f>
        <v>Northeast</v>
      </c>
      <c r="E2369">
        <v>5</v>
      </c>
      <c r="F2369">
        <v>0</v>
      </c>
      <c r="G2369">
        <v>0</v>
      </c>
    </row>
    <row r="2370" spans="1:7" x14ac:dyDescent="0.5">
      <c r="A2370" s="1">
        <v>43897</v>
      </c>
      <c r="B2370" t="s">
        <v>37</v>
      </c>
      <c r="C2370" t="s">
        <v>72</v>
      </c>
      <c r="D2370" t="str">
        <f>TRIM(COVID_STATE[[#This Row],[ REGION_HOLD]])</f>
        <v>Midwest</v>
      </c>
      <c r="E2370">
        <v>0</v>
      </c>
      <c r="F2370">
        <v>0</v>
      </c>
      <c r="G2370">
        <v>0</v>
      </c>
    </row>
    <row r="2371" spans="1:7" x14ac:dyDescent="0.5">
      <c r="A2371" s="1">
        <v>43897</v>
      </c>
      <c r="B2371" t="s">
        <v>24</v>
      </c>
      <c r="C2371" t="s">
        <v>72</v>
      </c>
      <c r="D2371" t="str">
        <f>TRIM(COVID_STATE[[#This Row],[ REGION_HOLD]])</f>
        <v>Midwest</v>
      </c>
      <c r="E2371">
        <v>0</v>
      </c>
      <c r="F2371">
        <v>0</v>
      </c>
      <c r="G2371">
        <v>0</v>
      </c>
    </row>
    <row r="2372" spans="1:7" x14ac:dyDescent="0.5">
      <c r="A2372" s="1">
        <v>43897</v>
      </c>
      <c r="B2372" t="s">
        <v>41</v>
      </c>
      <c r="C2372" t="s">
        <v>69</v>
      </c>
      <c r="D2372" t="str">
        <f>TRIM(COVID_STATE[[#This Row],[ REGION_HOLD]])</f>
        <v>South</v>
      </c>
      <c r="E2372">
        <v>0</v>
      </c>
      <c r="F2372">
        <v>0</v>
      </c>
      <c r="G2372">
        <v>0</v>
      </c>
    </row>
    <row r="2373" spans="1:7" x14ac:dyDescent="0.5">
      <c r="A2373" s="1">
        <v>43897</v>
      </c>
      <c r="B2373" t="s">
        <v>30</v>
      </c>
      <c r="C2373" t="s">
        <v>72</v>
      </c>
      <c r="D2373" t="str">
        <f>TRIM(COVID_STATE[[#This Row],[ REGION_HOLD]])</f>
        <v>Midwest</v>
      </c>
      <c r="E2373">
        <v>1</v>
      </c>
      <c r="F2373">
        <v>0</v>
      </c>
      <c r="G2373">
        <v>0</v>
      </c>
    </row>
    <row r="2374" spans="1:7" x14ac:dyDescent="0.5">
      <c r="A2374" s="1">
        <v>43897</v>
      </c>
      <c r="B2374" t="s">
        <v>49</v>
      </c>
      <c r="C2374" t="s">
        <v>70</v>
      </c>
      <c r="D2374" t="str">
        <f>TRIM(COVID_STATE[[#This Row],[ REGION_HOLD]])</f>
        <v>West</v>
      </c>
      <c r="E2374">
        <v>0</v>
      </c>
      <c r="F2374">
        <v>0</v>
      </c>
      <c r="G2374">
        <v>0</v>
      </c>
    </row>
    <row r="2375" spans="1:7" x14ac:dyDescent="0.5">
      <c r="A2375" s="1">
        <v>43897</v>
      </c>
      <c r="B2375" t="s">
        <v>7</v>
      </c>
      <c r="C2375" t="s">
        <v>72</v>
      </c>
      <c r="D2375" t="str">
        <f>TRIM(COVID_STATE[[#This Row],[ REGION_HOLD]])</f>
        <v>Midwest</v>
      </c>
      <c r="E2375">
        <v>0</v>
      </c>
      <c r="F2375">
        <v>0</v>
      </c>
      <c r="G2375">
        <v>0</v>
      </c>
    </row>
    <row r="2376" spans="1:7" x14ac:dyDescent="0.5">
      <c r="A2376" s="1">
        <v>43897</v>
      </c>
      <c r="B2376" t="s">
        <v>19</v>
      </c>
      <c r="C2376" t="s">
        <v>70</v>
      </c>
      <c r="D2376" t="str">
        <f>TRIM(COVID_STATE[[#This Row],[ REGION_HOLD]])</f>
        <v>West</v>
      </c>
      <c r="E2376">
        <v>0</v>
      </c>
      <c r="F2376">
        <v>0</v>
      </c>
      <c r="G2376">
        <v>0</v>
      </c>
    </row>
    <row r="2377" spans="1:7" x14ac:dyDescent="0.5">
      <c r="A2377" s="1">
        <v>43897</v>
      </c>
      <c r="B2377" t="s">
        <v>14</v>
      </c>
      <c r="C2377" t="s">
        <v>71</v>
      </c>
      <c r="D2377" t="str">
        <f>TRIM(COVID_STATE[[#This Row],[ REGION_HOLD]])</f>
        <v>Northeast</v>
      </c>
      <c r="E2377">
        <v>2</v>
      </c>
      <c r="F2377">
        <v>0</v>
      </c>
      <c r="G2377">
        <v>0</v>
      </c>
    </row>
    <row r="2378" spans="1:7" x14ac:dyDescent="0.5">
      <c r="A2378" s="1">
        <v>43897</v>
      </c>
      <c r="B2378" t="s">
        <v>16</v>
      </c>
      <c r="C2378" t="s">
        <v>71</v>
      </c>
      <c r="D2378" t="str">
        <f>TRIM(COVID_STATE[[#This Row],[ REGION_HOLD]])</f>
        <v>Northeast</v>
      </c>
      <c r="E2378">
        <v>0</v>
      </c>
      <c r="F2378">
        <v>0</v>
      </c>
      <c r="G2378">
        <v>0</v>
      </c>
    </row>
    <row r="2379" spans="1:7" x14ac:dyDescent="0.5">
      <c r="A2379" s="1">
        <v>43897</v>
      </c>
      <c r="B2379" t="s">
        <v>42</v>
      </c>
      <c r="C2379" t="s">
        <v>70</v>
      </c>
      <c r="D2379" t="str">
        <f>TRIM(COVID_STATE[[#This Row],[ REGION_HOLD]])</f>
        <v>West</v>
      </c>
      <c r="E2379">
        <v>0</v>
      </c>
      <c r="F2379">
        <v>0</v>
      </c>
      <c r="G2379">
        <v>0</v>
      </c>
    </row>
    <row r="2380" spans="1:7" x14ac:dyDescent="0.5">
      <c r="A2380" s="1">
        <v>43897</v>
      </c>
      <c r="B2380" t="s">
        <v>11</v>
      </c>
      <c r="C2380" t="s">
        <v>71</v>
      </c>
      <c r="D2380" t="str">
        <f>TRIM(COVID_STATE[[#This Row],[ REGION_HOLD]])</f>
        <v>Northeast</v>
      </c>
      <c r="E2380">
        <v>45</v>
      </c>
      <c r="F2380">
        <v>0</v>
      </c>
      <c r="G2380">
        <v>0</v>
      </c>
    </row>
    <row r="2381" spans="1:7" x14ac:dyDescent="0.5">
      <c r="A2381" s="1">
        <v>43897</v>
      </c>
      <c r="B2381" t="s">
        <v>15</v>
      </c>
      <c r="C2381" t="s">
        <v>69</v>
      </c>
      <c r="D2381" t="str">
        <f>TRIM(COVID_STATE[[#This Row],[ REGION_HOLD]])</f>
        <v>South</v>
      </c>
      <c r="E2381">
        <v>0</v>
      </c>
      <c r="F2381">
        <v>0</v>
      </c>
      <c r="G2381">
        <v>0</v>
      </c>
    </row>
    <row r="2382" spans="1:7" x14ac:dyDescent="0.5">
      <c r="A2382" s="1">
        <v>43897</v>
      </c>
      <c r="B2382" t="s">
        <v>43</v>
      </c>
      <c r="C2382" t="s">
        <v>72</v>
      </c>
      <c r="D2382" t="str">
        <f>TRIM(COVID_STATE[[#This Row],[ REGION_HOLD]])</f>
        <v>Midwest</v>
      </c>
      <c r="E2382">
        <v>0</v>
      </c>
      <c r="F2382">
        <v>0</v>
      </c>
      <c r="G2382">
        <v>0</v>
      </c>
    </row>
    <row r="2383" spans="1:7" x14ac:dyDescent="0.5">
      <c r="A2383" s="1">
        <v>43897</v>
      </c>
      <c r="B2383" t="s">
        <v>36</v>
      </c>
      <c r="C2383" t="s">
        <v>72</v>
      </c>
      <c r="D2383" t="str">
        <f>TRIM(COVID_STATE[[#This Row],[ REGION_HOLD]])</f>
        <v>Midwest</v>
      </c>
      <c r="E2383">
        <v>0</v>
      </c>
      <c r="F2383">
        <v>0</v>
      </c>
      <c r="G2383">
        <v>0</v>
      </c>
    </row>
    <row r="2384" spans="1:7" x14ac:dyDescent="0.5">
      <c r="A2384" s="1">
        <v>43897</v>
      </c>
      <c r="B2384" t="s">
        <v>25</v>
      </c>
      <c r="C2384" t="s">
        <v>69</v>
      </c>
      <c r="D2384" t="str">
        <f>TRIM(COVID_STATE[[#This Row],[ REGION_HOLD]])</f>
        <v>South</v>
      </c>
      <c r="E2384">
        <v>0</v>
      </c>
      <c r="F2384">
        <v>0</v>
      </c>
      <c r="G2384">
        <v>0</v>
      </c>
    </row>
    <row r="2385" spans="1:7" x14ac:dyDescent="0.5">
      <c r="A2385" s="1">
        <v>43897</v>
      </c>
      <c r="B2385" t="s">
        <v>9</v>
      </c>
      <c r="C2385" t="s">
        <v>70</v>
      </c>
      <c r="D2385" t="str">
        <f>TRIM(COVID_STATE[[#This Row],[ REGION_HOLD]])</f>
        <v>West</v>
      </c>
      <c r="E2385">
        <v>4</v>
      </c>
      <c r="F2385">
        <v>0</v>
      </c>
      <c r="G2385">
        <v>0</v>
      </c>
    </row>
    <row r="2386" spans="1:7" x14ac:dyDescent="0.5">
      <c r="A2386" s="1">
        <v>43897</v>
      </c>
      <c r="B2386" t="s">
        <v>26</v>
      </c>
      <c r="C2386" t="s">
        <v>71</v>
      </c>
      <c r="D2386" t="str">
        <f>TRIM(COVID_STATE[[#This Row],[ REGION_HOLD]])</f>
        <v>Northeast</v>
      </c>
      <c r="E2386">
        <v>2</v>
      </c>
      <c r="F2386">
        <v>0</v>
      </c>
      <c r="G2386">
        <v>0</v>
      </c>
    </row>
    <row r="2387" spans="1:7" x14ac:dyDescent="0.5">
      <c r="A2387" s="1">
        <v>43897</v>
      </c>
      <c r="B2387" t="s">
        <v>12</v>
      </c>
      <c r="C2387" t="s">
        <v>71</v>
      </c>
      <c r="D2387" t="str">
        <f>TRIM(COVID_STATE[[#This Row],[ REGION_HOLD]])</f>
        <v>Northeast</v>
      </c>
      <c r="E2387">
        <v>0</v>
      </c>
      <c r="F2387">
        <v>0</v>
      </c>
      <c r="G2387">
        <v>0</v>
      </c>
    </row>
    <row r="2388" spans="1:7" x14ac:dyDescent="0.5">
      <c r="A2388" s="1">
        <v>43897</v>
      </c>
      <c r="B2388" t="s">
        <v>27</v>
      </c>
      <c r="C2388" t="s">
        <v>69</v>
      </c>
      <c r="D2388" t="str">
        <f>TRIM(COVID_STATE[[#This Row],[ REGION_HOLD]])</f>
        <v>South</v>
      </c>
      <c r="E2388">
        <v>0</v>
      </c>
      <c r="F2388">
        <v>0</v>
      </c>
      <c r="G2388">
        <v>0</v>
      </c>
    </row>
    <row r="2389" spans="1:7" x14ac:dyDescent="0.5">
      <c r="A2389" s="1">
        <v>43897</v>
      </c>
      <c r="B2389" t="s">
        <v>38</v>
      </c>
      <c r="C2389" t="s">
        <v>72</v>
      </c>
      <c r="D2389" t="str">
        <f>TRIM(COVID_STATE[[#This Row],[ REGION_HOLD]])</f>
        <v>Midwest</v>
      </c>
      <c r="E2389">
        <v>0</v>
      </c>
      <c r="F2389">
        <v>0</v>
      </c>
      <c r="G2389">
        <v>0</v>
      </c>
    </row>
    <row r="2390" spans="1:7" x14ac:dyDescent="0.5">
      <c r="A2390" s="1">
        <v>43897</v>
      </c>
      <c r="B2390" t="s">
        <v>20</v>
      </c>
      <c r="C2390" t="s">
        <v>69</v>
      </c>
      <c r="D2390" t="str">
        <f>TRIM(COVID_STATE[[#This Row],[ REGION_HOLD]])</f>
        <v>South</v>
      </c>
      <c r="E2390">
        <v>0</v>
      </c>
      <c r="F2390">
        <v>0</v>
      </c>
      <c r="G2390">
        <v>0</v>
      </c>
    </row>
    <row r="2391" spans="1:7" x14ac:dyDescent="0.5">
      <c r="A2391" s="1">
        <v>43897</v>
      </c>
      <c r="B2391" t="s">
        <v>6</v>
      </c>
      <c r="C2391" t="s">
        <v>69</v>
      </c>
      <c r="D2391" t="str">
        <f>TRIM(COVID_STATE[[#This Row],[ REGION_HOLD]])</f>
        <v>South</v>
      </c>
      <c r="E2391">
        <v>0</v>
      </c>
      <c r="F2391">
        <v>0</v>
      </c>
      <c r="G2391">
        <v>0</v>
      </c>
    </row>
    <row r="2392" spans="1:7" x14ac:dyDescent="0.5">
      <c r="A2392" s="1">
        <v>43897</v>
      </c>
      <c r="B2392" t="s">
        <v>8</v>
      </c>
      <c r="C2392" t="s">
        <v>70</v>
      </c>
      <c r="D2392" t="str">
        <f>TRIM(COVID_STATE[[#This Row],[ REGION_HOLD]])</f>
        <v>West</v>
      </c>
      <c r="E2392">
        <v>0</v>
      </c>
      <c r="F2392">
        <v>0</v>
      </c>
      <c r="G2392">
        <v>0</v>
      </c>
    </row>
    <row r="2393" spans="1:7" x14ac:dyDescent="0.5">
      <c r="A2393" s="1">
        <v>43897</v>
      </c>
      <c r="B2393" t="s">
        <v>31</v>
      </c>
      <c r="C2393" t="s">
        <v>71</v>
      </c>
      <c r="D2393" t="str">
        <f>TRIM(COVID_STATE[[#This Row],[ REGION_HOLD]])</f>
        <v>Northeast</v>
      </c>
      <c r="E2393">
        <v>1</v>
      </c>
      <c r="F2393">
        <v>0</v>
      </c>
      <c r="G2393">
        <v>0</v>
      </c>
    </row>
    <row r="2394" spans="1:7" x14ac:dyDescent="0.5">
      <c r="A2394" s="1">
        <v>43897</v>
      </c>
      <c r="B2394" t="s">
        <v>32</v>
      </c>
      <c r="C2394" t="s">
        <v>69</v>
      </c>
      <c r="D2394" t="str">
        <f>TRIM(COVID_STATE[[#This Row],[ REGION_HOLD]])</f>
        <v>South</v>
      </c>
      <c r="E2394">
        <v>1</v>
      </c>
      <c r="F2394">
        <v>0</v>
      </c>
      <c r="G2394">
        <v>0</v>
      </c>
    </row>
    <row r="2395" spans="1:7" x14ac:dyDescent="0.5">
      <c r="A2395" s="1">
        <v>43897</v>
      </c>
      <c r="B2395" t="s">
        <v>0</v>
      </c>
      <c r="C2395" t="s">
        <v>70</v>
      </c>
      <c r="D2395" t="str">
        <f>TRIM(COVID_STATE[[#This Row],[ REGION_HOLD]])</f>
        <v>West</v>
      </c>
      <c r="E2395">
        <v>24</v>
      </c>
      <c r="F2395">
        <v>4</v>
      </c>
      <c r="G2395">
        <v>16</v>
      </c>
    </row>
    <row r="2396" spans="1:7" x14ac:dyDescent="0.5">
      <c r="A2396" s="1">
        <v>43897</v>
      </c>
      <c r="B2396" t="s">
        <v>50</v>
      </c>
      <c r="C2396" t="s">
        <v>69</v>
      </c>
      <c r="D2396" t="str">
        <f>TRIM(COVID_STATE[[#This Row],[ REGION_HOLD]])</f>
        <v>South</v>
      </c>
      <c r="E2396">
        <v>0</v>
      </c>
      <c r="F2396">
        <v>0</v>
      </c>
      <c r="G2396">
        <v>0</v>
      </c>
    </row>
    <row r="2397" spans="1:7" x14ac:dyDescent="0.5">
      <c r="A2397" s="1">
        <v>43897</v>
      </c>
      <c r="B2397" t="s">
        <v>5</v>
      </c>
      <c r="C2397" t="s">
        <v>72</v>
      </c>
      <c r="D2397" t="str">
        <f>TRIM(COVID_STATE[[#This Row],[ REGION_HOLD]])</f>
        <v>Midwest</v>
      </c>
      <c r="E2397">
        <v>0</v>
      </c>
      <c r="F2397">
        <v>0</v>
      </c>
      <c r="G2397">
        <v>0</v>
      </c>
    </row>
    <row r="2398" spans="1:7" x14ac:dyDescent="0.5">
      <c r="A2398" s="1">
        <v>43897</v>
      </c>
      <c r="B2398" t="s">
        <v>44</v>
      </c>
      <c r="C2398" t="s">
        <v>70</v>
      </c>
      <c r="D2398" t="str">
        <f>TRIM(COVID_STATE[[#This Row],[ REGION_HOLD]])</f>
        <v>West</v>
      </c>
      <c r="E2398">
        <v>0</v>
      </c>
      <c r="F2398">
        <v>0</v>
      </c>
      <c r="G2398">
        <v>0</v>
      </c>
    </row>
    <row r="2399" spans="1:7" x14ac:dyDescent="0.5">
      <c r="A2399" s="1">
        <v>43898</v>
      </c>
      <c r="B2399" t="s">
        <v>47</v>
      </c>
      <c r="C2399" t="s">
        <v>69</v>
      </c>
      <c r="D2399" t="str">
        <f>TRIM(COVID_STATE[[#This Row],[ REGION_HOLD]])</f>
        <v>South</v>
      </c>
      <c r="E2399">
        <v>0</v>
      </c>
      <c r="F2399">
        <v>0</v>
      </c>
      <c r="G2399">
        <v>0</v>
      </c>
    </row>
    <row r="2400" spans="1:7" x14ac:dyDescent="0.5">
      <c r="A2400" s="1">
        <v>43898</v>
      </c>
      <c r="B2400" t="s">
        <v>45</v>
      </c>
      <c r="C2400" t="s">
        <v>70</v>
      </c>
      <c r="D2400" t="str">
        <f>TRIM(COVID_STATE[[#This Row],[ REGION_HOLD]])</f>
        <v>West</v>
      </c>
      <c r="E2400">
        <v>0</v>
      </c>
      <c r="F2400">
        <v>0</v>
      </c>
      <c r="G2400">
        <v>0</v>
      </c>
    </row>
    <row r="2401" spans="1:7" x14ac:dyDescent="0.5">
      <c r="A2401" s="1">
        <v>43898</v>
      </c>
      <c r="B2401" t="s">
        <v>3</v>
      </c>
      <c r="C2401" t="s">
        <v>70</v>
      </c>
      <c r="D2401" t="str">
        <f>TRIM(COVID_STATE[[#This Row],[ REGION_HOLD]])</f>
        <v>West</v>
      </c>
      <c r="E2401">
        <v>0</v>
      </c>
      <c r="F2401">
        <v>0</v>
      </c>
      <c r="G2401">
        <v>0</v>
      </c>
    </row>
    <row r="2402" spans="1:7" x14ac:dyDescent="0.5">
      <c r="A2402" s="1">
        <v>43898</v>
      </c>
      <c r="B2402" t="s">
        <v>39</v>
      </c>
      <c r="C2402" t="s">
        <v>69</v>
      </c>
      <c r="D2402" t="str">
        <f>TRIM(COVID_STATE[[#This Row],[ REGION_HOLD]])</f>
        <v>South</v>
      </c>
      <c r="E2402">
        <v>0</v>
      </c>
      <c r="F2402">
        <v>0</v>
      </c>
      <c r="G2402">
        <v>0</v>
      </c>
    </row>
    <row r="2403" spans="1:7" x14ac:dyDescent="0.5">
      <c r="A2403" s="1">
        <v>43898</v>
      </c>
      <c r="B2403" t="s">
        <v>2</v>
      </c>
      <c r="C2403" t="s">
        <v>70</v>
      </c>
      <c r="D2403" t="str">
        <f>TRIM(COVID_STATE[[#This Row],[ REGION_HOLD]])</f>
        <v>West</v>
      </c>
      <c r="E2403">
        <v>12</v>
      </c>
      <c r="F2403">
        <v>0</v>
      </c>
      <c r="G2403">
        <v>1</v>
      </c>
    </row>
    <row r="2404" spans="1:7" x14ac:dyDescent="0.5">
      <c r="A2404" s="1">
        <v>43898</v>
      </c>
      <c r="B2404" t="s">
        <v>17</v>
      </c>
      <c r="C2404" t="s">
        <v>70</v>
      </c>
      <c r="D2404" t="str">
        <f>TRIM(COVID_STATE[[#This Row],[ REGION_HOLD]])</f>
        <v>West</v>
      </c>
      <c r="E2404">
        <v>0</v>
      </c>
      <c r="F2404">
        <v>0</v>
      </c>
      <c r="G2404">
        <v>0</v>
      </c>
    </row>
    <row r="2405" spans="1:7" x14ac:dyDescent="0.5">
      <c r="A2405" s="1">
        <v>43898</v>
      </c>
      <c r="B2405" t="s">
        <v>33</v>
      </c>
      <c r="C2405" t="s">
        <v>71</v>
      </c>
      <c r="D2405" t="str">
        <f>TRIM(COVID_STATE[[#This Row],[ REGION_HOLD]])</f>
        <v>Northeast</v>
      </c>
      <c r="E2405">
        <v>1</v>
      </c>
      <c r="F2405">
        <v>0</v>
      </c>
      <c r="G2405">
        <v>0</v>
      </c>
    </row>
    <row r="2406" spans="1:7" x14ac:dyDescent="0.5">
      <c r="A2406" s="1">
        <v>43898</v>
      </c>
      <c r="B2406" t="s">
        <v>40</v>
      </c>
      <c r="C2406" t="s">
        <v>69</v>
      </c>
      <c r="D2406" t="str">
        <f>TRIM(COVID_STATE[[#This Row],[ REGION_HOLD]])</f>
        <v>South</v>
      </c>
      <c r="E2406">
        <v>0</v>
      </c>
      <c r="F2406">
        <v>0</v>
      </c>
      <c r="G2406">
        <v>0</v>
      </c>
    </row>
    <row r="2407" spans="1:7" x14ac:dyDescent="0.5">
      <c r="A2407" s="1">
        <v>43898</v>
      </c>
      <c r="B2407" t="s">
        <v>28</v>
      </c>
      <c r="C2407" t="s">
        <v>69</v>
      </c>
      <c r="D2407" t="str">
        <f>TRIM(COVID_STATE[[#This Row],[ REGION_HOLD]])</f>
        <v>South</v>
      </c>
      <c r="E2407">
        <v>0</v>
      </c>
      <c r="F2407">
        <v>0</v>
      </c>
      <c r="G2407">
        <v>0</v>
      </c>
    </row>
    <row r="2408" spans="1:7" x14ac:dyDescent="0.5">
      <c r="A2408" s="1">
        <v>43898</v>
      </c>
      <c r="B2408" t="s">
        <v>10</v>
      </c>
      <c r="C2408" t="s">
        <v>69</v>
      </c>
      <c r="D2408" t="str">
        <f>TRIM(COVID_STATE[[#This Row],[ REGION_HOLD]])</f>
        <v>South</v>
      </c>
      <c r="E2408">
        <v>1</v>
      </c>
      <c r="F2408">
        <v>0</v>
      </c>
      <c r="G2408">
        <v>2</v>
      </c>
    </row>
    <row r="2409" spans="1:7" x14ac:dyDescent="0.5">
      <c r="A2409" s="1">
        <v>43898</v>
      </c>
      <c r="B2409" t="s">
        <v>13</v>
      </c>
      <c r="C2409" t="s">
        <v>69</v>
      </c>
      <c r="D2409" t="str">
        <f>TRIM(COVID_STATE[[#This Row],[ REGION_HOLD]])</f>
        <v>South</v>
      </c>
      <c r="E2409">
        <v>4</v>
      </c>
      <c r="F2409">
        <v>0</v>
      </c>
      <c r="G2409">
        <v>0</v>
      </c>
    </row>
    <row r="2410" spans="1:7" x14ac:dyDescent="0.5">
      <c r="A2410" s="1">
        <v>43898</v>
      </c>
      <c r="B2410" t="s">
        <v>21</v>
      </c>
      <c r="C2410" t="s">
        <v>70</v>
      </c>
      <c r="D2410" t="str">
        <f>TRIM(COVID_STATE[[#This Row],[ REGION_HOLD]])</f>
        <v>West</v>
      </c>
      <c r="E2410">
        <v>1</v>
      </c>
      <c r="F2410">
        <v>0</v>
      </c>
      <c r="G2410">
        <v>0</v>
      </c>
    </row>
    <row r="2411" spans="1:7" x14ac:dyDescent="0.5">
      <c r="A2411" s="1">
        <v>43898</v>
      </c>
      <c r="B2411" t="s">
        <v>48</v>
      </c>
      <c r="C2411" t="s">
        <v>70</v>
      </c>
      <c r="D2411" t="str">
        <f>TRIM(COVID_STATE[[#This Row],[ REGION_HOLD]])</f>
        <v>West</v>
      </c>
      <c r="E2411">
        <v>0</v>
      </c>
      <c r="F2411">
        <v>0</v>
      </c>
      <c r="G2411">
        <v>0</v>
      </c>
    </row>
    <row r="2412" spans="1:7" x14ac:dyDescent="0.5">
      <c r="A2412" s="1">
        <v>43898</v>
      </c>
      <c r="B2412" t="s">
        <v>1</v>
      </c>
      <c r="C2412" t="s">
        <v>72</v>
      </c>
      <c r="D2412" t="str">
        <f>TRIM(COVID_STATE[[#This Row],[ REGION_HOLD]])</f>
        <v>Midwest</v>
      </c>
      <c r="E2412">
        <v>1</v>
      </c>
      <c r="F2412">
        <v>0</v>
      </c>
      <c r="G2412">
        <v>0</v>
      </c>
    </row>
    <row r="2413" spans="1:7" x14ac:dyDescent="0.5">
      <c r="A2413" s="1">
        <v>43898</v>
      </c>
      <c r="B2413" t="s">
        <v>22</v>
      </c>
      <c r="C2413" t="s">
        <v>72</v>
      </c>
      <c r="D2413" t="str">
        <f>TRIM(COVID_STATE[[#This Row],[ REGION_HOLD]])</f>
        <v>Midwest</v>
      </c>
      <c r="E2413">
        <v>1</v>
      </c>
      <c r="F2413">
        <v>0</v>
      </c>
      <c r="G2413">
        <v>0</v>
      </c>
    </row>
    <row r="2414" spans="1:7" x14ac:dyDescent="0.5">
      <c r="A2414" s="1">
        <v>43898</v>
      </c>
      <c r="B2414" t="s">
        <v>34</v>
      </c>
      <c r="C2414" t="s">
        <v>72</v>
      </c>
      <c r="D2414" t="str">
        <f>TRIM(COVID_STATE[[#This Row],[ REGION_HOLD]])</f>
        <v>Midwest</v>
      </c>
      <c r="E2414">
        <v>3</v>
      </c>
      <c r="F2414">
        <v>0</v>
      </c>
      <c r="G2414">
        <v>0</v>
      </c>
    </row>
    <row r="2415" spans="1:7" x14ac:dyDescent="0.5">
      <c r="A2415" s="1">
        <v>43898</v>
      </c>
      <c r="B2415" t="s">
        <v>29</v>
      </c>
      <c r="C2415" t="s">
        <v>72</v>
      </c>
      <c r="D2415" t="str">
        <f>TRIM(COVID_STATE[[#This Row],[ REGION_HOLD]])</f>
        <v>Midwest</v>
      </c>
      <c r="E2415">
        <v>0</v>
      </c>
      <c r="F2415">
        <v>0</v>
      </c>
      <c r="G2415">
        <v>0</v>
      </c>
    </row>
    <row r="2416" spans="1:7" x14ac:dyDescent="0.5">
      <c r="A2416" s="1">
        <v>43898</v>
      </c>
      <c r="B2416" t="s">
        <v>23</v>
      </c>
      <c r="C2416" t="s">
        <v>69</v>
      </c>
      <c r="D2416" t="str">
        <f>TRIM(COVID_STATE[[#This Row],[ REGION_HOLD]])</f>
        <v>South</v>
      </c>
      <c r="E2416">
        <v>3</v>
      </c>
      <c r="F2416">
        <v>0</v>
      </c>
      <c r="G2416">
        <v>0</v>
      </c>
    </row>
    <row r="2417" spans="1:7" x14ac:dyDescent="0.5">
      <c r="A2417" s="1">
        <v>43898</v>
      </c>
      <c r="B2417" t="s">
        <v>35</v>
      </c>
      <c r="C2417" t="s">
        <v>69</v>
      </c>
      <c r="D2417" t="str">
        <f>TRIM(COVID_STATE[[#This Row],[ REGION_HOLD]])</f>
        <v>South</v>
      </c>
      <c r="E2417">
        <v>0</v>
      </c>
      <c r="F2417">
        <v>0</v>
      </c>
      <c r="G2417">
        <v>0</v>
      </c>
    </row>
    <row r="2418" spans="1:7" x14ac:dyDescent="0.5">
      <c r="A2418" s="1">
        <v>43898</v>
      </c>
      <c r="B2418" t="s">
        <v>46</v>
      </c>
      <c r="C2418" t="s">
        <v>71</v>
      </c>
      <c r="D2418" t="str">
        <f>TRIM(COVID_STATE[[#This Row],[ REGION_HOLD]])</f>
        <v>Northeast</v>
      </c>
      <c r="E2418">
        <v>0</v>
      </c>
      <c r="F2418">
        <v>0</v>
      </c>
      <c r="G2418">
        <v>0</v>
      </c>
    </row>
    <row r="2419" spans="1:7" x14ac:dyDescent="0.5">
      <c r="A2419" s="1">
        <v>43898</v>
      </c>
      <c r="B2419" t="s">
        <v>18</v>
      </c>
      <c r="C2419" t="s">
        <v>69</v>
      </c>
      <c r="D2419" t="str">
        <f>TRIM(COVID_STATE[[#This Row],[ REGION_HOLD]])</f>
        <v>South</v>
      </c>
      <c r="E2419">
        <v>2</v>
      </c>
      <c r="F2419">
        <v>0</v>
      </c>
      <c r="G2419">
        <v>0</v>
      </c>
    </row>
    <row r="2420" spans="1:7" x14ac:dyDescent="0.5">
      <c r="A2420" s="1">
        <v>43898</v>
      </c>
      <c r="B2420" t="s">
        <v>4</v>
      </c>
      <c r="C2420" t="s">
        <v>71</v>
      </c>
      <c r="D2420" t="str">
        <f>TRIM(COVID_STATE[[#This Row],[ REGION_HOLD]])</f>
        <v>Northeast</v>
      </c>
      <c r="E2420">
        <v>15</v>
      </c>
      <c r="F2420">
        <v>0</v>
      </c>
      <c r="G2420">
        <v>0</v>
      </c>
    </row>
    <row r="2421" spans="1:7" x14ac:dyDescent="0.5">
      <c r="A2421" s="1">
        <v>43898</v>
      </c>
      <c r="B2421" t="s">
        <v>37</v>
      </c>
      <c r="C2421" t="s">
        <v>72</v>
      </c>
      <c r="D2421" t="str">
        <f>TRIM(COVID_STATE[[#This Row],[ REGION_HOLD]])</f>
        <v>Midwest</v>
      </c>
      <c r="E2421">
        <v>0</v>
      </c>
      <c r="F2421">
        <v>0</v>
      </c>
      <c r="G2421">
        <v>0</v>
      </c>
    </row>
    <row r="2422" spans="1:7" x14ac:dyDescent="0.5">
      <c r="A2422" s="1">
        <v>43898</v>
      </c>
      <c r="B2422" t="s">
        <v>24</v>
      </c>
      <c r="C2422" t="s">
        <v>72</v>
      </c>
      <c r="D2422" t="str">
        <f>TRIM(COVID_STATE[[#This Row],[ REGION_HOLD]])</f>
        <v>Midwest</v>
      </c>
      <c r="E2422">
        <v>1</v>
      </c>
      <c r="F2422">
        <v>0</v>
      </c>
      <c r="G2422">
        <v>0</v>
      </c>
    </row>
    <row r="2423" spans="1:7" x14ac:dyDescent="0.5">
      <c r="A2423" s="1">
        <v>43898</v>
      </c>
      <c r="B2423" t="s">
        <v>41</v>
      </c>
      <c r="C2423" t="s">
        <v>69</v>
      </c>
      <c r="D2423" t="str">
        <f>TRIM(COVID_STATE[[#This Row],[ REGION_HOLD]])</f>
        <v>South</v>
      </c>
      <c r="E2423">
        <v>0</v>
      </c>
      <c r="F2423">
        <v>0</v>
      </c>
      <c r="G2423">
        <v>0</v>
      </c>
    </row>
    <row r="2424" spans="1:7" x14ac:dyDescent="0.5">
      <c r="A2424" s="1">
        <v>43898</v>
      </c>
      <c r="B2424" t="s">
        <v>30</v>
      </c>
      <c r="C2424" t="s">
        <v>72</v>
      </c>
      <c r="D2424" t="str">
        <f>TRIM(COVID_STATE[[#This Row],[ REGION_HOLD]])</f>
        <v>Midwest</v>
      </c>
      <c r="E2424">
        <v>0</v>
      </c>
      <c r="F2424">
        <v>0</v>
      </c>
      <c r="G2424">
        <v>0</v>
      </c>
    </row>
    <row r="2425" spans="1:7" x14ac:dyDescent="0.5">
      <c r="A2425" s="1">
        <v>43898</v>
      </c>
      <c r="B2425" t="s">
        <v>49</v>
      </c>
      <c r="C2425" t="s">
        <v>70</v>
      </c>
      <c r="D2425" t="str">
        <f>TRIM(COVID_STATE[[#This Row],[ REGION_HOLD]])</f>
        <v>West</v>
      </c>
      <c r="E2425">
        <v>0</v>
      </c>
      <c r="F2425">
        <v>0</v>
      </c>
      <c r="G2425">
        <v>0</v>
      </c>
    </row>
    <row r="2426" spans="1:7" x14ac:dyDescent="0.5">
      <c r="A2426" s="1">
        <v>43898</v>
      </c>
      <c r="B2426" t="s">
        <v>7</v>
      </c>
      <c r="C2426" t="s">
        <v>72</v>
      </c>
      <c r="D2426" t="str">
        <f>TRIM(COVID_STATE[[#This Row],[ REGION_HOLD]])</f>
        <v>Midwest</v>
      </c>
      <c r="E2426">
        <v>2</v>
      </c>
      <c r="F2426">
        <v>0</v>
      </c>
      <c r="G2426">
        <v>0</v>
      </c>
    </row>
    <row r="2427" spans="1:7" x14ac:dyDescent="0.5">
      <c r="A2427" s="1">
        <v>43898</v>
      </c>
      <c r="B2427" t="s">
        <v>19</v>
      </c>
      <c r="C2427" t="s">
        <v>70</v>
      </c>
      <c r="D2427" t="str">
        <f>TRIM(COVID_STATE[[#This Row],[ REGION_HOLD]])</f>
        <v>West</v>
      </c>
      <c r="E2427">
        <v>2</v>
      </c>
      <c r="F2427">
        <v>0</v>
      </c>
      <c r="G2427">
        <v>0</v>
      </c>
    </row>
    <row r="2428" spans="1:7" x14ac:dyDescent="0.5">
      <c r="A2428" s="1">
        <v>43898</v>
      </c>
      <c r="B2428" t="s">
        <v>14</v>
      </c>
      <c r="C2428" t="s">
        <v>71</v>
      </c>
      <c r="D2428" t="str">
        <f>TRIM(COVID_STATE[[#This Row],[ REGION_HOLD]])</f>
        <v>Northeast</v>
      </c>
      <c r="E2428">
        <v>0</v>
      </c>
      <c r="F2428">
        <v>0</v>
      </c>
      <c r="G2428">
        <v>0</v>
      </c>
    </row>
    <row r="2429" spans="1:7" x14ac:dyDescent="0.5">
      <c r="A2429" s="1">
        <v>43898</v>
      </c>
      <c r="B2429" t="s">
        <v>16</v>
      </c>
      <c r="C2429" t="s">
        <v>71</v>
      </c>
      <c r="D2429" t="str">
        <f>TRIM(COVID_STATE[[#This Row],[ REGION_HOLD]])</f>
        <v>Northeast</v>
      </c>
      <c r="E2429">
        <v>2</v>
      </c>
      <c r="F2429">
        <v>0</v>
      </c>
      <c r="G2429">
        <v>0</v>
      </c>
    </row>
    <row r="2430" spans="1:7" x14ac:dyDescent="0.5">
      <c r="A2430" s="1">
        <v>43898</v>
      </c>
      <c r="B2430" t="s">
        <v>42</v>
      </c>
      <c r="C2430" t="s">
        <v>70</v>
      </c>
      <c r="D2430" t="str">
        <f>TRIM(COVID_STATE[[#This Row],[ REGION_HOLD]])</f>
        <v>West</v>
      </c>
      <c r="E2430">
        <v>0</v>
      </c>
      <c r="F2430">
        <v>0</v>
      </c>
      <c r="G2430">
        <v>0</v>
      </c>
    </row>
    <row r="2431" spans="1:7" x14ac:dyDescent="0.5">
      <c r="A2431" s="1">
        <v>43898</v>
      </c>
      <c r="B2431" t="s">
        <v>11</v>
      </c>
      <c r="C2431" t="s">
        <v>71</v>
      </c>
      <c r="D2431" t="str">
        <f>TRIM(COVID_STATE[[#This Row],[ REGION_HOLD]])</f>
        <v>Northeast</v>
      </c>
      <c r="E2431">
        <v>17</v>
      </c>
      <c r="F2431">
        <v>0</v>
      </c>
      <c r="G2431">
        <v>0</v>
      </c>
    </row>
    <row r="2432" spans="1:7" x14ac:dyDescent="0.5">
      <c r="A2432" s="1">
        <v>43898</v>
      </c>
      <c r="B2432" t="s">
        <v>15</v>
      </c>
      <c r="C2432" t="s">
        <v>69</v>
      </c>
      <c r="D2432" t="str">
        <f>TRIM(COVID_STATE[[#This Row],[ REGION_HOLD]])</f>
        <v>South</v>
      </c>
      <c r="E2432">
        <v>0</v>
      </c>
      <c r="F2432">
        <v>0</v>
      </c>
      <c r="G2432">
        <v>0</v>
      </c>
    </row>
    <row r="2433" spans="1:7" x14ac:dyDescent="0.5">
      <c r="A2433" s="1">
        <v>43898</v>
      </c>
      <c r="B2433" t="s">
        <v>43</v>
      </c>
      <c r="C2433" t="s">
        <v>72</v>
      </c>
      <c r="D2433" t="str">
        <f>TRIM(COVID_STATE[[#This Row],[ REGION_HOLD]])</f>
        <v>Midwest</v>
      </c>
      <c r="E2433">
        <v>0</v>
      </c>
      <c r="F2433">
        <v>0</v>
      </c>
      <c r="G2433">
        <v>0</v>
      </c>
    </row>
    <row r="2434" spans="1:7" x14ac:dyDescent="0.5">
      <c r="A2434" s="1">
        <v>43898</v>
      </c>
      <c r="B2434" t="s">
        <v>36</v>
      </c>
      <c r="C2434" t="s">
        <v>72</v>
      </c>
      <c r="D2434" t="str">
        <f>TRIM(COVID_STATE[[#This Row],[ REGION_HOLD]])</f>
        <v>Midwest</v>
      </c>
      <c r="E2434">
        <v>0</v>
      </c>
      <c r="F2434">
        <v>0</v>
      </c>
      <c r="G2434">
        <v>0</v>
      </c>
    </row>
    <row r="2435" spans="1:7" x14ac:dyDescent="0.5">
      <c r="A2435" s="1">
        <v>43898</v>
      </c>
      <c r="B2435" t="s">
        <v>25</v>
      </c>
      <c r="C2435" t="s">
        <v>69</v>
      </c>
      <c r="D2435" t="str">
        <f>TRIM(COVID_STATE[[#This Row],[ REGION_HOLD]])</f>
        <v>South</v>
      </c>
      <c r="E2435">
        <v>0</v>
      </c>
      <c r="F2435">
        <v>0</v>
      </c>
      <c r="G2435">
        <v>0</v>
      </c>
    </row>
    <row r="2436" spans="1:7" x14ac:dyDescent="0.5">
      <c r="A2436" s="1">
        <v>43898</v>
      </c>
      <c r="B2436" t="s">
        <v>9</v>
      </c>
      <c r="C2436" t="s">
        <v>70</v>
      </c>
      <c r="D2436" t="str">
        <f>TRIM(COVID_STATE[[#This Row],[ REGION_HOLD]])</f>
        <v>West</v>
      </c>
      <c r="E2436">
        <v>7</v>
      </c>
      <c r="F2436">
        <v>0</v>
      </c>
      <c r="G2436">
        <v>0</v>
      </c>
    </row>
    <row r="2437" spans="1:7" x14ac:dyDescent="0.5">
      <c r="A2437" s="1">
        <v>43898</v>
      </c>
      <c r="B2437" t="s">
        <v>26</v>
      </c>
      <c r="C2437" t="s">
        <v>71</v>
      </c>
      <c r="D2437" t="str">
        <f>TRIM(COVID_STATE[[#This Row],[ REGION_HOLD]])</f>
        <v>Northeast</v>
      </c>
      <c r="E2437">
        <v>2</v>
      </c>
      <c r="F2437">
        <v>0</v>
      </c>
      <c r="G2437">
        <v>0</v>
      </c>
    </row>
    <row r="2438" spans="1:7" x14ac:dyDescent="0.5">
      <c r="A2438" s="1">
        <v>43898</v>
      </c>
      <c r="B2438" t="s">
        <v>12</v>
      </c>
      <c r="C2438" t="s">
        <v>71</v>
      </c>
      <c r="D2438" t="str">
        <f>TRIM(COVID_STATE[[#This Row],[ REGION_HOLD]])</f>
        <v>Northeast</v>
      </c>
      <c r="E2438">
        <v>0</v>
      </c>
      <c r="F2438">
        <v>0</v>
      </c>
      <c r="G2438">
        <v>0</v>
      </c>
    </row>
    <row r="2439" spans="1:7" x14ac:dyDescent="0.5">
      <c r="A2439" s="1">
        <v>43898</v>
      </c>
      <c r="B2439" t="s">
        <v>27</v>
      </c>
      <c r="C2439" t="s">
        <v>69</v>
      </c>
      <c r="D2439" t="str">
        <f>TRIM(COVID_STATE[[#This Row],[ REGION_HOLD]])</f>
        <v>South</v>
      </c>
      <c r="E2439">
        <v>4</v>
      </c>
      <c r="F2439">
        <v>0</v>
      </c>
      <c r="G2439">
        <v>0</v>
      </c>
    </row>
    <row r="2440" spans="1:7" x14ac:dyDescent="0.5">
      <c r="A2440" s="1">
        <v>43898</v>
      </c>
      <c r="B2440" t="s">
        <v>38</v>
      </c>
      <c r="C2440" t="s">
        <v>72</v>
      </c>
      <c r="D2440" t="str">
        <f>TRIM(COVID_STATE[[#This Row],[ REGION_HOLD]])</f>
        <v>Midwest</v>
      </c>
      <c r="E2440">
        <v>0</v>
      </c>
      <c r="F2440">
        <v>0</v>
      </c>
      <c r="G2440">
        <v>0</v>
      </c>
    </row>
    <row r="2441" spans="1:7" x14ac:dyDescent="0.5">
      <c r="A2441" s="1">
        <v>43898</v>
      </c>
      <c r="B2441" t="s">
        <v>20</v>
      </c>
      <c r="C2441" t="s">
        <v>69</v>
      </c>
      <c r="D2441" t="str">
        <f>TRIM(COVID_STATE[[#This Row],[ REGION_HOLD]])</f>
        <v>South</v>
      </c>
      <c r="E2441">
        <v>2</v>
      </c>
      <c r="F2441">
        <v>0</v>
      </c>
      <c r="G2441">
        <v>0</v>
      </c>
    </row>
    <row r="2442" spans="1:7" x14ac:dyDescent="0.5">
      <c r="A2442" s="1">
        <v>43898</v>
      </c>
      <c r="B2442" t="s">
        <v>6</v>
      </c>
      <c r="C2442" t="s">
        <v>69</v>
      </c>
      <c r="D2442" t="str">
        <f>TRIM(COVID_STATE[[#This Row],[ REGION_HOLD]])</f>
        <v>South</v>
      </c>
      <c r="E2442">
        <v>4</v>
      </c>
      <c r="F2442">
        <v>0</v>
      </c>
      <c r="G2442">
        <v>0</v>
      </c>
    </row>
    <row r="2443" spans="1:7" x14ac:dyDescent="0.5">
      <c r="A2443" s="1">
        <v>43898</v>
      </c>
      <c r="B2443" t="s">
        <v>8</v>
      </c>
      <c r="C2443" t="s">
        <v>70</v>
      </c>
      <c r="D2443" t="str">
        <f>TRIM(COVID_STATE[[#This Row],[ REGION_HOLD]])</f>
        <v>West</v>
      </c>
      <c r="E2443">
        <v>0</v>
      </c>
      <c r="F2443">
        <v>0</v>
      </c>
      <c r="G2443">
        <v>0</v>
      </c>
    </row>
    <row r="2444" spans="1:7" x14ac:dyDescent="0.5">
      <c r="A2444" s="1">
        <v>43898</v>
      </c>
      <c r="B2444" t="s">
        <v>31</v>
      </c>
      <c r="C2444" t="s">
        <v>71</v>
      </c>
      <c r="D2444" t="str">
        <f>TRIM(COVID_STATE[[#This Row],[ REGION_HOLD]])</f>
        <v>Northeast</v>
      </c>
      <c r="E2444">
        <v>0</v>
      </c>
      <c r="F2444">
        <v>0</v>
      </c>
      <c r="G2444">
        <v>0</v>
      </c>
    </row>
    <row r="2445" spans="1:7" x14ac:dyDescent="0.5">
      <c r="A2445" s="1">
        <v>43898</v>
      </c>
      <c r="B2445" t="s">
        <v>32</v>
      </c>
      <c r="C2445" t="s">
        <v>69</v>
      </c>
      <c r="D2445" t="str">
        <f>TRIM(COVID_STATE[[#This Row],[ REGION_HOLD]])</f>
        <v>South</v>
      </c>
      <c r="E2445">
        <v>1</v>
      </c>
      <c r="F2445">
        <v>0</v>
      </c>
      <c r="G2445">
        <v>0</v>
      </c>
    </row>
    <row r="2446" spans="1:7" x14ac:dyDescent="0.5">
      <c r="A2446" s="1">
        <v>43898</v>
      </c>
      <c r="B2446" t="s">
        <v>0</v>
      </c>
      <c r="C2446" t="s">
        <v>70</v>
      </c>
      <c r="D2446" t="str">
        <f>TRIM(COVID_STATE[[#This Row],[ REGION_HOLD]])</f>
        <v>West</v>
      </c>
      <c r="E2446">
        <v>31</v>
      </c>
      <c r="F2446">
        <v>3</v>
      </c>
      <c r="G2446">
        <v>19</v>
      </c>
    </row>
    <row r="2447" spans="1:7" x14ac:dyDescent="0.5">
      <c r="A2447" s="1">
        <v>43898</v>
      </c>
      <c r="B2447" t="s">
        <v>50</v>
      </c>
      <c r="C2447" t="s">
        <v>69</v>
      </c>
      <c r="D2447" t="str">
        <f>TRIM(COVID_STATE[[#This Row],[ REGION_HOLD]])</f>
        <v>South</v>
      </c>
      <c r="E2447">
        <v>0</v>
      </c>
      <c r="F2447">
        <v>0</v>
      </c>
      <c r="G2447">
        <v>0</v>
      </c>
    </row>
    <row r="2448" spans="1:7" x14ac:dyDescent="0.5">
      <c r="A2448" s="1">
        <v>43898</v>
      </c>
      <c r="B2448" t="s">
        <v>5</v>
      </c>
      <c r="C2448" t="s">
        <v>72</v>
      </c>
      <c r="D2448" t="str">
        <f>TRIM(COVID_STATE[[#This Row],[ REGION_HOLD]])</f>
        <v>Midwest</v>
      </c>
      <c r="E2448">
        <v>0</v>
      </c>
      <c r="F2448">
        <v>0</v>
      </c>
      <c r="G2448">
        <v>0</v>
      </c>
    </row>
    <row r="2449" spans="1:7" x14ac:dyDescent="0.5">
      <c r="A2449" s="1">
        <v>43898</v>
      </c>
      <c r="B2449" t="s">
        <v>44</v>
      </c>
      <c r="C2449" t="s">
        <v>70</v>
      </c>
      <c r="D2449" t="str">
        <f>TRIM(COVID_STATE[[#This Row],[ REGION_HOLD]])</f>
        <v>West</v>
      </c>
      <c r="E2449">
        <v>0</v>
      </c>
      <c r="F2449">
        <v>0</v>
      </c>
      <c r="G2449">
        <v>0</v>
      </c>
    </row>
    <row r="2450" spans="1:7" x14ac:dyDescent="0.5">
      <c r="A2450" s="1">
        <v>43899</v>
      </c>
      <c r="B2450" t="s">
        <v>47</v>
      </c>
      <c r="C2450" t="s">
        <v>69</v>
      </c>
      <c r="D2450" t="str">
        <f>TRIM(COVID_STATE[[#This Row],[ REGION_HOLD]])</f>
        <v>South</v>
      </c>
      <c r="E2450">
        <v>0</v>
      </c>
      <c r="F2450">
        <v>0</v>
      </c>
      <c r="G2450">
        <v>0</v>
      </c>
    </row>
    <row r="2451" spans="1:7" x14ac:dyDescent="0.5">
      <c r="A2451" s="1">
        <v>43899</v>
      </c>
      <c r="B2451" t="s">
        <v>45</v>
      </c>
      <c r="C2451" t="s">
        <v>70</v>
      </c>
      <c r="D2451" t="str">
        <f>TRIM(COVID_STATE[[#This Row],[ REGION_HOLD]])</f>
        <v>West</v>
      </c>
      <c r="E2451">
        <v>0</v>
      </c>
      <c r="F2451">
        <v>0</v>
      </c>
      <c r="G2451">
        <v>0</v>
      </c>
    </row>
    <row r="2452" spans="1:7" x14ac:dyDescent="0.5">
      <c r="A2452" s="1">
        <v>43899</v>
      </c>
      <c r="B2452" t="s">
        <v>3</v>
      </c>
      <c r="C2452" t="s">
        <v>70</v>
      </c>
      <c r="D2452" t="str">
        <f>TRIM(COVID_STATE[[#This Row],[ REGION_HOLD]])</f>
        <v>West</v>
      </c>
      <c r="E2452">
        <v>1</v>
      </c>
      <c r="F2452">
        <v>0</v>
      </c>
      <c r="G2452">
        <v>0</v>
      </c>
    </row>
    <row r="2453" spans="1:7" x14ac:dyDescent="0.5">
      <c r="A2453" s="1">
        <v>43899</v>
      </c>
      <c r="B2453" t="s">
        <v>39</v>
      </c>
      <c r="C2453" t="s">
        <v>69</v>
      </c>
      <c r="D2453" t="str">
        <f>TRIM(COVID_STATE[[#This Row],[ REGION_HOLD]])</f>
        <v>South</v>
      </c>
      <c r="E2453">
        <v>0</v>
      </c>
      <c r="F2453">
        <v>0</v>
      </c>
      <c r="G2453">
        <v>0</v>
      </c>
    </row>
    <row r="2454" spans="1:7" x14ac:dyDescent="0.5">
      <c r="A2454" s="1">
        <v>43899</v>
      </c>
      <c r="B2454" t="s">
        <v>2</v>
      </c>
      <c r="C2454" t="s">
        <v>70</v>
      </c>
      <c r="D2454" t="str">
        <f>TRIM(COVID_STATE[[#This Row],[ REGION_HOLD]])</f>
        <v>West</v>
      </c>
      <c r="E2454">
        <v>60</v>
      </c>
      <c r="F2454">
        <v>1</v>
      </c>
      <c r="G2454">
        <v>2</v>
      </c>
    </row>
    <row r="2455" spans="1:7" x14ac:dyDescent="0.5">
      <c r="A2455" s="1">
        <v>43899</v>
      </c>
      <c r="B2455" t="s">
        <v>17</v>
      </c>
      <c r="C2455" t="s">
        <v>70</v>
      </c>
      <c r="D2455" t="str">
        <f>TRIM(COVID_STATE[[#This Row],[ REGION_HOLD]])</f>
        <v>West</v>
      </c>
      <c r="E2455">
        <v>4</v>
      </c>
      <c r="F2455">
        <v>0</v>
      </c>
      <c r="G2455">
        <v>0</v>
      </c>
    </row>
    <row r="2456" spans="1:7" x14ac:dyDescent="0.5">
      <c r="A2456" s="1">
        <v>43899</v>
      </c>
      <c r="B2456" t="s">
        <v>33</v>
      </c>
      <c r="C2456" t="s">
        <v>71</v>
      </c>
      <c r="D2456" t="str">
        <f>TRIM(COVID_STATE[[#This Row],[ REGION_HOLD]])</f>
        <v>Northeast</v>
      </c>
      <c r="E2456">
        <v>1</v>
      </c>
      <c r="F2456">
        <v>0</v>
      </c>
      <c r="G2456">
        <v>0</v>
      </c>
    </row>
    <row r="2457" spans="1:7" x14ac:dyDescent="0.5">
      <c r="A2457" s="1">
        <v>43899</v>
      </c>
      <c r="B2457" t="s">
        <v>40</v>
      </c>
      <c r="C2457" t="s">
        <v>69</v>
      </c>
      <c r="D2457" t="str">
        <f>TRIM(COVID_STATE[[#This Row],[ REGION_HOLD]])</f>
        <v>South</v>
      </c>
      <c r="E2457">
        <v>0</v>
      </c>
      <c r="F2457">
        <v>0</v>
      </c>
      <c r="G2457">
        <v>0</v>
      </c>
    </row>
    <row r="2458" spans="1:7" x14ac:dyDescent="0.5">
      <c r="A2458" s="1">
        <v>43899</v>
      </c>
      <c r="B2458" t="s">
        <v>28</v>
      </c>
      <c r="C2458" t="s">
        <v>69</v>
      </c>
      <c r="D2458" t="str">
        <f>TRIM(COVID_STATE[[#This Row],[ REGION_HOLD]])</f>
        <v>South</v>
      </c>
      <c r="E2458">
        <v>3</v>
      </c>
      <c r="F2458">
        <v>0</v>
      </c>
      <c r="G2458">
        <v>0</v>
      </c>
    </row>
    <row r="2459" spans="1:7" x14ac:dyDescent="0.5">
      <c r="A2459" s="1">
        <v>43899</v>
      </c>
      <c r="B2459" t="s">
        <v>10</v>
      </c>
      <c r="C2459" t="s">
        <v>69</v>
      </c>
      <c r="D2459" t="str">
        <f>TRIM(COVID_STATE[[#This Row],[ REGION_HOLD]])</f>
        <v>South</v>
      </c>
      <c r="E2459">
        <v>1</v>
      </c>
      <c r="F2459">
        <v>0</v>
      </c>
      <c r="G2459">
        <v>2</v>
      </c>
    </row>
    <row r="2460" spans="1:7" x14ac:dyDescent="0.5">
      <c r="A2460" s="1">
        <v>43899</v>
      </c>
      <c r="B2460" t="s">
        <v>13</v>
      </c>
      <c r="C2460" t="s">
        <v>69</v>
      </c>
      <c r="D2460" t="str">
        <f>TRIM(COVID_STATE[[#This Row],[ REGION_HOLD]])</f>
        <v>South</v>
      </c>
      <c r="E2460">
        <v>6</v>
      </c>
      <c r="F2460">
        <v>0</v>
      </c>
      <c r="G2460">
        <v>0</v>
      </c>
    </row>
    <row r="2461" spans="1:7" x14ac:dyDescent="0.5">
      <c r="A2461" s="1">
        <v>43899</v>
      </c>
      <c r="B2461" t="s">
        <v>21</v>
      </c>
      <c r="C2461" t="s">
        <v>70</v>
      </c>
      <c r="D2461" t="str">
        <f>TRIM(COVID_STATE[[#This Row],[ REGION_HOLD]])</f>
        <v>West</v>
      </c>
      <c r="E2461">
        <v>0</v>
      </c>
      <c r="F2461">
        <v>0</v>
      </c>
      <c r="G2461">
        <v>0</v>
      </c>
    </row>
    <row r="2462" spans="1:7" x14ac:dyDescent="0.5">
      <c r="A2462" s="1">
        <v>43899</v>
      </c>
      <c r="B2462" t="s">
        <v>48</v>
      </c>
      <c r="C2462" t="s">
        <v>70</v>
      </c>
      <c r="D2462" t="str">
        <f>TRIM(COVID_STATE[[#This Row],[ REGION_HOLD]])</f>
        <v>West</v>
      </c>
      <c r="E2462">
        <v>0</v>
      </c>
      <c r="F2462">
        <v>0</v>
      </c>
      <c r="G2462">
        <v>0</v>
      </c>
    </row>
    <row r="2463" spans="1:7" x14ac:dyDescent="0.5">
      <c r="A2463" s="1">
        <v>43899</v>
      </c>
      <c r="B2463" t="s">
        <v>1</v>
      </c>
      <c r="C2463" t="s">
        <v>72</v>
      </c>
      <c r="D2463" t="str">
        <f>TRIM(COVID_STATE[[#This Row],[ REGION_HOLD]])</f>
        <v>Midwest</v>
      </c>
      <c r="E2463">
        <v>4</v>
      </c>
      <c r="F2463">
        <v>0</v>
      </c>
      <c r="G2463">
        <v>0</v>
      </c>
    </row>
    <row r="2464" spans="1:7" x14ac:dyDescent="0.5">
      <c r="A2464" s="1">
        <v>43899</v>
      </c>
      <c r="B2464" t="s">
        <v>22</v>
      </c>
      <c r="C2464" t="s">
        <v>72</v>
      </c>
      <c r="D2464" t="str">
        <f>TRIM(COVID_STATE[[#This Row],[ REGION_HOLD]])</f>
        <v>Midwest</v>
      </c>
      <c r="E2464">
        <v>2</v>
      </c>
      <c r="F2464">
        <v>0</v>
      </c>
      <c r="G2464">
        <v>0</v>
      </c>
    </row>
    <row r="2465" spans="1:7" x14ac:dyDescent="0.5">
      <c r="A2465" s="1">
        <v>43899</v>
      </c>
      <c r="B2465" t="s">
        <v>34</v>
      </c>
      <c r="C2465" t="s">
        <v>72</v>
      </c>
      <c r="D2465" t="str">
        <f>TRIM(COVID_STATE[[#This Row],[ REGION_HOLD]])</f>
        <v>Midwest</v>
      </c>
      <c r="E2465">
        <v>5</v>
      </c>
      <c r="F2465">
        <v>0</v>
      </c>
      <c r="G2465">
        <v>0</v>
      </c>
    </row>
    <row r="2466" spans="1:7" x14ac:dyDescent="0.5">
      <c r="A2466" s="1">
        <v>43899</v>
      </c>
      <c r="B2466" t="s">
        <v>29</v>
      </c>
      <c r="C2466" t="s">
        <v>72</v>
      </c>
      <c r="D2466" t="str">
        <f>TRIM(COVID_STATE[[#This Row],[ REGION_HOLD]])</f>
        <v>Midwest</v>
      </c>
      <c r="E2466">
        <v>0</v>
      </c>
      <c r="F2466">
        <v>0</v>
      </c>
      <c r="G2466">
        <v>0</v>
      </c>
    </row>
    <row r="2467" spans="1:7" x14ac:dyDescent="0.5">
      <c r="A2467" s="1">
        <v>43899</v>
      </c>
      <c r="B2467" t="s">
        <v>23</v>
      </c>
      <c r="C2467" t="s">
        <v>69</v>
      </c>
      <c r="D2467" t="str">
        <f>TRIM(COVID_STATE[[#This Row],[ REGION_HOLD]])</f>
        <v>South</v>
      </c>
      <c r="E2467">
        <v>1</v>
      </c>
      <c r="F2467">
        <v>0</v>
      </c>
      <c r="G2467">
        <v>0</v>
      </c>
    </row>
    <row r="2468" spans="1:7" x14ac:dyDescent="0.5">
      <c r="A2468" s="1">
        <v>43899</v>
      </c>
      <c r="B2468" t="s">
        <v>35</v>
      </c>
      <c r="C2468" t="s">
        <v>69</v>
      </c>
      <c r="D2468" t="str">
        <f>TRIM(COVID_STATE[[#This Row],[ REGION_HOLD]])</f>
        <v>South</v>
      </c>
      <c r="E2468">
        <v>1</v>
      </c>
      <c r="F2468">
        <v>0</v>
      </c>
      <c r="G2468">
        <v>0</v>
      </c>
    </row>
    <row r="2469" spans="1:7" x14ac:dyDescent="0.5">
      <c r="A2469" s="1">
        <v>43899</v>
      </c>
      <c r="B2469" t="s">
        <v>46</v>
      </c>
      <c r="C2469" t="s">
        <v>71</v>
      </c>
      <c r="D2469" t="str">
        <f>TRIM(COVID_STATE[[#This Row],[ REGION_HOLD]])</f>
        <v>Northeast</v>
      </c>
      <c r="E2469">
        <v>0</v>
      </c>
      <c r="F2469">
        <v>0</v>
      </c>
      <c r="G2469">
        <v>0</v>
      </c>
    </row>
    <row r="2470" spans="1:7" x14ac:dyDescent="0.5">
      <c r="A2470" s="1">
        <v>43899</v>
      </c>
      <c r="B2470" t="s">
        <v>18</v>
      </c>
      <c r="C2470" t="s">
        <v>69</v>
      </c>
      <c r="D2470" t="str">
        <f>TRIM(COVID_STATE[[#This Row],[ REGION_HOLD]])</f>
        <v>South</v>
      </c>
      <c r="E2470">
        <v>1</v>
      </c>
      <c r="F2470">
        <v>0</v>
      </c>
      <c r="G2470">
        <v>0</v>
      </c>
    </row>
    <row r="2471" spans="1:7" x14ac:dyDescent="0.5">
      <c r="A2471" s="1">
        <v>43899</v>
      </c>
      <c r="B2471" t="s">
        <v>4</v>
      </c>
      <c r="C2471" t="s">
        <v>71</v>
      </c>
      <c r="D2471" t="str">
        <f>TRIM(COVID_STATE[[#This Row],[ REGION_HOLD]])</f>
        <v>Northeast</v>
      </c>
      <c r="E2471">
        <v>13</v>
      </c>
      <c r="F2471">
        <v>0</v>
      </c>
      <c r="G2471">
        <v>0</v>
      </c>
    </row>
    <row r="2472" spans="1:7" x14ac:dyDescent="0.5">
      <c r="A2472" s="1">
        <v>43899</v>
      </c>
      <c r="B2472" t="s">
        <v>37</v>
      </c>
      <c r="C2472" t="s">
        <v>72</v>
      </c>
      <c r="D2472" t="str">
        <f>TRIM(COVID_STATE[[#This Row],[ REGION_HOLD]])</f>
        <v>Midwest</v>
      </c>
      <c r="E2472">
        <v>0</v>
      </c>
      <c r="F2472">
        <v>0</v>
      </c>
      <c r="G2472">
        <v>0</v>
      </c>
    </row>
    <row r="2473" spans="1:7" x14ac:dyDescent="0.5">
      <c r="A2473" s="1">
        <v>43899</v>
      </c>
      <c r="B2473" t="s">
        <v>24</v>
      </c>
      <c r="C2473" t="s">
        <v>72</v>
      </c>
      <c r="D2473" t="str">
        <f>TRIM(COVID_STATE[[#This Row],[ REGION_HOLD]])</f>
        <v>Midwest</v>
      </c>
      <c r="E2473">
        <v>0</v>
      </c>
      <c r="F2473">
        <v>0</v>
      </c>
      <c r="G2473">
        <v>0</v>
      </c>
    </row>
    <row r="2474" spans="1:7" x14ac:dyDescent="0.5">
      <c r="A2474" s="1">
        <v>43899</v>
      </c>
      <c r="B2474" t="s">
        <v>41</v>
      </c>
      <c r="C2474" t="s">
        <v>69</v>
      </c>
      <c r="D2474" t="str">
        <f>TRIM(COVID_STATE[[#This Row],[ REGION_HOLD]])</f>
        <v>South</v>
      </c>
      <c r="E2474">
        <v>0</v>
      </c>
      <c r="F2474">
        <v>0</v>
      </c>
      <c r="G2474">
        <v>0</v>
      </c>
    </row>
    <row r="2475" spans="1:7" x14ac:dyDescent="0.5">
      <c r="A2475" s="1">
        <v>43899</v>
      </c>
      <c r="B2475" t="s">
        <v>30</v>
      </c>
      <c r="C2475" t="s">
        <v>72</v>
      </c>
      <c r="D2475" t="str">
        <f>TRIM(COVID_STATE[[#This Row],[ REGION_HOLD]])</f>
        <v>Midwest</v>
      </c>
      <c r="E2475">
        <v>0</v>
      </c>
      <c r="F2475">
        <v>0</v>
      </c>
      <c r="G2475">
        <v>0</v>
      </c>
    </row>
    <row r="2476" spans="1:7" x14ac:dyDescent="0.5">
      <c r="A2476" s="1">
        <v>43899</v>
      </c>
      <c r="B2476" t="s">
        <v>49</v>
      </c>
      <c r="C2476" t="s">
        <v>70</v>
      </c>
      <c r="D2476" t="str">
        <f>TRIM(COVID_STATE[[#This Row],[ REGION_HOLD]])</f>
        <v>West</v>
      </c>
      <c r="E2476">
        <v>0</v>
      </c>
      <c r="F2476">
        <v>0</v>
      </c>
      <c r="G2476">
        <v>0</v>
      </c>
    </row>
    <row r="2477" spans="1:7" x14ac:dyDescent="0.5">
      <c r="A2477" s="1">
        <v>43899</v>
      </c>
      <c r="B2477" t="s">
        <v>7</v>
      </c>
      <c r="C2477" t="s">
        <v>72</v>
      </c>
      <c r="D2477" t="str">
        <f>TRIM(COVID_STATE[[#This Row],[ REGION_HOLD]])</f>
        <v>Midwest</v>
      </c>
      <c r="E2477">
        <v>0</v>
      </c>
      <c r="F2477">
        <v>0</v>
      </c>
      <c r="G2477">
        <v>0</v>
      </c>
    </row>
    <row r="2478" spans="1:7" x14ac:dyDescent="0.5">
      <c r="A2478" s="1">
        <v>43899</v>
      </c>
      <c r="B2478" t="s">
        <v>19</v>
      </c>
      <c r="C2478" t="s">
        <v>70</v>
      </c>
      <c r="D2478" t="str">
        <f>TRIM(COVID_STATE[[#This Row],[ REGION_HOLD]])</f>
        <v>West</v>
      </c>
      <c r="E2478">
        <v>0</v>
      </c>
      <c r="F2478">
        <v>0</v>
      </c>
      <c r="G2478">
        <v>0</v>
      </c>
    </row>
    <row r="2479" spans="1:7" x14ac:dyDescent="0.5">
      <c r="A2479" s="1">
        <v>43899</v>
      </c>
      <c r="B2479" t="s">
        <v>14</v>
      </c>
      <c r="C2479" t="s">
        <v>71</v>
      </c>
      <c r="D2479" t="str">
        <f>TRIM(COVID_STATE[[#This Row],[ REGION_HOLD]])</f>
        <v>Northeast</v>
      </c>
      <c r="E2479">
        <v>0</v>
      </c>
      <c r="F2479">
        <v>0</v>
      </c>
      <c r="G2479">
        <v>0</v>
      </c>
    </row>
    <row r="2480" spans="1:7" x14ac:dyDescent="0.5">
      <c r="A2480" s="1">
        <v>43899</v>
      </c>
      <c r="B2480" t="s">
        <v>16</v>
      </c>
      <c r="C2480" t="s">
        <v>71</v>
      </c>
      <c r="D2480" t="str">
        <f>TRIM(COVID_STATE[[#This Row],[ REGION_HOLD]])</f>
        <v>Northeast</v>
      </c>
      <c r="E2480">
        <v>5</v>
      </c>
      <c r="F2480">
        <v>0</v>
      </c>
      <c r="G2480">
        <v>0</v>
      </c>
    </row>
    <row r="2481" spans="1:7" x14ac:dyDescent="0.5">
      <c r="A2481" s="1">
        <v>43899</v>
      </c>
      <c r="B2481" t="s">
        <v>42</v>
      </c>
      <c r="C2481" t="s">
        <v>70</v>
      </c>
      <c r="D2481" t="str">
        <f>TRIM(COVID_STATE[[#This Row],[ REGION_HOLD]])</f>
        <v>West</v>
      </c>
      <c r="E2481">
        <v>0</v>
      </c>
      <c r="F2481">
        <v>0</v>
      </c>
      <c r="G2481">
        <v>0</v>
      </c>
    </row>
    <row r="2482" spans="1:7" x14ac:dyDescent="0.5">
      <c r="A2482" s="1">
        <v>43899</v>
      </c>
      <c r="B2482" t="s">
        <v>11</v>
      </c>
      <c r="C2482" t="s">
        <v>71</v>
      </c>
      <c r="D2482" t="str">
        <f>TRIM(COVID_STATE[[#This Row],[ REGION_HOLD]])</f>
        <v>Northeast</v>
      </c>
      <c r="E2482">
        <v>36</v>
      </c>
      <c r="F2482">
        <v>0</v>
      </c>
      <c r="G2482">
        <v>0</v>
      </c>
    </row>
    <row r="2483" spans="1:7" x14ac:dyDescent="0.5">
      <c r="A2483" s="1">
        <v>43899</v>
      </c>
      <c r="B2483" t="s">
        <v>15</v>
      </c>
      <c r="C2483" t="s">
        <v>69</v>
      </c>
      <c r="D2483" t="str">
        <f>TRIM(COVID_STATE[[#This Row],[ REGION_HOLD]])</f>
        <v>South</v>
      </c>
      <c r="E2483">
        <v>5</v>
      </c>
      <c r="F2483">
        <v>0</v>
      </c>
      <c r="G2483">
        <v>0</v>
      </c>
    </row>
    <row r="2484" spans="1:7" x14ac:dyDescent="0.5">
      <c r="A2484" s="1">
        <v>43899</v>
      </c>
      <c r="B2484" t="s">
        <v>43</v>
      </c>
      <c r="C2484" t="s">
        <v>72</v>
      </c>
      <c r="D2484" t="str">
        <f>TRIM(COVID_STATE[[#This Row],[ REGION_HOLD]])</f>
        <v>Midwest</v>
      </c>
      <c r="E2484">
        <v>0</v>
      </c>
      <c r="F2484">
        <v>0</v>
      </c>
      <c r="G2484">
        <v>0</v>
      </c>
    </row>
    <row r="2485" spans="1:7" x14ac:dyDescent="0.5">
      <c r="A2485" s="1">
        <v>43899</v>
      </c>
      <c r="B2485" t="s">
        <v>36</v>
      </c>
      <c r="C2485" t="s">
        <v>72</v>
      </c>
      <c r="D2485" t="str">
        <f>TRIM(COVID_STATE[[#This Row],[ REGION_HOLD]])</f>
        <v>Midwest</v>
      </c>
      <c r="E2485">
        <v>3</v>
      </c>
      <c r="F2485">
        <v>0</v>
      </c>
      <c r="G2485">
        <v>0</v>
      </c>
    </row>
    <row r="2486" spans="1:7" x14ac:dyDescent="0.5">
      <c r="A2486" s="1">
        <v>43899</v>
      </c>
      <c r="B2486" t="s">
        <v>25</v>
      </c>
      <c r="C2486" t="s">
        <v>69</v>
      </c>
      <c r="D2486" t="str">
        <f>TRIM(COVID_STATE[[#This Row],[ REGION_HOLD]])</f>
        <v>South</v>
      </c>
      <c r="E2486">
        <v>0</v>
      </c>
      <c r="F2486">
        <v>0</v>
      </c>
      <c r="G2486">
        <v>0</v>
      </c>
    </row>
    <row r="2487" spans="1:7" x14ac:dyDescent="0.5">
      <c r="A2487" s="1">
        <v>43899</v>
      </c>
      <c r="B2487" t="s">
        <v>9</v>
      </c>
      <c r="C2487" t="s">
        <v>70</v>
      </c>
      <c r="D2487" t="str">
        <f>TRIM(COVID_STATE[[#This Row],[ REGION_HOLD]])</f>
        <v>West</v>
      </c>
      <c r="E2487">
        <v>0</v>
      </c>
      <c r="F2487">
        <v>0</v>
      </c>
      <c r="G2487">
        <v>0</v>
      </c>
    </row>
    <row r="2488" spans="1:7" x14ac:dyDescent="0.5">
      <c r="A2488" s="1">
        <v>43899</v>
      </c>
      <c r="B2488" t="s">
        <v>26</v>
      </c>
      <c r="C2488" t="s">
        <v>71</v>
      </c>
      <c r="D2488" t="str">
        <f>TRIM(COVID_STATE[[#This Row],[ REGION_HOLD]])</f>
        <v>Northeast</v>
      </c>
      <c r="E2488">
        <v>4</v>
      </c>
      <c r="F2488">
        <v>0</v>
      </c>
      <c r="G2488">
        <v>0</v>
      </c>
    </row>
    <row r="2489" spans="1:7" x14ac:dyDescent="0.5">
      <c r="A2489" s="1">
        <v>43899</v>
      </c>
      <c r="B2489" t="s">
        <v>12</v>
      </c>
      <c r="C2489" t="s">
        <v>71</v>
      </c>
      <c r="D2489" t="str">
        <f>TRIM(COVID_STATE[[#This Row],[ REGION_HOLD]])</f>
        <v>Northeast</v>
      </c>
      <c r="E2489">
        <v>0</v>
      </c>
      <c r="F2489">
        <v>0</v>
      </c>
      <c r="G2489">
        <v>0</v>
      </c>
    </row>
    <row r="2490" spans="1:7" x14ac:dyDescent="0.5">
      <c r="A2490" s="1">
        <v>43899</v>
      </c>
      <c r="B2490" t="s">
        <v>27</v>
      </c>
      <c r="C2490" t="s">
        <v>69</v>
      </c>
      <c r="D2490" t="str">
        <f>TRIM(COVID_STATE[[#This Row],[ REGION_HOLD]])</f>
        <v>South</v>
      </c>
      <c r="E2490">
        <v>1</v>
      </c>
      <c r="F2490">
        <v>0</v>
      </c>
      <c r="G2490">
        <v>0</v>
      </c>
    </row>
    <row r="2491" spans="1:7" x14ac:dyDescent="0.5">
      <c r="A2491" s="1">
        <v>43899</v>
      </c>
      <c r="B2491" t="s">
        <v>38</v>
      </c>
      <c r="C2491" t="s">
        <v>72</v>
      </c>
      <c r="D2491" t="str">
        <f>TRIM(COVID_STATE[[#This Row],[ REGION_HOLD]])</f>
        <v>Midwest</v>
      </c>
      <c r="E2491">
        <v>0</v>
      </c>
      <c r="F2491">
        <v>0</v>
      </c>
      <c r="G2491">
        <v>0</v>
      </c>
    </row>
    <row r="2492" spans="1:7" x14ac:dyDescent="0.5">
      <c r="A2492" s="1">
        <v>43899</v>
      </c>
      <c r="B2492" t="s">
        <v>20</v>
      </c>
      <c r="C2492" t="s">
        <v>69</v>
      </c>
      <c r="D2492" t="str">
        <f>TRIM(COVID_STATE[[#This Row],[ REGION_HOLD]])</f>
        <v>South</v>
      </c>
      <c r="E2492">
        <v>1</v>
      </c>
      <c r="F2492">
        <v>0</v>
      </c>
      <c r="G2492">
        <v>0</v>
      </c>
    </row>
    <row r="2493" spans="1:7" x14ac:dyDescent="0.5">
      <c r="A2493" s="1">
        <v>43899</v>
      </c>
      <c r="B2493" t="s">
        <v>6</v>
      </c>
      <c r="C2493" t="s">
        <v>69</v>
      </c>
      <c r="D2493" t="str">
        <f>TRIM(COVID_STATE[[#This Row],[ REGION_HOLD]])</f>
        <v>South</v>
      </c>
      <c r="E2493">
        <v>1</v>
      </c>
      <c r="F2493">
        <v>0</v>
      </c>
      <c r="G2493">
        <v>0</v>
      </c>
    </row>
    <row r="2494" spans="1:7" x14ac:dyDescent="0.5">
      <c r="A2494" s="1">
        <v>43899</v>
      </c>
      <c r="B2494" t="s">
        <v>8</v>
      </c>
      <c r="C2494" t="s">
        <v>70</v>
      </c>
      <c r="D2494" t="str">
        <f>TRIM(COVID_STATE[[#This Row],[ REGION_HOLD]])</f>
        <v>West</v>
      </c>
      <c r="E2494">
        <v>0</v>
      </c>
      <c r="F2494">
        <v>0</v>
      </c>
      <c r="G2494">
        <v>0</v>
      </c>
    </row>
    <row r="2495" spans="1:7" x14ac:dyDescent="0.5">
      <c r="A2495" s="1">
        <v>43899</v>
      </c>
      <c r="B2495" t="s">
        <v>31</v>
      </c>
      <c r="C2495" t="s">
        <v>71</v>
      </c>
      <c r="D2495" t="str">
        <f>TRIM(COVID_STATE[[#This Row],[ REGION_HOLD]])</f>
        <v>Northeast</v>
      </c>
      <c r="E2495">
        <v>0</v>
      </c>
      <c r="F2495">
        <v>0</v>
      </c>
      <c r="G2495">
        <v>0</v>
      </c>
    </row>
    <row r="2496" spans="1:7" x14ac:dyDescent="0.5">
      <c r="A2496" s="1">
        <v>43899</v>
      </c>
      <c r="B2496" t="s">
        <v>32</v>
      </c>
      <c r="C2496" t="s">
        <v>69</v>
      </c>
      <c r="D2496" t="str">
        <f>TRIM(COVID_STATE[[#This Row],[ REGION_HOLD]])</f>
        <v>South</v>
      </c>
      <c r="E2496">
        <v>3</v>
      </c>
      <c r="F2496">
        <v>0</v>
      </c>
      <c r="G2496">
        <v>0</v>
      </c>
    </row>
    <row r="2497" spans="1:7" x14ac:dyDescent="0.5">
      <c r="A2497" s="1">
        <v>43899</v>
      </c>
      <c r="B2497" t="s">
        <v>0</v>
      </c>
      <c r="C2497" t="s">
        <v>70</v>
      </c>
      <c r="D2497" t="str">
        <f>TRIM(COVID_STATE[[#This Row],[ REGION_HOLD]])</f>
        <v>West</v>
      </c>
      <c r="E2497">
        <v>38</v>
      </c>
      <c r="F2497">
        <v>3</v>
      </c>
      <c r="G2497">
        <v>22</v>
      </c>
    </row>
    <row r="2498" spans="1:7" x14ac:dyDescent="0.5">
      <c r="A2498" s="1">
        <v>43899</v>
      </c>
      <c r="B2498" t="s">
        <v>50</v>
      </c>
      <c r="C2498" t="s">
        <v>69</v>
      </c>
      <c r="D2498" t="str">
        <f>TRIM(COVID_STATE[[#This Row],[ REGION_HOLD]])</f>
        <v>South</v>
      </c>
      <c r="E2498">
        <v>0</v>
      </c>
      <c r="F2498">
        <v>0</v>
      </c>
      <c r="G2498">
        <v>0</v>
      </c>
    </row>
    <row r="2499" spans="1:7" x14ac:dyDescent="0.5">
      <c r="A2499" s="1">
        <v>43899</v>
      </c>
      <c r="B2499" t="s">
        <v>5</v>
      </c>
      <c r="C2499" t="s">
        <v>72</v>
      </c>
      <c r="D2499" t="str">
        <f>TRIM(COVID_STATE[[#This Row],[ REGION_HOLD]])</f>
        <v>Midwest</v>
      </c>
      <c r="E2499">
        <v>1</v>
      </c>
      <c r="F2499">
        <v>0</v>
      </c>
      <c r="G2499">
        <v>0</v>
      </c>
    </row>
    <row r="2500" spans="1:7" x14ac:dyDescent="0.5">
      <c r="A2500" s="1">
        <v>43899</v>
      </c>
      <c r="B2500" t="s">
        <v>44</v>
      </c>
      <c r="C2500" t="s">
        <v>70</v>
      </c>
      <c r="D2500" t="str">
        <f>TRIM(COVID_STATE[[#This Row],[ REGION_HOLD]])</f>
        <v>West</v>
      </c>
      <c r="E2500">
        <v>0</v>
      </c>
      <c r="F2500">
        <v>0</v>
      </c>
      <c r="G2500">
        <v>0</v>
      </c>
    </row>
    <row r="2501" spans="1:7" x14ac:dyDescent="0.5">
      <c r="A2501" s="1">
        <v>43900</v>
      </c>
      <c r="B2501" t="s">
        <v>47</v>
      </c>
      <c r="C2501" t="s">
        <v>69</v>
      </c>
      <c r="D2501" t="str">
        <f>TRIM(COVID_STATE[[#This Row],[ REGION_HOLD]])</f>
        <v>South</v>
      </c>
      <c r="E2501">
        <v>0</v>
      </c>
      <c r="F2501">
        <v>0</v>
      </c>
      <c r="G2501">
        <v>0</v>
      </c>
    </row>
    <row r="2502" spans="1:7" x14ac:dyDescent="0.5">
      <c r="A2502" s="1">
        <v>43900</v>
      </c>
      <c r="B2502" t="s">
        <v>45</v>
      </c>
      <c r="C2502" t="s">
        <v>70</v>
      </c>
      <c r="D2502" t="str">
        <f>TRIM(COVID_STATE[[#This Row],[ REGION_HOLD]])</f>
        <v>West</v>
      </c>
      <c r="E2502">
        <v>0</v>
      </c>
      <c r="F2502">
        <v>0</v>
      </c>
      <c r="G2502">
        <v>0</v>
      </c>
    </row>
    <row r="2503" spans="1:7" x14ac:dyDescent="0.5">
      <c r="A2503" s="1">
        <v>43900</v>
      </c>
      <c r="B2503" t="s">
        <v>3</v>
      </c>
      <c r="C2503" t="s">
        <v>70</v>
      </c>
      <c r="D2503" t="str">
        <f>TRIM(COVID_STATE[[#This Row],[ REGION_HOLD]])</f>
        <v>West</v>
      </c>
      <c r="E2503">
        <v>0</v>
      </c>
      <c r="F2503">
        <v>0</v>
      </c>
      <c r="G2503">
        <v>0</v>
      </c>
    </row>
    <row r="2504" spans="1:7" x14ac:dyDescent="0.5">
      <c r="A2504" s="1">
        <v>43900</v>
      </c>
      <c r="B2504" t="s">
        <v>39</v>
      </c>
      <c r="C2504" t="s">
        <v>69</v>
      </c>
      <c r="D2504" t="str">
        <f>TRIM(COVID_STATE[[#This Row],[ REGION_HOLD]])</f>
        <v>South</v>
      </c>
      <c r="E2504">
        <v>0</v>
      </c>
      <c r="F2504">
        <v>0</v>
      </c>
      <c r="G2504">
        <v>0</v>
      </c>
    </row>
    <row r="2505" spans="1:7" x14ac:dyDescent="0.5">
      <c r="A2505" s="1">
        <v>43900</v>
      </c>
      <c r="B2505" t="s">
        <v>2</v>
      </c>
      <c r="C2505" t="s">
        <v>70</v>
      </c>
      <c r="D2505" t="str">
        <f>TRIM(COVID_STATE[[#This Row],[ REGION_HOLD]])</f>
        <v>West</v>
      </c>
      <c r="E2505">
        <v>7</v>
      </c>
      <c r="F2505">
        <v>1</v>
      </c>
      <c r="G2505">
        <v>3</v>
      </c>
    </row>
    <row r="2506" spans="1:7" x14ac:dyDescent="0.5">
      <c r="A2506" s="1">
        <v>43900</v>
      </c>
      <c r="B2506" t="s">
        <v>17</v>
      </c>
      <c r="C2506" t="s">
        <v>70</v>
      </c>
      <c r="D2506" t="str">
        <f>TRIM(COVID_STATE[[#This Row],[ REGION_HOLD]])</f>
        <v>West</v>
      </c>
      <c r="E2506">
        <v>5</v>
      </c>
      <c r="F2506">
        <v>0</v>
      </c>
      <c r="G2506">
        <v>0</v>
      </c>
    </row>
    <row r="2507" spans="1:7" x14ac:dyDescent="0.5">
      <c r="A2507" s="1">
        <v>43900</v>
      </c>
      <c r="B2507" t="s">
        <v>33</v>
      </c>
      <c r="C2507" t="s">
        <v>71</v>
      </c>
      <c r="D2507" t="str">
        <f>TRIM(COVID_STATE[[#This Row],[ REGION_HOLD]])</f>
        <v>Northeast</v>
      </c>
      <c r="E2507">
        <v>0</v>
      </c>
      <c r="F2507">
        <v>0</v>
      </c>
      <c r="G2507">
        <v>0</v>
      </c>
    </row>
    <row r="2508" spans="1:7" x14ac:dyDescent="0.5">
      <c r="A2508" s="1">
        <v>43900</v>
      </c>
      <c r="B2508" t="s">
        <v>40</v>
      </c>
      <c r="C2508" t="s">
        <v>69</v>
      </c>
      <c r="D2508" t="str">
        <f>TRIM(COVID_STATE[[#This Row],[ REGION_HOLD]])</f>
        <v>South</v>
      </c>
      <c r="E2508">
        <v>0</v>
      </c>
      <c r="F2508">
        <v>0</v>
      </c>
      <c r="G2508">
        <v>0</v>
      </c>
    </row>
    <row r="2509" spans="1:7" x14ac:dyDescent="0.5">
      <c r="A2509" s="1">
        <v>43900</v>
      </c>
      <c r="B2509" t="s">
        <v>28</v>
      </c>
      <c r="C2509" t="s">
        <v>69</v>
      </c>
      <c r="D2509" t="str">
        <f>TRIM(COVID_STATE[[#This Row],[ REGION_HOLD]])</f>
        <v>South</v>
      </c>
      <c r="E2509">
        <v>0</v>
      </c>
      <c r="F2509">
        <v>0</v>
      </c>
      <c r="G2509">
        <v>0</v>
      </c>
    </row>
    <row r="2510" spans="1:7" x14ac:dyDescent="0.5">
      <c r="A2510" s="1">
        <v>43900</v>
      </c>
      <c r="B2510" t="s">
        <v>10</v>
      </c>
      <c r="C2510" t="s">
        <v>69</v>
      </c>
      <c r="D2510" t="str">
        <f>TRIM(COVID_STATE[[#This Row],[ REGION_HOLD]])</f>
        <v>South</v>
      </c>
      <c r="E2510">
        <v>9</v>
      </c>
      <c r="F2510">
        <v>0</v>
      </c>
      <c r="G2510">
        <v>2</v>
      </c>
    </row>
    <row r="2511" spans="1:7" x14ac:dyDescent="0.5">
      <c r="A2511" s="1">
        <v>43900</v>
      </c>
      <c r="B2511" t="s">
        <v>13</v>
      </c>
      <c r="C2511" t="s">
        <v>69</v>
      </c>
      <c r="D2511" t="str">
        <f>TRIM(COVID_STATE[[#This Row],[ REGION_HOLD]])</f>
        <v>South</v>
      </c>
      <c r="E2511">
        <v>5</v>
      </c>
      <c r="F2511">
        <v>0</v>
      </c>
      <c r="G2511">
        <v>0</v>
      </c>
    </row>
    <row r="2512" spans="1:7" x14ac:dyDescent="0.5">
      <c r="A2512" s="1">
        <v>43900</v>
      </c>
      <c r="B2512" t="s">
        <v>21</v>
      </c>
      <c r="C2512" t="s">
        <v>70</v>
      </c>
      <c r="D2512" t="str">
        <f>TRIM(COVID_STATE[[#This Row],[ REGION_HOLD]])</f>
        <v>West</v>
      </c>
      <c r="E2512">
        <v>0</v>
      </c>
      <c r="F2512">
        <v>0</v>
      </c>
      <c r="G2512">
        <v>0</v>
      </c>
    </row>
    <row r="2513" spans="1:7" x14ac:dyDescent="0.5">
      <c r="A2513" s="1">
        <v>43900</v>
      </c>
      <c r="B2513" t="s">
        <v>48</v>
      </c>
      <c r="C2513" t="s">
        <v>70</v>
      </c>
      <c r="D2513" t="str">
        <f>TRIM(COVID_STATE[[#This Row],[ REGION_HOLD]])</f>
        <v>West</v>
      </c>
      <c r="E2513">
        <v>0</v>
      </c>
      <c r="F2513">
        <v>0</v>
      </c>
      <c r="G2513">
        <v>0</v>
      </c>
    </row>
    <row r="2514" spans="1:7" x14ac:dyDescent="0.5">
      <c r="A2514" s="1">
        <v>43900</v>
      </c>
      <c r="B2514" t="s">
        <v>1</v>
      </c>
      <c r="C2514" t="s">
        <v>72</v>
      </c>
      <c r="D2514" t="str">
        <f>TRIM(COVID_STATE[[#This Row],[ REGION_HOLD]])</f>
        <v>Midwest</v>
      </c>
      <c r="E2514">
        <v>8</v>
      </c>
      <c r="F2514">
        <v>0</v>
      </c>
      <c r="G2514">
        <v>0</v>
      </c>
    </row>
    <row r="2515" spans="1:7" x14ac:dyDescent="0.5">
      <c r="A2515" s="1">
        <v>43900</v>
      </c>
      <c r="B2515" t="s">
        <v>22</v>
      </c>
      <c r="C2515" t="s">
        <v>72</v>
      </c>
      <c r="D2515" t="str">
        <f>TRIM(COVID_STATE[[#This Row],[ REGION_HOLD]])</f>
        <v>Midwest</v>
      </c>
      <c r="E2515">
        <v>2</v>
      </c>
      <c r="F2515">
        <v>0</v>
      </c>
      <c r="G2515">
        <v>0</v>
      </c>
    </row>
    <row r="2516" spans="1:7" x14ac:dyDescent="0.5">
      <c r="A2516" s="1">
        <v>43900</v>
      </c>
      <c r="B2516" t="s">
        <v>34</v>
      </c>
      <c r="C2516" t="s">
        <v>72</v>
      </c>
      <c r="D2516" t="str">
        <f>TRIM(COVID_STATE[[#This Row],[ REGION_HOLD]])</f>
        <v>Midwest</v>
      </c>
      <c r="E2516">
        <v>5</v>
      </c>
      <c r="F2516">
        <v>0</v>
      </c>
      <c r="G2516">
        <v>0</v>
      </c>
    </row>
    <row r="2517" spans="1:7" x14ac:dyDescent="0.5">
      <c r="A2517" s="1">
        <v>43900</v>
      </c>
      <c r="B2517" t="s">
        <v>29</v>
      </c>
      <c r="C2517" t="s">
        <v>72</v>
      </c>
      <c r="D2517" t="str">
        <f>TRIM(COVID_STATE[[#This Row],[ REGION_HOLD]])</f>
        <v>Midwest</v>
      </c>
      <c r="E2517">
        <v>0</v>
      </c>
      <c r="F2517">
        <v>0</v>
      </c>
      <c r="G2517">
        <v>0</v>
      </c>
    </row>
    <row r="2518" spans="1:7" x14ac:dyDescent="0.5">
      <c r="A2518" s="1">
        <v>43900</v>
      </c>
      <c r="B2518" t="s">
        <v>23</v>
      </c>
      <c r="C2518" t="s">
        <v>69</v>
      </c>
      <c r="D2518" t="str">
        <f>TRIM(COVID_STATE[[#This Row],[ REGION_HOLD]])</f>
        <v>South</v>
      </c>
      <c r="E2518">
        <v>2</v>
      </c>
      <c r="F2518">
        <v>0</v>
      </c>
      <c r="G2518">
        <v>0</v>
      </c>
    </row>
    <row r="2519" spans="1:7" x14ac:dyDescent="0.5">
      <c r="A2519" s="1">
        <v>43900</v>
      </c>
      <c r="B2519" t="s">
        <v>35</v>
      </c>
      <c r="C2519" t="s">
        <v>69</v>
      </c>
      <c r="D2519" t="str">
        <f>TRIM(COVID_STATE[[#This Row],[ REGION_HOLD]])</f>
        <v>South</v>
      </c>
      <c r="E2519">
        <v>5</v>
      </c>
      <c r="F2519">
        <v>0</v>
      </c>
      <c r="G2519">
        <v>0</v>
      </c>
    </row>
    <row r="2520" spans="1:7" x14ac:dyDescent="0.5">
      <c r="A2520" s="1">
        <v>43900</v>
      </c>
      <c r="B2520" t="s">
        <v>46</v>
      </c>
      <c r="C2520" t="s">
        <v>71</v>
      </c>
      <c r="D2520" t="str">
        <f>TRIM(COVID_STATE[[#This Row],[ REGION_HOLD]])</f>
        <v>Northeast</v>
      </c>
      <c r="E2520">
        <v>0</v>
      </c>
      <c r="F2520">
        <v>0</v>
      </c>
      <c r="G2520">
        <v>0</v>
      </c>
    </row>
    <row r="2521" spans="1:7" x14ac:dyDescent="0.5">
      <c r="A2521" s="1">
        <v>43900</v>
      </c>
      <c r="B2521" t="s">
        <v>18</v>
      </c>
      <c r="C2521" t="s">
        <v>69</v>
      </c>
      <c r="D2521" t="str">
        <f>TRIM(COVID_STATE[[#This Row],[ REGION_HOLD]])</f>
        <v>South</v>
      </c>
      <c r="E2521">
        <v>3</v>
      </c>
      <c r="F2521">
        <v>0</v>
      </c>
      <c r="G2521">
        <v>0</v>
      </c>
    </row>
    <row r="2522" spans="1:7" x14ac:dyDescent="0.5">
      <c r="A2522" s="1">
        <v>43900</v>
      </c>
      <c r="B2522" t="s">
        <v>4</v>
      </c>
      <c r="C2522" t="s">
        <v>71</v>
      </c>
      <c r="D2522" t="str">
        <f>TRIM(COVID_STATE[[#This Row],[ REGION_HOLD]])</f>
        <v>Northeast</v>
      </c>
      <c r="E2522">
        <v>51</v>
      </c>
      <c r="F2522">
        <v>0</v>
      </c>
      <c r="G2522">
        <v>0</v>
      </c>
    </row>
    <row r="2523" spans="1:7" x14ac:dyDescent="0.5">
      <c r="A2523" s="1">
        <v>43900</v>
      </c>
      <c r="B2523" t="s">
        <v>37</v>
      </c>
      <c r="C2523" t="s">
        <v>72</v>
      </c>
      <c r="D2523" t="str">
        <f>TRIM(COVID_STATE[[#This Row],[ REGION_HOLD]])</f>
        <v>Midwest</v>
      </c>
      <c r="E2523">
        <v>2</v>
      </c>
      <c r="F2523">
        <v>0</v>
      </c>
      <c r="G2523">
        <v>0</v>
      </c>
    </row>
    <row r="2524" spans="1:7" x14ac:dyDescent="0.5">
      <c r="A2524" s="1">
        <v>43900</v>
      </c>
      <c r="B2524" t="s">
        <v>24</v>
      </c>
      <c r="C2524" t="s">
        <v>72</v>
      </c>
      <c r="D2524" t="str">
        <f>TRIM(COVID_STATE[[#This Row],[ REGION_HOLD]])</f>
        <v>Midwest</v>
      </c>
      <c r="E2524">
        <v>1</v>
      </c>
      <c r="F2524">
        <v>0</v>
      </c>
      <c r="G2524">
        <v>0</v>
      </c>
    </row>
    <row r="2525" spans="1:7" x14ac:dyDescent="0.5">
      <c r="A2525" s="1">
        <v>43900</v>
      </c>
      <c r="B2525" t="s">
        <v>41</v>
      </c>
      <c r="C2525" t="s">
        <v>69</v>
      </c>
      <c r="D2525" t="str">
        <f>TRIM(COVID_STATE[[#This Row],[ REGION_HOLD]])</f>
        <v>South</v>
      </c>
      <c r="E2525">
        <v>0</v>
      </c>
      <c r="F2525">
        <v>0</v>
      </c>
      <c r="G2525">
        <v>0</v>
      </c>
    </row>
    <row r="2526" spans="1:7" x14ac:dyDescent="0.5">
      <c r="A2526" s="1">
        <v>43900</v>
      </c>
      <c r="B2526" t="s">
        <v>30</v>
      </c>
      <c r="C2526" t="s">
        <v>72</v>
      </c>
      <c r="D2526" t="str">
        <f>TRIM(COVID_STATE[[#This Row],[ REGION_HOLD]])</f>
        <v>Midwest</v>
      </c>
      <c r="E2526">
        <v>0</v>
      </c>
      <c r="F2526">
        <v>0</v>
      </c>
      <c r="G2526">
        <v>0</v>
      </c>
    </row>
    <row r="2527" spans="1:7" x14ac:dyDescent="0.5">
      <c r="A2527" s="1">
        <v>43900</v>
      </c>
      <c r="B2527" t="s">
        <v>49</v>
      </c>
      <c r="C2527" t="s">
        <v>70</v>
      </c>
      <c r="D2527" t="str">
        <f>TRIM(COVID_STATE[[#This Row],[ REGION_HOLD]])</f>
        <v>West</v>
      </c>
      <c r="E2527">
        <v>0</v>
      </c>
      <c r="F2527">
        <v>0</v>
      </c>
      <c r="G2527">
        <v>0</v>
      </c>
    </row>
    <row r="2528" spans="1:7" x14ac:dyDescent="0.5">
      <c r="A2528" s="1">
        <v>43900</v>
      </c>
      <c r="B2528" t="s">
        <v>7</v>
      </c>
      <c r="C2528" t="s">
        <v>72</v>
      </c>
      <c r="D2528" t="str">
        <f>TRIM(COVID_STATE[[#This Row],[ REGION_HOLD]])</f>
        <v>Midwest</v>
      </c>
      <c r="E2528">
        <v>1</v>
      </c>
      <c r="F2528">
        <v>0</v>
      </c>
      <c r="G2528">
        <v>0</v>
      </c>
    </row>
    <row r="2529" spans="1:7" x14ac:dyDescent="0.5">
      <c r="A2529" s="1">
        <v>43900</v>
      </c>
      <c r="B2529" t="s">
        <v>19</v>
      </c>
      <c r="C2529" t="s">
        <v>70</v>
      </c>
      <c r="D2529" t="str">
        <f>TRIM(COVID_STATE[[#This Row],[ REGION_HOLD]])</f>
        <v>West</v>
      </c>
      <c r="E2529">
        <v>0</v>
      </c>
      <c r="F2529">
        <v>0</v>
      </c>
      <c r="G2529">
        <v>0</v>
      </c>
    </row>
    <row r="2530" spans="1:7" x14ac:dyDescent="0.5">
      <c r="A2530" s="1">
        <v>43900</v>
      </c>
      <c r="B2530" t="s">
        <v>14</v>
      </c>
      <c r="C2530" t="s">
        <v>71</v>
      </c>
      <c r="D2530" t="str">
        <f>TRIM(COVID_STATE[[#This Row],[ REGION_HOLD]])</f>
        <v>Northeast</v>
      </c>
      <c r="E2530">
        <v>1</v>
      </c>
      <c r="F2530">
        <v>0</v>
      </c>
      <c r="G2530">
        <v>0</v>
      </c>
    </row>
    <row r="2531" spans="1:7" x14ac:dyDescent="0.5">
      <c r="A2531" s="1">
        <v>43900</v>
      </c>
      <c r="B2531" t="s">
        <v>16</v>
      </c>
      <c r="C2531" t="s">
        <v>71</v>
      </c>
      <c r="D2531" t="str">
        <f>TRIM(COVID_STATE[[#This Row],[ REGION_HOLD]])</f>
        <v>Northeast</v>
      </c>
      <c r="E2531">
        <v>4</v>
      </c>
      <c r="F2531">
        <v>1</v>
      </c>
      <c r="G2531">
        <v>1</v>
      </c>
    </row>
    <row r="2532" spans="1:7" x14ac:dyDescent="0.5">
      <c r="A2532" s="1">
        <v>43900</v>
      </c>
      <c r="B2532" t="s">
        <v>42</v>
      </c>
      <c r="C2532" t="s">
        <v>70</v>
      </c>
      <c r="D2532" t="str">
        <f>TRIM(COVID_STATE[[#This Row],[ REGION_HOLD]])</f>
        <v>West</v>
      </c>
      <c r="E2532">
        <v>0</v>
      </c>
      <c r="F2532">
        <v>0</v>
      </c>
      <c r="G2532">
        <v>0</v>
      </c>
    </row>
    <row r="2533" spans="1:7" x14ac:dyDescent="0.5">
      <c r="A2533" s="1">
        <v>43900</v>
      </c>
      <c r="B2533" t="s">
        <v>11</v>
      </c>
      <c r="C2533" t="s">
        <v>71</v>
      </c>
      <c r="D2533" t="str">
        <f>TRIM(COVID_STATE[[#This Row],[ REGION_HOLD]])</f>
        <v>Northeast</v>
      </c>
      <c r="E2533">
        <v>31</v>
      </c>
      <c r="F2533">
        <v>0</v>
      </c>
      <c r="G2533">
        <v>0</v>
      </c>
    </row>
    <row r="2534" spans="1:7" x14ac:dyDescent="0.5">
      <c r="A2534" s="1">
        <v>43900</v>
      </c>
      <c r="B2534" t="s">
        <v>15</v>
      </c>
      <c r="C2534" t="s">
        <v>69</v>
      </c>
      <c r="D2534" t="str">
        <f>TRIM(COVID_STATE[[#This Row],[ REGION_HOLD]])</f>
        <v>South</v>
      </c>
      <c r="E2534">
        <v>0</v>
      </c>
      <c r="F2534">
        <v>0</v>
      </c>
      <c r="G2534">
        <v>0</v>
      </c>
    </row>
    <row r="2535" spans="1:7" x14ac:dyDescent="0.5">
      <c r="A2535" s="1">
        <v>43900</v>
      </c>
      <c r="B2535" t="s">
        <v>43</v>
      </c>
      <c r="C2535" t="s">
        <v>72</v>
      </c>
      <c r="D2535" t="str">
        <f>TRIM(COVID_STATE[[#This Row],[ REGION_HOLD]])</f>
        <v>Midwest</v>
      </c>
      <c r="E2535">
        <v>0</v>
      </c>
      <c r="F2535">
        <v>0</v>
      </c>
      <c r="G2535">
        <v>0</v>
      </c>
    </row>
    <row r="2536" spans="1:7" x14ac:dyDescent="0.5">
      <c r="A2536" s="1">
        <v>43900</v>
      </c>
      <c r="B2536" t="s">
        <v>36</v>
      </c>
      <c r="C2536" t="s">
        <v>72</v>
      </c>
      <c r="D2536" t="str">
        <f>TRIM(COVID_STATE[[#This Row],[ REGION_HOLD]])</f>
        <v>Midwest</v>
      </c>
      <c r="E2536">
        <v>0</v>
      </c>
      <c r="F2536">
        <v>0</v>
      </c>
      <c r="G2536">
        <v>0</v>
      </c>
    </row>
    <row r="2537" spans="1:7" x14ac:dyDescent="0.5">
      <c r="A2537" s="1">
        <v>43900</v>
      </c>
      <c r="B2537" t="s">
        <v>25</v>
      </c>
      <c r="C2537" t="s">
        <v>69</v>
      </c>
      <c r="D2537" t="str">
        <f>TRIM(COVID_STATE[[#This Row],[ REGION_HOLD]])</f>
        <v>South</v>
      </c>
      <c r="E2537">
        <v>1</v>
      </c>
      <c r="F2537">
        <v>0</v>
      </c>
      <c r="G2537">
        <v>0</v>
      </c>
    </row>
    <row r="2538" spans="1:7" x14ac:dyDescent="0.5">
      <c r="A2538" s="1">
        <v>43900</v>
      </c>
      <c r="B2538" t="s">
        <v>9</v>
      </c>
      <c r="C2538" t="s">
        <v>70</v>
      </c>
      <c r="D2538" t="str">
        <f>TRIM(COVID_STATE[[#This Row],[ REGION_HOLD]])</f>
        <v>West</v>
      </c>
      <c r="E2538">
        <v>1</v>
      </c>
      <c r="F2538">
        <v>0</v>
      </c>
      <c r="G2538">
        <v>0</v>
      </c>
    </row>
    <row r="2539" spans="1:7" x14ac:dyDescent="0.5">
      <c r="A2539" s="1">
        <v>43900</v>
      </c>
      <c r="B2539" t="s">
        <v>26</v>
      </c>
      <c r="C2539" t="s">
        <v>71</v>
      </c>
      <c r="D2539" t="str">
        <f>TRIM(COVID_STATE[[#This Row],[ REGION_HOLD]])</f>
        <v>Northeast</v>
      </c>
      <c r="E2539">
        <v>2</v>
      </c>
      <c r="F2539">
        <v>0</v>
      </c>
      <c r="G2539">
        <v>0</v>
      </c>
    </row>
    <row r="2540" spans="1:7" x14ac:dyDescent="0.5">
      <c r="A2540" s="1">
        <v>43900</v>
      </c>
      <c r="B2540" t="s">
        <v>12</v>
      </c>
      <c r="C2540" t="s">
        <v>71</v>
      </c>
      <c r="D2540" t="str">
        <f>TRIM(COVID_STATE[[#This Row],[ REGION_HOLD]])</f>
        <v>Northeast</v>
      </c>
      <c r="E2540">
        <v>2</v>
      </c>
      <c r="F2540">
        <v>0</v>
      </c>
      <c r="G2540">
        <v>0</v>
      </c>
    </row>
    <row r="2541" spans="1:7" x14ac:dyDescent="0.5">
      <c r="A2541" s="1">
        <v>43900</v>
      </c>
      <c r="B2541" t="s">
        <v>27</v>
      </c>
      <c r="C2541" t="s">
        <v>69</v>
      </c>
      <c r="D2541" t="str">
        <f>TRIM(COVID_STATE[[#This Row],[ REGION_HOLD]])</f>
        <v>South</v>
      </c>
      <c r="E2541">
        <v>2</v>
      </c>
      <c r="F2541">
        <v>0</v>
      </c>
      <c r="G2541">
        <v>0</v>
      </c>
    </row>
    <row r="2542" spans="1:7" x14ac:dyDescent="0.5">
      <c r="A2542" s="1">
        <v>43900</v>
      </c>
      <c r="B2542" t="s">
        <v>38</v>
      </c>
      <c r="C2542" t="s">
        <v>72</v>
      </c>
      <c r="D2542" t="str">
        <f>TRIM(COVID_STATE[[#This Row],[ REGION_HOLD]])</f>
        <v>Midwest</v>
      </c>
      <c r="E2542">
        <v>5</v>
      </c>
      <c r="F2542">
        <v>1</v>
      </c>
      <c r="G2542">
        <v>1</v>
      </c>
    </row>
    <row r="2543" spans="1:7" x14ac:dyDescent="0.5">
      <c r="A2543" s="1">
        <v>43900</v>
      </c>
      <c r="B2543" t="s">
        <v>20</v>
      </c>
      <c r="C2543" t="s">
        <v>69</v>
      </c>
      <c r="D2543" t="str">
        <f>TRIM(COVID_STATE[[#This Row],[ REGION_HOLD]])</f>
        <v>South</v>
      </c>
      <c r="E2543">
        <v>3</v>
      </c>
      <c r="F2543">
        <v>0</v>
      </c>
      <c r="G2543">
        <v>0</v>
      </c>
    </row>
    <row r="2544" spans="1:7" x14ac:dyDescent="0.5">
      <c r="A2544" s="1">
        <v>43900</v>
      </c>
      <c r="B2544" t="s">
        <v>6</v>
      </c>
      <c r="C2544" t="s">
        <v>69</v>
      </c>
      <c r="D2544" t="str">
        <f>TRIM(COVID_STATE[[#This Row],[ REGION_HOLD]])</f>
        <v>South</v>
      </c>
      <c r="E2544">
        <v>7</v>
      </c>
      <c r="F2544">
        <v>0</v>
      </c>
      <c r="G2544">
        <v>0</v>
      </c>
    </row>
    <row r="2545" spans="1:7" x14ac:dyDescent="0.5">
      <c r="A2545" s="1">
        <v>43900</v>
      </c>
      <c r="B2545" t="s">
        <v>8</v>
      </c>
      <c r="C2545" t="s">
        <v>70</v>
      </c>
      <c r="D2545" t="str">
        <f>TRIM(COVID_STATE[[#This Row],[ REGION_HOLD]])</f>
        <v>West</v>
      </c>
      <c r="E2545">
        <v>1</v>
      </c>
      <c r="F2545">
        <v>0</v>
      </c>
      <c r="G2545">
        <v>0</v>
      </c>
    </row>
    <row r="2546" spans="1:7" x14ac:dyDescent="0.5">
      <c r="A2546" s="1">
        <v>43900</v>
      </c>
      <c r="B2546" t="s">
        <v>31</v>
      </c>
      <c r="C2546" t="s">
        <v>71</v>
      </c>
      <c r="D2546" t="str">
        <f>TRIM(COVID_STATE[[#This Row],[ REGION_HOLD]])</f>
        <v>Northeast</v>
      </c>
      <c r="E2546">
        <v>0</v>
      </c>
      <c r="F2546">
        <v>0</v>
      </c>
      <c r="G2546">
        <v>0</v>
      </c>
    </row>
    <row r="2547" spans="1:7" x14ac:dyDescent="0.5">
      <c r="A2547" s="1">
        <v>43900</v>
      </c>
      <c r="B2547" t="s">
        <v>32</v>
      </c>
      <c r="C2547" t="s">
        <v>69</v>
      </c>
      <c r="D2547" t="str">
        <f>TRIM(COVID_STATE[[#This Row],[ REGION_HOLD]])</f>
        <v>South</v>
      </c>
      <c r="E2547">
        <v>3</v>
      </c>
      <c r="F2547">
        <v>0</v>
      </c>
      <c r="G2547">
        <v>0</v>
      </c>
    </row>
    <row r="2548" spans="1:7" x14ac:dyDescent="0.5">
      <c r="A2548" s="1">
        <v>43900</v>
      </c>
      <c r="B2548" t="s">
        <v>0</v>
      </c>
      <c r="C2548" t="s">
        <v>70</v>
      </c>
      <c r="D2548" t="str">
        <f>TRIM(COVID_STATE[[#This Row],[ REGION_HOLD]])</f>
        <v>West</v>
      </c>
      <c r="E2548">
        <v>100</v>
      </c>
      <c r="F2548">
        <v>2</v>
      </c>
      <c r="G2548">
        <v>24</v>
      </c>
    </row>
    <row r="2549" spans="1:7" x14ac:dyDescent="0.5">
      <c r="A2549" s="1">
        <v>43900</v>
      </c>
      <c r="B2549" t="s">
        <v>50</v>
      </c>
      <c r="C2549" t="s">
        <v>69</v>
      </c>
      <c r="D2549" t="str">
        <f>TRIM(COVID_STATE[[#This Row],[ REGION_HOLD]])</f>
        <v>South</v>
      </c>
      <c r="E2549">
        <v>0</v>
      </c>
      <c r="F2549">
        <v>0</v>
      </c>
      <c r="G2549">
        <v>0</v>
      </c>
    </row>
    <row r="2550" spans="1:7" x14ac:dyDescent="0.5">
      <c r="A2550" s="1">
        <v>43900</v>
      </c>
      <c r="B2550" t="s">
        <v>5</v>
      </c>
      <c r="C2550" t="s">
        <v>72</v>
      </c>
      <c r="D2550" t="str">
        <f>TRIM(COVID_STATE[[#This Row],[ REGION_HOLD]])</f>
        <v>Midwest</v>
      </c>
      <c r="E2550">
        <v>1</v>
      </c>
      <c r="F2550">
        <v>0</v>
      </c>
      <c r="G2550">
        <v>0</v>
      </c>
    </row>
    <row r="2551" spans="1:7" x14ac:dyDescent="0.5">
      <c r="A2551" s="1">
        <v>43900</v>
      </c>
      <c r="B2551" t="s">
        <v>44</v>
      </c>
      <c r="C2551" t="s">
        <v>70</v>
      </c>
      <c r="D2551" t="str">
        <f>TRIM(COVID_STATE[[#This Row],[ REGION_HOLD]])</f>
        <v>West</v>
      </c>
      <c r="E2551">
        <v>0</v>
      </c>
      <c r="F2551">
        <v>0</v>
      </c>
      <c r="G2551">
        <v>0</v>
      </c>
    </row>
    <row r="2552" spans="1:7" x14ac:dyDescent="0.5">
      <c r="A2552" s="1">
        <v>43901</v>
      </c>
      <c r="B2552" t="s">
        <v>47</v>
      </c>
      <c r="C2552" t="s">
        <v>69</v>
      </c>
      <c r="D2552" t="str">
        <f>TRIM(COVID_STATE[[#This Row],[ REGION_HOLD]])</f>
        <v>South</v>
      </c>
      <c r="E2552">
        <v>0</v>
      </c>
      <c r="F2552">
        <v>0</v>
      </c>
      <c r="G2552">
        <v>0</v>
      </c>
    </row>
    <row r="2553" spans="1:7" x14ac:dyDescent="0.5">
      <c r="A2553" s="1">
        <v>43901</v>
      </c>
      <c r="B2553" t="s">
        <v>45</v>
      </c>
      <c r="C2553" t="s">
        <v>70</v>
      </c>
      <c r="D2553" t="str">
        <f>TRIM(COVID_STATE[[#This Row],[ REGION_HOLD]])</f>
        <v>West</v>
      </c>
      <c r="E2553">
        <v>0</v>
      </c>
      <c r="F2553">
        <v>0</v>
      </c>
      <c r="G2553">
        <v>0</v>
      </c>
    </row>
    <row r="2554" spans="1:7" x14ac:dyDescent="0.5">
      <c r="A2554" s="1">
        <v>43901</v>
      </c>
      <c r="B2554" t="s">
        <v>3</v>
      </c>
      <c r="C2554" t="s">
        <v>70</v>
      </c>
      <c r="D2554" t="str">
        <f>TRIM(COVID_STATE[[#This Row],[ REGION_HOLD]])</f>
        <v>West</v>
      </c>
      <c r="E2554">
        <v>3</v>
      </c>
      <c r="F2554">
        <v>0</v>
      </c>
      <c r="G2554">
        <v>0</v>
      </c>
    </row>
    <row r="2555" spans="1:7" x14ac:dyDescent="0.5">
      <c r="A2555" s="1">
        <v>43901</v>
      </c>
      <c r="B2555" t="s">
        <v>39</v>
      </c>
      <c r="C2555" t="s">
        <v>69</v>
      </c>
      <c r="D2555" t="str">
        <f>TRIM(COVID_STATE[[#This Row],[ REGION_HOLD]])</f>
        <v>South</v>
      </c>
      <c r="E2555">
        <v>1</v>
      </c>
      <c r="F2555">
        <v>0</v>
      </c>
      <c r="G2555">
        <v>0</v>
      </c>
    </row>
    <row r="2556" spans="1:7" x14ac:dyDescent="0.5">
      <c r="A2556" s="1">
        <v>43901</v>
      </c>
      <c r="B2556" t="s">
        <v>2</v>
      </c>
      <c r="C2556" t="s">
        <v>70</v>
      </c>
      <c r="D2556" t="str">
        <f>TRIM(COVID_STATE[[#This Row],[ REGION_HOLD]])</f>
        <v>West</v>
      </c>
      <c r="E2556">
        <v>23</v>
      </c>
      <c r="F2556">
        <v>1</v>
      </c>
      <c r="G2556">
        <v>4</v>
      </c>
    </row>
    <row r="2557" spans="1:7" x14ac:dyDescent="0.5">
      <c r="A2557" s="1">
        <v>43901</v>
      </c>
      <c r="B2557" t="s">
        <v>17</v>
      </c>
      <c r="C2557" t="s">
        <v>70</v>
      </c>
      <c r="D2557" t="str">
        <f>TRIM(COVID_STATE[[#This Row],[ REGION_HOLD]])</f>
        <v>West</v>
      </c>
      <c r="E2557">
        <v>17</v>
      </c>
      <c r="F2557">
        <v>0</v>
      </c>
      <c r="G2557">
        <v>0</v>
      </c>
    </row>
    <row r="2558" spans="1:7" x14ac:dyDescent="0.5">
      <c r="A2558" s="1">
        <v>43901</v>
      </c>
      <c r="B2558" t="s">
        <v>33</v>
      </c>
      <c r="C2558" t="s">
        <v>71</v>
      </c>
      <c r="D2558" t="str">
        <f>TRIM(COVID_STATE[[#This Row],[ REGION_HOLD]])</f>
        <v>Northeast</v>
      </c>
      <c r="E2558">
        <v>1</v>
      </c>
      <c r="F2558">
        <v>0</v>
      </c>
      <c r="G2558">
        <v>0</v>
      </c>
    </row>
    <row r="2559" spans="1:7" x14ac:dyDescent="0.5">
      <c r="A2559" s="1">
        <v>43901</v>
      </c>
      <c r="B2559" t="s">
        <v>40</v>
      </c>
      <c r="C2559" t="s">
        <v>69</v>
      </c>
      <c r="D2559" t="str">
        <f>TRIM(COVID_STATE[[#This Row],[ REGION_HOLD]])</f>
        <v>South</v>
      </c>
      <c r="E2559">
        <v>1</v>
      </c>
      <c r="F2559">
        <v>0</v>
      </c>
      <c r="G2559">
        <v>0</v>
      </c>
    </row>
    <row r="2560" spans="1:7" x14ac:dyDescent="0.5">
      <c r="A2560" s="1">
        <v>43901</v>
      </c>
      <c r="B2560" t="s">
        <v>28</v>
      </c>
      <c r="C2560" t="s">
        <v>69</v>
      </c>
      <c r="D2560" t="str">
        <f>TRIM(COVID_STATE[[#This Row],[ REGION_HOLD]])</f>
        <v>South</v>
      </c>
      <c r="E2560">
        <v>6</v>
      </c>
      <c r="F2560">
        <v>0</v>
      </c>
      <c r="G2560">
        <v>0</v>
      </c>
    </row>
    <row r="2561" spans="1:7" x14ac:dyDescent="0.5">
      <c r="A2561" s="1">
        <v>43901</v>
      </c>
      <c r="B2561" t="s">
        <v>10</v>
      </c>
      <c r="C2561" t="s">
        <v>69</v>
      </c>
      <c r="D2561" t="str">
        <f>TRIM(COVID_STATE[[#This Row],[ REGION_HOLD]])</f>
        <v>South</v>
      </c>
      <c r="E2561">
        <v>3</v>
      </c>
      <c r="F2561">
        <v>0</v>
      </c>
      <c r="G2561">
        <v>2</v>
      </c>
    </row>
    <row r="2562" spans="1:7" x14ac:dyDescent="0.5">
      <c r="A2562" s="1">
        <v>43901</v>
      </c>
      <c r="B2562" t="s">
        <v>13</v>
      </c>
      <c r="C2562" t="s">
        <v>69</v>
      </c>
      <c r="D2562" t="str">
        <f>TRIM(COVID_STATE[[#This Row],[ REGION_HOLD]])</f>
        <v>South</v>
      </c>
      <c r="E2562">
        <v>9</v>
      </c>
      <c r="F2562">
        <v>0</v>
      </c>
      <c r="G2562">
        <v>0</v>
      </c>
    </row>
    <row r="2563" spans="1:7" x14ac:dyDescent="0.5">
      <c r="A2563" s="1">
        <v>43901</v>
      </c>
      <c r="B2563" t="s">
        <v>21</v>
      </c>
      <c r="C2563" t="s">
        <v>70</v>
      </c>
      <c r="D2563" t="str">
        <f>TRIM(COVID_STATE[[#This Row],[ REGION_HOLD]])</f>
        <v>West</v>
      </c>
      <c r="E2563">
        <v>0</v>
      </c>
      <c r="F2563">
        <v>0</v>
      </c>
      <c r="G2563">
        <v>0</v>
      </c>
    </row>
    <row r="2564" spans="1:7" x14ac:dyDescent="0.5">
      <c r="A2564" s="1">
        <v>43901</v>
      </c>
      <c r="B2564" t="s">
        <v>48</v>
      </c>
      <c r="C2564" t="s">
        <v>70</v>
      </c>
      <c r="D2564" t="str">
        <f>TRIM(COVID_STATE[[#This Row],[ REGION_HOLD]])</f>
        <v>West</v>
      </c>
      <c r="E2564">
        <v>0</v>
      </c>
      <c r="F2564">
        <v>0</v>
      </c>
      <c r="G2564">
        <v>0</v>
      </c>
    </row>
    <row r="2565" spans="1:7" x14ac:dyDescent="0.5">
      <c r="A2565" s="1">
        <v>43901</v>
      </c>
      <c r="B2565" t="s">
        <v>1</v>
      </c>
      <c r="C2565" t="s">
        <v>72</v>
      </c>
      <c r="D2565" t="str">
        <f>TRIM(COVID_STATE[[#This Row],[ REGION_HOLD]])</f>
        <v>Midwest</v>
      </c>
      <c r="E2565">
        <v>6</v>
      </c>
      <c r="F2565">
        <v>0</v>
      </c>
      <c r="G2565">
        <v>0</v>
      </c>
    </row>
    <row r="2566" spans="1:7" x14ac:dyDescent="0.5">
      <c r="A2566" s="1">
        <v>43901</v>
      </c>
      <c r="B2566" t="s">
        <v>22</v>
      </c>
      <c r="C2566" t="s">
        <v>72</v>
      </c>
      <c r="D2566" t="str">
        <f>TRIM(COVID_STATE[[#This Row],[ REGION_HOLD]])</f>
        <v>Midwest</v>
      </c>
      <c r="E2566">
        <v>5</v>
      </c>
      <c r="F2566">
        <v>0</v>
      </c>
      <c r="G2566">
        <v>0</v>
      </c>
    </row>
    <row r="2567" spans="1:7" x14ac:dyDescent="0.5">
      <c r="A2567" s="1">
        <v>43901</v>
      </c>
      <c r="B2567" t="s">
        <v>34</v>
      </c>
      <c r="C2567" t="s">
        <v>72</v>
      </c>
      <c r="D2567" t="str">
        <f>TRIM(COVID_STATE[[#This Row],[ REGION_HOLD]])</f>
        <v>Midwest</v>
      </c>
      <c r="E2567">
        <v>1</v>
      </c>
      <c r="F2567">
        <v>0</v>
      </c>
      <c r="G2567">
        <v>0</v>
      </c>
    </row>
    <row r="2568" spans="1:7" x14ac:dyDescent="0.5">
      <c r="A2568" s="1">
        <v>43901</v>
      </c>
      <c r="B2568" t="s">
        <v>29</v>
      </c>
      <c r="C2568" t="s">
        <v>72</v>
      </c>
      <c r="D2568" t="str">
        <f>TRIM(COVID_STATE[[#This Row],[ REGION_HOLD]])</f>
        <v>Midwest</v>
      </c>
      <c r="E2568">
        <v>0</v>
      </c>
      <c r="F2568">
        <v>0</v>
      </c>
      <c r="G2568">
        <v>0</v>
      </c>
    </row>
    <row r="2569" spans="1:7" x14ac:dyDescent="0.5">
      <c r="A2569" s="1">
        <v>43901</v>
      </c>
      <c r="B2569" t="s">
        <v>23</v>
      </c>
      <c r="C2569" t="s">
        <v>69</v>
      </c>
      <c r="D2569" t="str">
        <f>TRIM(COVID_STATE[[#This Row],[ REGION_HOLD]])</f>
        <v>South</v>
      </c>
      <c r="E2569">
        <v>0</v>
      </c>
      <c r="F2569">
        <v>0</v>
      </c>
      <c r="G2569">
        <v>0</v>
      </c>
    </row>
    <row r="2570" spans="1:7" x14ac:dyDescent="0.5">
      <c r="A2570" s="1">
        <v>43901</v>
      </c>
      <c r="B2570" t="s">
        <v>35</v>
      </c>
      <c r="C2570" t="s">
        <v>69</v>
      </c>
      <c r="D2570" t="str">
        <f>TRIM(COVID_STATE[[#This Row],[ REGION_HOLD]])</f>
        <v>South</v>
      </c>
      <c r="E2570">
        <v>7</v>
      </c>
      <c r="F2570">
        <v>0</v>
      </c>
      <c r="G2570">
        <v>0</v>
      </c>
    </row>
    <row r="2571" spans="1:7" x14ac:dyDescent="0.5">
      <c r="A2571" s="1">
        <v>43901</v>
      </c>
      <c r="B2571" t="s">
        <v>46</v>
      </c>
      <c r="C2571" t="s">
        <v>71</v>
      </c>
      <c r="D2571" t="str">
        <f>TRIM(COVID_STATE[[#This Row],[ REGION_HOLD]])</f>
        <v>Northeast</v>
      </c>
      <c r="E2571">
        <v>0</v>
      </c>
      <c r="F2571">
        <v>0</v>
      </c>
      <c r="G2571">
        <v>0</v>
      </c>
    </row>
    <row r="2572" spans="1:7" x14ac:dyDescent="0.5">
      <c r="A2572" s="1">
        <v>43901</v>
      </c>
      <c r="B2572" t="s">
        <v>18</v>
      </c>
      <c r="C2572" t="s">
        <v>69</v>
      </c>
      <c r="D2572" t="str">
        <f>TRIM(COVID_STATE[[#This Row],[ REGION_HOLD]])</f>
        <v>South</v>
      </c>
      <c r="E2572">
        <v>4</v>
      </c>
      <c r="F2572">
        <v>0</v>
      </c>
      <c r="G2572">
        <v>0</v>
      </c>
    </row>
    <row r="2573" spans="1:7" x14ac:dyDescent="0.5">
      <c r="A2573" s="1">
        <v>43901</v>
      </c>
      <c r="B2573" t="s">
        <v>4</v>
      </c>
      <c r="C2573" t="s">
        <v>71</v>
      </c>
      <c r="D2573" t="str">
        <f>TRIM(COVID_STATE[[#This Row],[ REGION_HOLD]])</f>
        <v>Northeast</v>
      </c>
      <c r="E2573">
        <v>3</v>
      </c>
      <c r="F2573">
        <v>0</v>
      </c>
      <c r="G2573">
        <v>0</v>
      </c>
    </row>
    <row r="2574" spans="1:7" x14ac:dyDescent="0.5">
      <c r="A2574" s="1">
        <v>43901</v>
      </c>
      <c r="B2574" t="s">
        <v>37</v>
      </c>
      <c r="C2574" t="s">
        <v>72</v>
      </c>
      <c r="D2574" t="str">
        <f>TRIM(COVID_STATE[[#This Row],[ REGION_HOLD]])</f>
        <v>Midwest</v>
      </c>
      <c r="E2574">
        <v>0</v>
      </c>
      <c r="F2574">
        <v>0</v>
      </c>
      <c r="G2574">
        <v>0</v>
      </c>
    </row>
    <row r="2575" spans="1:7" x14ac:dyDescent="0.5">
      <c r="A2575" s="1">
        <v>43901</v>
      </c>
      <c r="B2575" t="s">
        <v>24</v>
      </c>
      <c r="C2575" t="s">
        <v>72</v>
      </c>
      <c r="D2575" t="str">
        <f>TRIM(COVID_STATE[[#This Row],[ REGION_HOLD]])</f>
        <v>Midwest</v>
      </c>
      <c r="E2575">
        <v>2</v>
      </c>
      <c r="F2575">
        <v>0</v>
      </c>
      <c r="G2575">
        <v>0</v>
      </c>
    </row>
    <row r="2576" spans="1:7" x14ac:dyDescent="0.5">
      <c r="A2576" s="1">
        <v>43901</v>
      </c>
      <c r="B2576" t="s">
        <v>41</v>
      </c>
      <c r="C2576" t="s">
        <v>69</v>
      </c>
      <c r="D2576" t="str">
        <f>TRIM(COVID_STATE[[#This Row],[ REGION_HOLD]])</f>
        <v>South</v>
      </c>
      <c r="E2576">
        <v>1</v>
      </c>
      <c r="F2576">
        <v>0</v>
      </c>
      <c r="G2576">
        <v>0</v>
      </c>
    </row>
    <row r="2577" spans="1:7" x14ac:dyDescent="0.5">
      <c r="A2577" s="1">
        <v>43901</v>
      </c>
      <c r="B2577" t="s">
        <v>30</v>
      </c>
      <c r="C2577" t="s">
        <v>72</v>
      </c>
      <c r="D2577" t="str">
        <f>TRIM(COVID_STATE[[#This Row],[ REGION_HOLD]])</f>
        <v>Midwest</v>
      </c>
      <c r="E2577">
        <v>0</v>
      </c>
      <c r="F2577">
        <v>0</v>
      </c>
      <c r="G2577">
        <v>0</v>
      </c>
    </row>
    <row r="2578" spans="1:7" x14ac:dyDescent="0.5">
      <c r="A2578" s="1">
        <v>43901</v>
      </c>
      <c r="B2578" t="s">
        <v>49</v>
      </c>
      <c r="C2578" t="s">
        <v>70</v>
      </c>
      <c r="D2578" t="str">
        <f>TRIM(COVID_STATE[[#This Row],[ REGION_HOLD]])</f>
        <v>West</v>
      </c>
      <c r="E2578">
        <v>0</v>
      </c>
      <c r="F2578">
        <v>0</v>
      </c>
      <c r="G2578">
        <v>0</v>
      </c>
    </row>
    <row r="2579" spans="1:7" x14ac:dyDescent="0.5">
      <c r="A2579" s="1">
        <v>43901</v>
      </c>
      <c r="B2579" t="s">
        <v>7</v>
      </c>
      <c r="C2579" t="s">
        <v>72</v>
      </c>
      <c r="D2579" t="str">
        <f>TRIM(COVID_STATE[[#This Row],[ REGION_HOLD]])</f>
        <v>Midwest</v>
      </c>
      <c r="E2579">
        <v>6</v>
      </c>
      <c r="F2579">
        <v>0</v>
      </c>
      <c r="G2579">
        <v>0</v>
      </c>
    </row>
    <row r="2580" spans="1:7" x14ac:dyDescent="0.5">
      <c r="A2580" s="1">
        <v>43901</v>
      </c>
      <c r="B2580" t="s">
        <v>19</v>
      </c>
      <c r="C2580" t="s">
        <v>70</v>
      </c>
      <c r="D2580" t="str">
        <f>TRIM(COVID_STATE[[#This Row],[ REGION_HOLD]])</f>
        <v>West</v>
      </c>
      <c r="E2580">
        <v>3</v>
      </c>
      <c r="F2580">
        <v>0</v>
      </c>
      <c r="G2580">
        <v>0</v>
      </c>
    </row>
    <row r="2581" spans="1:7" x14ac:dyDescent="0.5">
      <c r="A2581" s="1">
        <v>43901</v>
      </c>
      <c r="B2581" t="s">
        <v>14</v>
      </c>
      <c r="C2581" t="s">
        <v>71</v>
      </c>
      <c r="D2581" t="str">
        <f>TRIM(COVID_STATE[[#This Row],[ REGION_HOLD]])</f>
        <v>Northeast</v>
      </c>
      <c r="E2581">
        <v>0</v>
      </c>
      <c r="F2581">
        <v>0</v>
      </c>
      <c r="G2581">
        <v>0</v>
      </c>
    </row>
    <row r="2582" spans="1:7" x14ac:dyDescent="0.5">
      <c r="A2582" s="1">
        <v>43901</v>
      </c>
      <c r="B2582" t="s">
        <v>16</v>
      </c>
      <c r="C2582" t="s">
        <v>71</v>
      </c>
      <c r="D2582" t="str">
        <f>TRIM(COVID_STATE[[#This Row],[ REGION_HOLD]])</f>
        <v>Northeast</v>
      </c>
      <c r="E2582">
        <v>8</v>
      </c>
      <c r="F2582">
        <v>0</v>
      </c>
      <c r="G2582">
        <v>1</v>
      </c>
    </row>
    <row r="2583" spans="1:7" x14ac:dyDescent="0.5">
      <c r="A2583" s="1">
        <v>43901</v>
      </c>
      <c r="B2583" t="s">
        <v>42</v>
      </c>
      <c r="C2583" t="s">
        <v>70</v>
      </c>
      <c r="D2583" t="str">
        <f>TRIM(COVID_STATE[[#This Row],[ REGION_HOLD]])</f>
        <v>West</v>
      </c>
      <c r="E2583">
        <v>4</v>
      </c>
      <c r="F2583">
        <v>0</v>
      </c>
      <c r="G2583">
        <v>0</v>
      </c>
    </row>
    <row r="2584" spans="1:7" x14ac:dyDescent="0.5">
      <c r="A2584" s="1">
        <v>43901</v>
      </c>
      <c r="B2584" t="s">
        <v>11</v>
      </c>
      <c r="C2584" t="s">
        <v>71</v>
      </c>
      <c r="D2584" t="str">
        <f>TRIM(COVID_STATE[[#This Row],[ REGION_HOLD]])</f>
        <v>Northeast</v>
      </c>
      <c r="E2584">
        <v>44</v>
      </c>
      <c r="F2584">
        <v>0</v>
      </c>
      <c r="G2584">
        <v>0</v>
      </c>
    </row>
    <row r="2585" spans="1:7" x14ac:dyDescent="0.5">
      <c r="A2585" s="1">
        <v>43901</v>
      </c>
      <c r="B2585" t="s">
        <v>15</v>
      </c>
      <c r="C2585" t="s">
        <v>69</v>
      </c>
      <c r="D2585" t="str">
        <f>TRIM(COVID_STATE[[#This Row],[ REGION_HOLD]])</f>
        <v>South</v>
      </c>
      <c r="E2585">
        <v>1</v>
      </c>
      <c r="F2585">
        <v>0</v>
      </c>
      <c r="G2585">
        <v>0</v>
      </c>
    </row>
    <row r="2586" spans="1:7" x14ac:dyDescent="0.5">
      <c r="A2586" s="1">
        <v>43901</v>
      </c>
      <c r="B2586" t="s">
        <v>43</v>
      </c>
      <c r="C2586" t="s">
        <v>72</v>
      </c>
      <c r="D2586" t="str">
        <f>TRIM(COVID_STATE[[#This Row],[ REGION_HOLD]])</f>
        <v>Midwest</v>
      </c>
      <c r="E2586">
        <v>1</v>
      </c>
      <c r="F2586">
        <v>0</v>
      </c>
      <c r="G2586">
        <v>0</v>
      </c>
    </row>
    <row r="2587" spans="1:7" x14ac:dyDescent="0.5">
      <c r="A2587" s="1">
        <v>43901</v>
      </c>
      <c r="B2587" t="s">
        <v>36</v>
      </c>
      <c r="C2587" t="s">
        <v>72</v>
      </c>
      <c r="D2587" t="str">
        <f>TRIM(COVID_STATE[[#This Row],[ REGION_HOLD]])</f>
        <v>Midwest</v>
      </c>
      <c r="E2587">
        <v>1</v>
      </c>
      <c r="F2587">
        <v>0</v>
      </c>
      <c r="G2587">
        <v>0</v>
      </c>
    </row>
    <row r="2588" spans="1:7" x14ac:dyDescent="0.5">
      <c r="A2588" s="1">
        <v>43901</v>
      </c>
      <c r="B2588" t="s">
        <v>25</v>
      </c>
      <c r="C2588" t="s">
        <v>69</v>
      </c>
      <c r="D2588" t="str">
        <f>TRIM(COVID_STATE[[#This Row],[ REGION_HOLD]])</f>
        <v>South</v>
      </c>
      <c r="E2588">
        <v>0</v>
      </c>
      <c r="F2588">
        <v>0</v>
      </c>
      <c r="G2588">
        <v>0</v>
      </c>
    </row>
    <row r="2589" spans="1:7" x14ac:dyDescent="0.5">
      <c r="A2589" s="1">
        <v>43901</v>
      </c>
      <c r="B2589" t="s">
        <v>9</v>
      </c>
      <c r="C2589" t="s">
        <v>70</v>
      </c>
      <c r="D2589" t="str">
        <f>TRIM(COVID_STATE[[#This Row],[ REGION_HOLD]])</f>
        <v>West</v>
      </c>
      <c r="E2589">
        <v>6</v>
      </c>
      <c r="F2589">
        <v>0</v>
      </c>
      <c r="G2589">
        <v>0</v>
      </c>
    </row>
    <row r="2590" spans="1:7" x14ac:dyDescent="0.5">
      <c r="A2590" s="1">
        <v>43901</v>
      </c>
      <c r="B2590" t="s">
        <v>26</v>
      </c>
      <c r="C2590" t="s">
        <v>71</v>
      </c>
      <c r="D2590" t="str">
        <f>TRIM(COVID_STATE[[#This Row],[ REGION_HOLD]])</f>
        <v>Northeast</v>
      </c>
      <c r="E2590">
        <v>4</v>
      </c>
      <c r="F2590">
        <v>0</v>
      </c>
      <c r="G2590">
        <v>0</v>
      </c>
    </row>
    <row r="2591" spans="1:7" x14ac:dyDescent="0.5">
      <c r="A2591" s="1">
        <v>43901</v>
      </c>
      <c r="B2591" t="s">
        <v>12</v>
      </c>
      <c r="C2591" t="s">
        <v>71</v>
      </c>
      <c r="D2591" t="str">
        <f>TRIM(COVID_STATE[[#This Row],[ REGION_HOLD]])</f>
        <v>Northeast</v>
      </c>
      <c r="E2591">
        <v>0</v>
      </c>
      <c r="F2591">
        <v>0</v>
      </c>
      <c r="G2591">
        <v>0</v>
      </c>
    </row>
    <row r="2592" spans="1:7" x14ac:dyDescent="0.5">
      <c r="A2592" s="1">
        <v>43901</v>
      </c>
      <c r="B2592" t="s">
        <v>27</v>
      </c>
      <c r="C2592" t="s">
        <v>69</v>
      </c>
      <c r="D2592" t="str">
        <f>TRIM(COVID_STATE[[#This Row],[ REGION_HOLD]])</f>
        <v>South</v>
      </c>
      <c r="E2592">
        <v>1</v>
      </c>
      <c r="F2592">
        <v>0</v>
      </c>
      <c r="G2592">
        <v>0</v>
      </c>
    </row>
    <row r="2593" spans="1:7" x14ac:dyDescent="0.5">
      <c r="A2593" s="1">
        <v>43901</v>
      </c>
      <c r="B2593" t="s">
        <v>38</v>
      </c>
      <c r="C2593" t="s">
        <v>72</v>
      </c>
      <c r="D2593" t="str">
        <f>TRIM(COVID_STATE[[#This Row],[ REGION_HOLD]])</f>
        <v>Midwest</v>
      </c>
      <c r="E2593">
        <v>3</v>
      </c>
      <c r="F2593">
        <v>0</v>
      </c>
      <c r="G2593">
        <v>1</v>
      </c>
    </row>
    <row r="2594" spans="1:7" x14ac:dyDescent="0.5">
      <c r="A2594" s="1">
        <v>43901</v>
      </c>
      <c r="B2594" t="s">
        <v>20</v>
      </c>
      <c r="C2594" t="s">
        <v>69</v>
      </c>
      <c r="D2594" t="str">
        <f>TRIM(COVID_STATE[[#This Row],[ REGION_HOLD]])</f>
        <v>South</v>
      </c>
      <c r="E2594">
        <v>1</v>
      </c>
      <c r="F2594">
        <v>0</v>
      </c>
      <c r="G2594">
        <v>0</v>
      </c>
    </row>
    <row r="2595" spans="1:7" x14ac:dyDescent="0.5">
      <c r="A2595" s="1">
        <v>43901</v>
      </c>
      <c r="B2595" t="s">
        <v>6</v>
      </c>
      <c r="C2595" t="s">
        <v>69</v>
      </c>
      <c r="D2595" t="str">
        <f>TRIM(COVID_STATE[[#This Row],[ REGION_HOLD]])</f>
        <v>South</v>
      </c>
      <c r="E2595">
        <v>2</v>
      </c>
      <c r="F2595">
        <v>0</v>
      </c>
      <c r="G2595">
        <v>0</v>
      </c>
    </row>
    <row r="2596" spans="1:7" x14ac:dyDescent="0.5">
      <c r="A2596" s="1">
        <v>43901</v>
      </c>
      <c r="B2596" t="s">
        <v>8</v>
      </c>
      <c r="C2596" t="s">
        <v>70</v>
      </c>
      <c r="D2596" t="str">
        <f>TRIM(COVID_STATE[[#This Row],[ REGION_HOLD]])</f>
        <v>West</v>
      </c>
      <c r="E2596">
        <v>1</v>
      </c>
      <c r="F2596">
        <v>0</v>
      </c>
      <c r="G2596">
        <v>0</v>
      </c>
    </row>
    <row r="2597" spans="1:7" x14ac:dyDescent="0.5">
      <c r="A2597" s="1">
        <v>43901</v>
      </c>
      <c r="B2597" t="s">
        <v>31</v>
      </c>
      <c r="C2597" t="s">
        <v>71</v>
      </c>
      <c r="D2597" t="str">
        <f>TRIM(COVID_STATE[[#This Row],[ REGION_HOLD]])</f>
        <v>Northeast</v>
      </c>
      <c r="E2597">
        <v>1</v>
      </c>
      <c r="F2597">
        <v>0</v>
      </c>
      <c r="G2597">
        <v>0</v>
      </c>
    </row>
    <row r="2598" spans="1:7" x14ac:dyDescent="0.5">
      <c r="A2598" s="1">
        <v>43901</v>
      </c>
      <c r="B2598" t="s">
        <v>32</v>
      </c>
      <c r="C2598" t="s">
        <v>69</v>
      </c>
      <c r="D2598" t="str">
        <f>TRIM(COVID_STATE[[#This Row],[ REGION_HOLD]])</f>
        <v>South</v>
      </c>
      <c r="E2598">
        <v>2</v>
      </c>
      <c r="F2598">
        <v>0</v>
      </c>
      <c r="G2598">
        <v>0</v>
      </c>
    </row>
    <row r="2599" spans="1:7" x14ac:dyDescent="0.5">
      <c r="A2599" s="1">
        <v>43901</v>
      </c>
      <c r="B2599" t="s">
        <v>0</v>
      </c>
      <c r="C2599" t="s">
        <v>70</v>
      </c>
      <c r="D2599" t="str">
        <f>TRIM(COVID_STATE[[#This Row],[ REGION_HOLD]])</f>
        <v>West</v>
      </c>
      <c r="E2599">
        <v>59</v>
      </c>
      <c r="F2599">
        <v>5</v>
      </c>
      <c r="G2599">
        <v>29</v>
      </c>
    </row>
    <row r="2600" spans="1:7" x14ac:dyDescent="0.5">
      <c r="A2600" s="1">
        <v>43901</v>
      </c>
      <c r="B2600" t="s">
        <v>50</v>
      </c>
      <c r="C2600" t="s">
        <v>69</v>
      </c>
      <c r="D2600" t="str">
        <f>TRIM(COVID_STATE[[#This Row],[ REGION_HOLD]])</f>
        <v>South</v>
      </c>
      <c r="E2600">
        <v>0</v>
      </c>
      <c r="F2600">
        <v>0</v>
      </c>
      <c r="G2600">
        <v>0</v>
      </c>
    </row>
    <row r="2601" spans="1:7" x14ac:dyDescent="0.5">
      <c r="A2601" s="1">
        <v>43901</v>
      </c>
      <c r="B2601" t="s">
        <v>5</v>
      </c>
      <c r="C2601" t="s">
        <v>72</v>
      </c>
      <c r="D2601" t="str">
        <f>TRIM(COVID_STATE[[#This Row],[ REGION_HOLD]])</f>
        <v>Midwest</v>
      </c>
      <c r="E2601">
        <v>3</v>
      </c>
      <c r="F2601">
        <v>0</v>
      </c>
      <c r="G2601">
        <v>0</v>
      </c>
    </row>
    <row r="2602" spans="1:7" x14ac:dyDescent="0.5">
      <c r="A2602" s="1">
        <v>43901</v>
      </c>
      <c r="B2602" t="s">
        <v>44</v>
      </c>
      <c r="C2602" t="s">
        <v>70</v>
      </c>
      <c r="D2602" t="str">
        <f>TRIM(COVID_STATE[[#This Row],[ REGION_HOLD]])</f>
        <v>West</v>
      </c>
      <c r="E2602">
        <v>1</v>
      </c>
      <c r="F2602">
        <v>0</v>
      </c>
      <c r="G2602">
        <v>0</v>
      </c>
    </row>
    <row r="2603" spans="1:7" x14ac:dyDescent="0.5">
      <c r="A2603" s="1">
        <v>43902</v>
      </c>
      <c r="B2603" t="s">
        <v>47</v>
      </c>
      <c r="C2603" t="s">
        <v>69</v>
      </c>
      <c r="D2603" t="str">
        <f>TRIM(COVID_STATE[[#This Row],[ REGION_HOLD]])</f>
        <v>South</v>
      </c>
      <c r="E2603">
        <v>0</v>
      </c>
      <c r="F2603">
        <v>0</v>
      </c>
      <c r="G2603">
        <v>0</v>
      </c>
    </row>
    <row r="2604" spans="1:7" x14ac:dyDescent="0.5">
      <c r="A2604" s="1">
        <v>43902</v>
      </c>
      <c r="B2604" t="s">
        <v>45</v>
      </c>
      <c r="C2604" t="s">
        <v>70</v>
      </c>
      <c r="D2604" t="str">
        <f>TRIM(COVID_STATE[[#This Row],[ REGION_HOLD]])</f>
        <v>West</v>
      </c>
      <c r="E2604">
        <v>1</v>
      </c>
      <c r="F2604">
        <v>0</v>
      </c>
      <c r="G2604">
        <v>0</v>
      </c>
    </row>
    <row r="2605" spans="1:7" x14ac:dyDescent="0.5">
      <c r="A2605" s="1">
        <v>43902</v>
      </c>
      <c r="B2605" t="s">
        <v>3</v>
      </c>
      <c r="C2605" t="s">
        <v>70</v>
      </c>
      <c r="D2605" t="str">
        <f>TRIM(COVID_STATE[[#This Row],[ REGION_HOLD]])</f>
        <v>West</v>
      </c>
      <c r="E2605">
        <v>0</v>
      </c>
      <c r="F2605">
        <v>0</v>
      </c>
      <c r="G2605">
        <v>0</v>
      </c>
    </row>
    <row r="2606" spans="1:7" x14ac:dyDescent="0.5">
      <c r="A2606" s="1">
        <v>43902</v>
      </c>
      <c r="B2606" t="s">
        <v>39</v>
      </c>
      <c r="C2606" t="s">
        <v>69</v>
      </c>
      <c r="D2606" t="str">
        <f>TRIM(COVID_STATE[[#This Row],[ REGION_HOLD]])</f>
        <v>South</v>
      </c>
      <c r="E2606">
        <v>5</v>
      </c>
      <c r="F2606">
        <v>0</v>
      </c>
      <c r="G2606">
        <v>0</v>
      </c>
    </row>
    <row r="2607" spans="1:7" x14ac:dyDescent="0.5">
      <c r="A2607" s="1">
        <v>43902</v>
      </c>
      <c r="B2607" t="s">
        <v>2</v>
      </c>
      <c r="C2607" t="s">
        <v>70</v>
      </c>
      <c r="D2607" t="str">
        <f>TRIM(COVID_STATE[[#This Row],[ REGION_HOLD]])</f>
        <v>West</v>
      </c>
      <c r="E2607">
        <v>50</v>
      </c>
      <c r="F2607">
        <v>0</v>
      </c>
      <c r="G2607">
        <v>4</v>
      </c>
    </row>
    <row r="2608" spans="1:7" x14ac:dyDescent="0.5">
      <c r="A2608" s="1">
        <v>43902</v>
      </c>
      <c r="B2608" t="s">
        <v>17</v>
      </c>
      <c r="C2608" t="s">
        <v>70</v>
      </c>
      <c r="D2608" t="str">
        <f>TRIM(COVID_STATE[[#This Row],[ REGION_HOLD]])</f>
        <v>West</v>
      </c>
      <c r="E2608">
        <v>15</v>
      </c>
      <c r="F2608">
        <v>1</v>
      </c>
      <c r="G2608">
        <v>1</v>
      </c>
    </row>
    <row r="2609" spans="1:7" x14ac:dyDescent="0.5">
      <c r="A2609" s="1">
        <v>43902</v>
      </c>
      <c r="B2609" t="s">
        <v>33</v>
      </c>
      <c r="C2609" t="s">
        <v>71</v>
      </c>
      <c r="D2609" t="str">
        <f>TRIM(COVID_STATE[[#This Row],[ REGION_HOLD]])</f>
        <v>Northeast</v>
      </c>
      <c r="E2609">
        <v>3</v>
      </c>
      <c r="F2609">
        <v>0</v>
      </c>
      <c r="G2609">
        <v>0</v>
      </c>
    </row>
    <row r="2610" spans="1:7" x14ac:dyDescent="0.5">
      <c r="A2610" s="1">
        <v>43902</v>
      </c>
      <c r="B2610" t="s">
        <v>40</v>
      </c>
      <c r="C2610" t="s">
        <v>69</v>
      </c>
      <c r="D2610" t="str">
        <f>TRIM(COVID_STATE[[#This Row],[ REGION_HOLD]])</f>
        <v>South</v>
      </c>
      <c r="E2610">
        <v>3</v>
      </c>
      <c r="F2610">
        <v>0</v>
      </c>
      <c r="G2610">
        <v>0</v>
      </c>
    </row>
    <row r="2611" spans="1:7" x14ac:dyDescent="0.5">
      <c r="A2611" s="1">
        <v>43902</v>
      </c>
      <c r="B2611" t="s">
        <v>28</v>
      </c>
      <c r="C2611" t="s">
        <v>69</v>
      </c>
      <c r="D2611" t="str">
        <f>TRIM(COVID_STATE[[#This Row],[ REGION_HOLD]])</f>
        <v>South</v>
      </c>
      <c r="E2611">
        <v>0</v>
      </c>
      <c r="F2611">
        <v>0</v>
      </c>
      <c r="G2611">
        <v>0</v>
      </c>
    </row>
    <row r="2612" spans="1:7" x14ac:dyDescent="0.5">
      <c r="A2612" s="1">
        <v>43902</v>
      </c>
      <c r="B2612" t="s">
        <v>10</v>
      </c>
      <c r="C2612" t="s">
        <v>69</v>
      </c>
      <c r="D2612" t="str">
        <f>TRIM(COVID_STATE[[#This Row],[ REGION_HOLD]])</f>
        <v>South</v>
      </c>
      <c r="E2612">
        <v>20</v>
      </c>
      <c r="F2612">
        <v>0</v>
      </c>
      <c r="G2612">
        <v>2</v>
      </c>
    </row>
    <row r="2613" spans="1:7" x14ac:dyDescent="0.5">
      <c r="A2613" s="1">
        <v>43902</v>
      </c>
      <c r="B2613" t="s">
        <v>13</v>
      </c>
      <c r="C2613" t="s">
        <v>69</v>
      </c>
      <c r="D2613" t="str">
        <f>TRIM(COVID_STATE[[#This Row],[ REGION_HOLD]])</f>
        <v>South</v>
      </c>
      <c r="E2613">
        <v>0</v>
      </c>
      <c r="F2613">
        <v>1</v>
      </c>
      <c r="G2613">
        <v>1</v>
      </c>
    </row>
    <row r="2614" spans="1:7" x14ac:dyDescent="0.5">
      <c r="A2614" s="1">
        <v>43902</v>
      </c>
      <c r="B2614" t="s">
        <v>21</v>
      </c>
      <c r="C2614" t="s">
        <v>70</v>
      </c>
      <c r="D2614" t="str">
        <f>TRIM(COVID_STATE[[#This Row],[ REGION_HOLD]])</f>
        <v>West</v>
      </c>
      <c r="E2614">
        <v>0</v>
      </c>
      <c r="F2614">
        <v>0</v>
      </c>
      <c r="G2614">
        <v>0</v>
      </c>
    </row>
    <row r="2615" spans="1:7" x14ac:dyDescent="0.5">
      <c r="A2615" s="1">
        <v>43902</v>
      </c>
      <c r="B2615" t="s">
        <v>48</v>
      </c>
      <c r="C2615" t="s">
        <v>70</v>
      </c>
      <c r="D2615" t="str">
        <f>TRIM(COVID_STATE[[#This Row],[ REGION_HOLD]])</f>
        <v>West</v>
      </c>
      <c r="E2615">
        <v>0</v>
      </c>
      <c r="F2615">
        <v>0</v>
      </c>
      <c r="G2615">
        <v>0</v>
      </c>
    </row>
    <row r="2616" spans="1:7" x14ac:dyDescent="0.5">
      <c r="A2616" s="1">
        <v>43902</v>
      </c>
      <c r="B2616" t="s">
        <v>1</v>
      </c>
      <c r="C2616" t="s">
        <v>72</v>
      </c>
      <c r="D2616" t="str">
        <f>TRIM(COVID_STATE[[#This Row],[ REGION_HOLD]])</f>
        <v>Midwest</v>
      </c>
      <c r="E2616">
        <v>7</v>
      </c>
      <c r="F2616">
        <v>0</v>
      </c>
      <c r="G2616">
        <v>0</v>
      </c>
    </row>
    <row r="2617" spans="1:7" x14ac:dyDescent="0.5">
      <c r="A2617" s="1">
        <v>43902</v>
      </c>
      <c r="B2617" t="s">
        <v>22</v>
      </c>
      <c r="C2617" t="s">
        <v>72</v>
      </c>
      <c r="D2617" t="str">
        <f>TRIM(COVID_STATE[[#This Row],[ REGION_HOLD]])</f>
        <v>Midwest</v>
      </c>
      <c r="E2617">
        <v>1</v>
      </c>
      <c r="F2617">
        <v>0</v>
      </c>
      <c r="G2617">
        <v>0</v>
      </c>
    </row>
    <row r="2618" spans="1:7" x14ac:dyDescent="0.5">
      <c r="A2618" s="1">
        <v>43902</v>
      </c>
      <c r="B2618" t="s">
        <v>34</v>
      </c>
      <c r="C2618" t="s">
        <v>72</v>
      </c>
      <c r="D2618" t="str">
        <f>TRIM(COVID_STATE[[#This Row],[ REGION_HOLD]])</f>
        <v>Midwest</v>
      </c>
      <c r="E2618">
        <v>2</v>
      </c>
      <c r="F2618">
        <v>0</v>
      </c>
      <c r="G2618">
        <v>0</v>
      </c>
    </row>
    <row r="2619" spans="1:7" x14ac:dyDescent="0.5">
      <c r="A2619" s="1">
        <v>43902</v>
      </c>
      <c r="B2619" t="s">
        <v>29</v>
      </c>
      <c r="C2619" t="s">
        <v>72</v>
      </c>
      <c r="D2619" t="str">
        <f>TRIM(COVID_STATE[[#This Row],[ REGION_HOLD]])</f>
        <v>Midwest</v>
      </c>
      <c r="E2619">
        <v>4</v>
      </c>
      <c r="F2619">
        <v>1</v>
      </c>
      <c r="G2619">
        <v>1</v>
      </c>
    </row>
    <row r="2620" spans="1:7" x14ac:dyDescent="0.5">
      <c r="A2620" s="1">
        <v>43902</v>
      </c>
      <c r="B2620" t="s">
        <v>23</v>
      </c>
      <c r="C2620" t="s">
        <v>69</v>
      </c>
      <c r="D2620" t="str">
        <f>TRIM(COVID_STATE[[#This Row],[ REGION_HOLD]])</f>
        <v>South</v>
      </c>
      <c r="E2620">
        <v>4</v>
      </c>
      <c r="F2620">
        <v>0</v>
      </c>
      <c r="G2620">
        <v>0</v>
      </c>
    </row>
    <row r="2621" spans="1:7" x14ac:dyDescent="0.5">
      <c r="A2621" s="1">
        <v>43902</v>
      </c>
      <c r="B2621" t="s">
        <v>35</v>
      </c>
      <c r="C2621" t="s">
        <v>69</v>
      </c>
      <c r="D2621" t="str">
        <f>TRIM(COVID_STATE[[#This Row],[ REGION_HOLD]])</f>
        <v>South</v>
      </c>
      <c r="E2621">
        <v>1</v>
      </c>
      <c r="F2621">
        <v>0</v>
      </c>
      <c r="G2621">
        <v>0</v>
      </c>
    </row>
    <row r="2622" spans="1:7" x14ac:dyDescent="0.5">
      <c r="A2622" s="1">
        <v>43902</v>
      </c>
      <c r="B2622" t="s">
        <v>46</v>
      </c>
      <c r="C2622" t="s">
        <v>71</v>
      </c>
      <c r="D2622" t="str">
        <f>TRIM(COVID_STATE[[#This Row],[ REGION_HOLD]])</f>
        <v>Northeast</v>
      </c>
      <c r="E2622">
        <v>1</v>
      </c>
      <c r="F2622">
        <v>0</v>
      </c>
      <c r="G2622">
        <v>0</v>
      </c>
    </row>
    <row r="2623" spans="1:7" x14ac:dyDescent="0.5">
      <c r="A2623" s="1">
        <v>43902</v>
      </c>
      <c r="B2623" t="s">
        <v>18</v>
      </c>
      <c r="C2623" t="s">
        <v>69</v>
      </c>
      <c r="D2623" t="str">
        <f>TRIM(COVID_STATE[[#This Row],[ REGION_HOLD]])</f>
        <v>South</v>
      </c>
      <c r="E2623">
        <v>0</v>
      </c>
      <c r="F2623">
        <v>0</v>
      </c>
      <c r="G2623">
        <v>0</v>
      </c>
    </row>
    <row r="2624" spans="1:7" x14ac:dyDescent="0.5">
      <c r="A2624" s="1">
        <v>43902</v>
      </c>
      <c r="B2624" t="s">
        <v>4</v>
      </c>
      <c r="C2624" t="s">
        <v>71</v>
      </c>
      <c r="D2624" t="str">
        <f>TRIM(COVID_STATE[[#This Row],[ REGION_HOLD]])</f>
        <v>Northeast</v>
      </c>
      <c r="E2624">
        <v>13</v>
      </c>
      <c r="F2624">
        <v>0</v>
      </c>
      <c r="G2624">
        <v>0</v>
      </c>
    </row>
    <row r="2625" spans="1:7" x14ac:dyDescent="0.5">
      <c r="A2625" s="1">
        <v>43902</v>
      </c>
      <c r="B2625" t="s">
        <v>37</v>
      </c>
      <c r="C2625" t="s">
        <v>72</v>
      </c>
      <c r="D2625" t="str">
        <f>TRIM(COVID_STATE[[#This Row],[ REGION_HOLD]])</f>
        <v>Midwest</v>
      </c>
      <c r="E2625">
        <v>10</v>
      </c>
      <c r="F2625">
        <v>0</v>
      </c>
      <c r="G2625">
        <v>0</v>
      </c>
    </row>
    <row r="2626" spans="1:7" x14ac:dyDescent="0.5">
      <c r="A2626" s="1">
        <v>43902</v>
      </c>
      <c r="B2626" t="s">
        <v>24</v>
      </c>
      <c r="C2626" t="s">
        <v>72</v>
      </c>
      <c r="D2626" t="str">
        <f>TRIM(COVID_STATE[[#This Row],[ REGION_HOLD]])</f>
        <v>Midwest</v>
      </c>
      <c r="E2626">
        <v>4</v>
      </c>
      <c r="F2626">
        <v>0</v>
      </c>
      <c r="G2626">
        <v>0</v>
      </c>
    </row>
    <row r="2627" spans="1:7" x14ac:dyDescent="0.5">
      <c r="A2627" s="1">
        <v>43902</v>
      </c>
      <c r="B2627" t="s">
        <v>41</v>
      </c>
      <c r="C2627" t="s">
        <v>69</v>
      </c>
      <c r="D2627" t="str">
        <f>TRIM(COVID_STATE[[#This Row],[ REGION_HOLD]])</f>
        <v>South</v>
      </c>
      <c r="E2627">
        <v>0</v>
      </c>
      <c r="F2627">
        <v>0</v>
      </c>
      <c r="G2627">
        <v>0</v>
      </c>
    </row>
    <row r="2628" spans="1:7" x14ac:dyDescent="0.5">
      <c r="A2628" s="1">
        <v>43902</v>
      </c>
      <c r="B2628" t="s">
        <v>30</v>
      </c>
      <c r="C2628" t="s">
        <v>72</v>
      </c>
      <c r="D2628" t="str">
        <f>TRIM(COVID_STATE[[#This Row],[ REGION_HOLD]])</f>
        <v>Midwest</v>
      </c>
      <c r="E2628">
        <v>1</v>
      </c>
      <c r="F2628">
        <v>0</v>
      </c>
      <c r="G2628">
        <v>0</v>
      </c>
    </row>
    <row r="2629" spans="1:7" x14ac:dyDescent="0.5">
      <c r="A2629" s="1">
        <v>43902</v>
      </c>
      <c r="B2629" t="s">
        <v>49</v>
      </c>
      <c r="C2629" t="s">
        <v>70</v>
      </c>
      <c r="D2629" t="str">
        <f>TRIM(COVID_STATE[[#This Row],[ REGION_HOLD]])</f>
        <v>West</v>
      </c>
      <c r="E2629">
        <v>0</v>
      </c>
      <c r="F2629">
        <v>0</v>
      </c>
      <c r="G2629">
        <v>0</v>
      </c>
    </row>
    <row r="2630" spans="1:7" x14ac:dyDescent="0.5">
      <c r="A2630" s="1">
        <v>43902</v>
      </c>
      <c r="B2630" t="s">
        <v>7</v>
      </c>
      <c r="C2630" t="s">
        <v>72</v>
      </c>
      <c r="D2630" t="str">
        <f>TRIM(COVID_STATE[[#This Row],[ REGION_HOLD]])</f>
        <v>Midwest</v>
      </c>
      <c r="E2630">
        <v>1</v>
      </c>
      <c r="F2630">
        <v>0</v>
      </c>
      <c r="G2630">
        <v>0</v>
      </c>
    </row>
    <row r="2631" spans="1:7" x14ac:dyDescent="0.5">
      <c r="A2631" s="1">
        <v>43902</v>
      </c>
      <c r="B2631" t="s">
        <v>19</v>
      </c>
      <c r="C2631" t="s">
        <v>70</v>
      </c>
      <c r="D2631" t="str">
        <f>TRIM(COVID_STATE[[#This Row],[ REGION_HOLD]])</f>
        <v>West</v>
      </c>
      <c r="E2631">
        <v>4</v>
      </c>
      <c r="F2631">
        <v>0</v>
      </c>
      <c r="G2631">
        <v>0</v>
      </c>
    </row>
    <row r="2632" spans="1:7" x14ac:dyDescent="0.5">
      <c r="A2632" s="1">
        <v>43902</v>
      </c>
      <c r="B2632" t="s">
        <v>14</v>
      </c>
      <c r="C2632" t="s">
        <v>71</v>
      </c>
      <c r="D2632" t="str">
        <f>TRIM(COVID_STATE[[#This Row],[ REGION_HOLD]])</f>
        <v>Northeast</v>
      </c>
      <c r="E2632">
        <v>1</v>
      </c>
      <c r="F2632">
        <v>0</v>
      </c>
      <c r="G2632">
        <v>0</v>
      </c>
    </row>
    <row r="2633" spans="1:7" x14ac:dyDescent="0.5">
      <c r="A2633" s="1">
        <v>43902</v>
      </c>
      <c r="B2633" t="s">
        <v>16</v>
      </c>
      <c r="C2633" t="s">
        <v>71</v>
      </c>
      <c r="D2633" t="str">
        <f>TRIM(COVID_STATE[[#This Row],[ REGION_HOLD]])</f>
        <v>Northeast</v>
      </c>
      <c r="E2633">
        <v>6</v>
      </c>
      <c r="F2633">
        <v>0</v>
      </c>
      <c r="G2633">
        <v>1</v>
      </c>
    </row>
    <row r="2634" spans="1:7" x14ac:dyDescent="0.5">
      <c r="A2634" s="1">
        <v>43902</v>
      </c>
      <c r="B2634" t="s">
        <v>42</v>
      </c>
      <c r="C2634" t="s">
        <v>70</v>
      </c>
      <c r="D2634" t="str">
        <f>TRIM(COVID_STATE[[#This Row],[ REGION_HOLD]])</f>
        <v>West</v>
      </c>
      <c r="E2634">
        <v>2</v>
      </c>
      <c r="F2634">
        <v>0</v>
      </c>
      <c r="G2634">
        <v>0</v>
      </c>
    </row>
    <row r="2635" spans="1:7" x14ac:dyDescent="0.5">
      <c r="A2635" s="1">
        <v>43902</v>
      </c>
      <c r="B2635" t="s">
        <v>11</v>
      </c>
      <c r="C2635" t="s">
        <v>71</v>
      </c>
      <c r="D2635" t="str">
        <f>TRIM(COVID_STATE[[#This Row],[ REGION_HOLD]])</f>
        <v>Northeast</v>
      </c>
      <c r="E2635">
        <v>109</v>
      </c>
      <c r="F2635">
        <v>0</v>
      </c>
      <c r="G2635">
        <v>0</v>
      </c>
    </row>
    <row r="2636" spans="1:7" x14ac:dyDescent="0.5">
      <c r="A2636" s="1">
        <v>43902</v>
      </c>
      <c r="B2636" t="s">
        <v>15</v>
      </c>
      <c r="C2636" t="s">
        <v>69</v>
      </c>
      <c r="D2636" t="str">
        <f>TRIM(COVID_STATE[[#This Row],[ REGION_HOLD]])</f>
        <v>South</v>
      </c>
      <c r="E2636">
        <v>8</v>
      </c>
      <c r="F2636">
        <v>0</v>
      </c>
      <c r="G2636">
        <v>0</v>
      </c>
    </row>
    <row r="2637" spans="1:7" x14ac:dyDescent="0.5">
      <c r="A2637" s="1">
        <v>43902</v>
      </c>
      <c r="B2637" t="s">
        <v>43</v>
      </c>
      <c r="C2637" t="s">
        <v>72</v>
      </c>
      <c r="D2637" t="str">
        <f>TRIM(COVID_STATE[[#This Row],[ REGION_HOLD]])</f>
        <v>Midwest</v>
      </c>
      <c r="E2637">
        <v>0</v>
      </c>
      <c r="F2637">
        <v>0</v>
      </c>
      <c r="G2637">
        <v>0</v>
      </c>
    </row>
    <row r="2638" spans="1:7" x14ac:dyDescent="0.5">
      <c r="A2638" s="1">
        <v>43902</v>
      </c>
      <c r="B2638" t="s">
        <v>36</v>
      </c>
      <c r="C2638" t="s">
        <v>72</v>
      </c>
      <c r="D2638" t="str">
        <f>TRIM(COVID_STATE[[#This Row],[ REGION_HOLD]])</f>
        <v>Midwest</v>
      </c>
      <c r="E2638">
        <v>1</v>
      </c>
      <c r="F2638">
        <v>0</v>
      </c>
      <c r="G2638">
        <v>0</v>
      </c>
    </row>
    <row r="2639" spans="1:7" x14ac:dyDescent="0.5">
      <c r="A2639" s="1">
        <v>43902</v>
      </c>
      <c r="B2639" t="s">
        <v>25</v>
      </c>
      <c r="C2639" t="s">
        <v>69</v>
      </c>
      <c r="D2639" t="str">
        <f>TRIM(COVID_STATE[[#This Row],[ REGION_HOLD]])</f>
        <v>South</v>
      </c>
      <c r="E2639">
        <v>0</v>
      </c>
      <c r="F2639">
        <v>0</v>
      </c>
      <c r="G2639">
        <v>0</v>
      </c>
    </row>
    <row r="2640" spans="1:7" x14ac:dyDescent="0.5">
      <c r="A2640" s="1">
        <v>43902</v>
      </c>
      <c r="B2640" t="s">
        <v>9</v>
      </c>
      <c r="C2640" t="s">
        <v>70</v>
      </c>
      <c r="D2640" t="str">
        <f>TRIM(COVID_STATE[[#This Row],[ REGION_HOLD]])</f>
        <v>West</v>
      </c>
      <c r="E2640">
        <v>10</v>
      </c>
      <c r="F2640">
        <v>0</v>
      </c>
      <c r="G2640">
        <v>0</v>
      </c>
    </row>
    <row r="2641" spans="1:7" x14ac:dyDescent="0.5">
      <c r="A2641" s="1">
        <v>43902</v>
      </c>
      <c r="B2641" t="s">
        <v>26</v>
      </c>
      <c r="C2641" t="s">
        <v>71</v>
      </c>
      <c r="D2641" t="str">
        <f>TRIM(COVID_STATE[[#This Row],[ REGION_HOLD]])</f>
        <v>Northeast</v>
      </c>
      <c r="E2641">
        <v>6</v>
      </c>
      <c r="F2641">
        <v>0</v>
      </c>
      <c r="G2641">
        <v>0</v>
      </c>
    </row>
    <row r="2642" spans="1:7" x14ac:dyDescent="0.5">
      <c r="A2642" s="1">
        <v>43902</v>
      </c>
      <c r="B2642" t="s">
        <v>12</v>
      </c>
      <c r="C2642" t="s">
        <v>71</v>
      </c>
      <c r="D2642" t="str">
        <f>TRIM(COVID_STATE[[#This Row],[ REGION_HOLD]])</f>
        <v>Northeast</v>
      </c>
      <c r="E2642">
        <v>0</v>
      </c>
      <c r="F2642">
        <v>0</v>
      </c>
      <c r="G2642">
        <v>0</v>
      </c>
    </row>
    <row r="2643" spans="1:7" x14ac:dyDescent="0.5">
      <c r="A2643" s="1">
        <v>43902</v>
      </c>
      <c r="B2643" t="s">
        <v>27</v>
      </c>
      <c r="C2643" t="s">
        <v>69</v>
      </c>
      <c r="D2643" t="str">
        <f>TRIM(COVID_STATE[[#This Row],[ REGION_HOLD]])</f>
        <v>South</v>
      </c>
      <c r="E2643">
        <v>2</v>
      </c>
      <c r="F2643">
        <v>0</v>
      </c>
      <c r="G2643">
        <v>0</v>
      </c>
    </row>
    <row r="2644" spans="1:7" x14ac:dyDescent="0.5">
      <c r="A2644" s="1">
        <v>43902</v>
      </c>
      <c r="B2644" t="s">
        <v>38</v>
      </c>
      <c r="C2644" t="s">
        <v>72</v>
      </c>
      <c r="D2644" t="str">
        <f>TRIM(COVID_STATE[[#This Row],[ REGION_HOLD]])</f>
        <v>Midwest</v>
      </c>
      <c r="E2644">
        <v>0</v>
      </c>
      <c r="F2644">
        <v>0</v>
      </c>
      <c r="G2644">
        <v>1</v>
      </c>
    </row>
    <row r="2645" spans="1:7" x14ac:dyDescent="0.5">
      <c r="A2645" s="1">
        <v>43902</v>
      </c>
      <c r="B2645" t="s">
        <v>20</v>
      </c>
      <c r="C2645" t="s">
        <v>69</v>
      </c>
      <c r="D2645" t="str">
        <f>TRIM(COVID_STATE[[#This Row],[ REGION_HOLD]])</f>
        <v>South</v>
      </c>
      <c r="E2645">
        <v>10</v>
      </c>
      <c r="F2645">
        <v>0</v>
      </c>
      <c r="G2645">
        <v>0</v>
      </c>
    </row>
    <row r="2646" spans="1:7" x14ac:dyDescent="0.5">
      <c r="A2646" s="1">
        <v>43902</v>
      </c>
      <c r="B2646" t="s">
        <v>6</v>
      </c>
      <c r="C2646" t="s">
        <v>69</v>
      </c>
      <c r="D2646" t="str">
        <f>TRIM(COVID_STATE[[#This Row],[ REGION_HOLD]])</f>
        <v>South</v>
      </c>
      <c r="E2646">
        <v>8</v>
      </c>
      <c r="F2646">
        <v>0</v>
      </c>
      <c r="G2646">
        <v>0</v>
      </c>
    </row>
    <row r="2647" spans="1:7" x14ac:dyDescent="0.5">
      <c r="A2647" s="1">
        <v>43902</v>
      </c>
      <c r="B2647" t="s">
        <v>8</v>
      </c>
      <c r="C2647" t="s">
        <v>70</v>
      </c>
      <c r="D2647" t="str">
        <f>TRIM(COVID_STATE[[#This Row],[ REGION_HOLD]])</f>
        <v>West</v>
      </c>
      <c r="E2647">
        <v>2</v>
      </c>
      <c r="F2647">
        <v>0</v>
      </c>
      <c r="G2647">
        <v>0</v>
      </c>
    </row>
    <row r="2648" spans="1:7" x14ac:dyDescent="0.5">
      <c r="A2648" s="1">
        <v>43902</v>
      </c>
      <c r="B2648" t="s">
        <v>31</v>
      </c>
      <c r="C2648" t="s">
        <v>71</v>
      </c>
      <c r="D2648" t="str">
        <f>TRIM(COVID_STATE[[#This Row],[ REGION_HOLD]])</f>
        <v>Northeast</v>
      </c>
      <c r="E2648">
        <v>0</v>
      </c>
      <c r="F2648">
        <v>0</v>
      </c>
      <c r="G2648">
        <v>0</v>
      </c>
    </row>
    <row r="2649" spans="1:7" x14ac:dyDescent="0.5">
      <c r="A2649" s="1">
        <v>43902</v>
      </c>
      <c r="B2649" t="s">
        <v>32</v>
      </c>
      <c r="C2649" t="s">
        <v>69</v>
      </c>
      <c r="D2649" t="str">
        <f>TRIM(COVID_STATE[[#This Row],[ REGION_HOLD]])</f>
        <v>South</v>
      </c>
      <c r="E2649">
        <v>7</v>
      </c>
      <c r="F2649">
        <v>0</v>
      </c>
      <c r="G2649">
        <v>0</v>
      </c>
    </row>
    <row r="2650" spans="1:7" x14ac:dyDescent="0.5">
      <c r="A2650" s="1">
        <v>43902</v>
      </c>
      <c r="B2650" t="s">
        <v>0</v>
      </c>
      <c r="C2650" t="s">
        <v>70</v>
      </c>
      <c r="D2650" t="str">
        <f>TRIM(COVID_STATE[[#This Row],[ REGION_HOLD]])</f>
        <v>West</v>
      </c>
      <c r="E2650">
        <v>81</v>
      </c>
      <c r="F2650">
        <v>3</v>
      </c>
      <c r="G2650">
        <v>32</v>
      </c>
    </row>
    <row r="2651" spans="1:7" x14ac:dyDescent="0.5">
      <c r="A2651" s="1">
        <v>43902</v>
      </c>
      <c r="B2651" t="s">
        <v>50</v>
      </c>
      <c r="C2651" t="s">
        <v>69</v>
      </c>
      <c r="D2651" t="str">
        <f>TRIM(COVID_STATE[[#This Row],[ REGION_HOLD]])</f>
        <v>South</v>
      </c>
      <c r="E2651">
        <v>0</v>
      </c>
      <c r="F2651">
        <v>0</v>
      </c>
      <c r="G2651">
        <v>0</v>
      </c>
    </row>
    <row r="2652" spans="1:7" x14ac:dyDescent="0.5">
      <c r="A2652" s="1">
        <v>43902</v>
      </c>
      <c r="B2652" t="s">
        <v>5</v>
      </c>
      <c r="C2652" t="s">
        <v>72</v>
      </c>
      <c r="D2652" t="str">
        <f>TRIM(COVID_STATE[[#This Row],[ REGION_HOLD]])</f>
        <v>Midwest</v>
      </c>
      <c r="E2652">
        <v>2</v>
      </c>
      <c r="F2652">
        <v>0</v>
      </c>
      <c r="G2652">
        <v>0</v>
      </c>
    </row>
    <row r="2653" spans="1:7" x14ac:dyDescent="0.5">
      <c r="A2653" s="1">
        <v>43902</v>
      </c>
      <c r="B2653" t="s">
        <v>44</v>
      </c>
      <c r="C2653" t="s">
        <v>70</v>
      </c>
      <c r="D2653" t="str">
        <f>TRIM(COVID_STATE[[#This Row],[ REGION_HOLD]])</f>
        <v>West</v>
      </c>
      <c r="E2653">
        <v>0</v>
      </c>
      <c r="F2653">
        <v>0</v>
      </c>
      <c r="G2653">
        <v>0</v>
      </c>
    </row>
    <row r="2654" spans="1:7" x14ac:dyDescent="0.5">
      <c r="A2654" s="1">
        <v>43903</v>
      </c>
      <c r="B2654" t="s">
        <v>47</v>
      </c>
      <c r="C2654" t="s">
        <v>69</v>
      </c>
      <c r="D2654" t="str">
        <f>TRIM(COVID_STATE[[#This Row],[ REGION_HOLD]])</f>
        <v>South</v>
      </c>
      <c r="E2654">
        <v>6</v>
      </c>
      <c r="F2654">
        <v>0</v>
      </c>
      <c r="G2654">
        <v>0</v>
      </c>
    </row>
    <row r="2655" spans="1:7" x14ac:dyDescent="0.5">
      <c r="A2655" s="1">
        <v>43903</v>
      </c>
      <c r="B2655" t="s">
        <v>45</v>
      </c>
      <c r="C2655" t="s">
        <v>70</v>
      </c>
      <c r="D2655" t="str">
        <f>TRIM(COVID_STATE[[#This Row],[ REGION_HOLD]])</f>
        <v>West</v>
      </c>
      <c r="E2655">
        <v>0</v>
      </c>
      <c r="F2655">
        <v>0</v>
      </c>
      <c r="G2655">
        <v>0</v>
      </c>
    </row>
    <row r="2656" spans="1:7" x14ac:dyDescent="0.5">
      <c r="A2656" s="1">
        <v>43903</v>
      </c>
      <c r="B2656" t="s">
        <v>3</v>
      </c>
      <c r="C2656" t="s">
        <v>70</v>
      </c>
      <c r="D2656" t="str">
        <f>TRIM(COVID_STATE[[#This Row],[ REGION_HOLD]])</f>
        <v>West</v>
      </c>
      <c r="E2656">
        <v>0</v>
      </c>
      <c r="F2656">
        <v>0</v>
      </c>
      <c r="G2656">
        <v>0</v>
      </c>
    </row>
    <row r="2657" spans="1:7" x14ac:dyDescent="0.5">
      <c r="A2657" s="1">
        <v>43903</v>
      </c>
      <c r="B2657" t="s">
        <v>39</v>
      </c>
      <c r="C2657" t="s">
        <v>69</v>
      </c>
      <c r="D2657" t="str">
        <f>TRIM(COVID_STATE[[#This Row],[ REGION_HOLD]])</f>
        <v>South</v>
      </c>
      <c r="E2657">
        <v>1</v>
      </c>
      <c r="F2657">
        <v>0</v>
      </c>
      <c r="G2657">
        <v>0</v>
      </c>
    </row>
    <row r="2658" spans="1:7" x14ac:dyDescent="0.5">
      <c r="A2658" s="1">
        <v>43903</v>
      </c>
      <c r="B2658" t="s">
        <v>2</v>
      </c>
      <c r="C2658" t="s">
        <v>70</v>
      </c>
      <c r="D2658" t="str">
        <f>TRIM(COVID_STATE[[#This Row],[ REGION_HOLD]])</f>
        <v>West</v>
      </c>
      <c r="E2658">
        <v>68</v>
      </c>
      <c r="F2658">
        <v>1</v>
      </c>
      <c r="G2658">
        <v>5</v>
      </c>
    </row>
    <row r="2659" spans="1:7" x14ac:dyDescent="0.5">
      <c r="A2659" s="1">
        <v>43903</v>
      </c>
      <c r="B2659" t="s">
        <v>17</v>
      </c>
      <c r="C2659" t="s">
        <v>70</v>
      </c>
      <c r="D2659" t="str">
        <f>TRIM(COVID_STATE[[#This Row],[ REGION_HOLD]])</f>
        <v>West</v>
      </c>
      <c r="E2659">
        <v>29</v>
      </c>
      <c r="F2659">
        <v>1</v>
      </c>
      <c r="G2659">
        <v>2</v>
      </c>
    </row>
    <row r="2660" spans="1:7" x14ac:dyDescent="0.5">
      <c r="A2660" s="1">
        <v>43903</v>
      </c>
      <c r="B2660" t="s">
        <v>33</v>
      </c>
      <c r="C2660" t="s">
        <v>71</v>
      </c>
      <c r="D2660" t="str">
        <f>TRIM(COVID_STATE[[#This Row],[ REGION_HOLD]])</f>
        <v>Northeast</v>
      </c>
      <c r="E2660">
        <v>5</v>
      </c>
      <c r="F2660">
        <v>0</v>
      </c>
      <c r="G2660">
        <v>0</v>
      </c>
    </row>
    <row r="2661" spans="1:7" x14ac:dyDescent="0.5">
      <c r="A2661" s="1">
        <v>43903</v>
      </c>
      <c r="B2661" t="s">
        <v>40</v>
      </c>
      <c r="C2661" t="s">
        <v>69</v>
      </c>
      <c r="D2661" t="str">
        <f>TRIM(COVID_STATE[[#This Row],[ REGION_HOLD]])</f>
        <v>South</v>
      </c>
      <c r="E2661">
        <v>0</v>
      </c>
      <c r="F2661">
        <v>0</v>
      </c>
      <c r="G2661">
        <v>0</v>
      </c>
    </row>
    <row r="2662" spans="1:7" x14ac:dyDescent="0.5">
      <c r="A2662" s="1">
        <v>43903</v>
      </c>
      <c r="B2662" t="s">
        <v>28</v>
      </c>
      <c r="C2662" t="s">
        <v>69</v>
      </c>
      <c r="D2662" t="str">
        <f>TRIM(COVID_STATE[[#This Row],[ REGION_HOLD]])</f>
        <v>South</v>
      </c>
      <c r="E2662">
        <v>0</v>
      </c>
      <c r="F2662">
        <v>0</v>
      </c>
      <c r="G2662">
        <v>0</v>
      </c>
    </row>
    <row r="2663" spans="1:7" x14ac:dyDescent="0.5">
      <c r="A2663" s="1">
        <v>43903</v>
      </c>
      <c r="B2663" t="s">
        <v>10</v>
      </c>
      <c r="C2663" t="s">
        <v>69</v>
      </c>
      <c r="D2663" t="str">
        <f>TRIM(COVID_STATE[[#This Row],[ REGION_HOLD]])</f>
        <v>South</v>
      </c>
      <c r="E2663">
        <v>24</v>
      </c>
      <c r="F2663">
        <v>0</v>
      </c>
      <c r="G2663">
        <v>2</v>
      </c>
    </row>
    <row r="2664" spans="1:7" x14ac:dyDescent="0.5">
      <c r="A2664" s="1">
        <v>43903</v>
      </c>
      <c r="B2664" t="s">
        <v>13</v>
      </c>
      <c r="C2664" t="s">
        <v>69</v>
      </c>
      <c r="D2664" t="str">
        <f>TRIM(COVID_STATE[[#This Row],[ REGION_HOLD]])</f>
        <v>South</v>
      </c>
      <c r="E2664">
        <v>10</v>
      </c>
      <c r="F2664">
        <v>0</v>
      </c>
      <c r="G2664">
        <v>1</v>
      </c>
    </row>
    <row r="2665" spans="1:7" x14ac:dyDescent="0.5">
      <c r="A2665" s="1">
        <v>43903</v>
      </c>
      <c r="B2665" t="s">
        <v>21</v>
      </c>
      <c r="C2665" t="s">
        <v>70</v>
      </c>
      <c r="D2665" t="str">
        <f>TRIM(COVID_STATE[[#This Row],[ REGION_HOLD]])</f>
        <v>West</v>
      </c>
      <c r="E2665">
        <v>0</v>
      </c>
      <c r="F2665">
        <v>0</v>
      </c>
      <c r="G2665">
        <v>0</v>
      </c>
    </row>
    <row r="2666" spans="1:7" x14ac:dyDescent="0.5">
      <c r="A2666" s="1">
        <v>43903</v>
      </c>
      <c r="B2666" t="s">
        <v>48</v>
      </c>
      <c r="C2666" t="s">
        <v>70</v>
      </c>
      <c r="D2666" t="str">
        <f>TRIM(COVID_STATE[[#This Row],[ REGION_HOLD]])</f>
        <v>West</v>
      </c>
      <c r="E2666">
        <v>1</v>
      </c>
      <c r="F2666">
        <v>0</v>
      </c>
      <c r="G2666">
        <v>0</v>
      </c>
    </row>
    <row r="2667" spans="1:7" x14ac:dyDescent="0.5">
      <c r="A2667" s="1">
        <v>43903</v>
      </c>
      <c r="B2667" t="s">
        <v>1</v>
      </c>
      <c r="C2667" t="s">
        <v>72</v>
      </c>
      <c r="D2667" t="str">
        <f>TRIM(COVID_STATE[[#This Row],[ REGION_HOLD]])</f>
        <v>Midwest</v>
      </c>
      <c r="E2667">
        <v>14</v>
      </c>
      <c r="F2667">
        <v>0</v>
      </c>
      <c r="G2667">
        <v>0</v>
      </c>
    </row>
    <row r="2668" spans="1:7" x14ac:dyDescent="0.5">
      <c r="A2668" s="1">
        <v>43903</v>
      </c>
      <c r="B2668" t="s">
        <v>22</v>
      </c>
      <c r="C2668" t="s">
        <v>72</v>
      </c>
      <c r="D2668" t="str">
        <f>TRIM(COVID_STATE[[#This Row],[ REGION_HOLD]])</f>
        <v>Midwest</v>
      </c>
      <c r="E2668">
        <v>0</v>
      </c>
      <c r="F2668">
        <v>0</v>
      </c>
      <c r="G2668">
        <v>0</v>
      </c>
    </row>
    <row r="2669" spans="1:7" x14ac:dyDescent="0.5">
      <c r="A2669" s="1">
        <v>43903</v>
      </c>
      <c r="B2669" t="s">
        <v>34</v>
      </c>
      <c r="C2669" t="s">
        <v>72</v>
      </c>
      <c r="D2669" t="str">
        <f>TRIM(COVID_STATE[[#This Row],[ REGION_HOLD]])</f>
        <v>Midwest</v>
      </c>
      <c r="E2669">
        <v>1</v>
      </c>
      <c r="F2669">
        <v>0</v>
      </c>
      <c r="G2669">
        <v>0</v>
      </c>
    </row>
    <row r="2670" spans="1:7" x14ac:dyDescent="0.5">
      <c r="A2670" s="1">
        <v>43903</v>
      </c>
      <c r="B2670" t="s">
        <v>29</v>
      </c>
      <c r="C2670" t="s">
        <v>72</v>
      </c>
      <c r="D2670" t="str">
        <f>TRIM(COVID_STATE[[#This Row],[ REGION_HOLD]])</f>
        <v>Midwest</v>
      </c>
      <c r="E2670">
        <v>1</v>
      </c>
      <c r="F2670">
        <v>0</v>
      </c>
      <c r="G2670">
        <v>1</v>
      </c>
    </row>
    <row r="2671" spans="1:7" x14ac:dyDescent="0.5">
      <c r="A2671" s="1">
        <v>43903</v>
      </c>
      <c r="B2671" t="s">
        <v>23</v>
      </c>
      <c r="C2671" t="s">
        <v>69</v>
      </c>
      <c r="D2671" t="str">
        <f>TRIM(COVID_STATE[[#This Row],[ REGION_HOLD]])</f>
        <v>South</v>
      </c>
      <c r="E2671">
        <v>0</v>
      </c>
      <c r="F2671">
        <v>0</v>
      </c>
      <c r="G2671">
        <v>0</v>
      </c>
    </row>
    <row r="2672" spans="1:7" x14ac:dyDescent="0.5">
      <c r="A2672" s="1">
        <v>43903</v>
      </c>
      <c r="B2672" t="s">
        <v>35</v>
      </c>
      <c r="C2672" t="s">
        <v>69</v>
      </c>
      <c r="D2672" t="str">
        <f>TRIM(COVID_STATE[[#This Row],[ REGION_HOLD]])</f>
        <v>South</v>
      </c>
      <c r="E2672">
        <v>22</v>
      </c>
      <c r="F2672">
        <v>0</v>
      </c>
      <c r="G2672">
        <v>0</v>
      </c>
    </row>
    <row r="2673" spans="1:7" x14ac:dyDescent="0.5">
      <c r="A2673" s="1">
        <v>43903</v>
      </c>
      <c r="B2673" t="s">
        <v>46</v>
      </c>
      <c r="C2673" t="s">
        <v>71</v>
      </c>
      <c r="D2673" t="str">
        <f>TRIM(COVID_STATE[[#This Row],[ REGION_HOLD]])</f>
        <v>Northeast</v>
      </c>
      <c r="E2673">
        <v>1</v>
      </c>
      <c r="F2673">
        <v>0</v>
      </c>
      <c r="G2673">
        <v>0</v>
      </c>
    </row>
    <row r="2674" spans="1:7" x14ac:dyDescent="0.5">
      <c r="A2674" s="1">
        <v>43903</v>
      </c>
      <c r="B2674" t="s">
        <v>18</v>
      </c>
      <c r="C2674" t="s">
        <v>69</v>
      </c>
      <c r="D2674" t="str">
        <f>TRIM(COVID_STATE[[#This Row],[ REGION_HOLD]])</f>
        <v>South</v>
      </c>
      <c r="E2674">
        <v>5</v>
      </c>
      <c r="F2674">
        <v>0</v>
      </c>
      <c r="G2674">
        <v>0</v>
      </c>
    </row>
    <row r="2675" spans="1:7" x14ac:dyDescent="0.5">
      <c r="A2675" s="1">
        <v>43903</v>
      </c>
      <c r="B2675" t="s">
        <v>4</v>
      </c>
      <c r="C2675" t="s">
        <v>71</v>
      </c>
      <c r="D2675" t="str">
        <f>TRIM(COVID_STATE[[#This Row],[ REGION_HOLD]])</f>
        <v>Northeast</v>
      </c>
      <c r="E2675">
        <v>15</v>
      </c>
      <c r="F2675">
        <v>0</v>
      </c>
      <c r="G2675">
        <v>0</v>
      </c>
    </row>
    <row r="2676" spans="1:7" x14ac:dyDescent="0.5">
      <c r="A2676" s="1">
        <v>43903</v>
      </c>
      <c r="B2676" t="s">
        <v>37</v>
      </c>
      <c r="C2676" t="s">
        <v>72</v>
      </c>
      <c r="D2676" t="str">
        <f>TRIM(COVID_STATE[[#This Row],[ REGION_HOLD]])</f>
        <v>Midwest</v>
      </c>
      <c r="E2676">
        <v>13</v>
      </c>
      <c r="F2676">
        <v>0</v>
      </c>
      <c r="G2676">
        <v>0</v>
      </c>
    </row>
    <row r="2677" spans="1:7" x14ac:dyDescent="0.5">
      <c r="A2677" s="1">
        <v>43903</v>
      </c>
      <c r="B2677" t="s">
        <v>24</v>
      </c>
      <c r="C2677" t="s">
        <v>72</v>
      </c>
      <c r="D2677" t="str">
        <f>TRIM(COVID_STATE[[#This Row],[ REGION_HOLD]])</f>
        <v>Midwest</v>
      </c>
      <c r="E2677">
        <v>5</v>
      </c>
      <c r="F2677">
        <v>0</v>
      </c>
      <c r="G2677">
        <v>0</v>
      </c>
    </row>
    <row r="2678" spans="1:7" x14ac:dyDescent="0.5">
      <c r="A2678" s="1">
        <v>43903</v>
      </c>
      <c r="B2678" t="s">
        <v>41</v>
      </c>
      <c r="C2678" t="s">
        <v>69</v>
      </c>
      <c r="D2678" t="str">
        <f>TRIM(COVID_STATE[[#This Row],[ REGION_HOLD]])</f>
        <v>South</v>
      </c>
      <c r="E2678">
        <v>5</v>
      </c>
      <c r="F2678">
        <v>0</v>
      </c>
      <c r="G2678">
        <v>0</v>
      </c>
    </row>
    <row r="2679" spans="1:7" x14ac:dyDescent="0.5">
      <c r="A2679" s="1">
        <v>43903</v>
      </c>
      <c r="B2679" t="s">
        <v>30</v>
      </c>
      <c r="C2679" t="s">
        <v>72</v>
      </c>
      <c r="D2679" t="str">
        <f>TRIM(COVID_STATE[[#This Row],[ REGION_HOLD]])</f>
        <v>Midwest</v>
      </c>
      <c r="E2679">
        <v>2</v>
      </c>
      <c r="F2679">
        <v>0</v>
      </c>
      <c r="G2679">
        <v>0</v>
      </c>
    </row>
    <row r="2680" spans="1:7" x14ac:dyDescent="0.5">
      <c r="A2680" s="1">
        <v>43903</v>
      </c>
      <c r="B2680" t="s">
        <v>49</v>
      </c>
      <c r="C2680" t="s">
        <v>70</v>
      </c>
      <c r="D2680" t="str">
        <f>TRIM(COVID_STATE[[#This Row],[ REGION_HOLD]])</f>
        <v>West</v>
      </c>
      <c r="E2680">
        <v>4</v>
      </c>
      <c r="F2680">
        <v>0</v>
      </c>
      <c r="G2680">
        <v>0</v>
      </c>
    </row>
    <row r="2681" spans="1:7" x14ac:dyDescent="0.5">
      <c r="A2681" s="1">
        <v>43903</v>
      </c>
      <c r="B2681" t="s">
        <v>7</v>
      </c>
      <c r="C2681" t="s">
        <v>72</v>
      </c>
      <c r="D2681" t="str">
        <f>TRIM(COVID_STATE[[#This Row],[ REGION_HOLD]])</f>
        <v>Midwest</v>
      </c>
      <c r="E2681">
        <v>3</v>
      </c>
      <c r="F2681">
        <v>0</v>
      </c>
      <c r="G2681">
        <v>0</v>
      </c>
    </row>
    <row r="2682" spans="1:7" x14ac:dyDescent="0.5">
      <c r="A2682" s="1">
        <v>43903</v>
      </c>
      <c r="B2682" t="s">
        <v>19</v>
      </c>
      <c r="C2682" t="s">
        <v>70</v>
      </c>
      <c r="D2682" t="str">
        <f>TRIM(COVID_STATE[[#This Row],[ REGION_HOLD]])</f>
        <v>West</v>
      </c>
      <c r="E2682">
        <v>8</v>
      </c>
      <c r="F2682">
        <v>0</v>
      </c>
      <c r="G2682">
        <v>0</v>
      </c>
    </row>
    <row r="2683" spans="1:7" x14ac:dyDescent="0.5">
      <c r="A2683" s="1">
        <v>43903</v>
      </c>
      <c r="B2683" t="s">
        <v>14</v>
      </c>
      <c r="C2683" t="s">
        <v>71</v>
      </c>
      <c r="D2683" t="str">
        <f>TRIM(COVID_STATE[[#This Row],[ REGION_HOLD]])</f>
        <v>Northeast</v>
      </c>
      <c r="E2683">
        <v>1</v>
      </c>
      <c r="F2683">
        <v>0</v>
      </c>
      <c r="G2683">
        <v>0</v>
      </c>
    </row>
    <row r="2684" spans="1:7" x14ac:dyDescent="0.5">
      <c r="A2684" s="1">
        <v>43903</v>
      </c>
      <c r="B2684" t="s">
        <v>16</v>
      </c>
      <c r="C2684" t="s">
        <v>71</v>
      </c>
      <c r="D2684" t="str">
        <f>TRIM(COVID_STATE[[#This Row],[ REGION_HOLD]])</f>
        <v>Northeast</v>
      </c>
      <c r="E2684">
        <v>21</v>
      </c>
      <c r="F2684">
        <v>0</v>
      </c>
      <c r="G2684">
        <v>1</v>
      </c>
    </row>
    <row r="2685" spans="1:7" x14ac:dyDescent="0.5">
      <c r="A2685" s="1">
        <v>43903</v>
      </c>
      <c r="B2685" t="s">
        <v>42</v>
      </c>
      <c r="C2685" t="s">
        <v>70</v>
      </c>
      <c r="D2685" t="str">
        <f>TRIM(COVID_STATE[[#This Row],[ REGION_HOLD]])</f>
        <v>West</v>
      </c>
      <c r="E2685">
        <v>4</v>
      </c>
      <c r="F2685">
        <v>0</v>
      </c>
      <c r="G2685">
        <v>0</v>
      </c>
    </row>
    <row r="2686" spans="1:7" x14ac:dyDescent="0.5">
      <c r="A2686" s="1">
        <v>43903</v>
      </c>
      <c r="B2686" t="s">
        <v>11</v>
      </c>
      <c r="C2686" t="s">
        <v>71</v>
      </c>
      <c r="D2686" t="str">
        <f>TRIM(COVID_STATE[[#This Row],[ REGION_HOLD]])</f>
        <v>Northeast</v>
      </c>
      <c r="E2686">
        <v>95</v>
      </c>
      <c r="F2686">
        <v>0</v>
      </c>
      <c r="G2686">
        <v>0</v>
      </c>
    </row>
    <row r="2687" spans="1:7" x14ac:dyDescent="0.5">
      <c r="A2687" s="1">
        <v>43903</v>
      </c>
      <c r="B2687" t="s">
        <v>15</v>
      </c>
      <c r="C2687" t="s">
        <v>69</v>
      </c>
      <c r="D2687" t="str">
        <f>TRIM(COVID_STATE[[#This Row],[ REGION_HOLD]])</f>
        <v>South</v>
      </c>
      <c r="E2687">
        <v>2</v>
      </c>
      <c r="F2687">
        <v>0</v>
      </c>
      <c r="G2687">
        <v>0</v>
      </c>
    </row>
    <row r="2688" spans="1:7" x14ac:dyDescent="0.5">
      <c r="A2688" s="1">
        <v>43903</v>
      </c>
      <c r="B2688" t="s">
        <v>43</v>
      </c>
      <c r="C2688" t="s">
        <v>72</v>
      </c>
      <c r="D2688" t="str">
        <f>TRIM(COVID_STATE[[#This Row],[ REGION_HOLD]])</f>
        <v>Midwest</v>
      </c>
      <c r="E2688">
        <v>0</v>
      </c>
      <c r="F2688">
        <v>0</v>
      </c>
      <c r="G2688">
        <v>0</v>
      </c>
    </row>
    <row r="2689" spans="1:7" x14ac:dyDescent="0.5">
      <c r="A2689" s="1">
        <v>43903</v>
      </c>
      <c r="B2689" t="s">
        <v>36</v>
      </c>
      <c r="C2689" t="s">
        <v>72</v>
      </c>
      <c r="D2689" t="str">
        <f>TRIM(COVID_STATE[[#This Row],[ REGION_HOLD]])</f>
        <v>Midwest</v>
      </c>
      <c r="E2689">
        <v>8</v>
      </c>
      <c r="F2689">
        <v>0</v>
      </c>
      <c r="G2689">
        <v>0</v>
      </c>
    </row>
    <row r="2690" spans="1:7" x14ac:dyDescent="0.5">
      <c r="A2690" s="1">
        <v>43903</v>
      </c>
      <c r="B2690" t="s">
        <v>25</v>
      </c>
      <c r="C2690" t="s">
        <v>69</v>
      </c>
      <c r="D2690" t="str">
        <f>TRIM(COVID_STATE[[#This Row],[ REGION_HOLD]])</f>
        <v>South</v>
      </c>
      <c r="E2690">
        <v>1</v>
      </c>
      <c r="F2690">
        <v>0</v>
      </c>
      <c r="G2690">
        <v>0</v>
      </c>
    </row>
    <row r="2691" spans="1:7" x14ac:dyDescent="0.5">
      <c r="A2691" s="1">
        <v>43903</v>
      </c>
      <c r="B2691" t="s">
        <v>9</v>
      </c>
      <c r="C2691" t="s">
        <v>70</v>
      </c>
      <c r="D2691" t="str">
        <f>TRIM(COVID_STATE[[#This Row],[ REGION_HOLD]])</f>
        <v>West</v>
      </c>
      <c r="E2691">
        <v>0</v>
      </c>
      <c r="F2691">
        <v>0</v>
      </c>
      <c r="G2691">
        <v>0</v>
      </c>
    </row>
    <row r="2692" spans="1:7" x14ac:dyDescent="0.5">
      <c r="A2692" s="1">
        <v>43903</v>
      </c>
      <c r="B2692" t="s">
        <v>26</v>
      </c>
      <c r="C2692" t="s">
        <v>71</v>
      </c>
      <c r="D2692" t="str">
        <f>TRIM(COVID_STATE[[#This Row],[ REGION_HOLD]])</f>
        <v>Northeast</v>
      </c>
      <c r="E2692">
        <v>19</v>
      </c>
      <c r="F2692">
        <v>0</v>
      </c>
      <c r="G2692">
        <v>0</v>
      </c>
    </row>
    <row r="2693" spans="1:7" x14ac:dyDescent="0.5">
      <c r="A2693" s="1">
        <v>43903</v>
      </c>
      <c r="B2693" t="s">
        <v>12</v>
      </c>
      <c r="C2693" t="s">
        <v>71</v>
      </c>
      <c r="D2693" t="str">
        <f>TRIM(COVID_STATE[[#This Row],[ REGION_HOLD]])</f>
        <v>Northeast</v>
      </c>
      <c r="E2693">
        <v>15</v>
      </c>
      <c r="F2693">
        <v>0</v>
      </c>
      <c r="G2693">
        <v>0</v>
      </c>
    </row>
    <row r="2694" spans="1:7" x14ac:dyDescent="0.5">
      <c r="A2694" s="1">
        <v>43903</v>
      </c>
      <c r="B2694" t="s">
        <v>27</v>
      </c>
      <c r="C2694" t="s">
        <v>69</v>
      </c>
      <c r="D2694" t="str">
        <f>TRIM(COVID_STATE[[#This Row],[ REGION_HOLD]])</f>
        <v>South</v>
      </c>
      <c r="E2694">
        <v>1</v>
      </c>
      <c r="F2694">
        <v>0</v>
      </c>
      <c r="G2694">
        <v>0</v>
      </c>
    </row>
    <row r="2695" spans="1:7" x14ac:dyDescent="0.5">
      <c r="A2695" s="1">
        <v>43903</v>
      </c>
      <c r="B2695" t="s">
        <v>38</v>
      </c>
      <c r="C2695" t="s">
        <v>72</v>
      </c>
      <c r="D2695" t="str">
        <f>TRIM(COVID_STATE[[#This Row],[ REGION_HOLD]])</f>
        <v>Midwest</v>
      </c>
      <c r="E2695">
        <v>1</v>
      </c>
      <c r="F2695">
        <v>0</v>
      </c>
      <c r="G2695">
        <v>1</v>
      </c>
    </row>
    <row r="2696" spans="1:7" x14ac:dyDescent="0.5">
      <c r="A2696" s="1">
        <v>43903</v>
      </c>
      <c r="B2696" t="s">
        <v>20</v>
      </c>
      <c r="C2696" t="s">
        <v>69</v>
      </c>
      <c r="D2696" t="str">
        <f>TRIM(COVID_STATE[[#This Row],[ REGION_HOLD]])</f>
        <v>South</v>
      </c>
      <c r="E2696">
        <v>8</v>
      </c>
      <c r="F2696">
        <v>0</v>
      </c>
      <c r="G2696">
        <v>0</v>
      </c>
    </row>
    <row r="2697" spans="1:7" x14ac:dyDescent="0.5">
      <c r="A2697" s="1">
        <v>43903</v>
      </c>
      <c r="B2697" t="s">
        <v>6</v>
      </c>
      <c r="C2697" t="s">
        <v>69</v>
      </c>
      <c r="D2697" t="str">
        <f>TRIM(COVID_STATE[[#This Row],[ REGION_HOLD]])</f>
        <v>South</v>
      </c>
      <c r="E2697">
        <v>17</v>
      </c>
      <c r="F2697">
        <v>0</v>
      </c>
      <c r="G2697">
        <v>0</v>
      </c>
    </row>
    <row r="2698" spans="1:7" x14ac:dyDescent="0.5">
      <c r="A2698" s="1">
        <v>43903</v>
      </c>
      <c r="B2698" t="s">
        <v>8</v>
      </c>
      <c r="C2698" t="s">
        <v>70</v>
      </c>
      <c r="D2698" t="str">
        <f>TRIM(COVID_STATE[[#This Row],[ REGION_HOLD]])</f>
        <v>West</v>
      </c>
      <c r="E2698">
        <v>0</v>
      </c>
      <c r="F2698">
        <v>0</v>
      </c>
      <c r="G2698">
        <v>0</v>
      </c>
    </row>
    <row r="2699" spans="1:7" x14ac:dyDescent="0.5">
      <c r="A2699" s="1">
        <v>43903</v>
      </c>
      <c r="B2699" t="s">
        <v>31</v>
      </c>
      <c r="C2699" t="s">
        <v>71</v>
      </c>
      <c r="D2699" t="str">
        <f>TRIM(COVID_STATE[[#This Row],[ REGION_HOLD]])</f>
        <v>Northeast</v>
      </c>
      <c r="E2699">
        <v>0</v>
      </c>
      <c r="F2699">
        <v>0</v>
      </c>
      <c r="G2699">
        <v>0</v>
      </c>
    </row>
    <row r="2700" spans="1:7" x14ac:dyDescent="0.5">
      <c r="A2700" s="1">
        <v>43903</v>
      </c>
      <c r="B2700" t="s">
        <v>32</v>
      </c>
      <c r="C2700" t="s">
        <v>69</v>
      </c>
      <c r="D2700" t="str">
        <f>TRIM(COVID_STATE[[#This Row],[ REGION_HOLD]])</f>
        <v>South</v>
      </c>
      <c r="E2700">
        <v>13</v>
      </c>
      <c r="F2700">
        <v>0</v>
      </c>
      <c r="G2700">
        <v>0</v>
      </c>
    </row>
    <row r="2701" spans="1:7" x14ac:dyDescent="0.5">
      <c r="A2701" s="1">
        <v>43903</v>
      </c>
      <c r="B2701" t="s">
        <v>0</v>
      </c>
      <c r="C2701" t="s">
        <v>70</v>
      </c>
      <c r="D2701" t="str">
        <f>TRIM(COVID_STATE[[#This Row],[ REGION_HOLD]])</f>
        <v>West</v>
      </c>
      <c r="E2701">
        <v>92</v>
      </c>
      <c r="F2701">
        <v>5</v>
      </c>
      <c r="G2701">
        <v>37</v>
      </c>
    </row>
    <row r="2702" spans="1:7" x14ac:dyDescent="0.5">
      <c r="A2702" s="1">
        <v>43903</v>
      </c>
      <c r="B2702" t="s">
        <v>50</v>
      </c>
      <c r="C2702" t="s">
        <v>69</v>
      </c>
      <c r="D2702" t="str">
        <f>TRIM(COVID_STATE[[#This Row],[ REGION_HOLD]])</f>
        <v>South</v>
      </c>
      <c r="E2702">
        <v>0</v>
      </c>
      <c r="F2702">
        <v>0</v>
      </c>
      <c r="G2702">
        <v>0</v>
      </c>
    </row>
    <row r="2703" spans="1:7" x14ac:dyDescent="0.5">
      <c r="A2703" s="1">
        <v>43903</v>
      </c>
      <c r="B2703" t="s">
        <v>5</v>
      </c>
      <c r="C2703" t="s">
        <v>72</v>
      </c>
      <c r="D2703" t="str">
        <f>TRIM(COVID_STATE[[#This Row],[ REGION_HOLD]])</f>
        <v>Midwest</v>
      </c>
      <c r="E2703">
        <v>11</v>
      </c>
      <c r="F2703">
        <v>0</v>
      </c>
      <c r="G2703">
        <v>0</v>
      </c>
    </row>
    <row r="2704" spans="1:7" x14ac:dyDescent="0.5">
      <c r="A2704" s="1">
        <v>43903</v>
      </c>
      <c r="B2704" t="s">
        <v>44</v>
      </c>
      <c r="C2704" t="s">
        <v>70</v>
      </c>
      <c r="D2704" t="str">
        <f>TRIM(COVID_STATE[[#This Row],[ REGION_HOLD]])</f>
        <v>West</v>
      </c>
      <c r="E2704">
        <v>1</v>
      </c>
      <c r="F2704">
        <v>0</v>
      </c>
      <c r="G2704">
        <v>0</v>
      </c>
    </row>
    <row r="2705" spans="1:7" x14ac:dyDescent="0.5">
      <c r="A2705" s="1">
        <v>43904</v>
      </c>
      <c r="B2705" t="s">
        <v>47</v>
      </c>
      <c r="C2705" t="s">
        <v>69</v>
      </c>
      <c r="D2705" t="str">
        <f>TRIM(COVID_STATE[[#This Row],[ REGION_HOLD]])</f>
        <v>South</v>
      </c>
      <c r="E2705">
        <v>6</v>
      </c>
      <c r="F2705">
        <v>0</v>
      </c>
      <c r="G2705">
        <v>0</v>
      </c>
    </row>
    <row r="2706" spans="1:7" x14ac:dyDescent="0.5">
      <c r="A2706" s="1">
        <v>43904</v>
      </c>
      <c r="B2706" t="s">
        <v>45</v>
      </c>
      <c r="C2706" t="s">
        <v>70</v>
      </c>
      <c r="D2706" t="str">
        <f>TRIM(COVID_STATE[[#This Row],[ REGION_HOLD]])</f>
        <v>West</v>
      </c>
      <c r="E2706">
        <v>0</v>
      </c>
      <c r="F2706">
        <v>0</v>
      </c>
      <c r="G2706">
        <v>0</v>
      </c>
    </row>
    <row r="2707" spans="1:7" x14ac:dyDescent="0.5">
      <c r="A2707" s="1">
        <v>43904</v>
      </c>
      <c r="B2707" t="s">
        <v>3</v>
      </c>
      <c r="C2707" t="s">
        <v>70</v>
      </c>
      <c r="D2707" t="str">
        <f>TRIM(COVID_STATE[[#This Row],[ REGION_HOLD]])</f>
        <v>West</v>
      </c>
      <c r="E2707">
        <v>3</v>
      </c>
      <c r="F2707">
        <v>0</v>
      </c>
      <c r="G2707">
        <v>0</v>
      </c>
    </row>
    <row r="2708" spans="1:7" x14ac:dyDescent="0.5">
      <c r="A2708" s="1">
        <v>43904</v>
      </c>
      <c r="B2708" t="s">
        <v>39</v>
      </c>
      <c r="C2708" t="s">
        <v>69</v>
      </c>
      <c r="D2708" t="str">
        <f>TRIM(COVID_STATE[[#This Row],[ REGION_HOLD]])</f>
        <v>South</v>
      </c>
      <c r="E2708">
        <v>2</v>
      </c>
      <c r="F2708">
        <v>0</v>
      </c>
      <c r="G2708">
        <v>0</v>
      </c>
    </row>
    <row r="2709" spans="1:7" x14ac:dyDescent="0.5">
      <c r="A2709" s="1">
        <v>43904</v>
      </c>
      <c r="B2709" t="s">
        <v>2</v>
      </c>
      <c r="C2709" t="s">
        <v>70</v>
      </c>
      <c r="D2709" t="str">
        <f>TRIM(COVID_STATE[[#This Row],[ REGION_HOLD]])</f>
        <v>West</v>
      </c>
      <c r="E2709">
        <v>61</v>
      </c>
      <c r="F2709">
        <v>0</v>
      </c>
      <c r="G2709">
        <v>5</v>
      </c>
    </row>
    <row r="2710" spans="1:7" x14ac:dyDescent="0.5">
      <c r="A2710" s="1">
        <v>43904</v>
      </c>
      <c r="B2710" t="s">
        <v>17</v>
      </c>
      <c r="C2710" t="s">
        <v>70</v>
      </c>
      <c r="D2710" t="str">
        <f>TRIM(COVID_STATE[[#This Row],[ REGION_HOLD]])</f>
        <v>West</v>
      </c>
      <c r="E2710">
        <v>25</v>
      </c>
      <c r="F2710">
        <v>0</v>
      </c>
      <c r="G2710">
        <v>2</v>
      </c>
    </row>
    <row r="2711" spans="1:7" x14ac:dyDescent="0.5">
      <c r="A2711" s="1">
        <v>43904</v>
      </c>
      <c r="B2711" t="s">
        <v>33</v>
      </c>
      <c r="C2711" t="s">
        <v>71</v>
      </c>
      <c r="D2711" t="str">
        <f>TRIM(COVID_STATE[[#This Row],[ REGION_HOLD]])</f>
        <v>Northeast</v>
      </c>
      <c r="E2711">
        <v>9</v>
      </c>
      <c r="F2711">
        <v>0</v>
      </c>
      <c r="G2711">
        <v>0</v>
      </c>
    </row>
    <row r="2712" spans="1:7" x14ac:dyDescent="0.5">
      <c r="A2712" s="1">
        <v>43904</v>
      </c>
      <c r="B2712" t="s">
        <v>40</v>
      </c>
      <c r="C2712" t="s">
        <v>69</v>
      </c>
      <c r="D2712" t="str">
        <f>TRIM(COVID_STATE[[#This Row],[ REGION_HOLD]])</f>
        <v>South</v>
      </c>
      <c r="E2712">
        <v>0</v>
      </c>
      <c r="F2712">
        <v>0</v>
      </c>
      <c r="G2712">
        <v>0</v>
      </c>
    </row>
    <row r="2713" spans="1:7" x14ac:dyDescent="0.5">
      <c r="A2713" s="1">
        <v>43904</v>
      </c>
      <c r="B2713" t="s">
        <v>28</v>
      </c>
      <c r="C2713" t="s">
        <v>69</v>
      </c>
      <c r="D2713" t="str">
        <f>TRIM(COVID_STATE[[#This Row],[ REGION_HOLD]])</f>
        <v>South</v>
      </c>
      <c r="E2713">
        <v>6</v>
      </c>
      <c r="F2713">
        <v>0</v>
      </c>
      <c r="G2713">
        <v>0</v>
      </c>
    </row>
    <row r="2714" spans="1:7" x14ac:dyDescent="0.5">
      <c r="A2714" s="1">
        <v>43904</v>
      </c>
      <c r="B2714" t="s">
        <v>10</v>
      </c>
      <c r="C2714" t="s">
        <v>69</v>
      </c>
      <c r="D2714" t="str">
        <f>TRIM(COVID_STATE[[#This Row],[ REGION_HOLD]])</f>
        <v>South</v>
      </c>
      <c r="E2714">
        <v>0</v>
      </c>
      <c r="F2714">
        <v>1</v>
      </c>
      <c r="G2714">
        <v>3</v>
      </c>
    </row>
    <row r="2715" spans="1:7" x14ac:dyDescent="0.5">
      <c r="A2715" s="1">
        <v>43904</v>
      </c>
      <c r="B2715" t="s">
        <v>13</v>
      </c>
      <c r="C2715" t="s">
        <v>69</v>
      </c>
      <c r="D2715" t="str">
        <f>TRIM(COVID_STATE[[#This Row],[ REGION_HOLD]])</f>
        <v>South</v>
      </c>
      <c r="E2715">
        <v>24</v>
      </c>
      <c r="F2715">
        <v>0</v>
      </c>
      <c r="G2715">
        <v>1</v>
      </c>
    </row>
    <row r="2716" spans="1:7" x14ac:dyDescent="0.5">
      <c r="A2716" s="1">
        <v>43904</v>
      </c>
      <c r="B2716" t="s">
        <v>21</v>
      </c>
      <c r="C2716" t="s">
        <v>70</v>
      </c>
      <c r="D2716" t="str">
        <f>TRIM(COVID_STATE[[#This Row],[ REGION_HOLD]])</f>
        <v>West</v>
      </c>
      <c r="E2716">
        <v>2</v>
      </c>
      <c r="F2716">
        <v>0</v>
      </c>
      <c r="G2716">
        <v>0</v>
      </c>
    </row>
    <row r="2717" spans="1:7" x14ac:dyDescent="0.5">
      <c r="A2717" s="1">
        <v>43904</v>
      </c>
      <c r="B2717" t="s">
        <v>48</v>
      </c>
      <c r="C2717" t="s">
        <v>70</v>
      </c>
      <c r="D2717" t="str">
        <f>TRIM(COVID_STATE[[#This Row],[ REGION_HOLD]])</f>
        <v>West</v>
      </c>
      <c r="E2717">
        <v>4</v>
      </c>
      <c r="F2717">
        <v>0</v>
      </c>
      <c r="G2717">
        <v>0</v>
      </c>
    </row>
    <row r="2718" spans="1:7" x14ac:dyDescent="0.5">
      <c r="A2718" s="1">
        <v>43904</v>
      </c>
      <c r="B2718" t="s">
        <v>1</v>
      </c>
      <c r="C2718" t="s">
        <v>72</v>
      </c>
      <c r="D2718" t="str">
        <f>TRIM(COVID_STATE[[#This Row],[ REGION_HOLD]])</f>
        <v>Midwest</v>
      </c>
      <c r="E2718">
        <v>20</v>
      </c>
      <c r="F2718">
        <v>0</v>
      </c>
      <c r="G2718">
        <v>0</v>
      </c>
    </row>
    <row r="2719" spans="1:7" x14ac:dyDescent="0.5">
      <c r="A2719" s="1">
        <v>43904</v>
      </c>
      <c r="B2719" t="s">
        <v>22</v>
      </c>
      <c r="C2719" t="s">
        <v>72</v>
      </c>
      <c r="D2719" t="str">
        <f>TRIM(COVID_STATE[[#This Row],[ REGION_HOLD]])</f>
        <v>Midwest</v>
      </c>
      <c r="E2719">
        <v>3</v>
      </c>
      <c r="F2719">
        <v>0</v>
      </c>
      <c r="G2719">
        <v>0</v>
      </c>
    </row>
    <row r="2720" spans="1:7" x14ac:dyDescent="0.5">
      <c r="A2720" s="1">
        <v>43904</v>
      </c>
      <c r="B2720" t="s">
        <v>34</v>
      </c>
      <c r="C2720" t="s">
        <v>72</v>
      </c>
      <c r="D2720" t="str">
        <f>TRIM(COVID_STATE[[#This Row],[ REGION_HOLD]])</f>
        <v>Midwest</v>
      </c>
      <c r="E2720">
        <v>1</v>
      </c>
      <c r="F2720">
        <v>0</v>
      </c>
      <c r="G2720">
        <v>0</v>
      </c>
    </row>
    <row r="2721" spans="1:7" x14ac:dyDescent="0.5">
      <c r="A2721" s="1">
        <v>43904</v>
      </c>
      <c r="B2721" t="s">
        <v>29</v>
      </c>
      <c r="C2721" t="s">
        <v>72</v>
      </c>
      <c r="D2721" t="str">
        <f>TRIM(COVID_STATE[[#This Row],[ REGION_HOLD]])</f>
        <v>Midwest</v>
      </c>
      <c r="E2721">
        <v>2</v>
      </c>
      <c r="F2721">
        <v>0</v>
      </c>
      <c r="G2721">
        <v>1</v>
      </c>
    </row>
    <row r="2722" spans="1:7" x14ac:dyDescent="0.5">
      <c r="A2722" s="1">
        <v>43904</v>
      </c>
      <c r="B2722" t="s">
        <v>23</v>
      </c>
      <c r="C2722" t="s">
        <v>69</v>
      </c>
      <c r="D2722" t="str">
        <f>TRIM(COVID_STATE[[#This Row],[ REGION_HOLD]])</f>
        <v>South</v>
      </c>
      <c r="E2722">
        <v>7</v>
      </c>
      <c r="F2722">
        <v>0</v>
      </c>
      <c r="G2722">
        <v>0</v>
      </c>
    </row>
    <row r="2723" spans="1:7" x14ac:dyDescent="0.5">
      <c r="A2723" s="1">
        <v>43904</v>
      </c>
      <c r="B2723" t="s">
        <v>35</v>
      </c>
      <c r="C2723" t="s">
        <v>69</v>
      </c>
      <c r="D2723" t="str">
        <f>TRIM(COVID_STATE[[#This Row],[ REGION_HOLD]])</f>
        <v>South</v>
      </c>
      <c r="E2723">
        <v>41</v>
      </c>
      <c r="F2723">
        <v>1</v>
      </c>
      <c r="G2723">
        <v>1</v>
      </c>
    </row>
    <row r="2724" spans="1:7" x14ac:dyDescent="0.5">
      <c r="A2724" s="1">
        <v>43904</v>
      </c>
      <c r="B2724" t="s">
        <v>46</v>
      </c>
      <c r="C2724" t="s">
        <v>71</v>
      </c>
      <c r="D2724" t="str">
        <f>TRIM(COVID_STATE[[#This Row],[ REGION_HOLD]])</f>
        <v>Northeast</v>
      </c>
      <c r="E2724">
        <v>1</v>
      </c>
      <c r="F2724">
        <v>0</v>
      </c>
      <c r="G2724">
        <v>0</v>
      </c>
    </row>
    <row r="2725" spans="1:7" x14ac:dyDescent="0.5">
      <c r="A2725" s="1">
        <v>43904</v>
      </c>
      <c r="B2725" t="s">
        <v>18</v>
      </c>
      <c r="C2725" t="s">
        <v>69</v>
      </c>
      <c r="D2725" t="str">
        <f>TRIM(COVID_STATE[[#This Row],[ REGION_HOLD]])</f>
        <v>South</v>
      </c>
      <c r="E2725">
        <v>9</v>
      </c>
      <c r="F2725">
        <v>0</v>
      </c>
      <c r="G2725">
        <v>0</v>
      </c>
    </row>
    <row r="2726" spans="1:7" x14ac:dyDescent="0.5">
      <c r="A2726" s="1">
        <v>43904</v>
      </c>
      <c r="B2726" t="s">
        <v>4</v>
      </c>
      <c r="C2726" t="s">
        <v>71</v>
      </c>
      <c r="D2726" t="str">
        <f>TRIM(COVID_STATE[[#This Row],[ REGION_HOLD]])</f>
        <v>Northeast</v>
      </c>
      <c r="E2726">
        <v>15</v>
      </c>
      <c r="F2726">
        <v>0</v>
      </c>
      <c r="G2726">
        <v>0</v>
      </c>
    </row>
    <row r="2727" spans="1:7" x14ac:dyDescent="0.5">
      <c r="A2727" s="1">
        <v>43904</v>
      </c>
      <c r="B2727" t="s">
        <v>37</v>
      </c>
      <c r="C2727" t="s">
        <v>72</v>
      </c>
      <c r="D2727" t="str">
        <f>TRIM(COVID_STATE[[#This Row],[ REGION_HOLD]])</f>
        <v>Midwest</v>
      </c>
      <c r="E2727">
        <v>8</v>
      </c>
      <c r="F2727">
        <v>0</v>
      </c>
      <c r="G2727">
        <v>0</v>
      </c>
    </row>
    <row r="2728" spans="1:7" x14ac:dyDescent="0.5">
      <c r="A2728" s="1">
        <v>43904</v>
      </c>
      <c r="B2728" t="s">
        <v>24</v>
      </c>
      <c r="C2728" t="s">
        <v>72</v>
      </c>
      <c r="D2728" t="str">
        <f>TRIM(COVID_STATE[[#This Row],[ REGION_HOLD]])</f>
        <v>Midwest</v>
      </c>
      <c r="E2728">
        <v>7</v>
      </c>
      <c r="F2728">
        <v>0</v>
      </c>
      <c r="G2728">
        <v>0</v>
      </c>
    </row>
    <row r="2729" spans="1:7" x14ac:dyDescent="0.5">
      <c r="A2729" s="1">
        <v>43904</v>
      </c>
      <c r="B2729" t="s">
        <v>41</v>
      </c>
      <c r="C2729" t="s">
        <v>69</v>
      </c>
      <c r="D2729" t="str">
        <f>TRIM(COVID_STATE[[#This Row],[ REGION_HOLD]])</f>
        <v>South</v>
      </c>
      <c r="E2729">
        <v>0</v>
      </c>
      <c r="F2729">
        <v>0</v>
      </c>
      <c r="G2729">
        <v>0</v>
      </c>
    </row>
    <row r="2730" spans="1:7" x14ac:dyDescent="0.5">
      <c r="A2730" s="1">
        <v>43904</v>
      </c>
      <c r="B2730" t="s">
        <v>30</v>
      </c>
      <c r="C2730" t="s">
        <v>72</v>
      </c>
      <c r="D2730" t="str">
        <f>TRIM(COVID_STATE[[#This Row],[ REGION_HOLD]])</f>
        <v>Midwest</v>
      </c>
      <c r="E2730">
        <v>1</v>
      </c>
      <c r="F2730">
        <v>0</v>
      </c>
      <c r="G2730">
        <v>0</v>
      </c>
    </row>
    <row r="2731" spans="1:7" x14ac:dyDescent="0.5">
      <c r="A2731" s="1">
        <v>43904</v>
      </c>
      <c r="B2731" t="s">
        <v>49</v>
      </c>
      <c r="C2731" t="s">
        <v>70</v>
      </c>
      <c r="D2731" t="str">
        <f>TRIM(COVID_STATE[[#This Row],[ REGION_HOLD]])</f>
        <v>West</v>
      </c>
      <c r="E2731">
        <v>2</v>
      </c>
      <c r="F2731">
        <v>0</v>
      </c>
      <c r="G2731">
        <v>0</v>
      </c>
    </row>
    <row r="2732" spans="1:7" x14ac:dyDescent="0.5">
      <c r="A2732" s="1">
        <v>43904</v>
      </c>
      <c r="B2732" t="s">
        <v>7</v>
      </c>
      <c r="C2732" t="s">
        <v>72</v>
      </c>
      <c r="D2732" t="str">
        <f>TRIM(COVID_STATE[[#This Row],[ REGION_HOLD]])</f>
        <v>Midwest</v>
      </c>
      <c r="E2732">
        <v>2</v>
      </c>
      <c r="F2732">
        <v>0</v>
      </c>
      <c r="G2732">
        <v>0</v>
      </c>
    </row>
    <row r="2733" spans="1:7" x14ac:dyDescent="0.5">
      <c r="A2733" s="1">
        <v>43904</v>
      </c>
      <c r="B2733" t="s">
        <v>19</v>
      </c>
      <c r="C2733" t="s">
        <v>70</v>
      </c>
      <c r="D2733" t="str">
        <f>TRIM(COVID_STATE[[#This Row],[ REGION_HOLD]])</f>
        <v>West</v>
      </c>
      <c r="E2733">
        <v>2</v>
      </c>
      <c r="F2733">
        <v>0</v>
      </c>
      <c r="G2733">
        <v>0</v>
      </c>
    </row>
    <row r="2734" spans="1:7" x14ac:dyDescent="0.5">
      <c r="A2734" s="1">
        <v>43904</v>
      </c>
      <c r="B2734" t="s">
        <v>14</v>
      </c>
      <c r="C2734" t="s">
        <v>71</v>
      </c>
      <c r="D2734" t="str">
        <f>TRIM(COVID_STATE[[#This Row],[ REGION_HOLD]])</f>
        <v>Northeast</v>
      </c>
      <c r="E2734">
        <v>0</v>
      </c>
      <c r="F2734">
        <v>0</v>
      </c>
      <c r="G2734">
        <v>0</v>
      </c>
    </row>
    <row r="2735" spans="1:7" x14ac:dyDescent="0.5">
      <c r="A2735" s="1">
        <v>43904</v>
      </c>
      <c r="B2735" t="s">
        <v>16</v>
      </c>
      <c r="C2735" t="s">
        <v>71</v>
      </c>
      <c r="D2735" t="str">
        <f>TRIM(COVID_STATE[[#This Row],[ REGION_HOLD]])</f>
        <v>Northeast</v>
      </c>
      <c r="E2735">
        <v>25</v>
      </c>
      <c r="F2735">
        <v>1</v>
      </c>
      <c r="G2735">
        <v>2</v>
      </c>
    </row>
    <row r="2736" spans="1:7" x14ac:dyDescent="0.5">
      <c r="A2736" s="1">
        <v>43904</v>
      </c>
      <c r="B2736" t="s">
        <v>42</v>
      </c>
      <c r="C2736" t="s">
        <v>70</v>
      </c>
      <c r="D2736" t="str">
        <f>TRIM(COVID_STATE[[#This Row],[ REGION_HOLD]])</f>
        <v>West</v>
      </c>
      <c r="E2736">
        <v>3</v>
      </c>
      <c r="F2736">
        <v>0</v>
      </c>
      <c r="G2736">
        <v>0</v>
      </c>
    </row>
    <row r="2737" spans="1:7" x14ac:dyDescent="0.5">
      <c r="A2737" s="1">
        <v>43904</v>
      </c>
      <c r="B2737" t="s">
        <v>11</v>
      </c>
      <c r="C2737" t="s">
        <v>71</v>
      </c>
      <c r="D2737" t="str">
        <f>TRIM(COVID_STATE[[#This Row],[ REGION_HOLD]])</f>
        <v>Northeast</v>
      </c>
      <c r="E2737">
        <v>189</v>
      </c>
      <c r="F2737">
        <v>2</v>
      </c>
      <c r="G2737">
        <v>2</v>
      </c>
    </row>
    <row r="2738" spans="1:7" x14ac:dyDescent="0.5">
      <c r="A2738" s="1">
        <v>43904</v>
      </c>
      <c r="B2738" t="s">
        <v>15</v>
      </c>
      <c r="C2738" t="s">
        <v>69</v>
      </c>
      <c r="D2738" t="str">
        <f>TRIM(COVID_STATE[[#This Row],[ REGION_HOLD]])</f>
        <v>South</v>
      </c>
      <c r="E2738">
        <v>7</v>
      </c>
      <c r="F2738">
        <v>0</v>
      </c>
      <c r="G2738">
        <v>0</v>
      </c>
    </row>
    <row r="2739" spans="1:7" x14ac:dyDescent="0.5">
      <c r="A2739" s="1">
        <v>43904</v>
      </c>
      <c r="B2739" t="s">
        <v>43</v>
      </c>
      <c r="C2739" t="s">
        <v>72</v>
      </c>
      <c r="D2739" t="str">
        <f>TRIM(COVID_STATE[[#This Row],[ REGION_HOLD]])</f>
        <v>Midwest</v>
      </c>
      <c r="E2739">
        <v>0</v>
      </c>
      <c r="F2739">
        <v>0</v>
      </c>
      <c r="G2739">
        <v>0</v>
      </c>
    </row>
    <row r="2740" spans="1:7" x14ac:dyDescent="0.5">
      <c r="A2740" s="1">
        <v>43904</v>
      </c>
      <c r="B2740" t="s">
        <v>36</v>
      </c>
      <c r="C2740" t="s">
        <v>72</v>
      </c>
      <c r="D2740" t="str">
        <f>TRIM(COVID_STATE[[#This Row],[ REGION_HOLD]])</f>
        <v>Midwest</v>
      </c>
      <c r="E2740">
        <v>13</v>
      </c>
      <c r="F2740">
        <v>0</v>
      </c>
      <c r="G2740">
        <v>0</v>
      </c>
    </row>
    <row r="2741" spans="1:7" x14ac:dyDescent="0.5">
      <c r="A2741" s="1">
        <v>43904</v>
      </c>
      <c r="B2741" t="s">
        <v>25</v>
      </c>
      <c r="C2741" t="s">
        <v>69</v>
      </c>
      <c r="D2741" t="str">
        <f>TRIM(COVID_STATE[[#This Row],[ REGION_HOLD]])</f>
        <v>South</v>
      </c>
      <c r="E2741">
        <v>1</v>
      </c>
      <c r="F2741">
        <v>0</v>
      </c>
      <c r="G2741">
        <v>0</v>
      </c>
    </row>
    <row r="2742" spans="1:7" x14ac:dyDescent="0.5">
      <c r="A2742" s="1">
        <v>43904</v>
      </c>
      <c r="B2742" t="s">
        <v>9</v>
      </c>
      <c r="C2742" t="s">
        <v>70</v>
      </c>
      <c r="D2742" t="str">
        <f>TRIM(COVID_STATE[[#This Row],[ REGION_HOLD]])</f>
        <v>West</v>
      </c>
      <c r="E2742">
        <v>6</v>
      </c>
      <c r="F2742">
        <v>1</v>
      </c>
      <c r="G2742">
        <v>1</v>
      </c>
    </row>
    <row r="2743" spans="1:7" x14ac:dyDescent="0.5">
      <c r="A2743" s="1">
        <v>43904</v>
      </c>
      <c r="B2743" t="s">
        <v>26</v>
      </c>
      <c r="C2743" t="s">
        <v>71</v>
      </c>
      <c r="D2743" t="str">
        <f>TRIM(COVID_STATE[[#This Row],[ REGION_HOLD]])</f>
        <v>Northeast</v>
      </c>
      <c r="E2743">
        <v>6</v>
      </c>
      <c r="F2743">
        <v>0</v>
      </c>
      <c r="G2743">
        <v>0</v>
      </c>
    </row>
    <row r="2744" spans="1:7" x14ac:dyDescent="0.5">
      <c r="A2744" s="1">
        <v>43904</v>
      </c>
      <c r="B2744" t="s">
        <v>12</v>
      </c>
      <c r="C2744" t="s">
        <v>71</v>
      </c>
      <c r="D2744" t="str">
        <f>TRIM(COVID_STATE[[#This Row],[ REGION_HOLD]])</f>
        <v>Northeast</v>
      </c>
      <c r="E2744">
        <v>0</v>
      </c>
      <c r="F2744">
        <v>0</v>
      </c>
      <c r="G2744">
        <v>0</v>
      </c>
    </row>
    <row r="2745" spans="1:7" x14ac:dyDescent="0.5">
      <c r="A2745" s="1">
        <v>43904</v>
      </c>
      <c r="B2745" t="s">
        <v>27</v>
      </c>
      <c r="C2745" t="s">
        <v>69</v>
      </c>
      <c r="D2745" t="str">
        <f>TRIM(COVID_STATE[[#This Row],[ REGION_HOLD]])</f>
        <v>South</v>
      </c>
      <c r="E2745">
        <v>6</v>
      </c>
      <c r="F2745">
        <v>0</v>
      </c>
      <c r="G2745">
        <v>0</v>
      </c>
    </row>
    <row r="2746" spans="1:7" x14ac:dyDescent="0.5">
      <c r="A2746" s="1">
        <v>43904</v>
      </c>
      <c r="B2746" t="s">
        <v>38</v>
      </c>
      <c r="C2746" t="s">
        <v>72</v>
      </c>
      <c r="D2746" t="str">
        <f>TRIM(COVID_STATE[[#This Row],[ REGION_HOLD]])</f>
        <v>Midwest</v>
      </c>
      <c r="E2746">
        <v>0</v>
      </c>
      <c r="F2746">
        <v>0</v>
      </c>
      <c r="G2746">
        <v>1</v>
      </c>
    </row>
    <row r="2747" spans="1:7" x14ac:dyDescent="0.5">
      <c r="A2747" s="1">
        <v>43904</v>
      </c>
      <c r="B2747" t="s">
        <v>20</v>
      </c>
      <c r="C2747" t="s">
        <v>69</v>
      </c>
      <c r="D2747" t="str">
        <f>TRIM(COVID_STATE[[#This Row],[ REGION_HOLD]])</f>
        <v>South</v>
      </c>
      <c r="E2747">
        <v>6</v>
      </c>
      <c r="F2747">
        <v>0</v>
      </c>
      <c r="G2747">
        <v>0</v>
      </c>
    </row>
    <row r="2748" spans="1:7" x14ac:dyDescent="0.5">
      <c r="A2748" s="1">
        <v>43904</v>
      </c>
      <c r="B2748" t="s">
        <v>6</v>
      </c>
      <c r="C2748" t="s">
        <v>69</v>
      </c>
      <c r="D2748" t="str">
        <f>TRIM(COVID_STATE[[#This Row],[ REGION_HOLD]])</f>
        <v>South</v>
      </c>
      <c r="E2748">
        <v>11</v>
      </c>
      <c r="F2748">
        <v>0</v>
      </c>
      <c r="G2748">
        <v>0</v>
      </c>
    </row>
    <row r="2749" spans="1:7" x14ac:dyDescent="0.5">
      <c r="A2749" s="1">
        <v>43904</v>
      </c>
      <c r="B2749" t="s">
        <v>8</v>
      </c>
      <c r="C2749" t="s">
        <v>70</v>
      </c>
      <c r="D2749" t="str">
        <f>TRIM(COVID_STATE[[#This Row],[ REGION_HOLD]])</f>
        <v>West</v>
      </c>
      <c r="E2749">
        <v>14</v>
      </c>
      <c r="F2749">
        <v>0</v>
      </c>
      <c r="G2749">
        <v>0</v>
      </c>
    </row>
    <row r="2750" spans="1:7" x14ac:dyDescent="0.5">
      <c r="A2750" s="1">
        <v>43904</v>
      </c>
      <c r="B2750" t="s">
        <v>31</v>
      </c>
      <c r="C2750" t="s">
        <v>71</v>
      </c>
      <c r="D2750" t="str">
        <f>TRIM(COVID_STATE[[#This Row],[ REGION_HOLD]])</f>
        <v>Northeast</v>
      </c>
      <c r="E2750">
        <v>3</v>
      </c>
      <c r="F2750">
        <v>0</v>
      </c>
      <c r="G2750">
        <v>0</v>
      </c>
    </row>
    <row r="2751" spans="1:7" x14ac:dyDescent="0.5">
      <c r="A2751" s="1">
        <v>43904</v>
      </c>
      <c r="B2751" t="s">
        <v>32</v>
      </c>
      <c r="C2751" t="s">
        <v>69</v>
      </c>
      <c r="D2751" t="str">
        <f>TRIM(COVID_STATE[[#This Row],[ REGION_HOLD]])</f>
        <v>South</v>
      </c>
      <c r="E2751">
        <v>12</v>
      </c>
      <c r="F2751">
        <v>1</v>
      </c>
      <c r="G2751">
        <v>1</v>
      </c>
    </row>
    <row r="2752" spans="1:7" x14ac:dyDescent="0.5">
      <c r="A2752" s="1">
        <v>43904</v>
      </c>
      <c r="B2752" t="s">
        <v>0</v>
      </c>
      <c r="C2752" t="s">
        <v>70</v>
      </c>
      <c r="D2752" t="str">
        <f>TRIM(COVID_STATE[[#This Row],[ REGION_HOLD]])</f>
        <v>West</v>
      </c>
      <c r="E2752">
        <v>98</v>
      </c>
      <c r="F2752">
        <v>3</v>
      </c>
      <c r="G2752">
        <v>40</v>
      </c>
    </row>
    <row r="2753" spans="1:7" x14ac:dyDescent="0.5">
      <c r="A2753" s="1">
        <v>43904</v>
      </c>
      <c r="B2753" t="s">
        <v>50</v>
      </c>
      <c r="C2753" t="s">
        <v>69</v>
      </c>
      <c r="D2753" t="str">
        <f>TRIM(COVID_STATE[[#This Row],[ REGION_HOLD]])</f>
        <v>South</v>
      </c>
      <c r="E2753">
        <v>0</v>
      </c>
      <c r="F2753">
        <v>0</v>
      </c>
      <c r="G2753">
        <v>0</v>
      </c>
    </row>
    <row r="2754" spans="1:7" x14ac:dyDescent="0.5">
      <c r="A2754" s="1">
        <v>43904</v>
      </c>
      <c r="B2754" t="s">
        <v>5</v>
      </c>
      <c r="C2754" t="s">
        <v>72</v>
      </c>
      <c r="D2754" t="str">
        <f>TRIM(COVID_STATE[[#This Row],[ REGION_HOLD]])</f>
        <v>Midwest</v>
      </c>
      <c r="E2754">
        <v>8</v>
      </c>
      <c r="F2754">
        <v>0</v>
      </c>
      <c r="G2754">
        <v>0</v>
      </c>
    </row>
    <row r="2755" spans="1:7" x14ac:dyDescent="0.5">
      <c r="A2755" s="1">
        <v>43904</v>
      </c>
      <c r="B2755" t="s">
        <v>44</v>
      </c>
      <c r="C2755" t="s">
        <v>70</v>
      </c>
      <c r="D2755" t="str">
        <f>TRIM(COVID_STATE[[#This Row],[ REGION_HOLD]])</f>
        <v>West</v>
      </c>
      <c r="E2755">
        <v>1</v>
      </c>
      <c r="F2755">
        <v>0</v>
      </c>
      <c r="G2755">
        <v>0</v>
      </c>
    </row>
    <row r="2756" spans="1:7" x14ac:dyDescent="0.5">
      <c r="A2756" s="1">
        <v>43905</v>
      </c>
      <c r="B2756" t="s">
        <v>47</v>
      </c>
      <c r="C2756" t="s">
        <v>69</v>
      </c>
      <c r="D2756" t="str">
        <f>TRIM(COVID_STATE[[#This Row],[ REGION_HOLD]])</f>
        <v>South</v>
      </c>
      <c r="E2756">
        <v>11</v>
      </c>
      <c r="F2756">
        <v>0</v>
      </c>
      <c r="G2756">
        <v>0</v>
      </c>
    </row>
    <row r="2757" spans="1:7" x14ac:dyDescent="0.5">
      <c r="A2757" s="1">
        <v>43905</v>
      </c>
      <c r="B2757" t="s">
        <v>45</v>
      </c>
      <c r="C2757" t="s">
        <v>70</v>
      </c>
      <c r="D2757" t="str">
        <f>TRIM(COVID_STATE[[#This Row],[ REGION_HOLD]])</f>
        <v>West</v>
      </c>
      <c r="E2757">
        <v>0</v>
      </c>
      <c r="F2757">
        <v>0</v>
      </c>
      <c r="G2757">
        <v>0</v>
      </c>
    </row>
    <row r="2758" spans="1:7" x14ac:dyDescent="0.5">
      <c r="A2758" s="1">
        <v>43905</v>
      </c>
      <c r="B2758" t="s">
        <v>3</v>
      </c>
      <c r="C2758" t="s">
        <v>70</v>
      </c>
      <c r="D2758" t="str">
        <f>TRIM(COVID_STATE[[#This Row],[ REGION_HOLD]])</f>
        <v>West</v>
      </c>
      <c r="E2758">
        <v>1</v>
      </c>
      <c r="F2758">
        <v>0</v>
      </c>
      <c r="G2758">
        <v>0</v>
      </c>
    </row>
    <row r="2759" spans="1:7" x14ac:dyDescent="0.5">
      <c r="A2759" s="1">
        <v>43905</v>
      </c>
      <c r="B2759" t="s">
        <v>39</v>
      </c>
      <c r="C2759" t="s">
        <v>69</v>
      </c>
      <c r="D2759" t="str">
        <f>TRIM(COVID_STATE[[#This Row],[ REGION_HOLD]])</f>
        <v>South</v>
      </c>
      <c r="E2759">
        <v>7</v>
      </c>
      <c r="F2759">
        <v>0</v>
      </c>
      <c r="G2759">
        <v>0</v>
      </c>
    </row>
    <row r="2760" spans="1:7" x14ac:dyDescent="0.5">
      <c r="A2760" s="1">
        <v>43905</v>
      </c>
      <c r="B2760" t="s">
        <v>2</v>
      </c>
      <c r="C2760" t="s">
        <v>70</v>
      </c>
      <c r="D2760" t="str">
        <f>TRIM(COVID_STATE[[#This Row],[ REGION_HOLD]])</f>
        <v>West</v>
      </c>
      <c r="E2760">
        <v>97</v>
      </c>
      <c r="F2760">
        <v>1</v>
      </c>
      <c r="G2760">
        <v>6</v>
      </c>
    </row>
    <row r="2761" spans="1:7" x14ac:dyDescent="0.5">
      <c r="A2761" s="1">
        <v>43905</v>
      </c>
      <c r="B2761" t="s">
        <v>17</v>
      </c>
      <c r="C2761" t="s">
        <v>70</v>
      </c>
      <c r="D2761" t="str">
        <f>TRIM(COVID_STATE[[#This Row],[ REGION_HOLD]])</f>
        <v>West</v>
      </c>
      <c r="E2761">
        <v>33</v>
      </c>
      <c r="F2761">
        <v>0</v>
      </c>
      <c r="G2761">
        <v>2</v>
      </c>
    </row>
    <row r="2762" spans="1:7" x14ac:dyDescent="0.5">
      <c r="A2762" s="1">
        <v>43905</v>
      </c>
      <c r="B2762" t="s">
        <v>33</v>
      </c>
      <c r="C2762" t="s">
        <v>71</v>
      </c>
      <c r="D2762" t="str">
        <f>TRIM(COVID_STATE[[#This Row],[ REGION_HOLD]])</f>
        <v>Northeast</v>
      </c>
      <c r="E2762">
        <v>6</v>
      </c>
      <c r="F2762">
        <v>0</v>
      </c>
      <c r="G2762">
        <v>0</v>
      </c>
    </row>
    <row r="2763" spans="1:7" x14ac:dyDescent="0.5">
      <c r="A2763" s="1">
        <v>43905</v>
      </c>
      <c r="B2763" t="s">
        <v>40</v>
      </c>
      <c r="C2763" t="s">
        <v>69</v>
      </c>
      <c r="D2763" t="str">
        <f>TRIM(COVID_STATE[[#This Row],[ REGION_HOLD]])</f>
        <v>South</v>
      </c>
      <c r="E2763">
        <v>3</v>
      </c>
      <c r="F2763">
        <v>0</v>
      </c>
      <c r="G2763">
        <v>0</v>
      </c>
    </row>
    <row r="2764" spans="1:7" x14ac:dyDescent="0.5">
      <c r="A2764" s="1">
        <v>43905</v>
      </c>
      <c r="B2764" t="s">
        <v>28</v>
      </c>
      <c r="C2764" t="s">
        <v>69</v>
      </c>
      <c r="D2764" t="str">
        <f>TRIM(COVID_STATE[[#This Row],[ REGION_HOLD]])</f>
        <v>South</v>
      </c>
      <c r="E2764">
        <v>1</v>
      </c>
      <c r="F2764">
        <v>0</v>
      </c>
      <c r="G2764">
        <v>0</v>
      </c>
    </row>
    <row r="2765" spans="1:7" x14ac:dyDescent="0.5">
      <c r="A2765" s="1">
        <v>43905</v>
      </c>
      <c r="B2765" t="s">
        <v>10</v>
      </c>
      <c r="C2765" t="s">
        <v>69</v>
      </c>
      <c r="D2765" t="str">
        <f>TRIM(COVID_STATE[[#This Row],[ REGION_HOLD]])</f>
        <v>South</v>
      </c>
      <c r="E2765">
        <v>39</v>
      </c>
      <c r="F2765">
        <v>0</v>
      </c>
      <c r="G2765">
        <v>3</v>
      </c>
    </row>
    <row r="2766" spans="1:7" x14ac:dyDescent="0.5">
      <c r="A2766" s="1">
        <v>43905</v>
      </c>
      <c r="B2766" t="s">
        <v>13</v>
      </c>
      <c r="C2766" t="s">
        <v>69</v>
      </c>
      <c r="D2766" t="str">
        <f>TRIM(COVID_STATE[[#This Row],[ REGION_HOLD]])</f>
        <v>South</v>
      </c>
      <c r="E2766">
        <v>32</v>
      </c>
      <c r="F2766">
        <v>0</v>
      </c>
      <c r="G2766">
        <v>1</v>
      </c>
    </row>
    <row r="2767" spans="1:7" x14ac:dyDescent="0.5">
      <c r="A2767" s="1">
        <v>43905</v>
      </c>
      <c r="B2767" t="s">
        <v>21</v>
      </c>
      <c r="C2767" t="s">
        <v>70</v>
      </c>
      <c r="D2767" t="str">
        <f>TRIM(COVID_STATE[[#This Row],[ REGION_HOLD]])</f>
        <v>West</v>
      </c>
      <c r="E2767">
        <v>3</v>
      </c>
      <c r="F2767">
        <v>0</v>
      </c>
      <c r="G2767">
        <v>0</v>
      </c>
    </row>
    <row r="2768" spans="1:7" x14ac:dyDescent="0.5">
      <c r="A2768" s="1">
        <v>43905</v>
      </c>
      <c r="B2768" t="s">
        <v>48</v>
      </c>
      <c r="C2768" t="s">
        <v>70</v>
      </c>
      <c r="D2768" t="str">
        <f>TRIM(COVID_STATE[[#This Row],[ REGION_HOLD]])</f>
        <v>West</v>
      </c>
      <c r="E2768">
        <v>0</v>
      </c>
      <c r="F2768">
        <v>0</v>
      </c>
      <c r="G2768">
        <v>0</v>
      </c>
    </row>
    <row r="2769" spans="1:7" x14ac:dyDescent="0.5">
      <c r="A2769" s="1">
        <v>43905</v>
      </c>
      <c r="B2769" t="s">
        <v>1</v>
      </c>
      <c r="C2769" t="s">
        <v>72</v>
      </c>
      <c r="D2769" t="str">
        <f>TRIM(COVID_STATE[[#This Row],[ REGION_HOLD]])</f>
        <v>Midwest</v>
      </c>
      <c r="E2769">
        <v>28</v>
      </c>
      <c r="F2769">
        <v>0</v>
      </c>
      <c r="G2769">
        <v>0</v>
      </c>
    </row>
    <row r="2770" spans="1:7" x14ac:dyDescent="0.5">
      <c r="A2770" s="1">
        <v>43905</v>
      </c>
      <c r="B2770" t="s">
        <v>22</v>
      </c>
      <c r="C2770" t="s">
        <v>72</v>
      </c>
      <c r="D2770" t="str">
        <f>TRIM(COVID_STATE[[#This Row],[ REGION_HOLD]])</f>
        <v>Midwest</v>
      </c>
      <c r="E2770">
        <v>4</v>
      </c>
      <c r="F2770">
        <v>0</v>
      </c>
      <c r="G2770">
        <v>0</v>
      </c>
    </row>
    <row r="2771" spans="1:7" x14ac:dyDescent="0.5">
      <c r="A2771" s="1">
        <v>43905</v>
      </c>
      <c r="B2771" t="s">
        <v>34</v>
      </c>
      <c r="C2771" t="s">
        <v>72</v>
      </c>
      <c r="D2771" t="str">
        <f>TRIM(COVID_STATE[[#This Row],[ REGION_HOLD]])</f>
        <v>Midwest</v>
      </c>
      <c r="E2771">
        <v>4</v>
      </c>
      <c r="F2771">
        <v>0</v>
      </c>
      <c r="G2771">
        <v>0</v>
      </c>
    </row>
    <row r="2772" spans="1:7" x14ac:dyDescent="0.5">
      <c r="A2772" s="1">
        <v>43905</v>
      </c>
      <c r="B2772" t="s">
        <v>29</v>
      </c>
      <c r="C2772" t="s">
        <v>72</v>
      </c>
      <c r="D2772" t="str">
        <f>TRIM(COVID_STATE[[#This Row],[ REGION_HOLD]])</f>
        <v>Midwest</v>
      </c>
      <c r="E2772">
        <v>1</v>
      </c>
      <c r="F2772">
        <v>0</v>
      </c>
      <c r="G2772">
        <v>1</v>
      </c>
    </row>
    <row r="2773" spans="1:7" x14ac:dyDescent="0.5">
      <c r="A2773" s="1">
        <v>43905</v>
      </c>
      <c r="B2773" t="s">
        <v>23</v>
      </c>
      <c r="C2773" t="s">
        <v>69</v>
      </c>
      <c r="D2773" t="str">
        <f>TRIM(COVID_STATE[[#This Row],[ REGION_HOLD]])</f>
        <v>South</v>
      </c>
      <c r="E2773">
        <v>3</v>
      </c>
      <c r="F2773">
        <v>0</v>
      </c>
      <c r="G2773">
        <v>0</v>
      </c>
    </row>
    <row r="2774" spans="1:7" x14ac:dyDescent="0.5">
      <c r="A2774" s="1">
        <v>43905</v>
      </c>
      <c r="B2774" t="s">
        <v>35</v>
      </c>
      <c r="C2774" t="s">
        <v>69</v>
      </c>
      <c r="D2774" t="str">
        <f>TRIM(COVID_STATE[[#This Row],[ REGION_HOLD]])</f>
        <v>South</v>
      </c>
      <c r="E2774">
        <v>26</v>
      </c>
      <c r="F2774">
        <v>1</v>
      </c>
      <c r="G2774">
        <v>2</v>
      </c>
    </row>
    <row r="2775" spans="1:7" x14ac:dyDescent="0.5">
      <c r="A2775" s="1">
        <v>43905</v>
      </c>
      <c r="B2775" t="s">
        <v>46</v>
      </c>
      <c r="C2775" t="s">
        <v>71</v>
      </c>
      <c r="D2775" t="str">
        <f>TRIM(COVID_STATE[[#This Row],[ REGION_HOLD]])</f>
        <v>Northeast</v>
      </c>
      <c r="E2775">
        <v>9</v>
      </c>
      <c r="F2775">
        <v>0</v>
      </c>
      <c r="G2775">
        <v>0</v>
      </c>
    </row>
    <row r="2776" spans="1:7" x14ac:dyDescent="0.5">
      <c r="A2776" s="1">
        <v>43905</v>
      </c>
      <c r="B2776" t="s">
        <v>18</v>
      </c>
      <c r="C2776" t="s">
        <v>69</v>
      </c>
      <c r="D2776" t="str">
        <f>TRIM(COVID_STATE[[#This Row],[ REGION_HOLD]])</f>
        <v>South</v>
      </c>
      <c r="E2776">
        <v>5</v>
      </c>
      <c r="F2776">
        <v>0</v>
      </c>
      <c r="G2776">
        <v>0</v>
      </c>
    </row>
    <row r="2777" spans="1:7" x14ac:dyDescent="0.5">
      <c r="A2777" s="1">
        <v>43905</v>
      </c>
      <c r="B2777" t="s">
        <v>4</v>
      </c>
      <c r="C2777" t="s">
        <v>71</v>
      </c>
      <c r="D2777" t="str">
        <f>TRIM(COVID_STATE[[#This Row],[ REGION_HOLD]])</f>
        <v>Northeast</v>
      </c>
      <c r="E2777">
        <v>26</v>
      </c>
      <c r="F2777">
        <v>0</v>
      </c>
      <c r="G2777">
        <v>0</v>
      </c>
    </row>
    <row r="2778" spans="1:7" x14ac:dyDescent="0.5">
      <c r="A2778" s="1">
        <v>43905</v>
      </c>
      <c r="B2778" t="s">
        <v>37</v>
      </c>
      <c r="C2778" t="s">
        <v>72</v>
      </c>
      <c r="D2778" t="str">
        <f>TRIM(COVID_STATE[[#This Row],[ REGION_HOLD]])</f>
        <v>Midwest</v>
      </c>
      <c r="E2778">
        <v>20</v>
      </c>
      <c r="F2778">
        <v>0</v>
      </c>
      <c r="G2778">
        <v>0</v>
      </c>
    </row>
    <row r="2779" spans="1:7" x14ac:dyDescent="0.5">
      <c r="A2779" s="1">
        <v>43905</v>
      </c>
      <c r="B2779" t="s">
        <v>24</v>
      </c>
      <c r="C2779" t="s">
        <v>72</v>
      </c>
      <c r="D2779" t="str">
        <f>TRIM(COVID_STATE[[#This Row],[ REGION_HOLD]])</f>
        <v>Midwest</v>
      </c>
      <c r="E2779">
        <v>14</v>
      </c>
      <c r="F2779">
        <v>0</v>
      </c>
      <c r="G2779">
        <v>0</v>
      </c>
    </row>
    <row r="2780" spans="1:7" x14ac:dyDescent="0.5">
      <c r="A2780" s="1">
        <v>43905</v>
      </c>
      <c r="B2780" t="s">
        <v>41</v>
      </c>
      <c r="C2780" t="s">
        <v>69</v>
      </c>
      <c r="D2780" t="str">
        <f>TRIM(COVID_STATE[[#This Row],[ REGION_HOLD]])</f>
        <v>South</v>
      </c>
      <c r="E2780">
        <v>4</v>
      </c>
      <c r="F2780">
        <v>0</v>
      </c>
      <c r="G2780">
        <v>0</v>
      </c>
    </row>
    <row r="2781" spans="1:7" x14ac:dyDescent="0.5">
      <c r="A2781" s="1">
        <v>43905</v>
      </c>
      <c r="B2781" t="s">
        <v>30</v>
      </c>
      <c r="C2781" t="s">
        <v>72</v>
      </c>
      <c r="D2781" t="str">
        <f>TRIM(COVID_STATE[[#This Row],[ REGION_HOLD]])</f>
        <v>Midwest</v>
      </c>
      <c r="E2781">
        <v>0</v>
      </c>
      <c r="F2781">
        <v>0</v>
      </c>
      <c r="G2781">
        <v>0</v>
      </c>
    </row>
    <row r="2782" spans="1:7" x14ac:dyDescent="0.5">
      <c r="A2782" s="1">
        <v>43905</v>
      </c>
      <c r="B2782" t="s">
        <v>49</v>
      </c>
      <c r="C2782" t="s">
        <v>70</v>
      </c>
      <c r="D2782" t="str">
        <f>TRIM(COVID_STATE[[#This Row],[ REGION_HOLD]])</f>
        <v>West</v>
      </c>
      <c r="E2782">
        <v>0</v>
      </c>
      <c r="F2782">
        <v>0</v>
      </c>
      <c r="G2782">
        <v>0</v>
      </c>
    </row>
    <row r="2783" spans="1:7" x14ac:dyDescent="0.5">
      <c r="A2783" s="1">
        <v>43905</v>
      </c>
      <c r="B2783" t="s">
        <v>7</v>
      </c>
      <c r="C2783" t="s">
        <v>72</v>
      </c>
      <c r="D2783" t="str">
        <f>TRIM(COVID_STATE[[#This Row],[ REGION_HOLD]])</f>
        <v>Midwest</v>
      </c>
      <c r="E2783">
        <v>2</v>
      </c>
      <c r="F2783">
        <v>0</v>
      </c>
      <c r="G2783">
        <v>0</v>
      </c>
    </row>
    <row r="2784" spans="1:7" x14ac:dyDescent="0.5">
      <c r="A2784" s="1">
        <v>43905</v>
      </c>
      <c r="B2784" t="s">
        <v>19</v>
      </c>
      <c r="C2784" t="s">
        <v>70</v>
      </c>
      <c r="D2784" t="str">
        <f>TRIM(COVID_STATE[[#This Row],[ REGION_HOLD]])</f>
        <v>West</v>
      </c>
      <c r="E2784">
        <v>5</v>
      </c>
      <c r="F2784">
        <v>0</v>
      </c>
      <c r="G2784">
        <v>0</v>
      </c>
    </row>
    <row r="2785" spans="1:7" x14ac:dyDescent="0.5">
      <c r="A2785" s="1">
        <v>43905</v>
      </c>
      <c r="B2785" t="s">
        <v>14</v>
      </c>
      <c r="C2785" t="s">
        <v>71</v>
      </c>
      <c r="D2785" t="str">
        <f>TRIM(COVID_STATE[[#This Row],[ REGION_HOLD]])</f>
        <v>Northeast</v>
      </c>
      <c r="E2785">
        <v>6</v>
      </c>
      <c r="F2785">
        <v>0</v>
      </c>
      <c r="G2785">
        <v>0</v>
      </c>
    </row>
    <row r="2786" spans="1:7" x14ac:dyDescent="0.5">
      <c r="A2786" s="1">
        <v>43905</v>
      </c>
      <c r="B2786" t="s">
        <v>16</v>
      </c>
      <c r="C2786" t="s">
        <v>71</v>
      </c>
      <c r="D2786" t="str">
        <f>TRIM(COVID_STATE[[#This Row],[ REGION_HOLD]])</f>
        <v>Northeast</v>
      </c>
      <c r="E2786">
        <v>23</v>
      </c>
      <c r="F2786">
        <v>0</v>
      </c>
      <c r="G2786">
        <v>2</v>
      </c>
    </row>
    <row r="2787" spans="1:7" x14ac:dyDescent="0.5">
      <c r="A2787" s="1">
        <v>43905</v>
      </c>
      <c r="B2787" t="s">
        <v>42</v>
      </c>
      <c r="C2787" t="s">
        <v>70</v>
      </c>
      <c r="D2787" t="str">
        <f>TRIM(COVID_STATE[[#This Row],[ REGION_HOLD]])</f>
        <v>West</v>
      </c>
      <c r="E2787">
        <v>4</v>
      </c>
      <c r="F2787">
        <v>0</v>
      </c>
      <c r="G2787">
        <v>0</v>
      </c>
    </row>
    <row r="2788" spans="1:7" x14ac:dyDescent="0.5">
      <c r="A2788" s="1">
        <v>43905</v>
      </c>
      <c r="B2788" t="s">
        <v>11</v>
      </c>
      <c r="C2788" t="s">
        <v>71</v>
      </c>
      <c r="D2788" t="str">
        <f>TRIM(COVID_STATE[[#This Row],[ REGION_HOLD]])</f>
        <v>Northeast</v>
      </c>
      <c r="E2788">
        <v>122</v>
      </c>
      <c r="F2788">
        <v>4</v>
      </c>
      <c r="G2788">
        <v>6</v>
      </c>
    </row>
    <row r="2789" spans="1:7" x14ac:dyDescent="0.5">
      <c r="A2789" s="1">
        <v>43905</v>
      </c>
      <c r="B2789" t="s">
        <v>15</v>
      </c>
      <c r="C2789" t="s">
        <v>69</v>
      </c>
      <c r="D2789" t="str">
        <f>TRIM(COVID_STATE[[#This Row],[ REGION_HOLD]])</f>
        <v>South</v>
      </c>
      <c r="E2789">
        <v>7</v>
      </c>
      <c r="F2789">
        <v>0</v>
      </c>
      <c r="G2789">
        <v>0</v>
      </c>
    </row>
    <row r="2790" spans="1:7" x14ac:dyDescent="0.5">
      <c r="A2790" s="1">
        <v>43905</v>
      </c>
      <c r="B2790" t="s">
        <v>43</v>
      </c>
      <c r="C2790" t="s">
        <v>72</v>
      </c>
      <c r="D2790" t="str">
        <f>TRIM(COVID_STATE[[#This Row],[ REGION_HOLD]])</f>
        <v>Midwest</v>
      </c>
      <c r="E2790">
        <v>0</v>
      </c>
      <c r="F2790">
        <v>0</v>
      </c>
      <c r="G2790">
        <v>0</v>
      </c>
    </row>
    <row r="2791" spans="1:7" x14ac:dyDescent="0.5">
      <c r="A2791" s="1">
        <v>43905</v>
      </c>
      <c r="B2791" t="s">
        <v>36</v>
      </c>
      <c r="C2791" t="s">
        <v>72</v>
      </c>
      <c r="D2791" t="str">
        <f>TRIM(COVID_STATE[[#This Row],[ REGION_HOLD]])</f>
        <v>Midwest</v>
      </c>
      <c r="E2791">
        <v>11</v>
      </c>
      <c r="F2791">
        <v>0</v>
      </c>
      <c r="G2791">
        <v>0</v>
      </c>
    </row>
    <row r="2792" spans="1:7" x14ac:dyDescent="0.5">
      <c r="A2792" s="1">
        <v>43905</v>
      </c>
      <c r="B2792" t="s">
        <v>25</v>
      </c>
      <c r="C2792" t="s">
        <v>69</v>
      </c>
      <c r="D2792" t="str">
        <f>TRIM(COVID_STATE[[#This Row],[ REGION_HOLD]])</f>
        <v>South</v>
      </c>
      <c r="E2792">
        <v>4</v>
      </c>
      <c r="F2792">
        <v>0</v>
      </c>
      <c r="G2792">
        <v>0</v>
      </c>
    </row>
    <row r="2793" spans="1:7" x14ac:dyDescent="0.5">
      <c r="A2793" s="1">
        <v>43905</v>
      </c>
      <c r="B2793" t="s">
        <v>9</v>
      </c>
      <c r="C2793" t="s">
        <v>70</v>
      </c>
      <c r="D2793" t="str">
        <f>TRIM(COVID_STATE[[#This Row],[ REGION_HOLD]])</f>
        <v>West</v>
      </c>
      <c r="E2793">
        <v>3</v>
      </c>
      <c r="F2793">
        <v>0</v>
      </c>
      <c r="G2793">
        <v>1</v>
      </c>
    </row>
    <row r="2794" spans="1:7" x14ac:dyDescent="0.5">
      <c r="A2794" s="1">
        <v>43905</v>
      </c>
      <c r="B2794" t="s">
        <v>26</v>
      </c>
      <c r="C2794" t="s">
        <v>71</v>
      </c>
      <c r="D2794" t="str">
        <f>TRIM(COVID_STATE[[#This Row],[ REGION_HOLD]])</f>
        <v>Northeast</v>
      </c>
      <c r="E2794">
        <v>21</v>
      </c>
      <c r="F2794">
        <v>0</v>
      </c>
      <c r="G2794">
        <v>0</v>
      </c>
    </row>
    <row r="2795" spans="1:7" x14ac:dyDescent="0.5">
      <c r="A2795" s="1">
        <v>43905</v>
      </c>
      <c r="B2795" t="s">
        <v>12</v>
      </c>
      <c r="C2795" t="s">
        <v>71</v>
      </c>
      <c r="D2795" t="str">
        <f>TRIM(COVID_STATE[[#This Row],[ REGION_HOLD]])</f>
        <v>Northeast</v>
      </c>
      <c r="E2795">
        <v>0</v>
      </c>
      <c r="F2795">
        <v>0</v>
      </c>
      <c r="G2795">
        <v>0</v>
      </c>
    </row>
    <row r="2796" spans="1:7" x14ac:dyDescent="0.5">
      <c r="A2796" s="1">
        <v>43905</v>
      </c>
      <c r="B2796" t="s">
        <v>27</v>
      </c>
      <c r="C2796" t="s">
        <v>69</v>
      </c>
      <c r="D2796" t="str">
        <f>TRIM(COVID_STATE[[#This Row],[ REGION_HOLD]])</f>
        <v>South</v>
      </c>
      <c r="E2796">
        <v>9</v>
      </c>
      <c r="F2796">
        <v>0</v>
      </c>
      <c r="G2796">
        <v>0</v>
      </c>
    </row>
    <row r="2797" spans="1:7" x14ac:dyDescent="0.5">
      <c r="A2797" s="1">
        <v>43905</v>
      </c>
      <c r="B2797" t="s">
        <v>38</v>
      </c>
      <c r="C2797" t="s">
        <v>72</v>
      </c>
      <c r="D2797" t="str">
        <f>TRIM(COVID_STATE[[#This Row],[ REGION_HOLD]])</f>
        <v>Midwest</v>
      </c>
      <c r="E2797">
        <v>0</v>
      </c>
      <c r="F2797">
        <v>0</v>
      </c>
      <c r="G2797">
        <v>1</v>
      </c>
    </row>
    <row r="2798" spans="1:7" x14ac:dyDescent="0.5">
      <c r="A2798" s="1">
        <v>43905</v>
      </c>
      <c r="B2798" t="s">
        <v>20</v>
      </c>
      <c r="C2798" t="s">
        <v>69</v>
      </c>
      <c r="D2798" t="str">
        <f>TRIM(COVID_STATE[[#This Row],[ REGION_HOLD]])</f>
        <v>South</v>
      </c>
      <c r="E2798">
        <v>7</v>
      </c>
      <c r="F2798">
        <v>0</v>
      </c>
      <c r="G2798">
        <v>0</v>
      </c>
    </row>
    <row r="2799" spans="1:7" x14ac:dyDescent="0.5">
      <c r="A2799" s="1">
        <v>43905</v>
      </c>
      <c r="B2799" t="s">
        <v>6</v>
      </c>
      <c r="C2799" t="s">
        <v>69</v>
      </c>
      <c r="D2799" t="str">
        <f>TRIM(COVID_STATE[[#This Row],[ REGION_HOLD]])</f>
        <v>South</v>
      </c>
      <c r="E2799">
        <v>11</v>
      </c>
      <c r="F2799">
        <v>0</v>
      </c>
      <c r="G2799">
        <v>0</v>
      </c>
    </row>
    <row r="2800" spans="1:7" x14ac:dyDescent="0.5">
      <c r="A2800" s="1">
        <v>43905</v>
      </c>
      <c r="B2800" t="s">
        <v>8</v>
      </c>
      <c r="C2800" t="s">
        <v>70</v>
      </c>
      <c r="D2800" t="str">
        <f>TRIM(COVID_STATE[[#This Row],[ REGION_HOLD]])</f>
        <v>West</v>
      </c>
      <c r="E2800">
        <v>8</v>
      </c>
      <c r="F2800">
        <v>0</v>
      </c>
      <c r="G2800">
        <v>0</v>
      </c>
    </row>
    <row r="2801" spans="1:7" x14ac:dyDescent="0.5">
      <c r="A2801" s="1">
        <v>43905</v>
      </c>
      <c r="B2801" t="s">
        <v>31</v>
      </c>
      <c r="C2801" t="s">
        <v>71</v>
      </c>
      <c r="D2801" t="str">
        <f>TRIM(COVID_STATE[[#This Row],[ REGION_HOLD]])</f>
        <v>Northeast</v>
      </c>
      <c r="E2801">
        <v>3</v>
      </c>
      <c r="F2801">
        <v>0</v>
      </c>
      <c r="G2801">
        <v>0</v>
      </c>
    </row>
    <row r="2802" spans="1:7" x14ac:dyDescent="0.5">
      <c r="A2802" s="1">
        <v>43905</v>
      </c>
      <c r="B2802" t="s">
        <v>32</v>
      </c>
      <c r="C2802" t="s">
        <v>69</v>
      </c>
      <c r="D2802" t="str">
        <f>TRIM(COVID_STATE[[#This Row],[ REGION_HOLD]])</f>
        <v>South</v>
      </c>
      <c r="E2802">
        <v>3</v>
      </c>
      <c r="F2802">
        <v>0</v>
      </c>
      <c r="G2802">
        <v>1</v>
      </c>
    </row>
    <row r="2803" spans="1:7" x14ac:dyDescent="0.5">
      <c r="A2803" s="1">
        <v>43905</v>
      </c>
      <c r="B2803" t="s">
        <v>0</v>
      </c>
      <c r="C2803" t="s">
        <v>70</v>
      </c>
      <c r="D2803" t="str">
        <f>TRIM(COVID_STATE[[#This Row],[ REGION_HOLD]])</f>
        <v>West</v>
      </c>
      <c r="E2803">
        <v>66</v>
      </c>
      <c r="F2803">
        <v>2</v>
      </c>
      <c r="G2803">
        <v>42</v>
      </c>
    </row>
    <row r="2804" spans="1:7" x14ac:dyDescent="0.5">
      <c r="A2804" s="1">
        <v>43905</v>
      </c>
      <c r="B2804" t="s">
        <v>50</v>
      </c>
      <c r="C2804" t="s">
        <v>69</v>
      </c>
      <c r="D2804" t="str">
        <f>TRIM(COVID_STATE[[#This Row],[ REGION_HOLD]])</f>
        <v>South</v>
      </c>
      <c r="E2804">
        <v>0</v>
      </c>
      <c r="F2804">
        <v>0</v>
      </c>
      <c r="G2804">
        <v>0</v>
      </c>
    </row>
    <row r="2805" spans="1:7" x14ac:dyDescent="0.5">
      <c r="A2805" s="1">
        <v>43905</v>
      </c>
      <c r="B2805" t="s">
        <v>5</v>
      </c>
      <c r="C2805" t="s">
        <v>72</v>
      </c>
      <c r="D2805" t="str">
        <f>TRIM(COVID_STATE[[#This Row],[ REGION_HOLD]])</f>
        <v>Midwest</v>
      </c>
      <c r="E2805">
        <v>6</v>
      </c>
      <c r="F2805">
        <v>0</v>
      </c>
      <c r="G2805">
        <v>0</v>
      </c>
    </row>
    <row r="2806" spans="1:7" x14ac:dyDescent="0.5">
      <c r="A2806" s="1">
        <v>43905</v>
      </c>
      <c r="B2806" t="s">
        <v>44</v>
      </c>
      <c r="C2806" t="s">
        <v>70</v>
      </c>
      <c r="D2806" t="str">
        <f>TRIM(COVID_STATE[[#This Row],[ REGION_HOLD]])</f>
        <v>West</v>
      </c>
      <c r="E2806">
        <v>0</v>
      </c>
      <c r="F2806">
        <v>0</v>
      </c>
      <c r="G2806">
        <v>0</v>
      </c>
    </row>
    <row r="2807" spans="1:7" x14ac:dyDescent="0.5">
      <c r="A2807" s="1">
        <v>43906</v>
      </c>
      <c r="B2807" t="s">
        <v>47</v>
      </c>
      <c r="C2807" t="s">
        <v>69</v>
      </c>
      <c r="D2807" t="str">
        <f>TRIM(COVID_STATE[[#This Row],[ REGION_HOLD]])</f>
        <v>South</v>
      </c>
      <c r="E2807">
        <v>6</v>
      </c>
      <c r="F2807">
        <v>0</v>
      </c>
      <c r="G2807">
        <v>0</v>
      </c>
    </row>
    <row r="2808" spans="1:7" x14ac:dyDescent="0.5">
      <c r="A2808" s="1">
        <v>43906</v>
      </c>
      <c r="B2808" t="s">
        <v>45</v>
      </c>
      <c r="C2808" t="s">
        <v>70</v>
      </c>
      <c r="D2808" t="str">
        <f>TRIM(COVID_STATE[[#This Row],[ REGION_HOLD]])</f>
        <v>West</v>
      </c>
      <c r="E2808">
        <v>2</v>
      </c>
      <c r="F2808">
        <v>0</v>
      </c>
      <c r="G2808">
        <v>0</v>
      </c>
    </row>
    <row r="2809" spans="1:7" x14ac:dyDescent="0.5">
      <c r="A2809" s="1">
        <v>43906</v>
      </c>
      <c r="B2809" t="s">
        <v>3</v>
      </c>
      <c r="C2809" t="s">
        <v>70</v>
      </c>
      <c r="D2809" t="str">
        <f>TRIM(COVID_STATE[[#This Row],[ REGION_HOLD]])</f>
        <v>West</v>
      </c>
      <c r="E2809">
        <v>5</v>
      </c>
      <c r="F2809">
        <v>0</v>
      </c>
      <c r="G2809">
        <v>0</v>
      </c>
    </row>
    <row r="2810" spans="1:7" x14ac:dyDescent="0.5">
      <c r="A2810" s="1">
        <v>43906</v>
      </c>
      <c r="B2810" t="s">
        <v>39</v>
      </c>
      <c r="C2810" t="s">
        <v>69</v>
      </c>
      <c r="D2810" t="str">
        <f>TRIM(COVID_STATE[[#This Row],[ REGION_HOLD]])</f>
        <v>South</v>
      </c>
      <c r="E2810">
        <v>6</v>
      </c>
      <c r="F2810">
        <v>0</v>
      </c>
      <c r="G2810">
        <v>0</v>
      </c>
    </row>
    <row r="2811" spans="1:7" x14ac:dyDescent="0.5">
      <c r="A2811" s="1">
        <v>43906</v>
      </c>
      <c r="B2811" t="s">
        <v>2</v>
      </c>
      <c r="C2811" t="s">
        <v>70</v>
      </c>
      <c r="D2811" t="str">
        <f>TRIM(COVID_STATE[[#This Row],[ REGION_HOLD]])</f>
        <v>West</v>
      </c>
      <c r="E2811">
        <v>110</v>
      </c>
      <c r="F2811">
        <v>5</v>
      </c>
      <c r="G2811">
        <v>11</v>
      </c>
    </row>
    <row r="2812" spans="1:7" x14ac:dyDescent="0.5">
      <c r="A2812" s="1">
        <v>43906</v>
      </c>
      <c r="B2812" t="s">
        <v>17</v>
      </c>
      <c r="C2812" t="s">
        <v>70</v>
      </c>
      <c r="D2812" t="str">
        <f>TRIM(COVID_STATE[[#This Row],[ REGION_HOLD]])</f>
        <v>West</v>
      </c>
      <c r="E2812">
        <v>25</v>
      </c>
      <c r="F2812">
        <v>0</v>
      </c>
      <c r="G2812">
        <v>2</v>
      </c>
    </row>
    <row r="2813" spans="1:7" x14ac:dyDescent="0.5">
      <c r="A2813" s="1">
        <v>43906</v>
      </c>
      <c r="B2813" t="s">
        <v>33</v>
      </c>
      <c r="C2813" t="s">
        <v>71</v>
      </c>
      <c r="D2813" t="str">
        <f>TRIM(COVID_STATE[[#This Row],[ REGION_HOLD]])</f>
        <v>Northeast</v>
      </c>
      <c r="E2813">
        <v>15</v>
      </c>
      <c r="F2813">
        <v>0</v>
      </c>
      <c r="G2813">
        <v>0</v>
      </c>
    </row>
    <row r="2814" spans="1:7" x14ac:dyDescent="0.5">
      <c r="A2814" s="1">
        <v>43906</v>
      </c>
      <c r="B2814" t="s">
        <v>40</v>
      </c>
      <c r="C2814" t="s">
        <v>69</v>
      </c>
      <c r="D2814" t="str">
        <f>TRIM(COVID_STATE[[#This Row],[ REGION_HOLD]])</f>
        <v>South</v>
      </c>
      <c r="E2814">
        <v>1</v>
      </c>
      <c r="F2814">
        <v>0</v>
      </c>
      <c r="G2814">
        <v>0</v>
      </c>
    </row>
    <row r="2815" spans="1:7" x14ac:dyDescent="0.5">
      <c r="A2815" s="1">
        <v>43906</v>
      </c>
      <c r="B2815" t="s">
        <v>28</v>
      </c>
      <c r="C2815" t="s">
        <v>69</v>
      </c>
      <c r="D2815" t="str">
        <f>TRIM(COVID_STATE[[#This Row],[ REGION_HOLD]])</f>
        <v>South</v>
      </c>
      <c r="E2815">
        <v>5</v>
      </c>
      <c r="F2815">
        <v>0</v>
      </c>
      <c r="G2815">
        <v>0</v>
      </c>
    </row>
    <row r="2816" spans="1:7" x14ac:dyDescent="0.5">
      <c r="A2816" s="1">
        <v>43906</v>
      </c>
      <c r="B2816" t="s">
        <v>10</v>
      </c>
      <c r="C2816" t="s">
        <v>69</v>
      </c>
      <c r="D2816" t="str">
        <f>TRIM(COVID_STATE[[#This Row],[ REGION_HOLD]])</f>
        <v>South</v>
      </c>
      <c r="E2816">
        <v>32</v>
      </c>
      <c r="F2816">
        <v>1</v>
      </c>
      <c r="G2816">
        <v>4</v>
      </c>
    </row>
    <row r="2817" spans="1:7" x14ac:dyDescent="0.5">
      <c r="A2817" s="1">
        <v>43906</v>
      </c>
      <c r="B2817" t="s">
        <v>13</v>
      </c>
      <c r="C2817" t="s">
        <v>69</v>
      </c>
      <c r="D2817" t="str">
        <f>TRIM(COVID_STATE[[#This Row],[ REGION_HOLD]])</f>
        <v>South</v>
      </c>
      <c r="E2817">
        <v>21</v>
      </c>
      <c r="F2817">
        <v>0</v>
      </c>
      <c r="G2817">
        <v>1</v>
      </c>
    </row>
    <row r="2818" spans="1:7" x14ac:dyDescent="0.5">
      <c r="A2818" s="1">
        <v>43906</v>
      </c>
      <c r="B2818" t="s">
        <v>21</v>
      </c>
      <c r="C2818" t="s">
        <v>70</v>
      </c>
      <c r="D2818" t="str">
        <f>TRIM(COVID_STATE[[#This Row],[ REGION_HOLD]])</f>
        <v>West</v>
      </c>
      <c r="E2818">
        <v>3</v>
      </c>
      <c r="F2818">
        <v>0</v>
      </c>
      <c r="G2818">
        <v>0</v>
      </c>
    </row>
    <row r="2819" spans="1:7" x14ac:dyDescent="0.5">
      <c r="A2819" s="1">
        <v>43906</v>
      </c>
      <c r="B2819" t="s">
        <v>48</v>
      </c>
      <c r="C2819" t="s">
        <v>70</v>
      </c>
      <c r="D2819" t="str">
        <f>TRIM(COVID_STATE[[#This Row],[ REGION_HOLD]])</f>
        <v>West</v>
      </c>
      <c r="E2819">
        <v>0</v>
      </c>
      <c r="F2819">
        <v>0</v>
      </c>
      <c r="G2819">
        <v>0</v>
      </c>
    </row>
    <row r="2820" spans="1:7" x14ac:dyDescent="0.5">
      <c r="A2820" s="1">
        <v>43906</v>
      </c>
      <c r="B2820" t="s">
        <v>1</v>
      </c>
      <c r="C2820" t="s">
        <v>72</v>
      </c>
      <c r="D2820" t="str">
        <f>TRIM(COVID_STATE[[#This Row],[ REGION_HOLD]])</f>
        <v>Midwest</v>
      </c>
      <c r="E2820">
        <v>10</v>
      </c>
      <c r="F2820">
        <v>0</v>
      </c>
      <c r="G2820">
        <v>0</v>
      </c>
    </row>
    <row r="2821" spans="1:7" x14ac:dyDescent="0.5">
      <c r="A2821" s="1">
        <v>43906</v>
      </c>
      <c r="B2821" t="s">
        <v>22</v>
      </c>
      <c r="C2821" t="s">
        <v>72</v>
      </c>
      <c r="D2821" t="str">
        <f>TRIM(COVID_STATE[[#This Row],[ REGION_HOLD]])</f>
        <v>Midwest</v>
      </c>
      <c r="E2821">
        <v>5</v>
      </c>
      <c r="F2821">
        <v>1</v>
      </c>
      <c r="G2821">
        <v>1</v>
      </c>
    </row>
    <row r="2822" spans="1:7" x14ac:dyDescent="0.5">
      <c r="A2822" s="1">
        <v>43906</v>
      </c>
      <c r="B2822" t="s">
        <v>34</v>
      </c>
      <c r="C2822" t="s">
        <v>72</v>
      </c>
      <c r="D2822" t="str">
        <f>TRIM(COVID_STATE[[#This Row],[ REGION_HOLD]])</f>
        <v>Midwest</v>
      </c>
      <c r="E2822">
        <v>0</v>
      </c>
      <c r="F2822">
        <v>0</v>
      </c>
      <c r="G2822">
        <v>0</v>
      </c>
    </row>
    <row r="2823" spans="1:7" x14ac:dyDescent="0.5">
      <c r="A2823" s="1">
        <v>43906</v>
      </c>
      <c r="B2823" t="s">
        <v>29</v>
      </c>
      <c r="C2823" t="s">
        <v>72</v>
      </c>
      <c r="D2823" t="str">
        <f>TRIM(COVID_STATE[[#This Row],[ REGION_HOLD]])</f>
        <v>Midwest</v>
      </c>
      <c r="E2823">
        <v>2</v>
      </c>
      <c r="F2823">
        <v>0</v>
      </c>
      <c r="G2823">
        <v>1</v>
      </c>
    </row>
    <row r="2824" spans="1:7" x14ac:dyDescent="0.5">
      <c r="A2824" s="1">
        <v>43906</v>
      </c>
      <c r="B2824" t="s">
        <v>23</v>
      </c>
      <c r="C2824" t="s">
        <v>69</v>
      </c>
      <c r="D2824" t="str">
        <f>TRIM(COVID_STATE[[#This Row],[ REGION_HOLD]])</f>
        <v>South</v>
      </c>
      <c r="E2824">
        <v>1</v>
      </c>
      <c r="F2824">
        <v>1</v>
      </c>
      <c r="G2824">
        <v>1</v>
      </c>
    </row>
    <row r="2825" spans="1:7" x14ac:dyDescent="0.5">
      <c r="A2825" s="1">
        <v>43906</v>
      </c>
      <c r="B2825" t="s">
        <v>35</v>
      </c>
      <c r="C2825" t="s">
        <v>69</v>
      </c>
      <c r="D2825" t="str">
        <f>TRIM(COVID_STATE[[#This Row],[ REGION_HOLD]])</f>
        <v>South</v>
      </c>
      <c r="E2825">
        <v>34</v>
      </c>
      <c r="F2825">
        <v>1</v>
      </c>
      <c r="G2825">
        <v>3</v>
      </c>
    </row>
    <row r="2826" spans="1:7" x14ac:dyDescent="0.5">
      <c r="A2826" s="1">
        <v>43906</v>
      </c>
      <c r="B2826" t="s">
        <v>46</v>
      </c>
      <c r="C2826" t="s">
        <v>71</v>
      </c>
      <c r="D2826" t="str">
        <f>TRIM(COVID_STATE[[#This Row],[ REGION_HOLD]])</f>
        <v>Northeast</v>
      </c>
      <c r="E2826">
        <v>5</v>
      </c>
      <c r="F2826">
        <v>0</v>
      </c>
      <c r="G2826">
        <v>0</v>
      </c>
    </row>
    <row r="2827" spans="1:7" x14ac:dyDescent="0.5">
      <c r="A2827" s="1">
        <v>43906</v>
      </c>
      <c r="B2827" t="s">
        <v>18</v>
      </c>
      <c r="C2827" t="s">
        <v>69</v>
      </c>
      <c r="D2827" t="str">
        <f>TRIM(COVID_STATE[[#This Row],[ REGION_HOLD]])</f>
        <v>South</v>
      </c>
      <c r="E2827">
        <v>7</v>
      </c>
      <c r="F2827">
        <v>0</v>
      </c>
      <c r="G2827">
        <v>0</v>
      </c>
    </row>
    <row r="2828" spans="1:7" x14ac:dyDescent="0.5">
      <c r="A2828" s="1">
        <v>43906</v>
      </c>
      <c r="B2828" t="s">
        <v>4</v>
      </c>
      <c r="C2828" t="s">
        <v>71</v>
      </c>
      <c r="D2828" t="str">
        <f>TRIM(COVID_STATE[[#This Row],[ REGION_HOLD]])</f>
        <v>Northeast</v>
      </c>
      <c r="E2828">
        <v>33</v>
      </c>
      <c r="F2828">
        <v>0</v>
      </c>
      <c r="G2828">
        <v>0</v>
      </c>
    </row>
    <row r="2829" spans="1:7" x14ac:dyDescent="0.5">
      <c r="A2829" s="1">
        <v>43906</v>
      </c>
      <c r="B2829" t="s">
        <v>37</v>
      </c>
      <c r="C2829" t="s">
        <v>72</v>
      </c>
      <c r="D2829" t="str">
        <f>TRIM(COVID_STATE[[#This Row],[ REGION_HOLD]])</f>
        <v>Midwest</v>
      </c>
      <c r="E2829">
        <v>1</v>
      </c>
      <c r="F2829">
        <v>0</v>
      </c>
      <c r="G2829">
        <v>0</v>
      </c>
    </row>
    <row r="2830" spans="1:7" x14ac:dyDescent="0.5">
      <c r="A2830" s="1">
        <v>43906</v>
      </c>
      <c r="B2830" t="s">
        <v>24</v>
      </c>
      <c r="C2830" t="s">
        <v>72</v>
      </c>
      <c r="D2830" t="str">
        <f>TRIM(COVID_STATE[[#This Row],[ REGION_HOLD]])</f>
        <v>Midwest</v>
      </c>
      <c r="E2830">
        <v>19</v>
      </c>
      <c r="F2830">
        <v>0</v>
      </c>
      <c r="G2830">
        <v>0</v>
      </c>
    </row>
    <row r="2831" spans="1:7" x14ac:dyDescent="0.5">
      <c r="A2831" s="1">
        <v>43906</v>
      </c>
      <c r="B2831" t="s">
        <v>41</v>
      </c>
      <c r="C2831" t="s">
        <v>69</v>
      </c>
      <c r="D2831" t="str">
        <f>TRIM(COVID_STATE[[#This Row],[ REGION_HOLD]])</f>
        <v>South</v>
      </c>
      <c r="E2831">
        <v>2</v>
      </c>
      <c r="F2831">
        <v>0</v>
      </c>
      <c r="G2831">
        <v>0</v>
      </c>
    </row>
    <row r="2832" spans="1:7" x14ac:dyDescent="0.5">
      <c r="A2832" s="1">
        <v>43906</v>
      </c>
      <c r="B2832" t="s">
        <v>30</v>
      </c>
      <c r="C2832" t="s">
        <v>72</v>
      </c>
      <c r="D2832" t="str">
        <f>TRIM(COVID_STATE[[#This Row],[ REGION_HOLD]])</f>
        <v>Midwest</v>
      </c>
      <c r="E2832">
        <v>4</v>
      </c>
      <c r="F2832">
        <v>0</v>
      </c>
      <c r="G2832">
        <v>0</v>
      </c>
    </row>
    <row r="2833" spans="1:7" x14ac:dyDescent="0.5">
      <c r="A2833" s="1">
        <v>43906</v>
      </c>
      <c r="B2833" t="s">
        <v>49</v>
      </c>
      <c r="C2833" t="s">
        <v>70</v>
      </c>
      <c r="D2833" t="str">
        <f>TRIM(COVID_STATE[[#This Row],[ REGION_HOLD]])</f>
        <v>West</v>
      </c>
      <c r="E2833">
        <v>2</v>
      </c>
      <c r="F2833">
        <v>0</v>
      </c>
      <c r="G2833">
        <v>0</v>
      </c>
    </row>
    <row r="2834" spans="1:7" x14ac:dyDescent="0.5">
      <c r="A2834" s="1">
        <v>43906</v>
      </c>
      <c r="B2834" t="s">
        <v>7</v>
      </c>
      <c r="C2834" t="s">
        <v>72</v>
      </c>
      <c r="D2834" t="str">
        <f>TRIM(COVID_STATE[[#This Row],[ REGION_HOLD]])</f>
        <v>Midwest</v>
      </c>
      <c r="E2834">
        <v>2</v>
      </c>
      <c r="F2834">
        <v>0</v>
      </c>
      <c r="G2834">
        <v>0</v>
      </c>
    </row>
    <row r="2835" spans="1:7" x14ac:dyDescent="0.5">
      <c r="A2835" s="1">
        <v>43906</v>
      </c>
      <c r="B2835" t="s">
        <v>19</v>
      </c>
      <c r="C2835" t="s">
        <v>70</v>
      </c>
      <c r="D2835" t="str">
        <f>TRIM(COVID_STATE[[#This Row],[ REGION_HOLD]])</f>
        <v>West</v>
      </c>
      <c r="E2835">
        <v>19</v>
      </c>
      <c r="F2835">
        <v>1</v>
      </c>
      <c r="G2835">
        <v>1</v>
      </c>
    </row>
    <row r="2836" spans="1:7" x14ac:dyDescent="0.5">
      <c r="A2836" s="1">
        <v>43906</v>
      </c>
      <c r="B2836" t="s">
        <v>14</v>
      </c>
      <c r="C2836" t="s">
        <v>71</v>
      </c>
      <c r="D2836" t="str">
        <f>TRIM(COVID_STATE[[#This Row],[ REGION_HOLD]])</f>
        <v>Northeast</v>
      </c>
      <c r="E2836">
        <v>4</v>
      </c>
      <c r="F2836">
        <v>0</v>
      </c>
      <c r="G2836">
        <v>0</v>
      </c>
    </row>
    <row r="2837" spans="1:7" x14ac:dyDescent="0.5">
      <c r="A2837" s="1">
        <v>43906</v>
      </c>
      <c r="B2837" t="s">
        <v>16</v>
      </c>
      <c r="C2837" t="s">
        <v>71</v>
      </c>
      <c r="D2837" t="str">
        <f>TRIM(COVID_STATE[[#This Row],[ REGION_HOLD]])</f>
        <v>Northeast</v>
      </c>
      <c r="E2837">
        <v>78</v>
      </c>
      <c r="F2837">
        <v>1</v>
      </c>
      <c r="G2837">
        <v>3</v>
      </c>
    </row>
    <row r="2838" spans="1:7" x14ac:dyDescent="0.5">
      <c r="A2838" s="1">
        <v>43906</v>
      </c>
      <c r="B2838" t="s">
        <v>42</v>
      </c>
      <c r="C2838" t="s">
        <v>70</v>
      </c>
      <c r="D2838" t="str">
        <f>TRIM(COVID_STATE[[#This Row],[ REGION_HOLD]])</f>
        <v>West</v>
      </c>
      <c r="E2838">
        <v>4</v>
      </c>
      <c r="F2838">
        <v>0</v>
      </c>
      <c r="G2838">
        <v>0</v>
      </c>
    </row>
    <row r="2839" spans="1:7" x14ac:dyDescent="0.5">
      <c r="A2839" s="1">
        <v>43906</v>
      </c>
      <c r="B2839" t="s">
        <v>11</v>
      </c>
      <c r="C2839" t="s">
        <v>71</v>
      </c>
      <c r="D2839" t="str">
        <f>TRIM(COVID_STATE[[#This Row],[ REGION_HOLD]])</f>
        <v>Northeast</v>
      </c>
      <c r="E2839">
        <v>218</v>
      </c>
      <c r="F2839">
        <v>4</v>
      </c>
      <c r="G2839">
        <v>10</v>
      </c>
    </row>
    <row r="2840" spans="1:7" x14ac:dyDescent="0.5">
      <c r="A2840" s="1">
        <v>43906</v>
      </c>
      <c r="B2840" t="s">
        <v>15</v>
      </c>
      <c r="C2840" t="s">
        <v>69</v>
      </c>
      <c r="D2840" t="str">
        <f>TRIM(COVID_STATE[[#This Row],[ REGION_HOLD]])</f>
        <v>South</v>
      </c>
      <c r="E2840">
        <v>2</v>
      </c>
      <c r="F2840">
        <v>0</v>
      </c>
      <c r="G2840">
        <v>0</v>
      </c>
    </row>
    <row r="2841" spans="1:7" x14ac:dyDescent="0.5">
      <c r="A2841" s="1">
        <v>43906</v>
      </c>
      <c r="B2841" t="s">
        <v>43</v>
      </c>
      <c r="C2841" t="s">
        <v>72</v>
      </c>
      <c r="D2841" t="str">
        <f>TRIM(COVID_STATE[[#This Row],[ REGION_HOLD]])</f>
        <v>Midwest</v>
      </c>
      <c r="E2841">
        <v>0</v>
      </c>
      <c r="F2841">
        <v>0</v>
      </c>
      <c r="G2841">
        <v>0</v>
      </c>
    </row>
    <row r="2842" spans="1:7" x14ac:dyDescent="0.5">
      <c r="A2842" s="1">
        <v>43906</v>
      </c>
      <c r="B2842" t="s">
        <v>36</v>
      </c>
      <c r="C2842" t="s">
        <v>72</v>
      </c>
      <c r="D2842" t="str">
        <f>TRIM(COVID_STATE[[#This Row],[ REGION_HOLD]])</f>
        <v>Midwest</v>
      </c>
      <c r="E2842">
        <v>13</v>
      </c>
      <c r="F2842">
        <v>0</v>
      </c>
      <c r="G2842">
        <v>0</v>
      </c>
    </row>
    <row r="2843" spans="1:7" x14ac:dyDescent="0.5">
      <c r="A2843" s="1">
        <v>43906</v>
      </c>
      <c r="B2843" t="s">
        <v>25</v>
      </c>
      <c r="C2843" t="s">
        <v>69</v>
      </c>
      <c r="D2843" t="str">
        <f>TRIM(COVID_STATE[[#This Row],[ REGION_HOLD]])</f>
        <v>South</v>
      </c>
      <c r="E2843">
        <v>2</v>
      </c>
      <c r="F2843">
        <v>0</v>
      </c>
      <c r="G2843">
        <v>0</v>
      </c>
    </row>
    <row r="2844" spans="1:7" x14ac:dyDescent="0.5">
      <c r="A2844" s="1">
        <v>43906</v>
      </c>
      <c r="B2844" t="s">
        <v>9</v>
      </c>
      <c r="C2844" t="s">
        <v>70</v>
      </c>
      <c r="D2844" t="str">
        <f>TRIM(COVID_STATE[[#This Row],[ REGION_HOLD]])</f>
        <v>West</v>
      </c>
      <c r="E2844">
        <v>7</v>
      </c>
      <c r="F2844">
        <v>0</v>
      </c>
      <c r="G2844">
        <v>1</v>
      </c>
    </row>
    <row r="2845" spans="1:7" x14ac:dyDescent="0.5">
      <c r="A2845" s="1">
        <v>43906</v>
      </c>
      <c r="B2845" t="s">
        <v>26</v>
      </c>
      <c r="C2845" t="s">
        <v>71</v>
      </c>
      <c r="D2845" t="str">
        <f>TRIM(COVID_STATE[[#This Row],[ REGION_HOLD]])</f>
        <v>Northeast</v>
      </c>
      <c r="E2845">
        <v>13</v>
      </c>
      <c r="F2845">
        <v>0</v>
      </c>
      <c r="G2845">
        <v>0</v>
      </c>
    </row>
    <row r="2846" spans="1:7" x14ac:dyDescent="0.5">
      <c r="A2846" s="1">
        <v>43906</v>
      </c>
      <c r="B2846" t="s">
        <v>12</v>
      </c>
      <c r="C2846" t="s">
        <v>71</v>
      </c>
      <c r="D2846" t="str">
        <f>TRIM(COVID_STATE[[#This Row],[ REGION_HOLD]])</f>
        <v>Northeast</v>
      </c>
      <c r="E2846">
        <v>1</v>
      </c>
      <c r="F2846">
        <v>0</v>
      </c>
      <c r="G2846">
        <v>0</v>
      </c>
    </row>
    <row r="2847" spans="1:7" x14ac:dyDescent="0.5">
      <c r="A2847" s="1">
        <v>43906</v>
      </c>
      <c r="B2847" t="s">
        <v>27</v>
      </c>
      <c r="C2847" t="s">
        <v>69</v>
      </c>
      <c r="D2847" t="str">
        <f>TRIM(COVID_STATE[[#This Row],[ REGION_HOLD]])</f>
        <v>South</v>
      </c>
      <c r="E2847">
        <v>5</v>
      </c>
      <c r="F2847">
        <v>1</v>
      </c>
      <c r="G2847">
        <v>1</v>
      </c>
    </row>
    <row r="2848" spans="1:7" x14ac:dyDescent="0.5">
      <c r="A2848" s="1">
        <v>43906</v>
      </c>
      <c r="B2848" t="s">
        <v>38</v>
      </c>
      <c r="C2848" t="s">
        <v>72</v>
      </c>
      <c r="D2848" t="str">
        <f>TRIM(COVID_STATE[[#This Row],[ REGION_HOLD]])</f>
        <v>Midwest</v>
      </c>
      <c r="E2848">
        <v>1</v>
      </c>
      <c r="F2848">
        <v>0</v>
      </c>
      <c r="G2848">
        <v>1</v>
      </c>
    </row>
    <row r="2849" spans="1:7" x14ac:dyDescent="0.5">
      <c r="A2849" s="1">
        <v>43906</v>
      </c>
      <c r="B2849" t="s">
        <v>20</v>
      </c>
      <c r="C2849" t="s">
        <v>69</v>
      </c>
      <c r="D2849" t="str">
        <f>TRIM(COVID_STATE[[#This Row],[ REGION_HOLD]])</f>
        <v>South</v>
      </c>
      <c r="E2849">
        <v>13</v>
      </c>
      <c r="F2849">
        <v>0</v>
      </c>
      <c r="G2849">
        <v>0</v>
      </c>
    </row>
    <row r="2850" spans="1:7" x14ac:dyDescent="0.5">
      <c r="A2850" s="1">
        <v>43906</v>
      </c>
      <c r="B2850" t="s">
        <v>6</v>
      </c>
      <c r="C2850" t="s">
        <v>69</v>
      </c>
      <c r="D2850" t="str">
        <f>TRIM(COVID_STATE[[#This Row],[ REGION_HOLD]])</f>
        <v>South</v>
      </c>
      <c r="E2850">
        <v>7</v>
      </c>
      <c r="F2850">
        <v>1</v>
      </c>
      <c r="G2850">
        <v>1</v>
      </c>
    </row>
    <row r="2851" spans="1:7" x14ac:dyDescent="0.5">
      <c r="A2851" s="1">
        <v>43906</v>
      </c>
      <c r="B2851" t="s">
        <v>8</v>
      </c>
      <c r="C2851" t="s">
        <v>70</v>
      </c>
      <c r="D2851" t="str">
        <f>TRIM(COVID_STATE[[#This Row],[ REGION_HOLD]])</f>
        <v>West</v>
      </c>
      <c r="E2851">
        <v>11</v>
      </c>
      <c r="F2851">
        <v>0</v>
      </c>
      <c r="G2851">
        <v>0</v>
      </c>
    </row>
    <row r="2852" spans="1:7" x14ac:dyDescent="0.5">
      <c r="A2852" s="1">
        <v>43906</v>
      </c>
      <c r="B2852" t="s">
        <v>31</v>
      </c>
      <c r="C2852" t="s">
        <v>71</v>
      </c>
      <c r="D2852" t="str">
        <f>TRIM(COVID_STATE[[#This Row],[ REGION_HOLD]])</f>
        <v>Northeast</v>
      </c>
      <c r="E2852">
        <v>4</v>
      </c>
      <c r="F2852">
        <v>0</v>
      </c>
      <c r="G2852">
        <v>0</v>
      </c>
    </row>
    <row r="2853" spans="1:7" x14ac:dyDescent="0.5">
      <c r="A2853" s="1">
        <v>43906</v>
      </c>
      <c r="B2853" t="s">
        <v>32</v>
      </c>
      <c r="C2853" t="s">
        <v>69</v>
      </c>
      <c r="D2853" t="str">
        <f>TRIM(COVID_STATE[[#This Row],[ REGION_HOLD]])</f>
        <v>South</v>
      </c>
      <c r="E2853">
        <v>6</v>
      </c>
      <c r="F2853">
        <v>0</v>
      </c>
      <c r="G2853">
        <v>1</v>
      </c>
    </row>
    <row r="2854" spans="1:7" x14ac:dyDescent="0.5">
      <c r="A2854" s="1">
        <v>43906</v>
      </c>
      <c r="B2854" t="s">
        <v>0</v>
      </c>
      <c r="C2854" t="s">
        <v>70</v>
      </c>
      <c r="D2854" t="str">
        <f>TRIM(COVID_STATE[[#This Row],[ REGION_HOLD]])</f>
        <v>West</v>
      </c>
      <c r="E2854">
        <v>119</v>
      </c>
      <c r="F2854">
        <v>6</v>
      </c>
      <c r="G2854">
        <v>48</v>
      </c>
    </row>
    <row r="2855" spans="1:7" x14ac:dyDescent="0.5">
      <c r="A2855" s="1">
        <v>43906</v>
      </c>
      <c r="B2855" t="s">
        <v>50</v>
      </c>
      <c r="C2855" t="s">
        <v>69</v>
      </c>
      <c r="D2855" t="str">
        <f>TRIM(COVID_STATE[[#This Row],[ REGION_HOLD]])</f>
        <v>South</v>
      </c>
      <c r="E2855">
        <v>0</v>
      </c>
      <c r="F2855">
        <v>0</v>
      </c>
      <c r="G2855">
        <v>0</v>
      </c>
    </row>
    <row r="2856" spans="1:7" x14ac:dyDescent="0.5">
      <c r="A2856" s="1">
        <v>43906</v>
      </c>
      <c r="B2856" t="s">
        <v>5</v>
      </c>
      <c r="C2856" t="s">
        <v>72</v>
      </c>
      <c r="D2856" t="str">
        <f>TRIM(COVID_STATE[[#This Row],[ REGION_HOLD]])</f>
        <v>Midwest</v>
      </c>
      <c r="E2856">
        <v>14</v>
      </c>
      <c r="F2856">
        <v>0</v>
      </c>
      <c r="G2856">
        <v>0</v>
      </c>
    </row>
    <row r="2857" spans="1:7" x14ac:dyDescent="0.5">
      <c r="A2857" s="1">
        <v>43906</v>
      </c>
      <c r="B2857" t="s">
        <v>44</v>
      </c>
      <c r="C2857" t="s">
        <v>70</v>
      </c>
      <c r="D2857" t="str">
        <f>TRIM(COVID_STATE[[#This Row],[ REGION_HOLD]])</f>
        <v>West</v>
      </c>
      <c r="E2857">
        <v>7</v>
      </c>
      <c r="F2857">
        <v>0</v>
      </c>
      <c r="G2857">
        <v>0</v>
      </c>
    </row>
    <row r="2858" spans="1:7" x14ac:dyDescent="0.5">
      <c r="A2858" s="1">
        <v>43907</v>
      </c>
      <c r="B2858" t="s">
        <v>47</v>
      </c>
      <c r="C2858" t="s">
        <v>69</v>
      </c>
      <c r="D2858" t="str">
        <f>TRIM(COVID_STATE[[#This Row],[ REGION_HOLD]])</f>
        <v>South</v>
      </c>
      <c r="E2858">
        <v>10</v>
      </c>
      <c r="F2858">
        <v>0</v>
      </c>
      <c r="G2858">
        <v>0</v>
      </c>
    </row>
    <row r="2859" spans="1:7" x14ac:dyDescent="0.5">
      <c r="A2859" s="1">
        <v>43907</v>
      </c>
      <c r="B2859" t="s">
        <v>45</v>
      </c>
      <c r="C2859" t="s">
        <v>70</v>
      </c>
      <c r="D2859" t="str">
        <f>TRIM(COVID_STATE[[#This Row],[ REGION_HOLD]])</f>
        <v>West</v>
      </c>
      <c r="E2859">
        <v>3</v>
      </c>
      <c r="F2859">
        <v>0</v>
      </c>
      <c r="G2859">
        <v>0</v>
      </c>
    </row>
    <row r="2860" spans="1:7" x14ac:dyDescent="0.5">
      <c r="A2860" s="1">
        <v>43907</v>
      </c>
      <c r="B2860" t="s">
        <v>3</v>
      </c>
      <c r="C2860" t="s">
        <v>70</v>
      </c>
      <c r="D2860" t="str">
        <f>TRIM(COVID_STATE[[#This Row],[ REGION_HOLD]])</f>
        <v>West</v>
      </c>
      <c r="E2860">
        <v>2</v>
      </c>
      <c r="F2860">
        <v>0</v>
      </c>
      <c r="G2860">
        <v>0</v>
      </c>
    </row>
    <row r="2861" spans="1:7" x14ac:dyDescent="0.5">
      <c r="A2861" s="1">
        <v>43907</v>
      </c>
      <c r="B2861" t="s">
        <v>39</v>
      </c>
      <c r="C2861" t="s">
        <v>69</v>
      </c>
      <c r="D2861" t="str">
        <f>TRIM(COVID_STATE[[#This Row],[ REGION_HOLD]])</f>
        <v>South</v>
      </c>
      <c r="E2861">
        <v>0</v>
      </c>
      <c r="F2861">
        <v>0</v>
      </c>
      <c r="G2861">
        <v>0</v>
      </c>
    </row>
    <row r="2862" spans="1:7" x14ac:dyDescent="0.5">
      <c r="A2862" s="1">
        <v>43907</v>
      </c>
      <c r="B2862" t="s">
        <v>2</v>
      </c>
      <c r="C2862" t="s">
        <v>70</v>
      </c>
      <c r="D2862" t="str">
        <f>TRIM(COVID_STATE[[#This Row],[ REGION_HOLD]])</f>
        <v>West</v>
      </c>
      <c r="E2862">
        <v>144</v>
      </c>
      <c r="F2862">
        <v>3</v>
      </c>
      <c r="G2862">
        <v>14</v>
      </c>
    </row>
    <row r="2863" spans="1:7" x14ac:dyDescent="0.5">
      <c r="A2863" s="1">
        <v>43907</v>
      </c>
      <c r="B2863" t="s">
        <v>17</v>
      </c>
      <c r="C2863" t="s">
        <v>70</v>
      </c>
      <c r="D2863" t="str">
        <f>TRIM(COVID_STATE[[#This Row],[ REGION_HOLD]])</f>
        <v>West</v>
      </c>
      <c r="E2863">
        <v>22</v>
      </c>
      <c r="F2863">
        <v>1</v>
      </c>
      <c r="G2863">
        <v>3</v>
      </c>
    </row>
    <row r="2864" spans="1:7" x14ac:dyDescent="0.5">
      <c r="A2864" s="1">
        <v>43907</v>
      </c>
      <c r="B2864" t="s">
        <v>33</v>
      </c>
      <c r="C2864" t="s">
        <v>71</v>
      </c>
      <c r="D2864" t="str">
        <f>TRIM(COVID_STATE[[#This Row],[ REGION_HOLD]])</f>
        <v>Northeast</v>
      </c>
      <c r="E2864">
        <v>27</v>
      </c>
      <c r="F2864">
        <v>0</v>
      </c>
      <c r="G2864">
        <v>0</v>
      </c>
    </row>
    <row r="2865" spans="1:7" x14ac:dyDescent="0.5">
      <c r="A2865" s="1">
        <v>43907</v>
      </c>
      <c r="B2865" t="s">
        <v>40</v>
      </c>
      <c r="C2865" t="s">
        <v>69</v>
      </c>
      <c r="D2865" t="str">
        <f>TRIM(COVID_STATE[[#This Row],[ REGION_HOLD]])</f>
        <v>South</v>
      </c>
      <c r="E2865">
        <v>8</v>
      </c>
      <c r="F2865">
        <v>0</v>
      </c>
      <c r="G2865">
        <v>0</v>
      </c>
    </row>
    <row r="2866" spans="1:7" x14ac:dyDescent="0.5">
      <c r="A2866" s="1">
        <v>43907</v>
      </c>
      <c r="B2866" t="s">
        <v>28</v>
      </c>
      <c r="C2866" t="s">
        <v>69</v>
      </c>
      <c r="D2866" t="str">
        <f>TRIM(COVID_STATE[[#This Row],[ REGION_HOLD]])</f>
        <v>South</v>
      </c>
      <c r="E2866">
        <v>9</v>
      </c>
      <c r="F2866">
        <v>0</v>
      </c>
      <c r="G2866">
        <v>0</v>
      </c>
    </row>
    <row r="2867" spans="1:7" x14ac:dyDescent="0.5">
      <c r="A2867" s="1">
        <v>43907</v>
      </c>
      <c r="B2867" t="s">
        <v>10</v>
      </c>
      <c r="C2867" t="s">
        <v>69</v>
      </c>
      <c r="D2867" t="str">
        <f>TRIM(COVID_STATE[[#This Row],[ REGION_HOLD]])</f>
        <v>South</v>
      </c>
      <c r="E2867">
        <v>69</v>
      </c>
      <c r="F2867">
        <v>2</v>
      </c>
      <c r="G2867">
        <v>6</v>
      </c>
    </row>
    <row r="2868" spans="1:7" x14ac:dyDescent="0.5">
      <c r="A2868" s="1">
        <v>43907</v>
      </c>
      <c r="B2868" t="s">
        <v>13</v>
      </c>
      <c r="C2868" t="s">
        <v>69</v>
      </c>
      <c r="D2868" t="str">
        <f>TRIM(COVID_STATE[[#This Row],[ REGION_HOLD]])</f>
        <v>South</v>
      </c>
      <c r="E2868">
        <v>24</v>
      </c>
      <c r="F2868">
        <v>0</v>
      </c>
      <c r="G2868">
        <v>1</v>
      </c>
    </row>
    <row r="2869" spans="1:7" x14ac:dyDescent="0.5">
      <c r="A2869" s="1">
        <v>43907</v>
      </c>
      <c r="B2869" t="s">
        <v>21</v>
      </c>
      <c r="C2869" t="s">
        <v>70</v>
      </c>
      <c r="D2869" t="str">
        <f>TRIM(COVID_STATE[[#This Row],[ REGION_HOLD]])</f>
        <v>West</v>
      </c>
      <c r="E2869">
        <v>4</v>
      </c>
      <c r="F2869">
        <v>0</v>
      </c>
      <c r="G2869">
        <v>0</v>
      </c>
    </row>
    <row r="2870" spans="1:7" x14ac:dyDescent="0.5">
      <c r="A2870" s="1">
        <v>43907</v>
      </c>
      <c r="B2870" t="s">
        <v>48</v>
      </c>
      <c r="C2870" t="s">
        <v>70</v>
      </c>
      <c r="D2870" t="str">
        <f>TRIM(COVID_STATE[[#This Row],[ REGION_HOLD]])</f>
        <v>West</v>
      </c>
      <c r="E2870">
        <v>4</v>
      </c>
      <c r="F2870">
        <v>0</v>
      </c>
      <c r="G2870">
        <v>0</v>
      </c>
    </row>
    <row r="2871" spans="1:7" x14ac:dyDescent="0.5">
      <c r="A2871" s="1">
        <v>43907</v>
      </c>
      <c r="B2871" t="s">
        <v>1</v>
      </c>
      <c r="C2871" t="s">
        <v>72</v>
      </c>
      <c r="D2871" t="str">
        <f>TRIM(COVID_STATE[[#This Row],[ REGION_HOLD]])</f>
        <v>Midwest</v>
      </c>
      <c r="E2871">
        <v>55</v>
      </c>
      <c r="F2871">
        <v>1</v>
      </c>
      <c r="G2871">
        <v>1</v>
      </c>
    </row>
    <row r="2872" spans="1:7" x14ac:dyDescent="0.5">
      <c r="A2872" s="1">
        <v>43907</v>
      </c>
      <c r="B2872" t="s">
        <v>22</v>
      </c>
      <c r="C2872" t="s">
        <v>72</v>
      </c>
      <c r="D2872" t="str">
        <f>TRIM(COVID_STATE[[#This Row],[ REGION_HOLD]])</f>
        <v>Midwest</v>
      </c>
      <c r="E2872">
        <v>6</v>
      </c>
      <c r="F2872">
        <v>1</v>
      </c>
      <c r="G2872">
        <v>2</v>
      </c>
    </row>
    <row r="2873" spans="1:7" x14ac:dyDescent="0.5">
      <c r="A2873" s="1">
        <v>43907</v>
      </c>
      <c r="B2873" t="s">
        <v>34</v>
      </c>
      <c r="C2873" t="s">
        <v>72</v>
      </c>
      <c r="D2873" t="str">
        <f>TRIM(COVID_STATE[[#This Row],[ REGION_HOLD]])</f>
        <v>Midwest</v>
      </c>
      <c r="E2873">
        <v>7</v>
      </c>
      <c r="F2873">
        <v>0</v>
      </c>
      <c r="G2873">
        <v>0</v>
      </c>
    </row>
    <row r="2874" spans="1:7" x14ac:dyDescent="0.5">
      <c r="A2874" s="1">
        <v>43907</v>
      </c>
      <c r="B2874" t="s">
        <v>29</v>
      </c>
      <c r="C2874" t="s">
        <v>72</v>
      </c>
      <c r="D2874" t="str">
        <f>TRIM(COVID_STATE[[#This Row],[ REGION_HOLD]])</f>
        <v>Midwest</v>
      </c>
      <c r="E2874">
        <v>6</v>
      </c>
      <c r="F2874">
        <v>0</v>
      </c>
      <c r="G2874">
        <v>1</v>
      </c>
    </row>
    <row r="2875" spans="1:7" x14ac:dyDescent="0.5">
      <c r="A2875" s="1">
        <v>43907</v>
      </c>
      <c r="B2875" t="s">
        <v>23</v>
      </c>
      <c r="C2875" t="s">
        <v>69</v>
      </c>
      <c r="D2875" t="str">
        <f>TRIM(COVID_STATE[[#This Row],[ REGION_HOLD]])</f>
        <v>South</v>
      </c>
      <c r="E2875">
        <v>4</v>
      </c>
      <c r="F2875">
        <v>0</v>
      </c>
      <c r="G2875">
        <v>1</v>
      </c>
    </row>
    <row r="2876" spans="1:7" x14ac:dyDescent="0.5">
      <c r="A2876" s="1">
        <v>43907</v>
      </c>
      <c r="B2876" t="s">
        <v>35</v>
      </c>
      <c r="C2876" t="s">
        <v>69</v>
      </c>
      <c r="D2876" t="str">
        <f>TRIM(COVID_STATE[[#This Row],[ REGION_HOLD]])</f>
        <v>South</v>
      </c>
      <c r="E2876">
        <v>59</v>
      </c>
      <c r="F2876">
        <v>2</v>
      </c>
      <c r="G2876">
        <v>5</v>
      </c>
    </row>
    <row r="2877" spans="1:7" x14ac:dyDescent="0.5">
      <c r="A2877" s="1">
        <v>43907</v>
      </c>
      <c r="B2877" t="s">
        <v>46</v>
      </c>
      <c r="C2877" t="s">
        <v>71</v>
      </c>
      <c r="D2877" t="str">
        <f>TRIM(COVID_STATE[[#This Row],[ REGION_HOLD]])</f>
        <v>Northeast</v>
      </c>
      <c r="E2877">
        <v>15</v>
      </c>
      <c r="F2877">
        <v>0</v>
      </c>
      <c r="G2877">
        <v>0</v>
      </c>
    </row>
    <row r="2878" spans="1:7" x14ac:dyDescent="0.5">
      <c r="A2878" s="1">
        <v>43907</v>
      </c>
      <c r="B2878" t="s">
        <v>18</v>
      </c>
      <c r="C2878" t="s">
        <v>69</v>
      </c>
      <c r="D2878" t="str">
        <f>TRIM(COVID_STATE[[#This Row],[ REGION_HOLD]])</f>
        <v>South</v>
      </c>
      <c r="E2878">
        <v>18</v>
      </c>
      <c r="F2878">
        <v>0</v>
      </c>
      <c r="G2878">
        <v>0</v>
      </c>
    </row>
    <row r="2879" spans="1:7" x14ac:dyDescent="0.5">
      <c r="A2879" s="1">
        <v>43907</v>
      </c>
      <c r="B2879" t="s">
        <v>4</v>
      </c>
      <c r="C2879" t="s">
        <v>71</v>
      </c>
      <c r="D2879" t="str">
        <f>TRIM(COVID_STATE[[#This Row],[ REGION_HOLD]])</f>
        <v>Northeast</v>
      </c>
      <c r="E2879">
        <v>21</v>
      </c>
      <c r="F2879">
        <v>0</v>
      </c>
      <c r="G2879">
        <v>0</v>
      </c>
    </row>
    <row r="2880" spans="1:7" x14ac:dyDescent="0.5">
      <c r="A2880" s="1">
        <v>43907</v>
      </c>
      <c r="B2880" t="s">
        <v>37</v>
      </c>
      <c r="C2880" t="s">
        <v>72</v>
      </c>
      <c r="D2880" t="str">
        <f>TRIM(COVID_STATE[[#This Row],[ REGION_HOLD]])</f>
        <v>Midwest</v>
      </c>
      <c r="E2880">
        <v>11</v>
      </c>
      <c r="F2880">
        <v>0</v>
      </c>
      <c r="G2880">
        <v>0</v>
      </c>
    </row>
    <row r="2881" spans="1:7" x14ac:dyDescent="0.5">
      <c r="A2881" s="1">
        <v>43907</v>
      </c>
      <c r="B2881" t="s">
        <v>24</v>
      </c>
      <c r="C2881" t="s">
        <v>72</v>
      </c>
      <c r="D2881" t="str">
        <f>TRIM(COVID_STATE[[#This Row],[ REGION_HOLD]])</f>
        <v>Midwest</v>
      </c>
      <c r="E2881">
        <v>6</v>
      </c>
      <c r="F2881">
        <v>0</v>
      </c>
      <c r="G2881">
        <v>0</v>
      </c>
    </row>
    <row r="2882" spans="1:7" x14ac:dyDescent="0.5">
      <c r="A2882" s="1">
        <v>43907</v>
      </c>
      <c r="B2882" t="s">
        <v>41</v>
      </c>
      <c r="C2882" t="s">
        <v>69</v>
      </c>
      <c r="D2882" t="str">
        <f>TRIM(COVID_STATE[[#This Row],[ REGION_HOLD]])</f>
        <v>South</v>
      </c>
      <c r="E2882">
        <v>9</v>
      </c>
      <c r="F2882">
        <v>0</v>
      </c>
      <c r="G2882">
        <v>0</v>
      </c>
    </row>
    <row r="2883" spans="1:7" x14ac:dyDescent="0.5">
      <c r="A2883" s="1">
        <v>43907</v>
      </c>
      <c r="B2883" t="s">
        <v>30</v>
      </c>
      <c r="C2883" t="s">
        <v>72</v>
      </c>
      <c r="D2883" t="str">
        <f>TRIM(COVID_STATE[[#This Row],[ REGION_HOLD]])</f>
        <v>Midwest</v>
      </c>
      <c r="E2883">
        <v>7</v>
      </c>
      <c r="F2883">
        <v>0</v>
      </c>
      <c r="G2883">
        <v>0</v>
      </c>
    </row>
    <row r="2884" spans="1:7" x14ac:dyDescent="0.5">
      <c r="A2884" s="1">
        <v>43907</v>
      </c>
      <c r="B2884" t="s">
        <v>49</v>
      </c>
      <c r="C2884" t="s">
        <v>70</v>
      </c>
      <c r="D2884" t="str">
        <f>TRIM(COVID_STATE[[#This Row],[ REGION_HOLD]])</f>
        <v>West</v>
      </c>
      <c r="E2884">
        <v>0</v>
      </c>
      <c r="F2884">
        <v>0</v>
      </c>
      <c r="G2884">
        <v>0</v>
      </c>
    </row>
    <row r="2885" spans="1:7" x14ac:dyDescent="0.5">
      <c r="A2885" s="1">
        <v>43907</v>
      </c>
      <c r="B2885" t="s">
        <v>7</v>
      </c>
      <c r="C2885" t="s">
        <v>72</v>
      </c>
      <c r="D2885" t="str">
        <f>TRIM(COVID_STATE[[#This Row],[ REGION_HOLD]])</f>
        <v>Midwest</v>
      </c>
      <c r="E2885">
        <v>3</v>
      </c>
      <c r="F2885">
        <v>0</v>
      </c>
      <c r="G2885">
        <v>0</v>
      </c>
    </row>
    <row r="2886" spans="1:7" x14ac:dyDescent="0.5">
      <c r="A2886" s="1">
        <v>43907</v>
      </c>
      <c r="B2886" t="s">
        <v>19</v>
      </c>
      <c r="C2886" t="s">
        <v>70</v>
      </c>
      <c r="D2886" t="str">
        <f>TRIM(COVID_STATE[[#This Row],[ REGION_HOLD]])</f>
        <v>West</v>
      </c>
      <c r="E2886">
        <v>10</v>
      </c>
      <c r="F2886">
        <v>0</v>
      </c>
      <c r="G2886">
        <v>1</v>
      </c>
    </row>
    <row r="2887" spans="1:7" x14ac:dyDescent="0.5">
      <c r="A2887" s="1">
        <v>43907</v>
      </c>
      <c r="B2887" t="s">
        <v>14</v>
      </c>
      <c r="C2887" t="s">
        <v>71</v>
      </c>
      <c r="D2887" t="str">
        <f>TRIM(COVID_STATE[[#This Row],[ REGION_HOLD]])</f>
        <v>Northeast</v>
      </c>
      <c r="E2887">
        <v>9</v>
      </c>
      <c r="F2887">
        <v>0</v>
      </c>
      <c r="G2887">
        <v>0</v>
      </c>
    </row>
    <row r="2888" spans="1:7" x14ac:dyDescent="0.5">
      <c r="A2888" s="1">
        <v>43907</v>
      </c>
      <c r="B2888" t="s">
        <v>16</v>
      </c>
      <c r="C2888" t="s">
        <v>71</v>
      </c>
      <c r="D2888" t="str">
        <f>TRIM(COVID_STATE[[#This Row],[ REGION_HOLD]])</f>
        <v>Northeast</v>
      </c>
      <c r="E2888">
        <v>92</v>
      </c>
      <c r="F2888">
        <v>0</v>
      </c>
      <c r="G2888">
        <v>3</v>
      </c>
    </row>
    <row r="2889" spans="1:7" x14ac:dyDescent="0.5">
      <c r="A2889" s="1">
        <v>43907</v>
      </c>
      <c r="B2889" t="s">
        <v>42</v>
      </c>
      <c r="C2889" t="s">
        <v>70</v>
      </c>
      <c r="D2889" t="str">
        <f>TRIM(COVID_STATE[[#This Row],[ REGION_HOLD]])</f>
        <v>West</v>
      </c>
      <c r="E2889">
        <v>2</v>
      </c>
      <c r="F2889">
        <v>0</v>
      </c>
      <c r="G2889">
        <v>0</v>
      </c>
    </row>
    <row r="2890" spans="1:7" x14ac:dyDescent="0.5">
      <c r="A2890" s="1">
        <v>43907</v>
      </c>
      <c r="B2890" t="s">
        <v>11</v>
      </c>
      <c r="C2890" t="s">
        <v>71</v>
      </c>
      <c r="D2890" t="str">
        <f>TRIM(COVID_STATE[[#This Row],[ REGION_HOLD]])</f>
        <v>Northeast</v>
      </c>
      <c r="E2890">
        <v>425</v>
      </c>
      <c r="F2890">
        <v>8</v>
      </c>
      <c r="G2890">
        <v>18</v>
      </c>
    </row>
    <row r="2891" spans="1:7" x14ac:dyDescent="0.5">
      <c r="A2891" s="1">
        <v>43907</v>
      </c>
      <c r="B2891" t="s">
        <v>15</v>
      </c>
      <c r="C2891" t="s">
        <v>69</v>
      </c>
      <c r="D2891" t="str">
        <f>TRIM(COVID_STATE[[#This Row],[ REGION_HOLD]])</f>
        <v>South</v>
      </c>
      <c r="E2891">
        <v>8</v>
      </c>
      <c r="F2891">
        <v>0</v>
      </c>
      <c r="G2891">
        <v>0</v>
      </c>
    </row>
    <row r="2892" spans="1:7" x14ac:dyDescent="0.5">
      <c r="A2892" s="1">
        <v>43907</v>
      </c>
      <c r="B2892" t="s">
        <v>43</v>
      </c>
      <c r="C2892" t="s">
        <v>72</v>
      </c>
      <c r="D2892" t="str">
        <f>TRIM(COVID_STATE[[#This Row],[ REGION_HOLD]])</f>
        <v>Midwest</v>
      </c>
      <c r="E2892">
        <v>4</v>
      </c>
      <c r="F2892">
        <v>0</v>
      </c>
      <c r="G2892">
        <v>0</v>
      </c>
    </row>
    <row r="2893" spans="1:7" x14ac:dyDescent="0.5">
      <c r="A2893" s="1">
        <v>43907</v>
      </c>
      <c r="B2893" t="s">
        <v>36</v>
      </c>
      <c r="C2893" t="s">
        <v>72</v>
      </c>
      <c r="D2893" t="str">
        <f>TRIM(COVID_STATE[[#This Row],[ REGION_HOLD]])</f>
        <v>Midwest</v>
      </c>
      <c r="E2893">
        <v>17</v>
      </c>
      <c r="F2893">
        <v>0</v>
      </c>
      <c r="G2893">
        <v>0</v>
      </c>
    </row>
    <row r="2894" spans="1:7" x14ac:dyDescent="0.5">
      <c r="A2894" s="1">
        <v>43907</v>
      </c>
      <c r="B2894" t="s">
        <v>25</v>
      </c>
      <c r="C2894" t="s">
        <v>69</v>
      </c>
      <c r="D2894" t="str">
        <f>TRIM(COVID_STATE[[#This Row],[ REGION_HOLD]])</f>
        <v>South</v>
      </c>
      <c r="E2894">
        <v>8</v>
      </c>
      <c r="F2894">
        <v>0</v>
      </c>
      <c r="G2894">
        <v>0</v>
      </c>
    </row>
    <row r="2895" spans="1:7" x14ac:dyDescent="0.5">
      <c r="A2895" s="1">
        <v>43907</v>
      </c>
      <c r="B2895" t="s">
        <v>9</v>
      </c>
      <c r="C2895" t="s">
        <v>70</v>
      </c>
      <c r="D2895" t="str">
        <f>TRIM(COVID_STATE[[#This Row],[ REGION_HOLD]])</f>
        <v>West</v>
      </c>
      <c r="E2895">
        <v>20</v>
      </c>
      <c r="F2895">
        <v>1</v>
      </c>
      <c r="G2895">
        <v>2</v>
      </c>
    </row>
    <row r="2896" spans="1:7" x14ac:dyDescent="0.5">
      <c r="A2896" s="1">
        <v>43907</v>
      </c>
      <c r="B2896" t="s">
        <v>26</v>
      </c>
      <c r="C2896" t="s">
        <v>71</v>
      </c>
      <c r="D2896" t="str">
        <f>TRIM(COVID_STATE[[#This Row],[ REGION_HOLD]])</f>
        <v>Northeast</v>
      </c>
      <c r="E2896">
        <v>20</v>
      </c>
      <c r="F2896">
        <v>0</v>
      </c>
      <c r="G2896">
        <v>0</v>
      </c>
    </row>
    <row r="2897" spans="1:7" x14ac:dyDescent="0.5">
      <c r="A2897" s="1">
        <v>43907</v>
      </c>
      <c r="B2897" t="s">
        <v>12</v>
      </c>
      <c r="C2897" t="s">
        <v>71</v>
      </c>
      <c r="D2897" t="str">
        <f>TRIM(COVID_STATE[[#This Row],[ REGION_HOLD]])</f>
        <v>Northeast</v>
      </c>
      <c r="E2897">
        <v>2</v>
      </c>
      <c r="F2897">
        <v>0</v>
      </c>
      <c r="G2897">
        <v>0</v>
      </c>
    </row>
    <row r="2898" spans="1:7" x14ac:dyDescent="0.5">
      <c r="A2898" s="1">
        <v>43907</v>
      </c>
      <c r="B2898" t="s">
        <v>27</v>
      </c>
      <c r="C2898" t="s">
        <v>69</v>
      </c>
      <c r="D2898" t="str">
        <f>TRIM(COVID_STATE[[#This Row],[ REGION_HOLD]])</f>
        <v>South</v>
      </c>
      <c r="E2898">
        <v>14</v>
      </c>
      <c r="F2898">
        <v>0</v>
      </c>
      <c r="G2898">
        <v>1</v>
      </c>
    </row>
    <row r="2899" spans="1:7" x14ac:dyDescent="0.5">
      <c r="A2899" s="1">
        <v>43907</v>
      </c>
      <c r="B2899" t="s">
        <v>38</v>
      </c>
      <c r="C2899" t="s">
        <v>72</v>
      </c>
      <c r="D2899" t="str">
        <f>TRIM(COVID_STATE[[#This Row],[ REGION_HOLD]])</f>
        <v>Midwest</v>
      </c>
      <c r="E2899">
        <v>1</v>
      </c>
      <c r="F2899">
        <v>0</v>
      </c>
      <c r="G2899">
        <v>1</v>
      </c>
    </row>
    <row r="2900" spans="1:7" x14ac:dyDescent="0.5">
      <c r="A2900" s="1">
        <v>43907</v>
      </c>
      <c r="B2900" t="s">
        <v>20</v>
      </c>
      <c r="C2900" t="s">
        <v>69</v>
      </c>
      <c r="D2900" t="str">
        <f>TRIM(COVID_STATE[[#This Row],[ REGION_HOLD]])</f>
        <v>South</v>
      </c>
      <c r="E2900">
        <v>21</v>
      </c>
      <c r="F2900">
        <v>0</v>
      </c>
      <c r="G2900">
        <v>0</v>
      </c>
    </row>
    <row r="2901" spans="1:7" x14ac:dyDescent="0.5">
      <c r="A2901" s="1">
        <v>43907</v>
      </c>
      <c r="B2901" t="s">
        <v>6</v>
      </c>
      <c r="C2901" t="s">
        <v>69</v>
      </c>
      <c r="D2901" t="str">
        <f>TRIM(COVID_STATE[[#This Row],[ REGION_HOLD]])</f>
        <v>South</v>
      </c>
      <c r="E2901">
        <v>19</v>
      </c>
      <c r="F2901">
        <v>0</v>
      </c>
      <c r="G2901">
        <v>1</v>
      </c>
    </row>
    <row r="2902" spans="1:7" x14ac:dyDescent="0.5">
      <c r="A2902" s="1">
        <v>43907</v>
      </c>
      <c r="B2902" t="s">
        <v>8</v>
      </c>
      <c r="C2902" t="s">
        <v>70</v>
      </c>
      <c r="D2902" t="str">
        <f>TRIM(COVID_STATE[[#This Row],[ REGION_HOLD]])</f>
        <v>West</v>
      </c>
      <c r="E2902">
        <v>11</v>
      </c>
      <c r="F2902">
        <v>0</v>
      </c>
      <c r="G2902">
        <v>0</v>
      </c>
    </row>
    <row r="2903" spans="1:7" x14ac:dyDescent="0.5">
      <c r="A2903" s="1">
        <v>43907</v>
      </c>
      <c r="B2903" t="s">
        <v>31</v>
      </c>
      <c r="C2903" t="s">
        <v>71</v>
      </c>
      <c r="D2903" t="str">
        <f>TRIM(COVID_STATE[[#This Row],[ REGION_HOLD]])</f>
        <v>Northeast</v>
      </c>
      <c r="E2903">
        <v>2</v>
      </c>
      <c r="F2903">
        <v>0</v>
      </c>
      <c r="G2903">
        <v>0</v>
      </c>
    </row>
    <row r="2904" spans="1:7" x14ac:dyDescent="0.5">
      <c r="A2904" s="1">
        <v>43907</v>
      </c>
      <c r="B2904" t="s">
        <v>32</v>
      </c>
      <c r="C2904" t="s">
        <v>69</v>
      </c>
      <c r="D2904" t="str">
        <f>TRIM(COVID_STATE[[#This Row],[ REGION_HOLD]])</f>
        <v>South</v>
      </c>
      <c r="E2904">
        <v>16</v>
      </c>
      <c r="F2904">
        <v>1</v>
      </c>
      <c r="G2904">
        <v>2</v>
      </c>
    </row>
    <row r="2905" spans="1:7" x14ac:dyDescent="0.5">
      <c r="A2905" s="1">
        <v>43907</v>
      </c>
      <c r="B2905" t="s">
        <v>0</v>
      </c>
      <c r="C2905" t="s">
        <v>70</v>
      </c>
      <c r="D2905" t="str">
        <f>TRIM(COVID_STATE[[#This Row],[ REGION_HOLD]])</f>
        <v>West</v>
      </c>
      <c r="E2905">
        <v>114</v>
      </c>
      <c r="F2905">
        <v>6</v>
      </c>
      <c r="G2905">
        <v>54</v>
      </c>
    </row>
    <row r="2906" spans="1:7" x14ac:dyDescent="0.5">
      <c r="A2906" s="1">
        <v>43907</v>
      </c>
      <c r="B2906" t="s">
        <v>50</v>
      </c>
      <c r="C2906" t="s">
        <v>69</v>
      </c>
      <c r="D2906" t="str">
        <f>TRIM(COVID_STATE[[#This Row],[ REGION_HOLD]])</f>
        <v>South</v>
      </c>
      <c r="E2906">
        <v>1</v>
      </c>
      <c r="F2906">
        <v>0</v>
      </c>
      <c r="G2906">
        <v>0</v>
      </c>
    </row>
    <row r="2907" spans="1:7" x14ac:dyDescent="0.5">
      <c r="A2907" s="1">
        <v>43907</v>
      </c>
      <c r="B2907" t="s">
        <v>5</v>
      </c>
      <c r="C2907" t="s">
        <v>72</v>
      </c>
      <c r="D2907" t="str">
        <f>TRIM(COVID_STATE[[#This Row],[ REGION_HOLD]])</f>
        <v>Midwest</v>
      </c>
      <c r="E2907">
        <v>25</v>
      </c>
      <c r="F2907">
        <v>0</v>
      </c>
      <c r="G2907">
        <v>0</v>
      </c>
    </row>
    <row r="2908" spans="1:7" x14ac:dyDescent="0.5">
      <c r="A2908" s="1">
        <v>43907</v>
      </c>
      <c r="B2908" t="s">
        <v>44</v>
      </c>
      <c r="C2908" t="s">
        <v>70</v>
      </c>
      <c r="D2908" t="str">
        <f>TRIM(COVID_STATE[[#This Row],[ REGION_HOLD]])</f>
        <v>West</v>
      </c>
      <c r="E2908">
        <v>5</v>
      </c>
      <c r="F2908">
        <v>0</v>
      </c>
      <c r="G2908">
        <v>0</v>
      </c>
    </row>
    <row r="2909" spans="1:7" x14ac:dyDescent="0.5">
      <c r="A2909" s="1">
        <v>43908</v>
      </c>
      <c r="B2909" t="s">
        <v>47</v>
      </c>
      <c r="C2909" t="s">
        <v>69</v>
      </c>
      <c r="D2909" t="str">
        <f>TRIM(COVID_STATE[[#This Row],[ REGION_HOLD]])</f>
        <v>South</v>
      </c>
      <c r="E2909">
        <v>12</v>
      </c>
      <c r="F2909">
        <v>0</v>
      </c>
      <c r="G2909">
        <v>0</v>
      </c>
    </row>
    <row r="2910" spans="1:7" x14ac:dyDescent="0.5">
      <c r="A2910" s="1">
        <v>43908</v>
      </c>
      <c r="B2910" t="s">
        <v>45</v>
      </c>
      <c r="C2910" t="s">
        <v>70</v>
      </c>
      <c r="D2910" t="str">
        <f>TRIM(COVID_STATE[[#This Row],[ REGION_HOLD]])</f>
        <v>West</v>
      </c>
      <c r="E2910">
        <v>3</v>
      </c>
      <c r="F2910">
        <v>0</v>
      </c>
      <c r="G2910">
        <v>0</v>
      </c>
    </row>
    <row r="2911" spans="1:7" x14ac:dyDescent="0.5">
      <c r="A2911" s="1">
        <v>43908</v>
      </c>
      <c r="B2911" t="s">
        <v>3</v>
      </c>
      <c r="C2911" t="s">
        <v>70</v>
      </c>
      <c r="D2911" t="str">
        <f>TRIM(COVID_STATE[[#This Row],[ REGION_HOLD]])</f>
        <v>West</v>
      </c>
      <c r="E2911">
        <v>8</v>
      </c>
      <c r="F2911">
        <v>0</v>
      </c>
      <c r="G2911">
        <v>0</v>
      </c>
    </row>
    <row r="2912" spans="1:7" x14ac:dyDescent="0.5">
      <c r="A2912" s="1">
        <v>43908</v>
      </c>
      <c r="B2912" t="s">
        <v>39</v>
      </c>
      <c r="C2912" t="s">
        <v>69</v>
      </c>
      <c r="D2912" t="str">
        <f>TRIM(COVID_STATE[[#This Row],[ REGION_HOLD]])</f>
        <v>South</v>
      </c>
      <c r="E2912">
        <v>11</v>
      </c>
      <c r="F2912">
        <v>0</v>
      </c>
      <c r="G2912">
        <v>0</v>
      </c>
    </row>
    <row r="2913" spans="1:7" x14ac:dyDescent="0.5">
      <c r="A2913" s="1">
        <v>43908</v>
      </c>
      <c r="B2913" t="s">
        <v>2</v>
      </c>
      <c r="C2913" t="s">
        <v>70</v>
      </c>
      <c r="D2913" t="str">
        <f>TRIM(COVID_STATE[[#This Row],[ REGION_HOLD]])</f>
        <v>West</v>
      </c>
      <c r="E2913">
        <v>161</v>
      </c>
      <c r="F2913">
        <v>3</v>
      </c>
      <c r="G2913">
        <v>17</v>
      </c>
    </row>
    <row r="2914" spans="1:7" x14ac:dyDescent="0.5">
      <c r="A2914" s="1">
        <v>43908</v>
      </c>
      <c r="B2914" t="s">
        <v>17</v>
      </c>
      <c r="C2914" t="s">
        <v>70</v>
      </c>
      <c r="D2914" t="str">
        <f>TRIM(COVID_STATE[[#This Row],[ REGION_HOLD]])</f>
        <v>West</v>
      </c>
      <c r="E2914">
        <v>33</v>
      </c>
      <c r="F2914">
        <v>0</v>
      </c>
      <c r="G2914">
        <v>3</v>
      </c>
    </row>
    <row r="2915" spans="1:7" x14ac:dyDescent="0.5">
      <c r="A2915" s="1">
        <v>43908</v>
      </c>
      <c r="B2915" t="s">
        <v>33</v>
      </c>
      <c r="C2915" t="s">
        <v>71</v>
      </c>
      <c r="D2915" t="str">
        <f>TRIM(COVID_STATE[[#This Row],[ REGION_HOLD]])</f>
        <v>Northeast</v>
      </c>
      <c r="E2915">
        <v>28</v>
      </c>
      <c r="F2915">
        <v>1</v>
      </c>
      <c r="G2915">
        <v>1</v>
      </c>
    </row>
    <row r="2916" spans="1:7" x14ac:dyDescent="0.5">
      <c r="A2916" s="1">
        <v>43908</v>
      </c>
      <c r="B2916" t="s">
        <v>40</v>
      </c>
      <c r="C2916" t="s">
        <v>69</v>
      </c>
      <c r="D2916" t="str">
        <f>TRIM(COVID_STATE[[#This Row],[ REGION_HOLD]])</f>
        <v>South</v>
      </c>
      <c r="E2916">
        <v>10</v>
      </c>
      <c r="F2916">
        <v>0</v>
      </c>
      <c r="G2916">
        <v>0</v>
      </c>
    </row>
    <row r="2917" spans="1:7" x14ac:dyDescent="0.5">
      <c r="A2917" s="1">
        <v>43908</v>
      </c>
      <c r="B2917" t="s">
        <v>28</v>
      </c>
      <c r="C2917" t="s">
        <v>69</v>
      </c>
      <c r="D2917" t="str">
        <f>TRIM(COVID_STATE[[#This Row],[ REGION_HOLD]])</f>
        <v>South</v>
      </c>
      <c r="E2917">
        <v>5</v>
      </c>
      <c r="F2917">
        <v>0</v>
      </c>
      <c r="G2917">
        <v>0</v>
      </c>
    </row>
    <row r="2918" spans="1:7" x14ac:dyDescent="0.5">
      <c r="A2918" s="1">
        <v>43908</v>
      </c>
      <c r="B2918" t="s">
        <v>10</v>
      </c>
      <c r="C2918" t="s">
        <v>69</v>
      </c>
      <c r="D2918" t="str">
        <f>TRIM(COVID_STATE[[#This Row],[ REGION_HOLD]])</f>
        <v>South</v>
      </c>
      <c r="E2918">
        <v>116</v>
      </c>
      <c r="F2918">
        <v>1</v>
      </c>
      <c r="G2918">
        <v>7</v>
      </c>
    </row>
    <row r="2919" spans="1:7" x14ac:dyDescent="0.5">
      <c r="A2919" s="1">
        <v>43908</v>
      </c>
      <c r="B2919" t="s">
        <v>13</v>
      </c>
      <c r="C2919" t="s">
        <v>69</v>
      </c>
      <c r="D2919" t="str">
        <f>TRIM(COVID_STATE[[#This Row],[ REGION_HOLD]])</f>
        <v>South</v>
      </c>
      <c r="E2919">
        <v>51</v>
      </c>
      <c r="F2919">
        <v>2</v>
      </c>
      <c r="G2919">
        <v>3</v>
      </c>
    </row>
    <row r="2920" spans="1:7" x14ac:dyDescent="0.5">
      <c r="A2920" s="1">
        <v>43908</v>
      </c>
      <c r="B2920" t="s">
        <v>21</v>
      </c>
      <c r="C2920" t="s">
        <v>70</v>
      </c>
      <c r="D2920" t="str">
        <f>TRIM(COVID_STATE[[#This Row],[ REGION_HOLD]])</f>
        <v>West</v>
      </c>
      <c r="E2920">
        <v>2</v>
      </c>
      <c r="F2920">
        <v>0</v>
      </c>
      <c r="G2920">
        <v>0</v>
      </c>
    </row>
    <row r="2921" spans="1:7" x14ac:dyDescent="0.5">
      <c r="A2921" s="1">
        <v>43908</v>
      </c>
      <c r="B2921" t="s">
        <v>48</v>
      </c>
      <c r="C2921" t="s">
        <v>70</v>
      </c>
      <c r="D2921" t="str">
        <f>TRIM(COVID_STATE[[#This Row],[ REGION_HOLD]])</f>
        <v>West</v>
      </c>
      <c r="E2921">
        <v>2</v>
      </c>
      <c r="F2921">
        <v>0</v>
      </c>
      <c r="G2921">
        <v>0</v>
      </c>
    </row>
    <row r="2922" spans="1:7" x14ac:dyDescent="0.5">
      <c r="A2922" s="1">
        <v>43908</v>
      </c>
      <c r="B2922" t="s">
        <v>1</v>
      </c>
      <c r="C2922" t="s">
        <v>72</v>
      </c>
      <c r="D2922" t="str">
        <f>TRIM(COVID_STATE[[#This Row],[ REGION_HOLD]])</f>
        <v>Midwest</v>
      </c>
      <c r="E2922">
        <v>127</v>
      </c>
      <c r="F2922">
        <v>0</v>
      </c>
      <c r="G2922">
        <v>1</v>
      </c>
    </row>
    <row r="2923" spans="1:7" x14ac:dyDescent="0.5">
      <c r="A2923" s="1">
        <v>43908</v>
      </c>
      <c r="B2923" t="s">
        <v>22</v>
      </c>
      <c r="C2923" t="s">
        <v>72</v>
      </c>
      <c r="D2923" t="str">
        <f>TRIM(COVID_STATE[[#This Row],[ REGION_HOLD]])</f>
        <v>Midwest</v>
      </c>
      <c r="E2923">
        <v>9</v>
      </c>
      <c r="F2923">
        <v>0</v>
      </c>
      <c r="G2923">
        <v>2</v>
      </c>
    </row>
    <row r="2924" spans="1:7" x14ac:dyDescent="0.5">
      <c r="A2924" s="1">
        <v>43908</v>
      </c>
      <c r="B2924" t="s">
        <v>34</v>
      </c>
      <c r="C2924" t="s">
        <v>72</v>
      </c>
      <c r="D2924" t="str">
        <f>TRIM(COVID_STATE[[#This Row],[ REGION_HOLD]])</f>
        <v>Midwest</v>
      </c>
      <c r="E2924">
        <v>9</v>
      </c>
      <c r="F2924">
        <v>0</v>
      </c>
      <c r="G2924">
        <v>0</v>
      </c>
    </row>
    <row r="2925" spans="1:7" x14ac:dyDescent="0.5">
      <c r="A2925" s="1">
        <v>43908</v>
      </c>
      <c r="B2925" t="s">
        <v>29</v>
      </c>
      <c r="C2925" t="s">
        <v>72</v>
      </c>
      <c r="D2925" t="str">
        <f>TRIM(COVID_STATE[[#This Row],[ REGION_HOLD]])</f>
        <v>Midwest</v>
      </c>
      <c r="E2925">
        <v>5</v>
      </c>
      <c r="F2925">
        <v>0</v>
      </c>
      <c r="G2925">
        <v>1</v>
      </c>
    </row>
    <row r="2926" spans="1:7" x14ac:dyDescent="0.5">
      <c r="A2926" s="1">
        <v>43908</v>
      </c>
      <c r="B2926" t="s">
        <v>23</v>
      </c>
      <c r="C2926" t="s">
        <v>69</v>
      </c>
      <c r="D2926" t="str">
        <f>TRIM(COVID_STATE[[#This Row],[ REGION_HOLD]])</f>
        <v>South</v>
      </c>
      <c r="E2926">
        <v>9</v>
      </c>
      <c r="F2926">
        <v>0</v>
      </c>
      <c r="G2926">
        <v>1</v>
      </c>
    </row>
    <row r="2927" spans="1:7" x14ac:dyDescent="0.5">
      <c r="A2927" s="1">
        <v>43908</v>
      </c>
      <c r="B2927" t="s">
        <v>35</v>
      </c>
      <c r="C2927" t="s">
        <v>69</v>
      </c>
      <c r="D2927" t="str">
        <f>TRIM(COVID_STATE[[#This Row],[ REGION_HOLD]])</f>
        <v>South</v>
      </c>
      <c r="E2927">
        <v>84</v>
      </c>
      <c r="F2927">
        <v>2</v>
      </c>
      <c r="G2927">
        <v>7</v>
      </c>
    </row>
    <row r="2928" spans="1:7" x14ac:dyDescent="0.5">
      <c r="A2928" s="1">
        <v>43908</v>
      </c>
      <c r="B2928" t="s">
        <v>46</v>
      </c>
      <c r="C2928" t="s">
        <v>71</v>
      </c>
      <c r="D2928" t="str">
        <f>TRIM(COVID_STATE[[#This Row],[ REGION_HOLD]])</f>
        <v>Northeast</v>
      </c>
      <c r="E2928">
        <v>11</v>
      </c>
      <c r="F2928">
        <v>0</v>
      </c>
      <c r="G2928">
        <v>0</v>
      </c>
    </row>
    <row r="2929" spans="1:7" x14ac:dyDescent="0.5">
      <c r="A2929" s="1">
        <v>43908</v>
      </c>
      <c r="B2929" t="s">
        <v>18</v>
      </c>
      <c r="C2929" t="s">
        <v>69</v>
      </c>
      <c r="D2929" t="str">
        <f>TRIM(COVID_STATE[[#This Row],[ REGION_HOLD]])</f>
        <v>South</v>
      </c>
      <c r="E2929">
        <v>28</v>
      </c>
      <c r="F2929">
        <v>1</v>
      </c>
      <c r="G2929">
        <v>1</v>
      </c>
    </row>
    <row r="2930" spans="1:7" x14ac:dyDescent="0.5">
      <c r="A2930" s="1">
        <v>43908</v>
      </c>
      <c r="B2930" t="s">
        <v>4</v>
      </c>
      <c r="C2930" t="s">
        <v>71</v>
      </c>
      <c r="D2930" t="str">
        <f>TRIM(COVID_STATE[[#This Row],[ REGION_HOLD]])</f>
        <v>Northeast</v>
      </c>
      <c r="E2930">
        <v>38</v>
      </c>
      <c r="F2930">
        <v>0</v>
      </c>
      <c r="G2930">
        <v>0</v>
      </c>
    </row>
    <row r="2931" spans="1:7" x14ac:dyDescent="0.5">
      <c r="A2931" s="1">
        <v>43908</v>
      </c>
      <c r="B2931" t="s">
        <v>37</v>
      </c>
      <c r="C2931" t="s">
        <v>72</v>
      </c>
      <c r="D2931" t="str">
        <f>TRIM(COVID_STATE[[#This Row],[ REGION_HOLD]])</f>
        <v>Midwest</v>
      </c>
      <c r="E2931">
        <v>15</v>
      </c>
      <c r="F2931">
        <v>1</v>
      </c>
      <c r="G2931">
        <v>1</v>
      </c>
    </row>
    <row r="2932" spans="1:7" x14ac:dyDescent="0.5">
      <c r="A2932" s="1">
        <v>43908</v>
      </c>
      <c r="B2932" t="s">
        <v>24</v>
      </c>
      <c r="C2932" t="s">
        <v>72</v>
      </c>
      <c r="D2932" t="str">
        <f>TRIM(COVID_STATE[[#This Row],[ REGION_HOLD]])</f>
        <v>Midwest</v>
      </c>
      <c r="E2932">
        <v>17</v>
      </c>
      <c r="F2932">
        <v>0</v>
      </c>
      <c r="G2932">
        <v>0</v>
      </c>
    </row>
    <row r="2933" spans="1:7" x14ac:dyDescent="0.5">
      <c r="A2933" s="1">
        <v>43908</v>
      </c>
      <c r="B2933" t="s">
        <v>41</v>
      </c>
      <c r="C2933" t="s">
        <v>69</v>
      </c>
      <c r="D2933" t="str">
        <f>TRIM(COVID_STATE[[#This Row],[ REGION_HOLD]])</f>
        <v>South</v>
      </c>
      <c r="E2933">
        <v>13</v>
      </c>
      <c r="F2933">
        <v>0</v>
      </c>
      <c r="G2933">
        <v>0</v>
      </c>
    </row>
    <row r="2934" spans="1:7" x14ac:dyDescent="0.5">
      <c r="A2934" s="1">
        <v>43908</v>
      </c>
      <c r="B2934" t="s">
        <v>30</v>
      </c>
      <c r="C2934" t="s">
        <v>72</v>
      </c>
      <c r="D2934" t="str">
        <f>TRIM(COVID_STATE[[#This Row],[ REGION_HOLD]])</f>
        <v>Midwest</v>
      </c>
      <c r="E2934">
        <v>5</v>
      </c>
      <c r="F2934">
        <v>1</v>
      </c>
      <c r="G2934">
        <v>1</v>
      </c>
    </row>
    <row r="2935" spans="1:7" x14ac:dyDescent="0.5">
      <c r="A2935" s="1">
        <v>43908</v>
      </c>
      <c r="B2935" t="s">
        <v>49</v>
      </c>
      <c r="C2935" t="s">
        <v>70</v>
      </c>
      <c r="D2935" t="str">
        <f>TRIM(COVID_STATE[[#This Row],[ REGION_HOLD]])</f>
        <v>West</v>
      </c>
      <c r="E2935">
        <v>4</v>
      </c>
      <c r="F2935">
        <v>0</v>
      </c>
      <c r="G2935">
        <v>0</v>
      </c>
    </row>
    <row r="2936" spans="1:7" x14ac:dyDescent="0.5">
      <c r="A2936" s="1">
        <v>43908</v>
      </c>
      <c r="B2936" t="s">
        <v>7</v>
      </c>
      <c r="C2936" t="s">
        <v>72</v>
      </c>
      <c r="D2936" t="str">
        <f>TRIM(COVID_STATE[[#This Row],[ REGION_HOLD]])</f>
        <v>Midwest</v>
      </c>
      <c r="E2936">
        <v>7</v>
      </c>
      <c r="F2936">
        <v>0</v>
      </c>
      <c r="G2936">
        <v>0</v>
      </c>
    </row>
    <row r="2937" spans="1:7" x14ac:dyDescent="0.5">
      <c r="A2937" s="1">
        <v>43908</v>
      </c>
      <c r="B2937" t="s">
        <v>19</v>
      </c>
      <c r="C2937" t="s">
        <v>70</v>
      </c>
      <c r="D2937" t="str">
        <f>TRIM(COVID_STATE[[#This Row],[ REGION_HOLD]])</f>
        <v>West</v>
      </c>
      <c r="E2937">
        <v>27</v>
      </c>
      <c r="F2937">
        <v>0</v>
      </c>
      <c r="G2937">
        <v>1</v>
      </c>
    </row>
    <row r="2938" spans="1:7" x14ac:dyDescent="0.5">
      <c r="A2938" s="1">
        <v>43908</v>
      </c>
      <c r="B2938" t="s">
        <v>14</v>
      </c>
      <c r="C2938" t="s">
        <v>71</v>
      </c>
      <c r="D2938" t="str">
        <f>TRIM(COVID_STATE[[#This Row],[ REGION_HOLD]])</f>
        <v>Northeast</v>
      </c>
      <c r="E2938">
        <v>13</v>
      </c>
      <c r="F2938">
        <v>0</v>
      </c>
      <c r="G2938">
        <v>0</v>
      </c>
    </row>
    <row r="2939" spans="1:7" x14ac:dyDescent="0.5">
      <c r="A2939" s="1">
        <v>43908</v>
      </c>
      <c r="B2939" t="s">
        <v>16</v>
      </c>
      <c r="C2939" t="s">
        <v>71</v>
      </c>
      <c r="D2939" t="str">
        <f>TRIM(COVID_STATE[[#This Row],[ REGION_HOLD]])</f>
        <v>Northeast</v>
      </c>
      <c r="E2939">
        <v>159</v>
      </c>
      <c r="F2939">
        <v>2</v>
      </c>
      <c r="G2939">
        <v>5</v>
      </c>
    </row>
    <row r="2940" spans="1:7" x14ac:dyDescent="0.5">
      <c r="A2940" s="1">
        <v>43908</v>
      </c>
      <c r="B2940" t="s">
        <v>42</v>
      </c>
      <c r="C2940" t="s">
        <v>70</v>
      </c>
      <c r="D2940" t="str">
        <f>TRIM(COVID_STATE[[#This Row],[ REGION_HOLD]])</f>
        <v>West</v>
      </c>
      <c r="E2940">
        <v>5</v>
      </c>
      <c r="F2940">
        <v>0</v>
      </c>
      <c r="G2940">
        <v>0</v>
      </c>
    </row>
    <row r="2941" spans="1:7" x14ac:dyDescent="0.5">
      <c r="A2941" s="1">
        <v>43908</v>
      </c>
      <c r="B2941" t="s">
        <v>11</v>
      </c>
      <c r="C2941" t="s">
        <v>71</v>
      </c>
      <c r="D2941" t="str">
        <f>TRIM(COVID_STATE[[#This Row],[ REGION_HOLD]])</f>
        <v>Northeast</v>
      </c>
      <c r="E2941">
        <v>1012</v>
      </c>
      <c r="F2941">
        <v>14</v>
      </c>
      <c r="G2941">
        <v>32</v>
      </c>
    </row>
    <row r="2942" spans="1:7" x14ac:dyDescent="0.5">
      <c r="A2942" s="1">
        <v>43908</v>
      </c>
      <c r="B2942" t="s">
        <v>15</v>
      </c>
      <c r="C2942" t="s">
        <v>69</v>
      </c>
      <c r="D2942" t="str">
        <f>TRIM(COVID_STATE[[#This Row],[ REGION_HOLD]])</f>
        <v>South</v>
      </c>
      <c r="E2942">
        <v>24</v>
      </c>
      <c r="F2942">
        <v>0</v>
      </c>
      <c r="G2942">
        <v>0</v>
      </c>
    </row>
    <row r="2943" spans="1:7" x14ac:dyDescent="0.5">
      <c r="A2943" s="1">
        <v>43908</v>
      </c>
      <c r="B2943" t="s">
        <v>43</v>
      </c>
      <c r="C2943" t="s">
        <v>72</v>
      </c>
      <c r="D2943" t="str">
        <f>TRIM(COVID_STATE[[#This Row],[ REGION_HOLD]])</f>
        <v>Midwest</v>
      </c>
      <c r="E2943">
        <v>2</v>
      </c>
      <c r="F2943">
        <v>0</v>
      </c>
      <c r="G2943">
        <v>0</v>
      </c>
    </row>
    <row r="2944" spans="1:7" x14ac:dyDescent="0.5">
      <c r="A2944" s="1">
        <v>43908</v>
      </c>
      <c r="B2944" t="s">
        <v>36</v>
      </c>
      <c r="C2944" t="s">
        <v>72</v>
      </c>
      <c r="D2944" t="str">
        <f>TRIM(COVID_STATE[[#This Row],[ REGION_HOLD]])</f>
        <v>Midwest</v>
      </c>
      <c r="E2944">
        <v>23</v>
      </c>
      <c r="F2944">
        <v>0</v>
      </c>
      <c r="G2944">
        <v>0</v>
      </c>
    </row>
    <row r="2945" spans="1:7" x14ac:dyDescent="0.5">
      <c r="A2945" s="1">
        <v>43908</v>
      </c>
      <c r="B2945" t="s">
        <v>25</v>
      </c>
      <c r="C2945" t="s">
        <v>69</v>
      </c>
      <c r="D2945" t="str">
        <f>TRIM(COVID_STATE[[#This Row],[ REGION_HOLD]])</f>
        <v>South</v>
      </c>
      <c r="E2945">
        <v>11</v>
      </c>
      <c r="F2945">
        <v>0</v>
      </c>
      <c r="G2945">
        <v>0</v>
      </c>
    </row>
    <row r="2946" spans="1:7" x14ac:dyDescent="0.5">
      <c r="A2946" s="1">
        <v>43908</v>
      </c>
      <c r="B2946" t="s">
        <v>9</v>
      </c>
      <c r="C2946" t="s">
        <v>70</v>
      </c>
      <c r="D2946" t="str">
        <f>TRIM(COVID_STATE[[#This Row],[ REGION_HOLD]])</f>
        <v>West</v>
      </c>
      <c r="E2946">
        <v>8</v>
      </c>
      <c r="F2946">
        <v>1</v>
      </c>
      <c r="G2946">
        <v>3</v>
      </c>
    </row>
    <row r="2947" spans="1:7" x14ac:dyDescent="0.5">
      <c r="A2947" s="1">
        <v>43908</v>
      </c>
      <c r="B2947" t="s">
        <v>26</v>
      </c>
      <c r="C2947" t="s">
        <v>71</v>
      </c>
      <c r="D2947" t="str">
        <f>TRIM(COVID_STATE[[#This Row],[ REGION_HOLD]])</f>
        <v>Northeast</v>
      </c>
      <c r="E2947">
        <v>38</v>
      </c>
      <c r="F2947">
        <v>1</v>
      </c>
      <c r="G2947">
        <v>1</v>
      </c>
    </row>
    <row r="2948" spans="1:7" x14ac:dyDescent="0.5">
      <c r="A2948" s="1">
        <v>43908</v>
      </c>
      <c r="B2948" t="s">
        <v>12</v>
      </c>
      <c r="C2948" t="s">
        <v>71</v>
      </c>
      <c r="D2948" t="str">
        <f>TRIM(COVID_STATE[[#This Row],[ REGION_HOLD]])</f>
        <v>Northeast</v>
      </c>
      <c r="E2948">
        <v>10</v>
      </c>
      <c r="F2948">
        <v>0</v>
      </c>
      <c r="G2948">
        <v>0</v>
      </c>
    </row>
    <row r="2949" spans="1:7" x14ac:dyDescent="0.5">
      <c r="A2949" s="1">
        <v>43908</v>
      </c>
      <c r="B2949" t="s">
        <v>27</v>
      </c>
      <c r="C2949" t="s">
        <v>69</v>
      </c>
      <c r="D2949" t="str">
        <f>TRIM(COVID_STATE[[#This Row],[ REGION_HOLD]])</f>
        <v>South</v>
      </c>
      <c r="E2949">
        <v>13</v>
      </c>
      <c r="F2949">
        <v>0</v>
      </c>
      <c r="G2949">
        <v>1</v>
      </c>
    </row>
    <row r="2950" spans="1:7" x14ac:dyDescent="0.5">
      <c r="A2950" s="1">
        <v>43908</v>
      </c>
      <c r="B2950" t="s">
        <v>38</v>
      </c>
      <c r="C2950" t="s">
        <v>72</v>
      </c>
      <c r="D2950" t="str">
        <f>TRIM(COVID_STATE[[#This Row],[ REGION_HOLD]])</f>
        <v>Midwest</v>
      </c>
      <c r="E2950">
        <v>0</v>
      </c>
      <c r="F2950">
        <v>0</v>
      </c>
      <c r="G2950">
        <v>1</v>
      </c>
    </row>
    <row r="2951" spans="1:7" x14ac:dyDescent="0.5">
      <c r="A2951" s="1">
        <v>43908</v>
      </c>
      <c r="B2951" t="s">
        <v>20</v>
      </c>
      <c r="C2951" t="s">
        <v>69</v>
      </c>
      <c r="D2951" t="str">
        <f>TRIM(COVID_STATE[[#This Row],[ REGION_HOLD]])</f>
        <v>South</v>
      </c>
      <c r="E2951">
        <v>25</v>
      </c>
      <c r="F2951">
        <v>0</v>
      </c>
      <c r="G2951">
        <v>0</v>
      </c>
    </row>
    <row r="2952" spans="1:7" x14ac:dyDescent="0.5">
      <c r="A2952" s="1">
        <v>43908</v>
      </c>
      <c r="B2952" t="s">
        <v>6</v>
      </c>
      <c r="C2952" t="s">
        <v>69</v>
      </c>
      <c r="D2952" t="str">
        <f>TRIM(COVID_STATE[[#This Row],[ REGION_HOLD]])</f>
        <v>South</v>
      </c>
      <c r="E2952">
        <v>60</v>
      </c>
      <c r="F2952">
        <v>1</v>
      </c>
      <c r="G2952">
        <v>2</v>
      </c>
    </row>
    <row r="2953" spans="1:7" x14ac:dyDescent="0.5">
      <c r="A2953" s="1">
        <v>43908</v>
      </c>
      <c r="B2953" t="s">
        <v>8</v>
      </c>
      <c r="C2953" t="s">
        <v>70</v>
      </c>
      <c r="D2953" t="str">
        <f>TRIM(COVID_STATE[[#This Row],[ REGION_HOLD]])</f>
        <v>West</v>
      </c>
      <c r="E2953">
        <v>14</v>
      </c>
      <c r="F2953">
        <v>0</v>
      </c>
      <c r="G2953">
        <v>0</v>
      </c>
    </row>
    <row r="2954" spans="1:7" x14ac:dyDescent="0.5">
      <c r="A2954" s="1">
        <v>43908</v>
      </c>
      <c r="B2954" t="s">
        <v>31</v>
      </c>
      <c r="C2954" t="s">
        <v>71</v>
      </c>
      <c r="D2954" t="str">
        <f>TRIM(COVID_STATE[[#This Row],[ REGION_HOLD]])</f>
        <v>Northeast</v>
      </c>
      <c r="E2954">
        <v>5</v>
      </c>
      <c r="F2954">
        <v>0</v>
      </c>
      <c r="G2954">
        <v>0</v>
      </c>
    </row>
    <row r="2955" spans="1:7" x14ac:dyDescent="0.5">
      <c r="A2955" s="1">
        <v>43908</v>
      </c>
      <c r="B2955" t="s">
        <v>32</v>
      </c>
      <c r="C2955" t="s">
        <v>69</v>
      </c>
      <c r="D2955" t="str">
        <f>TRIM(COVID_STATE[[#This Row],[ REGION_HOLD]])</f>
        <v>South</v>
      </c>
      <c r="E2955">
        <v>11</v>
      </c>
      <c r="F2955">
        <v>0</v>
      </c>
      <c r="G2955">
        <v>2</v>
      </c>
    </row>
    <row r="2956" spans="1:7" x14ac:dyDescent="0.5">
      <c r="A2956" s="1">
        <v>43908</v>
      </c>
      <c r="B2956" t="s">
        <v>0</v>
      </c>
      <c r="C2956" t="s">
        <v>70</v>
      </c>
      <c r="D2956" t="str">
        <f>TRIM(COVID_STATE[[#This Row],[ REGION_HOLD]])</f>
        <v>West</v>
      </c>
      <c r="E2956">
        <v>118</v>
      </c>
      <c r="F2956">
        <v>14</v>
      </c>
      <c r="G2956">
        <v>68</v>
      </c>
    </row>
    <row r="2957" spans="1:7" x14ac:dyDescent="0.5">
      <c r="A2957" s="1">
        <v>43908</v>
      </c>
      <c r="B2957" t="s">
        <v>50</v>
      </c>
      <c r="C2957" t="s">
        <v>69</v>
      </c>
      <c r="D2957" t="str">
        <f>TRIM(COVID_STATE[[#This Row],[ REGION_HOLD]])</f>
        <v>South</v>
      </c>
      <c r="E2957">
        <v>1</v>
      </c>
      <c r="F2957">
        <v>0</v>
      </c>
      <c r="G2957">
        <v>0</v>
      </c>
    </row>
    <row r="2958" spans="1:7" x14ac:dyDescent="0.5">
      <c r="A2958" s="1">
        <v>43908</v>
      </c>
      <c r="B2958" t="s">
        <v>5</v>
      </c>
      <c r="C2958" t="s">
        <v>72</v>
      </c>
      <c r="D2958" t="str">
        <f>TRIM(COVID_STATE[[#This Row],[ REGION_HOLD]])</f>
        <v>Midwest</v>
      </c>
      <c r="E2958">
        <v>34</v>
      </c>
      <c r="F2958">
        <v>0</v>
      </c>
      <c r="G2958">
        <v>0</v>
      </c>
    </row>
    <row r="2959" spans="1:7" x14ac:dyDescent="0.5">
      <c r="A2959" s="1">
        <v>43908</v>
      </c>
      <c r="B2959" t="s">
        <v>44</v>
      </c>
      <c r="C2959" t="s">
        <v>70</v>
      </c>
      <c r="D2959" t="str">
        <f>TRIM(COVID_STATE[[#This Row],[ REGION_HOLD]])</f>
        <v>West</v>
      </c>
      <c r="E2959">
        <v>2</v>
      </c>
      <c r="F2959">
        <v>0</v>
      </c>
      <c r="G2959">
        <v>0</v>
      </c>
    </row>
    <row r="2960" spans="1:7" x14ac:dyDescent="0.5">
      <c r="A2960" s="1">
        <v>43909</v>
      </c>
      <c r="B2960" t="s">
        <v>47</v>
      </c>
      <c r="C2960" t="s">
        <v>69</v>
      </c>
      <c r="D2960" t="str">
        <f>TRIM(COVID_STATE[[#This Row],[ REGION_HOLD]])</f>
        <v>South</v>
      </c>
      <c r="E2960">
        <v>27</v>
      </c>
      <c r="F2960">
        <v>0</v>
      </c>
      <c r="G2960">
        <v>0</v>
      </c>
    </row>
    <row r="2961" spans="1:7" x14ac:dyDescent="0.5">
      <c r="A2961" s="1">
        <v>43909</v>
      </c>
      <c r="B2961" t="s">
        <v>45</v>
      </c>
      <c r="C2961" t="s">
        <v>70</v>
      </c>
      <c r="D2961" t="str">
        <f>TRIM(COVID_STATE[[#This Row],[ REGION_HOLD]])</f>
        <v>West</v>
      </c>
      <c r="E2961">
        <v>3</v>
      </c>
      <c r="F2961">
        <v>0</v>
      </c>
      <c r="G2961">
        <v>0</v>
      </c>
    </row>
    <row r="2962" spans="1:7" x14ac:dyDescent="0.5">
      <c r="A2962" s="1">
        <v>43909</v>
      </c>
      <c r="B2962" t="s">
        <v>3</v>
      </c>
      <c r="C2962" t="s">
        <v>70</v>
      </c>
      <c r="D2962" t="str">
        <f>TRIM(COVID_STATE[[#This Row],[ REGION_HOLD]])</f>
        <v>West</v>
      </c>
      <c r="E2962">
        <v>19</v>
      </c>
      <c r="F2962">
        <v>0</v>
      </c>
      <c r="G2962">
        <v>0</v>
      </c>
    </row>
    <row r="2963" spans="1:7" x14ac:dyDescent="0.5">
      <c r="A2963" s="1">
        <v>43909</v>
      </c>
      <c r="B2963" t="s">
        <v>39</v>
      </c>
      <c r="C2963" t="s">
        <v>69</v>
      </c>
      <c r="D2963" t="str">
        <f>TRIM(COVID_STATE[[#This Row],[ REGION_HOLD]])</f>
        <v>South</v>
      </c>
      <c r="E2963">
        <v>29</v>
      </c>
      <c r="F2963">
        <v>0</v>
      </c>
      <c r="G2963">
        <v>0</v>
      </c>
    </row>
    <row r="2964" spans="1:7" x14ac:dyDescent="0.5">
      <c r="A2964" s="1">
        <v>43909</v>
      </c>
      <c r="B2964" t="s">
        <v>2</v>
      </c>
      <c r="C2964" t="s">
        <v>70</v>
      </c>
      <c r="D2964" t="str">
        <f>TRIM(COVID_STATE[[#This Row],[ REGION_HOLD]])</f>
        <v>West</v>
      </c>
      <c r="E2964">
        <v>174</v>
      </c>
      <c r="F2964">
        <v>2</v>
      </c>
      <c r="G2964">
        <v>19</v>
      </c>
    </row>
    <row r="2965" spans="1:7" x14ac:dyDescent="0.5">
      <c r="A2965" s="1">
        <v>43909</v>
      </c>
      <c r="B2965" t="s">
        <v>17</v>
      </c>
      <c r="C2965" t="s">
        <v>70</v>
      </c>
      <c r="D2965" t="str">
        <f>TRIM(COVID_STATE[[#This Row],[ REGION_HOLD]])</f>
        <v>West</v>
      </c>
      <c r="E2965">
        <v>62</v>
      </c>
      <c r="F2965">
        <v>2</v>
      </c>
      <c r="G2965">
        <v>5</v>
      </c>
    </row>
    <row r="2966" spans="1:7" x14ac:dyDescent="0.5">
      <c r="A2966" s="1">
        <v>43909</v>
      </c>
      <c r="B2966" t="s">
        <v>33</v>
      </c>
      <c r="C2966" t="s">
        <v>71</v>
      </c>
      <c r="D2966" t="str">
        <f>TRIM(COVID_STATE[[#This Row],[ REGION_HOLD]])</f>
        <v>Northeast</v>
      </c>
      <c r="E2966">
        <v>63</v>
      </c>
      <c r="F2966">
        <v>3</v>
      </c>
      <c r="G2966">
        <v>4</v>
      </c>
    </row>
    <row r="2967" spans="1:7" x14ac:dyDescent="0.5">
      <c r="A2967" s="1">
        <v>43909</v>
      </c>
      <c r="B2967" t="s">
        <v>40</v>
      </c>
      <c r="C2967" t="s">
        <v>69</v>
      </c>
      <c r="D2967" t="str">
        <f>TRIM(COVID_STATE[[#This Row],[ REGION_HOLD]])</f>
        <v>South</v>
      </c>
      <c r="E2967">
        <v>4</v>
      </c>
      <c r="F2967">
        <v>0</v>
      </c>
      <c r="G2967">
        <v>0</v>
      </c>
    </row>
    <row r="2968" spans="1:7" x14ac:dyDescent="0.5">
      <c r="A2968" s="1">
        <v>43909</v>
      </c>
      <c r="B2968" t="s">
        <v>28</v>
      </c>
      <c r="C2968" t="s">
        <v>69</v>
      </c>
      <c r="D2968" t="str">
        <f>TRIM(COVID_STATE[[#This Row],[ REGION_HOLD]])</f>
        <v>South</v>
      </c>
      <c r="E2968">
        <v>3</v>
      </c>
      <c r="F2968">
        <v>0</v>
      </c>
      <c r="G2968">
        <v>0</v>
      </c>
    </row>
    <row r="2969" spans="1:7" x14ac:dyDescent="0.5">
      <c r="A2969" s="1">
        <v>43909</v>
      </c>
      <c r="B2969" t="s">
        <v>10</v>
      </c>
      <c r="C2969" t="s">
        <v>69</v>
      </c>
      <c r="D2969" t="str">
        <f>TRIM(COVID_STATE[[#This Row],[ REGION_HOLD]])</f>
        <v>South</v>
      </c>
      <c r="E2969">
        <v>108</v>
      </c>
      <c r="F2969">
        <v>1</v>
      </c>
      <c r="G2969">
        <v>8</v>
      </c>
    </row>
    <row r="2970" spans="1:7" x14ac:dyDescent="0.5">
      <c r="A2970" s="1">
        <v>43909</v>
      </c>
      <c r="B2970" t="s">
        <v>13</v>
      </c>
      <c r="C2970" t="s">
        <v>69</v>
      </c>
      <c r="D2970" t="str">
        <f>TRIM(COVID_STATE[[#This Row],[ REGION_HOLD]])</f>
        <v>South</v>
      </c>
      <c r="E2970">
        <v>89</v>
      </c>
      <c r="F2970">
        <v>7</v>
      </c>
      <c r="G2970">
        <v>10</v>
      </c>
    </row>
    <row r="2971" spans="1:7" x14ac:dyDescent="0.5">
      <c r="A2971" s="1">
        <v>43909</v>
      </c>
      <c r="B2971" t="s">
        <v>21</v>
      </c>
      <c r="C2971" t="s">
        <v>70</v>
      </c>
      <c r="D2971" t="str">
        <f>TRIM(COVID_STATE[[#This Row],[ REGION_HOLD]])</f>
        <v>West</v>
      </c>
      <c r="E2971">
        <v>10</v>
      </c>
      <c r="F2971">
        <v>0</v>
      </c>
      <c r="G2971">
        <v>0</v>
      </c>
    </row>
    <row r="2972" spans="1:7" x14ac:dyDescent="0.5">
      <c r="A2972" s="1">
        <v>43909</v>
      </c>
      <c r="B2972" t="s">
        <v>48</v>
      </c>
      <c r="C2972" t="s">
        <v>70</v>
      </c>
      <c r="D2972" t="str">
        <f>TRIM(COVID_STATE[[#This Row],[ REGION_HOLD]])</f>
        <v>West</v>
      </c>
      <c r="E2972">
        <v>12</v>
      </c>
      <c r="F2972">
        <v>0</v>
      </c>
      <c r="G2972">
        <v>0</v>
      </c>
    </row>
    <row r="2973" spans="1:7" x14ac:dyDescent="0.5">
      <c r="A2973" s="1">
        <v>43909</v>
      </c>
      <c r="B2973" t="s">
        <v>1</v>
      </c>
      <c r="C2973" t="s">
        <v>72</v>
      </c>
      <c r="D2973" t="str">
        <f>TRIM(COVID_STATE[[#This Row],[ REGION_HOLD]])</f>
        <v>Midwest</v>
      </c>
      <c r="E2973">
        <v>134</v>
      </c>
      <c r="F2973">
        <v>3</v>
      </c>
      <c r="G2973">
        <v>4</v>
      </c>
    </row>
    <row r="2974" spans="1:7" x14ac:dyDescent="0.5">
      <c r="A2974" s="1">
        <v>43909</v>
      </c>
      <c r="B2974" t="s">
        <v>22</v>
      </c>
      <c r="C2974" t="s">
        <v>72</v>
      </c>
      <c r="D2974" t="str">
        <f>TRIM(COVID_STATE[[#This Row],[ REGION_HOLD]])</f>
        <v>Midwest</v>
      </c>
      <c r="E2974">
        <v>17</v>
      </c>
      <c r="F2974">
        <v>0</v>
      </c>
      <c r="G2974">
        <v>2</v>
      </c>
    </row>
    <row r="2975" spans="1:7" x14ac:dyDescent="0.5">
      <c r="A2975" s="1">
        <v>43909</v>
      </c>
      <c r="B2975" t="s">
        <v>34</v>
      </c>
      <c r="C2975" t="s">
        <v>72</v>
      </c>
      <c r="D2975" t="str">
        <f>TRIM(COVID_STATE[[#This Row],[ REGION_HOLD]])</f>
        <v>Midwest</v>
      </c>
      <c r="E2975">
        <v>6</v>
      </c>
      <c r="F2975">
        <v>0</v>
      </c>
      <c r="G2975">
        <v>0</v>
      </c>
    </row>
    <row r="2976" spans="1:7" x14ac:dyDescent="0.5">
      <c r="A2976" s="1">
        <v>43909</v>
      </c>
      <c r="B2976" t="s">
        <v>29</v>
      </c>
      <c r="C2976" t="s">
        <v>72</v>
      </c>
      <c r="D2976" t="str">
        <f>TRIM(COVID_STATE[[#This Row],[ REGION_HOLD]])</f>
        <v>Midwest</v>
      </c>
      <c r="E2976">
        <v>13</v>
      </c>
      <c r="F2976">
        <v>0</v>
      </c>
      <c r="G2976">
        <v>1</v>
      </c>
    </row>
    <row r="2977" spans="1:7" x14ac:dyDescent="0.5">
      <c r="A2977" s="1">
        <v>43909</v>
      </c>
      <c r="B2977" t="s">
        <v>23</v>
      </c>
      <c r="C2977" t="s">
        <v>69</v>
      </c>
      <c r="D2977" t="str">
        <f>TRIM(COVID_STATE[[#This Row],[ REGION_HOLD]])</f>
        <v>South</v>
      </c>
      <c r="E2977">
        <v>12</v>
      </c>
      <c r="F2977">
        <v>1</v>
      </c>
      <c r="G2977">
        <v>2</v>
      </c>
    </row>
    <row r="2978" spans="1:7" x14ac:dyDescent="0.5">
      <c r="A2978" s="1">
        <v>43909</v>
      </c>
      <c r="B2978" t="s">
        <v>35</v>
      </c>
      <c r="C2978" t="s">
        <v>69</v>
      </c>
      <c r="D2978" t="str">
        <f>TRIM(COVID_STATE[[#This Row],[ REGION_HOLD]])</f>
        <v>South</v>
      </c>
      <c r="E2978">
        <v>112</v>
      </c>
      <c r="F2978">
        <v>3</v>
      </c>
      <c r="G2978">
        <v>10</v>
      </c>
    </row>
    <row r="2979" spans="1:7" x14ac:dyDescent="0.5">
      <c r="A2979" s="1">
        <v>43909</v>
      </c>
      <c r="B2979" t="s">
        <v>46</v>
      </c>
      <c r="C2979" t="s">
        <v>71</v>
      </c>
      <c r="D2979" t="str">
        <f>TRIM(COVID_STATE[[#This Row],[ REGION_HOLD]])</f>
        <v>Northeast</v>
      </c>
      <c r="E2979">
        <v>9</v>
      </c>
      <c r="F2979">
        <v>0</v>
      </c>
      <c r="G2979">
        <v>0</v>
      </c>
    </row>
    <row r="2980" spans="1:7" x14ac:dyDescent="0.5">
      <c r="A2980" s="1">
        <v>43909</v>
      </c>
      <c r="B2980" t="s">
        <v>18</v>
      </c>
      <c r="C2980" t="s">
        <v>69</v>
      </c>
      <c r="D2980" t="str">
        <f>TRIM(COVID_STATE[[#This Row],[ REGION_HOLD]])</f>
        <v>South</v>
      </c>
      <c r="E2980">
        <v>23</v>
      </c>
      <c r="F2980">
        <v>0</v>
      </c>
      <c r="G2980">
        <v>1</v>
      </c>
    </row>
    <row r="2981" spans="1:7" x14ac:dyDescent="0.5">
      <c r="A2981" s="1">
        <v>43909</v>
      </c>
      <c r="B2981" t="s">
        <v>4</v>
      </c>
      <c r="C2981" t="s">
        <v>71</v>
      </c>
      <c r="D2981" t="str">
        <f>TRIM(COVID_STATE[[#This Row],[ REGION_HOLD]])</f>
        <v>Northeast</v>
      </c>
      <c r="E2981">
        <v>72</v>
      </c>
      <c r="F2981">
        <v>0</v>
      </c>
      <c r="G2981">
        <v>0</v>
      </c>
    </row>
    <row r="2982" spans="1:7" x14ac:dyDescent="0.5">
      <c r="A2982" s="1">
        <v>43909</v>
      </c>
      <c r="B2982" t="s">
        <v>37</v>
      </c>
      <c r="C2982" t="s">
        <v>72</v>
      </c>
      <c r="D2982" t="str">
        <f>TRIM(COVID_STATE[[#This Row],[ REGION_HOLD]])</f>
        <v>Midwest</v>
      </c>
      <c r="E2982">
        <v>254</v>
      </c>
      <c r="F2982">
        <v>2</v>
      </c>
      <c r="G2982">
        <v>3</v>
      </c>
    </row>
    <row r="2983" spans="1:7" x14ac:dyDescent="0.5">
      <c r="A2983" s="1">
        <v>43909</v>
      </c>
      <c r="B2983" t="s">
        <v>24</v>
      </c>
      <c r="C2983" t="s">
        <v>72</v>
      </c>
      <c r="D2983" t="str">
        <f>TRIM(COVID_STATE[[#This Row],[ REGION_HOLD]])</f>
        <v>Midwest</v>
      </c>
      <c r="E2983">
        <v>12</v>
      </c>
      <c r="F2983">
        <v>0</v>
      </c>
      <c r="G2983">
        <v>0</v>
      </c>
    </row>
    <row r="2984" spans="1:7" x14ac:dyDescent="0.5">
      <c r="A2984" s="1">
        <v>43909</v>
      </c>
      <c r="B2984" t="s">
        <v>41</v>
      </c>
      <c r="C2984" t="s">
        <v>69</v>
      </c>
      <c r="D2984" t="str">
        <f>TRIM(COVID_STATE[[#This Row],[ REGION_HOLD]])</f>
        <v>South</v>
      </c>
      <c r="E2984">
        <v>16</v>
      </c>
      <c r="F2984">
        <v>1</v>
      </c>
      <c r="G2984">
        <v>1</v>
      </c>
    </row>
    <row r="2985" spans="1:7" x14ac:dyDescent="0.5">
      <c r="A2985" s="1">
        <v>43909</v>
      </c>
      <c r="B2985" t="s">
        <v>30</v>
      </c>
      <c r="C2985" t="s">
        <v>72</v>
      </c>
      <c r="D2985" t="str">
        <f>TRIM(COVID_STATE[[#This Row],[ REGION_HOLD]])</f>
        <v>Midwest</v>
      </c>
      <c r="E2985">
        <v>14</v>
      </c>
      <c r="F2985">
        <v>0</v>
      </c>
      <c r="G2985">
        <v>1</v>
      </c>
    </row>
    <row r="2986" spans="1:7" x14ac:dyDescent="0.5">
      <c r="A2986" s="1">
        <v>43909</v>
      </c>
      <c r="B2986" t="s">
        <v>49</v>
      </c>
      <c r="C2986" t="s">
        <v>70</v>
      </c>
      <c r="D2986" t="str">
        <f>TRIM(COVID_STATE[[#This Row],[ REGION_HOLD]])</f>
        <v>West</v>
      </c>
      <c r="E2986">
        <v>7</v>
      </c>
      <c r="F2986">
        <v>0</v>
      </c>
      <c r="G2986">
        <v>0</v>
      </c>
    </row>
    <row r="2987" spans="1:7" x14ac:dyDescent="0.5">
      <c r="A2987" s="1">
        <v>43909</v>
      </c>
      <c r="B2987" t="s">
        <v>7</v>
      </c>
      <c r="C2987" t="s">
        <v>72</v>
      </c>
      <c r="D2987" t="str">
        <f>TRIM(COVID_STATE[[#This Row],[ REGION_HOLD]])</f>
        <v>Midwest</v>
      </c>
      <c r="E2987">
        <v>4</v>
      </c>
      <c r="F2987">
        <v>0</v>
      </c>
      <c r="G2987">
        <v>0</v>
      </c>
    </row>
    <row r="2988" spans="1:7" x14ac:dyDescent="0.5">
      <c r="A2988" s="1">
        <v>43909</v>
      </c>
      <c r="B2988" t="s">
        <v>19</v>
      </c>
      <c r="C2988" t="s">
        <v>70</v>
      </c>
      <c r="D2988" t="str">
        <f>TRIM(COVID_STATE[[#This Row],[ REGION_HOLD]])</f>
        <v>West</v>
      </c>
      <c r="E2988">
        <v>17</v>
      </c>
      <c r="F2988">
        <v>0</v>
      </c>
      <c r="G2988">
        <v>1</v>
      </c>
    </row>
    <row r="2989" spans="1:7" x14ac:dyDescent="0.5">
      <c r="A2989" s="1">
        <v>43909</v>
      </c>
      <c r="B2989" t="s">
        <v>14</v>
      </c>
      <c r="C2989" t="s">
        <v>71</v>
      </c>
      <c r="D2989" t="str">
        <f>TRIM(COVID_STATE[[#This Row],[ REGION_HOLD]])</f>
        <v>Northeast</v>
      </c>
      <c r="E2989">
        <v>5</v>
      </c>
      <c r="F2989">
        <v>0</v>
      </c>
      <c r="G2989">
        <v>0</v>
      </c>
    </row>
    <row r="2990" spans="1:7" x14ac:dyDescent="0.5">
      <c r="A2990" s="1">
        <v>43909</v>
      </c>
      <c r="B2990" t="s">
        <v>16</v>
      </c>
      <c r="C2990" t="s">
        <v>71</v>
      </c>
      <c r="D2990" t="str">
        <f>TRIM(COVID_STATE[[#This Row],[ REGION_HOLD]])</f>
        <v>Northeast</v>
      </c>
      <c r="E2990">
        <v>308</v>
      </c>
      <c r="F2990">
        <v>4</v>
      </c>
      <c r="G2990">
        <v>9</v>
      </c>
    </row>
    <row r="2991" spans="1:7" x14ac:dyDescent="0.5">
      <c r="A2991" s="1">
        <v>43909</v>
      </c>
      <c r="B2991" t="s">
        <v>42</v>
      </c>
      <c r="C2991" t="s">
        <v>70</v>
      </c>
      <c r="D2991" t="str">
        <f>TRIM(COVID_STATE[[#This Row],[ REGION_HOLD]])</f>
        <v>West</v>
      </c>
      <c r="E2991">
        <v>7</v>
      </c>
      <c r="F2991">
        <v>0</v>
      </c>
      <c r="G2991">
        <v>0</v>
      </c>
    </row>
    <row r="2992" spans="1:7" x14ac:dyDescent="0.5">
      <c r="A2992" s="1">
        <v>43909</v>
      </c>
      <c r="B2992" t="s">
        <v>11</v>
      </c>
      <c r="C2992" t="s">
        <v>71</v>
      </c>
      <c r="D2992" t="str">
        <f>TRIM(COVID_STATE[[#This Row],[ REGION_HOLD]])</f>
        <v>Northeast</v>
      </c>
      <c r="E2992">
        <v>1774</v>
      </c>
      <c r="F2992">
        <v>7</v>
      </c>
      <c r="G2992">
        <v>39</v>
      </c>
    </row>
    <row r="2993" spans="1:7" x14ac:dyDescent="0.5">
      <c r="A2993" s="1">
        <v>43909</v>
      </c>
      <c r="B2993" t="s">
        <v>15</v>
      </c>
      <c r="C2993" t="s">
        <v>69</v>
      </c>
      <c r="D2993" t="str">
        <f>TRIM(COVID_STATE[[#This Row],[ REGION_HOLD]])</f>
        <v>South</v>
      </c>
      <c r="E2993">
        <v>38</v>
      </c>
      <c r="F2993">
        <v>0</v>
      </c>
      <c r="G2993">
        <v>0</v>
      </c>
    </row>
    <row r="2994" spans="1:7" x14ac:dyDescent="0.5">
      <c r="A2994" s="1">
        <v>43909</v>
      </c>
      <c r="B2994" t="s">
        <v>43</v>
      </c>
      <c r="C2994" t="s">
        <v>72</v>
      </c>
      <c r="D2994" t="str">
        <f>TRIM(COVID_STATE[[#This Row],[ REGION_HOLD]])</f>
        <v>Midwest</v>
      </c>
      <c r="E2994">
        <v>12</v>
      </c>
      <c r="F2994">
        <v>0</v>
      </c>
      <c r="G2994">
        <v>0</v>
      </c>
    </row>
    <row r="2995" spans="1:7" x14ac:dyDescent="0.5">
      <c r="A2995" s="1">
        <v>43909</v>
      </c>
      <c r="B2995" t="s">
        <v>36</v>
      </c>
      <c r="C2995" t="s">
        <v>72</v>
      </c>
      <c r="D2995" t="str">
        <f>TRIM(COVID_STATE[[#This Row],[ REGION_HOLD]])</f>
        <v>Midwest</v>
      </c>
      <c r="E2995">
        <v>30</v>
      </c>
      <c r="F2995">
        <v>0</v>
      </c>
      <c r="G2995">
        <v>0</v>
      </c>
    </row>
    <row r="2996" spans="1:7" x14ac:dyDescent="0.5">
      <c r="A2996" s="1">
        <v>43909</v>
      </c>
      <c r="B2996" t="s">
        <v>25</v>
      </c>
      <c r="C2996" t="s">
        <v>69</v>
      </c>
      <c r="D2996" t="str">
        <f>TRIM(COVID_STATE[[#This Row],[ REGION_HOLD]])</f>
        <v>South</v>
      </c>
      <c r="E2996">
        <v>15</v>
      </c>
      <c r="F2996">
        <v>1</v>
      </c>
      <c r="G2996">
        <v>1</v>
      </c>
    </row>
    <row r="2997" spans="1:7" x14ac:dyDescent="0.5">
      <c r="A2997" s="1">
        <v>43909</v>
      </c>
      <c r="B2997" t="s">
        <v>9</v>
      </c>
      <c r="C2997" t="s">
        <v>70</v>
      </c>
      <c r="D2997" t="str">
        <f>TRIM(COVID_STATE[[#This Row],[ REGION_HOLD]])</f>
        <v>West</v>
      </c>
      <c r="E2997">
        <v>13</v>
      </c>
      <c r="F2997">
        <v>0</v>
      </c>
      <c r="G2997">
        <v>3</v>
      </c>
    </row>
    <row r="2998" spans="1:7" x14ac:dyDescent="0.5">
      <c r="A2998" s="1">
        <v>43909</v>
      </c>
      <c r="B2998" t="s">
        <v>26</v>
      </c>
      <c r="C2998" t="s">
        <v>71</v>
      </c>
      <c r="D2998" t="str">
        <f>TRIM(COVID_STATE[[#This Row],[ REGION_HOLD]])</f>
        <v>Northeast</v>
      </c>
      <c r="E2998">
        <v>48</v>
      </c>
      <c r="F2998">
        <v>0</v>
      </c>
      <c r="G2998">
        <v>1</v>
      </c>
    </row>
    <row r="2999" spans="1:7" x14ac:dyDescent="0.5">
      <c r="A2999" s="1">
        <v>43909</v>
      </c>
      <c r="B2999" t="s">
        <v>12</v>
      </c>
      <c r="C2999" t="s">
        <v>71</v>
      </c>
      <c r="D2999" t="str">
        <f>TRIM(COVID_STATE[[#This Row],[ REGION_HOLD]])</f>
        <v>Northeast</v>
      </c>
      <c r="E2999">
        <v>11</v>
      </c>
      <c r="F2999">
        <v>0</v>
      </c>
      <c r="G2999">
        <v>0</v>
      </c>
    </row>
    <row r="3000" spans="1:7" x14ac:dyDescent="0.5">
      <c r="A3000" s="1">
        <v>43909</v>
      </c>
      <c r="B3000" t="s">
        <v>27</v>
      </c>
      <c r="C3000" t="s">
        <v>69</v>
      </c>
      <c r="D3000" t="str">
        <f>TRIM(COVID_STATE[[#This Row],[ REGION_HOLD]])</f>
        <v>South</v>
      </c>
      <c r="E3000">
        <v>21</v>
      </c>
      <c r="F3000">
        <v>0</v>
      </c>
      <c r="G3000">
        <v>1</v>
      </c>
    </row>
    <row r="3001" spans="1:7" x14ac:dyDescent="0.5">
      <c r="A3001" s="1">
        <v>43909</v>
      </c>
      <c r="B3001" t="s">
        <v>38</v>
      </c>
      <c r="C3001" t="s">
        <v>72</v>
      </c>
      <c r="D3001" t="str">
        <f>TRIM(COVID_STATE[[#This Row],[ REGION_HOLD]])</f>
        <v>Midwest</v>
      </c>
      <c r="E3001">
        <v>3</v>
      </c>
      <c r="F3001">
        <v>0</v>
      </c>
      <c r="G3001">
        <v>1</v>
      </c>
    </row>
    <row r="3002" spans="1:7" x14ac:dyDescent="0.5">
      <c r="A3002" s="1">
        <v>43909</v>
      </c>
      <c r="B3002" t="s">
        <v>20</v>
      </c>
      <c r="C3002" t="s">
        <v>69</v>
      </c>
      <c r="D3002" t="str">
        <f>TRIM(COVID_STATE[[#This Row],[ REGION_HOLD]])</f>
        <v>South</v>
      </c>
      <c r="E3002">
        <v>57</v>
      </c>
      <c r="F3002">
        <v>0</v>
      </c>
      <c r="G3002">
        <v>0</v>
      </c>
    </row>
    <row r="3003" spans="1:7" x14ac:dyDescent="0.5">
      <c r="A3003" s="1">
        <v>43909</v>
      </c>
      <c r="B3003" t="s">
        <v>6</v>
      </c>
      <c r="C3003" t="s">
        <v>69</v>
      </c>
      <c r="D3003" t="str">
        <f>TRIM(COVID_STATE[[#This Row],[ REGION_HOLD]])</f>
        <v>South</v>
      </c>
      <c r="E3003">
        <v>82</v>
      </c>
      <c r="F3003">
        <v>2</v>
      </c>
      <c r="G3003">
        <v>4</v>
      </c>
    </row>
    <row r="3004" spans="1:7" x14ac:dyDescent="0.5">
      <c r="A3004" s="1">
        <v>43909</v>
      </c>
      <c r="B3004" t="s">
        <v>8</v>
      </c>
      <c r="C3004" t="s">
        <v>70</v>
      </c>
      <c r="D3004" t="str">
        <f>TRIM(COVID_STATE[[#This Row],[ REGION_HOLD]])</f>
        <v>West</v>
      </c>
      <c r="E3004">
        <v>15</v>
      </c>
      <c r="F3004">
        <v>0</v>
      </c>
      <c r="G3004">
        <v>0</v>
      </c>
    </row>
    <row r="3005" spans="1:7" x14ac:dyDescent="0.5">
      <c r="A3005" s="1">
        <v>43909</v>
      </c>
      <c r="B3005" t="s">
        <v>31</v>
      </c>
      <c r="C3005" t="s">
        <v>71</v>
      </c>
      <c r="D3005" t="str">
        <f>TRIM(COVID_STATE[[#This Row],[ REGION_HOLD]])</f>
        <v>Northeast</v>
      </c>
      <c r="E3005">
        <v>3</v>
      </c>
      <c r="F3005">
        <v>2</v>
      </c>
      <c r="G3005">
        <v>2</v>
      </c>
    </row>
    <row r="3006" spans="1:7" x14ac:dyDescent="0.5">
      <c r="A3006" s="1">
        <v>43909</v>
      </c>
      <c r="B3006" t="s">
        <v>32</v>
      </c>
      <c r="C3006" t="s">
        <v>69</v>
      </c>
      <c r="D3006" t="str">
        <f>TRIM(COVID_STATE[[#This Row],[ REGION_HOLD]])</f>
        <v>South</v>
      </c>
      <c r="E3006">
        <v>16</v>
      </c>
      <c r="F3006">
        <v>0</v>
      </c>
      <c r="G3006">
        <v>2</v>
      </c>
    </row>
    <row r="3007" spans="1:7" x14ac:dyDescent="0.5">
      <c r="A3007" s="1">
        <v>43909</v>
      </c>
      <c r="B3007" t="s">
        <v>0</v>
      </c>
      <c r="C3007" t="s">
        <v>70</v>
      </c>
      <c r="D3007" t="str">
        <f>TRIM(COVID_STATE[[#This Row],[ REGION_HOLD]])</f>
        <v>West</v>
      </c>
      <c r="E3007">
        <v>202</v>
      </c>
      <c r="F3007">
        <v>7</v>
      </c>
      <c r="G3007">
        <v>75</v>
      </c>
    </row>
    <row r="3008" spans="1:7" x14ac:dyDescent="0.5">
      <c r="A3008" s="1">
        <v>43909</v>
      </c>
      <c r="B3008" t="s">
        <v>50</v>
      </c>
      <c r="C3008" t="s">
        <v>69</v>
      </c>
      <c r="D3008" t="str">
        <f>TRIM(COVID_STATE[[#This Row],[ REGION_HOLD]])</f>
        <v>South</v>
      </c>
      <c r="E3008">
        <v>3</v>
      </c>
      <c r="F3008">
        <v>0</v>
      </c>
      <c r="G3008">
        <v>0</v>
      </c>
    </row>
    <row r="3009" spans="1:7" x14ac:dyDescent="0.5">
      <c r="A3009" s="1">
        <v>43909</v>
      </c>
      <c r="B3009" t="s">
        <v>5</v>
      </c>
      <c r="C3009" t="s">
        <v>72</v>
      </c>
      <c r="D3009" t="str">
        <f>TRIM(COVID_STATE[[#This Row],[ REGION_HOLD]])</f>
        <v>Midwest</v>
      </c>
      <c r="E3009">
        <v>49</v>
      </c>
      <c r="F3009">
        <v>2</v>
      </c>
      <c r="G3009">
        <v>2</v>
      </c>
    </row>
    <row r="3010" spans="1:7" x14ac:dyDescent="0.5">
      <c r="A3010" s="1">
        <v>43909</v>
      </c>
      <c r="B3010" t="s">
        <v>44</v>
      </c>
      <c r="C3010" t="s">
        <v>70</v>
      </c>
      <c r="D3010" t="str">
        <f>TRIM(COVID_STATE[[#This Row],[ REGION_HOLD]])</f>
        <v>West</v>
      </c>
      <c r="E3010">
        <v>1</v>
      </c>
      <c r="F3010">
        <v>0</v>
      </c>
      <c r="G3010">
        <v>0</v>
      </c>
    </row>
    <row r="3011" spans="1:7" x14ac:dyDescent="0.5">
      <c r="A3011" s="1">
        <v>43910</v>
      </c>
      <c r="B3011" t="s">
        <v>47</v>
      </c>
      <c r="C3011" t="s">
        <v>69</v>
      </c>
      <c r="D3011" t="str">
        <f>TRIM(COVID_STATE[[#This Row],[ REGION_HOLD]])</f>
        <v>South</v>
      </c>
      <c r="E3011">
        <v>28</v>
      </c>
      <c r="F3011">
        <v>0</v>
      </c>
      <c r="G3011">
        <v>0</v>
      </c>
    </row>
    <row r="3012" spans="1:7" x14ac:dyDescent="0.5">
      <c r="A3012" s="1">
        <v>43910</v>
      </c>
      <c r="B3012" t="s">
        <v>45</v>
      </c>
      <c r="C3012" t="s">
        <v>70</v>
      </c>
      <c r="D3012" t="str">
        <f>TRIM(COVID_STATE[[#This Row],[ REGION_HOLD]])</f>
        <v>West</v>
      </c>
      <c r="E3012">
        <v>2</v>
      </c>
      <c r="F3012">
        <v>0</v>
      </c>
      <c r="G3012">
        <v>0</v>
      </c>
    </row>
    <row r="3013" spans="1:7" x14ac:dyDescent="0.5">
      <c r="A3013" s="1">
        <v>43910</v>
      </c>
      <c r="B3013" t="s">
        <v>3</v>
      </c>
      <c r="C3013" t="s">
        <v>70</v>
      </c>
      <c r="D3013" t="str">
        <f>TRIM(COVID_STATE[[#This Row],[ REGION_HOLD]])</f>
        <v>West</v>
      </c>
      <c r="E3013">
        <v>23</v>
      </c>
      <c r="F3013">
        <v>1</v>
      </c>
      <c r="G3013">
        <v>1</v>
      </c>
    </row>
    <row r="3014" spans="1:7" x14ac:dyDescent="0.5">
      <c r="A3014" s="1">
        <v>43910</v>
      </c>
      <c r="B3014" t="s">
        <v>39</v>
      </c>
      <c r="C3014" t="s">
        <v>69</v>
      </c>
      <c r="D3014" t="str">
        <f>TRIM(COVID_STATE[[#This Row],[ REGION_HOLD]])</f>
        <v>South</v>
      </c>
      <c r="E3014">
        <v>38</v>
      </c>
      <c r="F3014">
        <v>0</v>
      </c>
      <c r="G3014">
        <v>0</v>
      </c>
    </row>
    <row r="3015" spans="1:7" x14ac:dyDescent="0.5">
      <c r="A3015" s="1">
        <v>43910</v>
      </c>
      <c r="B3015" t="s">
        <v>2</v>
      </c>
      <c r="C3015" t="s">
        <v>70</v>
      </c>
      <c r="D3015" t="str">
        <f>TRIM(COVID_STATE[[#This Row],[ REGION_HOLD]])</f>
        <v>West</v>
      </c>
      <c r="E3015">
        <v>216</v>
      </c>
      <c r="F3015">
        <v>5</v>
      </c>
      <c r="G3015">
        <v>24</v>
      </c>
    </row>
    <row r="3016" spans="1:7" x14ac:dyDescent="0.5">
      <c r="A3016" s="1">
        <v>43910</v>
      </c>
      <c r="B3016" t="s">
        <v>17</v>
      </c>
      <c r="C3016" t="s">
        <v>70</v>
      </c>
      <c r="D3016" t="str">
        <f>TRIM(COVID_STATE[[#This Row],[ REGION_HOLD]])</f>
        <v>West</v>
      </c>
      <c r="E3016">
        <v>86</v>
      </c>
      <c r="F3016">
        <v>0</v>
      </c>
      <c r="G3016">
        <v>5</v>
      </c>
    </row>
    <row r="3017" spans="1:7" x14ac:dyDescent="0.5">
      <c r="A3017" s="1">
        <v>43910</v>
      </c>
      <c r="B3017" t="s">
        <v>33</v>
      </c>
      <c r="C3017" t="s">
        <v>71</v>
      </c>
      <c r="D3017" t="str">
        <f>TRIM(COVID_STATE[[#This Row],[ REGION_HOLD]])</f>
        <v>Northeast</v>
      </c>
      <c r="E3017">
        <v>35</v>
      </c>
      <c r="F3017">
        <v>0</v>
      </c>
      <c r="G3017">
        <v>4</v>
      </c>
    </row>
    <row r="3018" spans="1:7" x14ac:dyDescent="0.5">
      <c r="A3018" s="1">
        <v>43910</v>
      </c>
      <c r="B3018" t="s">
        <v>40</v>
      </c>
      <c r="C3018" t="s">
        <v>69</v>
      </c>
      <c r="D3018" t="str">
        <f>TRIM(COVID_STATE[[#This Row],[ REGION_HOLD]])</f>
        <v>South</v>
      </c>
      <c r="E3018">
        <v>9</v>
      </c>
      <c r="F3018">
        <v>0</v>
      </c>
      <c r="G3018">
        <v>0</v>
      </c>
    </row>
    <row r="3019" spans="1:7" x14ac:dyDescent="0.5">
      <c r="A3019" s="1">
        <v>43910</v>
      </c>
      <c r="B3019" t="s">
        <v>28</v>
      </c>
      <c r="C3019" t="s">
        <v>69</v>
      </c>
      <c r="D3019" t="str">
        <f>TRIM(COVID_STATE[[#This Row],[ REGION_HOLD]])</f>
        <v>South</v>
      </c>
      <c r="E3019">
        <v>32</v>
      </c>
      <c r="F3019">
        <v>0</v>
      </c>
      <c r="G3019">
        <v>0</v>
      </c>
    </row>
    <row r="3020" spans="1:7" x14ac:dyDescent="0.5">
      <c r="A3020" s="1">
        <v>43910</v>
      </c>
      <c r="B3020" t="s">
        <v>10</v>
      </c>
      <c r="C3020" t="s">
        <v>69</v>
      </c>
      <c r="D3020" t="str">
        <f>TRIM(COVID_STATE[[#This Row],[ REGION_HOLD]])</f>
        <v>South</v>
      </c>
      <c r="E3020">
        <v>130</v>
      </c>
      <c r="F3020">
        <v>1</v>
      </c>
      <c r="G3020">
        <v>9</v>
      </c>
    </row>
    <row r="3021" spans="1:7" x14ac:dyDescent="0.5">
      <c r="A3021" s="1">
        <v>43910</v>
      </c>
      <c r="B3021" t="s">
        <v>13</v>
      </c>
      <c r="C3021" t="s">
        <v>69</v>
      </c>
      <c r="D3021" t="str">
        <f>TRIM(COVID_STATE[[#This Row],[ REGION_HOLD]])</f>
        <v>South</v>
      </c>
      <c r="E3021">
        <v>200</v>
      </c>
      <c r="F3021">
        <v>4</v>
      </c>
      <c r="G3021">
        <v>14</v>
      </c>
    </row>
    <row r="3022" spans="1:7" x14ac:dyDescent="0.5">
      <c r="A3022" s="1">
        <v>43910</v>
      </c>
      <c r="B3022" t="s">
        <v>21</v>
      </c>
      <c r="C3022" t="s">
        <v>70</v>
      </c>
      <c r="D3022" t="str">
        <f>TRIM(COVID_STATE[[#This Row],[ REGION_HOLD]])</f>
        <v>West</v>
      </c>
      <c r="E3022">
        <v>11</v>
      </c>
      <c r="F3022">
        <v>0</v>
      </c>
      <c r="G3022">
        <v>0</v>
      </c>
    </row>
    <row r="3023" spans="1:7" x14ac:dyDescent="0.5">
      <c r="A3023" s="1">
        <v>43910</v>
      </c>
      <c r="B3023" t="s">
        <v>48</v>
      </c>
      <c r="C3023" t="s">
        <v>70</v>
      </c>
      <c r="D3023" t="str">
        <f>TRIM(COVID_STATE[[#This Row],[ REGION_HOLD]])</f>
        <v>West</v>
      </c>
      <c r="E3023">
        <v>8</v>
      </c>
      <c r="F3023">
        <v>0</v>
      </c>
      <c r="G3023">
        <v>0</v>
      </c>
    </row>
    <row r="3024" spans="1:7" x14ac:dyDescent="0.5">
      <c r="A3024" s="1">
        <v>43910</v>
      </c>
      <c r="B3024" t="s">
        <v>1</v>
      </c>
      <c r="C3024" t="s">
        <v>72</v>
      </c>
      <c r="D3024" t="str">
        <f>TRIM(COVID_STATE[[#This Row],[ REGION_HOLD]])</f>
        <v>Midwest</v>
      </c>
      <c r="E3024">
        <v>163</v>
      </c>
      <c r="F3024">
        <v>1</v>
      </c>
      <c r="G3024">
        <v>5</v>
      </c>
    </row>
    <row r="3025" spans="1:7" x14ac:dyDescent="0.5">
      <c r="A3025" s="1">
        <v>43910</v>
      </c>
      <c r="B3025" t="s">
        <v>22</v>
      </c>
      <c r="C3025" t="s">
        <v>72</v>
      </c>
      <c r="D3025" t="str">
        <f>TRIM(COVID_STATE[[#This Row],[ REGION_HOLD]])</f>
        <v>Midwest</v>
      </c>
      <c r="E3025">
        <v>25</v>
      </c>
      <c r="F3025">
        <v>3</v>
      </c>
      <c r="G3025">
        <v>5</v>
      </c>
    </row>
    <row r="3026" spans="1:7" x14ac:dyDescent="0.5">
      <c r="A3026" s="1">
        <v>43910</v>
      </c>
      <c r="B3026" t="s">
        <v>34</v>
      </c>
      <c r="C3026" t="s">
        <v>72</v>
      </c>
      <c r="D3026" t="str">
        <f>TRIM(COVID_STATE[[#This Row],[ REGION_HOLD]])</f>
        <v>Midwest</v>
      </c>
      <c r="E3026">
        <v>1</v>
      </c>
      <c r="F3026">
        <v>0</v>
      </c>
      <c r="G3026">
        <v>0</v>
      </c>
    </row>
    <row r="3027" spans="1:7" x14ac:dyDescent="0.5">
      <c r="A3027" s="1">
        <v>43910</v>
      </c>
      <c r="B3027" t="s">
        <v>29</v>
      </c>
      <c r="C3027" t="s">
        <v>72</v>
      </c>
      <c r="D3027" t="str">
        <f>TRIM(COVID_STATE[[#This Row],[ REGION_HOLD]])</f>
        <v>Midwest</v>
      </c>
      <c r="E3027">
        <v>14</v>
      </c>
      <c r="F3027">
        <v>0</v>
      </c>
      <c r="G3027">
        <v>1</v>
      </c>
    </row>
    <row r="3028" spans="1:7" x14ac:dyDescent="0.5">
      <c r="A3028" s="1">
        <v>43910</v>
      </c>
      <c r="B3028" t="s">
        <v>23</v>
      </c>
      <c r="C3028" t="s">
        <v>69</v>
      </c>
      <c r="D3028" t="str">
        <f>TRIM(COVID_STATE[[#This Row],[ REGION_HOLD]])</f>
        <v>South</v>
      </c>
      <c r="E3028">
        <v>16</v>
      </c>
      <c r="F3028">
        <v>0</v>
      </c>
      <c r="G3028">
        <v>2</v>
      </c>
    </row>
    <row r="3029" spans="1:7" x14ac:dyDescent="0.5">
      <c r="A3029" s="1">
        <v>43910</v>
      </c>
      <c r="B3029" t="s">
        <v>35</v>
      </c>
      <c r="C3029" t="s">
        <v>69</v>
      </c>
      <c r="D3029" t="str">
        <f>TRIM(COVID_STATE[[#This Row],[ REGION_HOLD]])</f>
        <v>South</v>
      </c>
      <c r="E3029">
        <v>145</v>
      </c>
      <c r="F3029">
        <v>0</v>
      </c>
      <c r="G3029">
        <v>10</v>
      </c>
    </row>
    <row r="3030" spans="1:7" x14ac:dyDescent="0.5">
      <c r="A3030" s="1">
        <v>43910</v>
      </c>
      <c r="B3030" t="s">
        <v>46</v>
      </c>
      <c r="C3030" t="s">
        <v>71</v>
      </c>
      <c r="D3030" t="str">
        <f>TRIM(COVID_STATE[[#This Row],[ REGION_HOLD]])</f>
        <v>Northeast</v>
      </c>
      <c r="E3030">
        <v>5</v>
      </c>
      <c r="F3030">
        <v>0</v>
      </c>
      <c r="G3030">
        <v>0</v>
      </c>
    </row>
    <row r="3031" spans="1:7" x14ac:dyDescent="0.5">
      <c r="A3031" s="1">
        <v>43910</v>
      </c>
      <c r="B3031" t="s">
        <v>18</v>
      </c>
      <c r="C3031" t="s">
        <v>69</v>
      </c>
      <c r="D3031" t="str">
        <f>TRIM(COVID_STATE[[#This Row],[ REGION_HOLD]])</f>
        <v>South</v>
      </c>
      <c r="E3031">
        <v>42</v>
      </c>
      <c r="F3031">
        <v>1</v>
      </c>
      <c r="G3031">
        <v>2</v>
      </c>
    </row>
    <row r="3032" spans="1:7" x14ac:dyDescent="0.5">
      <c r="A3032" s="1">
        <v>43910</v>
      </c>
      <c r="B3032" t="s">
        <v>4</v>
      </c>
      <c r="C3032" t="s">
        <v>71</v>
      </c>
      <c r="D3032" t="str">
        <f>TRIM(COVID_STATE[[#This Row],[ REGION_HOLD]])</f>
        <v>Northeast</v>
      </c>
      <c r="E3032">
        <v>85</v>
      </c>
      <c r="F3032">
        <v>1</v>
      </c>
      <c r="G3032">
        <v>1</v>
      </c>
    </row>
    <row r="3033" spans="1:7" x14ac:dyDescent="0.5">
      <c r="A3033" s="1">
        <v>43910</v>
      </c>
      <c r="B3033" t="s">
        <v>37</v>
      </c>
      <c r="C3033" t="s">
        <v>72</v>
      </c>
      <c r="D3033" t="str">
        <f>TRIM(COVID_STATE[[#This Row],[ REGION_HOLD]])</f>
        <v>Midwest</v>
      </c>
      <c r="E3033">
        <v>214</v>
      </c>
      <c r="F3033">
        <v>1</v>
      </c>
      <c r="G3033">
        <v>4</v>
      </c>
    </row>
    <row r="3034" spans="1:7" x14ac:dyDescent="0.5">
      <c r="A3034" s="1">
        <v>43910</v>
      </c>
      <c r="B3034" t="s">
        <v>24</v>
      </c>
      <c r="C3034" t="s">
        <v>72</v>
      </c>
      <c r="D3034" t="str">
        <f>TRIM(COVID_STATE[[#This Row],[ REGION_HOLD]])</f>
        <v>Midwest</v>
      </c>
      <c r="E3034">
        <v>26</v>
      </c>
      <c r="F3034">
        <v>0</v>
      </c>
      <c r="G3034">
        <v>0</v>
      </c>
    </row>
    <row r="3035" spans="1:7" x14ac:dyDescent="0.5">
      <c r="A3035" s="1">
        <v>43910</v>
      </c>
      <c r="B3035" t="s">
        <v>41</v>
      </c>
      <c r="C3035" t="s">
        <v>69</v>
      </c>
      <c r="D3035" t="str">
        <f>TRIM(COVID_STATE[[#This Row],[ REGION_HOLD]])</f>
        <v>South</v>
      </c>
      <c r="E3035">
        <v>30</v>
      </c>
      <c r="F3035">
        <v>0</v>
      </c>
      <c r="G3035">
        <v>1</v>
      </c>
    </row>
    <row r="3036" spans="1:7" x14ac:dyDescent="0.5">
      <c r="A3036" s="1">
        <v>43910</v>
      </c>
      <c r="B3036" t="s">
        <v>30</v>
      </c>
      <c r="C3036" t="s">
        <v>72</v>
      </c>
      <c r="D3036" t="str">
        <f>TRIM(COVID_STATE[[#This Row],[ REGION_HOLD]])</f>
        <v>Midwest</v>
      </c>
      <c r="E3036">
        <v>38</v>
      </c>
      <c r="F3036">
        <v>2</v>
      </c>
      <c r="G3036">
        <v>3</v>
      </c>
    </row>
    <row r="3037" spans="1:7" x14ac:dyDescent="0.5">
      <c r="A3037" s="1">
        <v>43910</v>
      </c>
      <c r="B3037" t="s">
        <v>49</v>
      </c>
      <c r="C3037" t="s">
        <v>70</v>
      </c>
      <c r="D3037" t="str">
        <f>TRIM(COVID_STATE[[#This Row],[ REGION_HOLD]])</f>
        <v>West</v>
      </c>
      <c r="E3037">
        <v>0</v>
      </c>
      <c r="F3037">
        <v>0</v>
      </c>
      <c r="G3037">
        <v>0</v>
      </c>
    </row>
    <row r="3038" spans="1:7" x14ac:dyDescent="0.5">
      <c r="A3038" s="1">
        <v>43910</v>
      </c>
      <c r="B3038" t="s">
        <v>7</v>
      </c>
      <c r="C3038" t="s">
        <v>72</v>
      </c>
      <c r="D3038" t="str">
        <f>TRIM(COVID_STATE[[#This Row],[ REGION_HOLD]])</f>
        <v>Midwest</v>
      </c>
      <c r="E3038">
        <v>6</v>
      </c>
      <c r="F3038">
        <v>0</v>
      </c>
      <c r="G3038">
        <v>0</v>
      </c>
    </row>
    <row r="3039" spans="1:7" x14ac:dyDescent="0.5">
      <c r="A3039" s="1">
        <v>43910</v>
      </c>
      <c r="B3039" t="s">
        <v>19</v>
      </c>
      <c r="C3039" t="s">
        <v>70</v>
      </c>
      <c r="D3039" t="str">
        <f>TRIM(COVID_STATE[[#This Row],[ REGION_HOLD]])</f>
        <v>West</v>
      </c>
      <c r="E3039">
        <v>66</v>
      </c>
      <c r="F3039">
        <v>1</v>
      </c>
      <c r="G3039">
        <v>2</v>
      </c>
    </row>
    <row r="3040" spans="1:7" x14ac:dyDescent="0.5">
      <c r="A3040" s="1">
        <v>43910</v>
      </c>
      <c r="B3040" t="s">
        <v>14</v>
      </c>
      <c r="C3040" t="s">
        <v>71</v>
      </c>
      <c r="D3040" t="str">
        <f>TRIM(COVID_STATE[[#This Row],[ REGION_HOLD]])</f>
        <v>Northeast</v>
      </c>
      <c r="E3040">
        <v>11</v>
      </c>
      <c r="F3040">
        <v>0</v>
      </c>
      <c r="G3040">
        <v>0</v>
      </c>
    </row>
    <row r="3041" spans="1:7" x14ac:dyDescent="0.5">
      <c r="A3041" s="1">
        <v>43910</v>
      </c>
      <c r="B3041" t="s">
        <v>16</v>
      </c>
      <c r="C3041" t="s">
        <v>71</v>
      </c>
      <c r="D3041" t="str">
        <f>TRIM(COVID_STATE[[#This Row],[ REGION_HOLD]])</f>
        <v>Northeast</v>
      </c>
      <c r="E3041">
        <v>161</v>
      </c>
      <c r="F3041">
        <v>2</v>
      </c>
      <c r="G3041">
        <v>11</v>
      </c>
    </row>
    <row r="3042" spans="1:7" x14ac:dyDescent="0.5">
      <c r="A3042" s="1">
        <v>43910</v>
      </c>
      <c r="B3042" t="s">
        <v>42</v>
      </c>
      <c r="C3042" t="s">
        <v>70</v>
      </c>
      <c r="D3042" t="str">
        <f>TRIM(COVID_STATE[[#This Row],[ REGION_HOLD]])</f>
        <v>West</v>
      </c>
      <c r="E3042">
        <v>8</v>
      </c>
      <c r="F3042">
        <v>0</v>
      </c>
      <c r="G3042">
        <v>0</v>
      </c>
    </row>
    <row r="3043" spans="1:7" x14ac:dyDescent="0.5">
      <c r="A3043" s="1">
        <v>43910</v>
      </c>
      <c r="B3043" t="s">
        <v>11</v>
      </c>
      <c r="C3043" t="s">
        <v>71</v>
      </c>
      <c r="D3043" t="str">
        <f>TRIM(COVID_STATE[[#This Row],[ REGION_HOLD]])</f>
        <v>Northeast</v>
      </c>
      <c r="E3043">
        <v>2952</v>
      </c>
      <c r="F3043">
        <v>29</v>
      </c>
      <c r="G3043">
        <v>68</v>
      </c>
    </row>
    <row r="3044" spans="1:7" x14ac:dyDescent="0.5">
      <c r="A3044" s="1">
        <v>43910</v>
      </c>
      <c r="B3044" t="s">
        <v>15</v>
      </c>
      <c r="C3044" t="s">
        <v>69</v>
      </c>
      <c r="D3044" t="str">
        <f>TRIM(COVID_STATE[[#This Row],[ REGION_HOLD]])</f>
        <v>South</v>
      </c>
      <c r="E3044">
        <v>40</v>
      </c>
      <c r="F3044">
        <v>0</v>
      </c>
      <c r="G3044">
        <v>0</v>
      </c>
    </row>
    <row r="3045" spans="1:7" x14ac:dyDescent="0.5">
      <c r="A3045" s="1">
        <v>43910</v>
      </c>
      <c r="B3045" t="s">
        <v>43</v>
      </c>
      <c r="C3045" t="s">
        <v>72</v>
      </c>
      <c r="D3045" t="str">
        <f>TRIM(COVID_STATE[[#This Row],[ REGION_HOLD]])</f>
        <v>Midwest</v>
      </c>
      <c r="E3045">
        <v>8</v>
      </c>
      <c r="F3045">
        <v>0</v>
      </c>
      <c r="G3045">
        <v>0</v>
      </c>
    </row>
    <row r="3046" spans="1:7" x14ac:dyDescent="0.5">
      <c r="A3046" s="1">
        <v>43910</v>
      </c>
      <c r="B3046" t="s">
        <v>36</v>
      </c>
      <c r="C3046" t="s">
        <v>72</v>
      </c>
      <c r="D3046" t="str">
        <f>TRIM(COVID_STATE[[#This Row],[ REGION_HOLD]])</f>
        <v>Midwest</v>
      </c>
      <c r="E3046">
        <v>49</v>
      </c>
      <c r="F3046">
        <v>1</v>
      </c>
      <c r="G3046">
        <v>1</v>
      </c>
    </row>
    <row r="3047" spans="1:7" x14ac:dyDescent="0.5">
      <c r="A3047" s="1">
        <v>43910</v>
      </c>
      <c r="B3047" t="s">
        <v>25</v>
      </c>
      <c r="C3047" t="s">
        <v>69</v>
      </c>
      <c r="D3047" t="str">
        <f>TRIM(COVID_STATE[[#This Row],[ REGION_HOLD]])</f>
        <v>South</v>
      </c>
      <c r="E3047">
        <v>5</v>
      </c>
      <c r="F3047">
        <v>0</v>
      </c>
      <c r="G3047">
        <v>1</v>
      </c>
    </row>
    <row r="3048" spans="1:7" x14ac:dyDescent="0.5">
      <c r="A3048" s="1">
        <v>43910</v>
      </c>
      <c r="B3048" t="s">
        <v>9</v>
      </c>
      <c r="C3048" t="s">
        <v>70</v>
      </c>
      <c r="D3048" t="str">
        <f>TRIM(COVID_STATE[[#This Row],[ REGION_HOLD]])</f>
        <v>West</v>
      </c>
      <c r="E3048">
        <v>27</v>
      </c>
      <c r="F3048">
        <v>0</v>
      </c>
      <c r="G3048">
        <v>3</v>
      </c>
    </row>
    <row r="3049" spans="1:7" x14ac:dyDescent="0.5">
      <c r="A3049" s="1">
        <v>43910</v>
      </c>
      <c r="B3049" t="s">
        <v>26</v>
      </c>
      <c r="C3049" t="s">
        <v>71</v>
      </c>
      <c r="D3049" t="str">
        <f>TRIM(COVID_STATE[[#This Row],[ REGION_HOLD]])</f>
        <v>Northeast</v>
      </c>
      <c r="E3049">
        <v>82</v>
      </c>
      <c r="F3049">
        <v>0</v>
      </c>
      <c r="G3049">
        <v>1</v>
      </c>
    </row>
    <row r="3050" spans="1:7" x14ac:dyDescent="0.5">
      <c r="A3050" s="1">
        <v>43910</v>
      </c>
      <c r="B3050" t="s">
        <v>12</v>
      </c>
      <c r="C3050" t="s">
        <v>71</v>
      </c>
      <c r="D3050" t="str">
        <f>TRIM(COVID_STATE[[#This Row],[ REGION_HOLD]])</f>
        <v>Northeast</v>
      </c>
      <c r="E3050">
        <v>0</v>
      </c>
      <c r="F3050">
        <v>0</v>
      </c>
      <c r="G3050">
        <v>0</v>
      </c>
    </row>
    <row r="3051" spans="1:7" x14ac:dyDescent="0.5">
      <c r="A3051" s="1">
        <v>43910</v>
      </c>
      <c r="B3051" t="s">
        <v>27</v>
      </c>
      <c r="C3051" t="s">
        <v>69</v>
      </c>
      <c r="D3051" t="str">
        <f>TRIM(COVID_STATE[[#This Row],[ REGION_HOLD]])</f>
        <v>South</v>
      </c>
      <c r="E3051">
        <v>45</v>
      </c>
      <c r="F3051">
        <v>2</v>
      </c>
      <c r="G3051">
        <v>3</v>
      </c>
    </row>
    <row r="3052" spans="1:7" x14ac:dyDescent="0.5">
      <c r="A3052" s="1">
        <v>43910</v>
      </c>
      <c r="B3052" t="s">
        <v>38</v>
      </c>
      <c r="C3052" t="s">
        <v>72</v>
      </c>
      <c r="D3052" t="str">
        <f>TRIM(COVID_STATE[[#This Row],[ REGION_HOLD]])</f>
        <v>Midwest</v>
      </c>
      <c r="E3052">
        <v>0</v>
      </c>
      <c r="F3052">
        <v>0</v>
      </c>
      <c r="G3052">
        <v>1</v>
      </c>
    </row>
    <row r="3053" spans="1:7" x14ac:dyDescent="0.5">
      <c r="A3053" s="1">
        <v>43910</v>
      </c>
      <c r="B3053" t="s">
        <v>20</v>
      </c>
      <c r="C3053" t="s">
        <v>69</v>
      </c>
      <c r="D3053" t="str">
        <f>TRIM(COVID_STATE[[#This Row],[ REGION_HOLD]])</f>
        <v>South</v>
      </c>
      <c r="E3053">
        <v>82</v>
      </c>
      <c r="F3053">
        <v>0</v>
      </c>
      <c r="G3053">
        <v>0</v>
      </c>
    </row>
    <row r="3054" spans="1:7" x14ac:dyDescent="0.5">
      <c r="A3054" s="1">
        <v>43910</v>
      </c>
      <c r="B3054" t="s">
        <v>6</v>
      </c>
      <c r="C3054" t="s">
        <v>69</v>
      </c>
      <c r="D3054" t="str">
        <f>TRIM(COVID_STATE[[#This Row],[ REGION_HOLD]])</f>
        <v>South</v>
      </c>
      <c r="E3054">
        <v>138</v>
      </c>
      <c r="F3054">
        <v>1</v>
      </c>
      <c r="G3054">
        <v>5</v>
      </c>
    </row>
    <row r="3055" spans="1:7" x14ac:dyDescent="0.5">
      <c r="A3055" s="1">
        <v>43910</v>
      </c>
      <c r="B3055" t="s">
        <v>8</v>
      </c>
      <c r="C3055" t="s">
        <v>70</v>
      </c>
      <c r="D3055" t="str">
        <f>TRIM(COVID_STATE[[#This Row],[ REGION_HOLD]])</f>
        <v>West</v>
      </c>
      <c r="E3055">
        <v>32</v>
      </c>
      <c r="F3055">
        <v>0</v>
      </c>
      <c r="G3055">
        <v>0</v>
      </c>
    </row>
    <row r="3056" spans="1:7" x14ac:dyDescent="0.5">
      <c r="A3056" s="1">
        <v>43910</v>
      </c>
      <c r="B3056" t="s">
        <v>31</v>
      </c>
      <c r="C3056" t="s">
        <v>71</v>
      </c>
      <c r="D3056" t="str">
        <f>TRIM(COVID_STATE[[#This Row],[ REGION_HOLD]])</f>
        <v>Northeast</v>
      </c>
      <c r="E3056">
        <v>7</v>
      </c>
      <c r="F3056">
        <v>0</v>
      </c>
      <c r="G3056">
        <v>2</v>
      </c>
    </row>
    <row r="3057" spans="1:7" x14ac:dyDescent="0.5">
      <c r="A3057" s="1">
        <v>43910</v>
      </c>
      <c r="B3057" t="s">
        <v>32</v>
      </c>
      <c r="C3057" t="s">
        <v>69</v>
      </c>
      <c r="D3057" t="str">
        <f>TRIM(COVID_STATE[[#This Row],[ REGION_HOLD]])</f>
        <v>South</v>
      </c>
      <c r="E3057">
        <v>21</v>
      </c>
      <c r="F3057">
        <v>0</v>
      </c>
      <c r="G3057">
        <v>2</v>
      </c>
    </row>
    <row r="3058" spans="1:7" x14ac:dyDescent="0.5">
      <c r="A3058" s="1">
        <v>43910</v>
      </c>
      <c r="B3058" t="s">
        <v>0</v>
      </c>
      <c r="C3058" t="s">
        <v>70</v>
      </c>
      <c r="D3058" t="str">
        <f>TRIM(COVID_STATE[[#This Row],[ REGION_HOLD]])</f>
        <v>West</v>
      </c>
      <c r="E3058">
        <v>176</v>
      </c>
      <c r="F3058">
        <v>8</v>
      </c>
      <c r="G3058">
        <v>83</v>
      </c>
    </row>
    <row r="3059" spans="1:7" x14ac:dyDescent="0.5">
      <c r="A3059" s="1">
        <v>43910</v>
      </c>
      <c r="B3059" t="s">
        <v>50</v>
      </c>
      <c r="C3059" t="s">
        <v>69</v>
      </c>
      <c r="D3059" t="str">
        <f>TRIM(COVID_STATE[[#This Row],[ REGION_HOLD]])</f>
        <v>South</v>
      </c>
      <c r="E3059">
        <v>3</v>
      </c>
      <c r="F3059">
        <v>0</v>
      </c>
      <c r="G3059">
        <v>0</v>
      </c>
    </row>
    <row r="3060" spans="1:7" x14ac:dyDescent="0.5">
      <c r="A3060" s="1">
        <v>43910</v>
      </c>
      <c r="B3060" t="s">
        <v>5</v>
      </c>
      <c r="C3060" t="s">
        <v>72</v>
      </c>
      <c r="D3060" t="str">
        <f>TRIM(COVID_STATE[[#This Row],[ REGION_HOLD]])</f>
        <v>Midwest</v>
      </c>
      <c r="E3060">
        <v>61</v>
      </c>
      <c r="F3060">
        <v>1</v>
      </c>
      <c r="G3060">
        <v>3</v>
      </c>
    </row>
    <row r="3061" spans="1:7" x14ac:dyDescent="0.5">
      <c r="A3061" s="1">
        <v>43910</v>
      </c>
      <c r="B3061" t="s">
        <v>44</v>
      </c>
      <c r="C3061" t="s">
        <v>70</v>
      </c>
      <c r="D3061" t="str">
        <f>TRIM(COVID_STATE[[#This Row],[ REGION_HOLD]])</f>
        <v>West</v>
      </c>
      <c r="E3061">
        <v>4</v>
      </c>
      <c r="F3061">
        <v>0</v>
      </c>
      <c r="G3061">
        <v>0</v>
      </c>
    </row>
    <row r="3062" spans="1:7" x14ac:dyDescent="0.5">
      <c r="A3062" s="1">
        <v>43911</v>
      </c>
      <c r="B3062" t="s">
        <v>47</v>
      </c>
      <c r="C3062" t="s">
        <v>69</v>
      </c>
      <c r="D3062" t="str">
        <f>TRIM(COVID_STATE[[#This Row],[ REGION_HOLD]])</f>
        <v>South</v>
      </c>
      <c r="E3062">
        <v>25</v>
      </c>
      <c r="F3062">
        <v>0</v>
      </c>
      <c r="G3062">
        <v>0</v>
      </c>
    </row>
    <row r="3063" spans="1:7" x14ac:dyDescent="0.5">
      <c r="A3063" s="1">
        <v>43911</v>
      </c>
      <c r="B3063" t="s">
        <v>45</v>
      </c>
      <c r="C3063" t="s">
        <v>70</v>
      </c>
      <c r="D3063" t="str">
        <f>TRIM(COVID_STATE[[#This Row],[ REGION_HOLD]])</f>
        <v>West</v>
      </c>
      <c r="E3063">
        <v>7</v>
      </c>
      <c r="F3063">
        <v>0</v>
      </c>
      <c r="G3063">
        <v>0</v>
      </c>
    </row>
    <row r="3064" spans="1:7" x14ac:dyDescent="0.5">
      <c r="A3064" s="1">
        <v>43911</v>
      </c>
      <c r="B3064" t="s">
        <v>3</v>
      </c>
      <c r="C3064" t="s">
        <v>70</v>
      </c>
      <c r="D3064" t="str">
        <f>TRIM(COVID_STATE[[#This Row],[ REGION_HOLD]])</f>
        <v>West</v>
      </c>
      <c r="E3064">
        <v>34</v>
      </c>
      <c r="F3064">
        <v>0</v>
      </c>
      <c r="G3064">
        <v>1</v>
      </c>
    </row>
    <row r="3065" spans="1:7" x14ac:dyDescent="0.5">
      <c r="A3065" s="1">
        <v>43911</v>
      </c>
      <c r="B3065" t="s">
        <v>39</v>
      </c>
      <c r="C3065" t="s">
        <v>69</v>
      </c>
      <c r="D3065" t="str">
        <f>TRIM(COVID_STATE[[#This Row],[ REGION_HOLD]])</f>
        <v>South</v>
      </c>
      <c r="E3065">
        <v>18</v>
      </c>
      <c r="F3065">
        <v>0</v>
      </c>
      <c r="G3065">
        <v>0</v>
      </c>
    </row>
    <row r="3066" spans="1:7" x14ac:dyDescent="0.5">
      <c r="A3066" s="1">
        <v>43911</v>
      </c>
      <c r="B3066" t="s">
        <v>2</v>
      </c>
      <c r="C3066" t="s">
        <v>70</v>
      </c>
      <c r="D3066" t="str">
        <f>TRIM(COVID_STATE[[#This Row],[ REGION_HOLD]])</f>
        <v>West</v>
      </c>
      <c r="E3066">
        <v>261</v>
      </c>
      <c r="F3066">
        <v>4</v>
      </c>
      <c r="G3066">
        <v>28</v>
      </c>
    </row>
    <row r="3067" spans="1:7" x14ac:dyDescent="0.5">
      <c r="A3067" s="1">
        <v>43911</v>
      </c>
      <c r="B3067" t="s">
        <v>17</v>
      </c>
      <c r="C3067" t="s">
        <v>70</v>
      </c>
      <c r="D3067" t="str">
        <f>TRIM(COVID_STATE[[#This Row],[ REGION_HOLD]])</f>
        <v>West</v>
      </c>
      <c r="E3067">
        <v>111</v>
      </c>
      <c r="F3067">
        <v>1</v>
      </c>
      <c r="G3067">
        <v>6</v>
      </c>
    </row>
    <row r="3068" spans="1:7" x14ac:dyDescent="0.5">
      <c r="A3068" s="1">
        <v>43911</v>
      </c>
      <c r="B3068" t="s">
        <v>33</v>
      </c>
      <c r="C3068" t="s">
        <v>71</v>
      </c>
      <c r="D3068" t="str">
        <f>TRIM(COVID_STATE[[#This Row],[ REGION_HOLD]])</f>
        <v>Northeast</v>
      </c>
      <c r="E3068">
        <v>29</v>
      </c>
      <c r="F3068">
        <v>1</v>
      </c>
      <c r="G3068">
        <v>5</v>
      </c>
    </row>
    <row r="3069" spans="1:7" x14ac:dyDescent="0.5">
      <c r="A3069" s="1">
        <v>43911</v>
      </c>
      <c r="B3069" t="s">
        <v>40</v>
      </c>
      <c r="C3069" t="s">
        <v>69</v>
      </c>
      <c r="D3069" t="str">
        <f>TRIM(COVID_STATE[[#This Row],[ REGION_HOLD]])</f>
        <v>South</v>
      </c>
      <c r="E3069">
        <v>6</v>
      </c>
      <c r="F3069">
        <v>0</v>
      </c>
      <c r="G3069">
        <v>0</v>
      </c>
    </row>
    <row r="3070" spans="1:7" x14ac:dyDescent="0.5">
      <c r="A3070" s="1">
        <v>43911</v>
      </c>
      <c r="B3070" t="s">
        <v>28</v>
      </c>
      <c r="C3070" t="s">
        <v>69</v>
      </c>
      <c r="D3070" t="str">
        <f>TRIM(COVID_STATE[[#This Row],[ REGION_HOLD]])</f>
        <v>South</v>
      </c>
      <c r="E3070">
        <v>6</v>
      </c>
      <c r="F3070">
        <v>1</v>
      </c>
      <c r="G3070">
        <v>1</v>
      </c>
    </row>
    <row r="3071" spans="1:7" x14ac:dyDescent="0.5">
      <c r="A3071" s="1">
        <v>43911</v>
      </c>
      <c r="B3071" t="s">
        <v>10</v>
      </c>
      <c r="C3071" t="s">
        <v>69</v>
      </c>
      <c r="D3071" t="str">
        <f>TRIM(COVID_STATE[[#This Row],[ REGION_HOLD]])</f>
        <v>South</v>
      </c>
      <c r="E3071">
        <v>200</v>
      </c>
      <c r="F3071">
        <v>2</v>
      </c>
      <c r="G3071">
        <v>11</v>
      </c>
    </row>
    <row r="3072" spans="1:7" x14ac:dyDescent="0.5">
      <c r="A3072" s="1">
        <v>43911</v>
      </c>
      <c r="B3072" t="s">
        <v>13</v>
      </c>
      <c r="C3072" t="s">
        <v>69</v>
      </c>
      <c r="D3072" t="str">
        <f>TRIM(COVID_STATE[[#This Row],[ REGION_HOLD]])</f>
        <v>South</v>
      </c>
      <c r="E3072">
        <v>70</v>
      </c>
      <c r="F3072">
        <v>6</v>
      </c>
      <c r="G3072">
        <v>20</v>
      </c>
    </row>
    <row r="3073" spans="1:7" x14ac:dyDescent="0.5">
      <c r="A3073" s="1">
        <v>43911</v>
      </c>
      <c r="B3073" t="s">
        <v>21</v>
      </c>
      <c r="C3073" t="s">
        <v>70</v>
      </c>
      <c r="D3073" t="str">
        <f>TRIM(COVID_STATE[[#This Row],[ REGION_HOLD]])</f>
        <v>West</v>
      </c>
      <c r="E3073">
        <v>11</v>
      </c>
      <c r="F3073">
        <v>0</v>
      </c>
      <c r="G3073">
        <v>0</v>
      </c>
    </row>
    <row r="3074" spans="1:7" x14ac:dyDescent="0.5">
      <c r="A3074" s="1">
        <v>43911</v>
      </c>
      <c r="B3074" t="s">
        <v>48</v>
      </c>
      <c r="C3074" t="s">
        <v>70</v>
      </c>
      <c r="D3074" t="str">
        <f>TRIM(COVID_STATE[[#This Row],[ REGION_HOLD]])</f>
        <v>West</v>
      </c>
      <c r="E3074">
        <v>11</v>
      </c>
      <c r="F3074">
        <v>0</v>
      </c>
      <c r="G3074">
        <v>0</v>
      </c>
    </row>
    <row r="3075" spans="1:7" x14ac:dyDescent="0.5">
      <c r="A3075" s="1">
        <v>43911</v>
      </c>
      <c r="B3075" t="s">
        <v>1</v>
      </c>
      <c r="C3075" t="s">
        <v>72</v>
      </c>
      <c r="D3075" t="str">
        <f>TRIM(COVID_STATE[[#This Row],[ REGION_HOLD]])</f>
        <v>Midwest</v>
      </c>
      <c r="E3075">
        <v>168</v>
      </c>
      <c r="F3075">
        <v>1</v>
      </c>
      <c r="G3075">
        <v>6</v>
      </c>
    </row>
    <row r="3076" spans="1:7" x14ac:dyDescent="0.5">
      <c r="A3076" s="1">
        <v>43911</v>
      </c>
      <c r="B3076" t="s">
        <v>22</v>
      </c>
      <c r="C3076" t="s">
        <v>72</v>
      </c>
      <c r="D3076" t="str">
        <f>TRIM(COVID_STATE[[#This Row],[ REGION_HOLD]])</f>
        <v>Midwest</v>
      </c>
      <c r="E3076">
        <v>47</v>
      </c>
      <c r="F3076">
        <v>1</v>
      </c>
      <c r="G3076">
        <v>6</v>
      </c>
    </row>
    <row r="3077" spans="1:7" x14ac:dyDescent="0.5">
      <c r="A3077" s="1">
        <v>43911</v>
      </c>
      <c r="B3077" t="s">
        <v>34</v>
      </c>
      <c r="C3077" t="s">
        <v>72</v>
      </c>
      <c r="D3077" t="str">
        <f>TRIM(COVID_STATE[[#This Row],[ REGION_HOLD]])</f>
        <v>Midwest</v>
      </c>
      <c r="E3077">
        <v>23</v>
      </c>
      <c r="F3077">
        <v>0</v>
      </c>
      <c r="G3077">
        <v>0</v>
      </c>
    </row>
    <row r="3078" spans="1:7" x14ac:dyDescent="0.5">
      <c r="A3078" s="1">
        <v>43911</v>
      </c>
      <c r="B3078" t="s">
        <v>29</v>
      </c>
      <c r="C3078" t="s">
        <v>72</v>
      </c>
      <c r="D3078" t="str">
        <f>TRIM(COVID_STATE[[#This Row],[ REGION_HOLD]])</f>
        <v>Midwest</v>
      </c>
      <c r="E3078">
        <v>8</v>
      </c>
      <c r="F3078">
        <v>1</v>
      </c>
      <c r="G3078">
        <v>2</v>
      </c>
    </row>
    <row r="3079" spans="1:7" x14ac:dyDescent="0.5">
      <c r="A3079" s="1">
        <v>43911</v>
      </c>
      <c r="B3079" t="s">
        <v>23</v>
      </c>
      <c r="C3079" t="s">
        <v>69</v>
      </c>
      <c r="D3079" t="str">
        <f>TRIM(COVID_STATE[[#This Row],[ REGION_HOLD]])</f>
        <v>South</v>
      </c>
      <c r="E3079">
        <v>21</v>
      </c>
      <c r="F3079">
        <v>1</v>
      </c>
      <c r="G3079">
        <v>3</v>
      </c>
    </row>
    <row r="3080" spans="1:7" x14ac:dyDescent="0.5">
      <c r="A3080" s="1">
        <v>43911</v>
      </c>
      <c r="B3080" t="s">
        <v>35</v>
      </c>
      <c r="C3080" t="s">
        <v>69</v>
      </c>
      <c r="D3080" t="str">
        <f>TRIM(COVID_STATE[[#This Row],[ REGION_HOLD]])</f>
        <v>South</v>
      </c>
      <c r="E3080">
        <v>226</v>
      </c>
      <c r="F3080">
        <v>6</v>
      </c>
      <c r="G3080">
        <v>16</v>
      </c>
    </row>
    <row r="3081" spans="1:7" x14ac:dyDescent="0.5">
      <c r="A3081" s="1">
        <v>43911</v>
      </c>
      <c r="B3081" t="s">
        <v>46</v>
      </c>
      <c r="C3081" t="s">
        <v>71</v>
      </c>
      <c r="D3081" t="str">
        <f>TRIM(COVID_STATE[[#This Row],[ REGION_HOLD]])</f>
        <v>Northeast</v>
      </c>
      <c r="E3081">
        <v>13</v>
      </c>
      <c r="F3081">
        <v>0</v>
      </c>
      <c r="G3081">
        <v>0</v>
      </c>
    </row>
    <row r="3082" spans="1:7" x14ac:dyDescent="0.5">
      <c r="A3082" s="1">
        <v>43911</v>
      </c>
      <c r="B3082" t="s">
        <v>18</v>
      </c>
      <c r="C3082" t="s">
        <v>69</v>
      </c>
      <c r="D3082" t="str">
        <f>TRIM(COVID_STATE[[#This Row],[ REGION_HOLD]])</f>
        <v>South</v>
      </c>
      <c r="E3082">
        <v>45</v>
      </c>
      <c r="F3082">
        <v>1</v>
      </c>
      <c r="G3082">
        <v>3</v>
      </c>
    </row>
    <row r="3083" spans="1:7" x14ac:dyDescent="0.5">
      <c r="A3083" s="1">
        <v>43911</v>
      </c>
      <c r="B3083" t="s">
        <v>4</v>
      </c>
      <c r="C3083" t="s">
        <v>71</v>
      </c>
      <c r="D3083" t="str">
        <f>TRIM(COVID_STATE[[#This Row],[ REGION_HOLD]])</f>
        <v>Northeast</v>
      </c>
      <c r="E3083">
        <v>112</v>
      </c>
      <c r="F3083">
        <v>1</v>
      </c>
      <c r="G3083">
        <v>2</v>
      </c>
    </row>
    <row r="3084" spans="1:7" x14ac:dyDescent="0.5">
      <c r="A3084" s="1">
        <v>43911</v>
      </c>
      <c r="B3084" t="s">
        <v>37</v>
      </c>
      <c r="C3084" t="s">
        <v>72</v>
      </c>
      <c r="D3084" t="str">
        <f>TRIM(COVID_STATE[[#This Row],[ REGION_HOLD]])</f>
        <v>Midwest</v>
      </c>
      <c r="E3084">
        <v>239</v>
      </c>
      <c r="F3084">
        <v>2</v>
      </c>
      <c r="G3084">
        <v>6</v>
      </c>
    </row>
    <row r="3085" spans="1:7" x14ac:dyDescent="0.5">
      <c r="A3085" s="1">
        <v>43911</v>
      </c>
      <c r="B3085" t="s">
        <v>24</v>
      </c>
      <c r="C3085" t="s">
        <v>72</v>
      </c>
      <c r="D3085" t="str">
        <f>TRIM(COVID_STATE[[#This Row],[ REGION_HOLD]])</f>
        <v>Midwest</v>
      </c>
      <c r="E3085">
        <v>23</v>
      </c>
      <c r="F3085">
        <v>1</v>
      </c>
      <c r="G3085">
        <v>1</v>
      </c>
    </row>
    <row r="3086" spans="1:7" x14ac:dyDescent="0.5">
      <c r="A3086" s="1">
        <v>43911</v>
      </c>
      <c r="B3086" t="s">
        <v>41</v>
      </c>
      <c r="C3086" t="s">
        <v>69</v>
      </c>
      <c r="D3086" t="str">
        <f>TRIM(COVID_STATE[[#This Row],[ REGION_HOLD]])</f>
        <v>South</v>
      </c>
      <c r="E3086">
        <v>60</v>
      </c>
      <c r="F3086">
        <v>0</v>
      </c>
      <c r="G3086">
        <v>1</v>
      </c>
    </row>
    <row r="3087" spans="1:7" x14ac:dyDescent="0.5">
      <c r="A3087" s="1">
        <v>43911</v>
      </c>
      <c r="B3087" t="s">
        <v>30</v>
      </c>
      <c r="C3087" t="s">
        <v>72</v>
      </c>
      <c r="D3087" t="str">
        <f>TRIM(COVID_STATE[[#This Row],[ REGION_HOLD]])</f>
        <v>Midwest</v>
      </c>
      <c r="E3087">
        <v>20</v>
      </c>
      <c r="F3087">
        <v>0</v>
      </c>
      <c r="G3087">
        <v>3</v>
      </c>
    </row>
    <row r="3088" spans="1:7" x14ac:dyDescent="0.5">
      <c r="A3088" s="1">
        <v>43911</v>
      </c>
      <c r="B3088" t="s">
        <v>49</v>
      </c>
      <c r="C3088" t="s">
        <v>70</v>
      </c>
      <c r="D3088" t="str">
        <f>TRIM(COVID_STATE[[#This Row],[ REGION_HOLD]])</f>
        <v>West</v>
      </c>
      <c r="E3088">
        <v>10</v>
      </c>
      <c r="F3088">
        <v>0</v>
      </c>
      <c r="G3088">
        <v>0</v>
      </c>
    </row>
    <row r="3089" spans="1:7" x14ac:dyDescent="0.5">
      <c r="A3089" s="1">
        <v>43911</v>
      </c>
      <c r="B3089" t="s">
        <v>7</v>
      </c>
      <c r="C3089" t="s">
        <v>72</v>
      </c>
      <c r="D3089" t="str">
        <f>TRIM(COVID_STATE[[#This Row],[ REGION_HOLD]])</f>
        <v>Midwest</v>
      </c>
      <c r="E3089">
        <v>8</v>
      </c>
      <c r="F3089">
        <v>0</v>
      </c>
      <c r="G3089">
        <v>0</v>
      </c>
    </row>
    <row r="3090" spans="1:7" x14ac:dyDescent="0.5">
      <c r="A3090" s="1">
        <v>43911</v>
      </c>
      <c r="B3090" t="s">
        <v>19</v>
      </c>
      <c r="C3090" t="s">
        <v>70</v>
      </c>
      <c r="D3090" t="str">
        <f>TRIM(COVID_STATE[[#This Row],[ REGION_HOLD]])</f>
        <v>West</v>
      </c>
      <c r="E3090">
        <v>0</v>
      </c>
      <c r="F3090">
        <v>0</v>
      </c>
      <c r="G3090">
        <v>2</v>
      </c>
    </row>
    <row r="3091" spans="1:7" x14ac:dyDescent="0.5">
      <c r="A3091" s="1">
        <v>43911</v>
      </c>
      <c r="B3091" t="s">
        <v>14</v>
      </c>
      <c r="C3091" t="s">
        <v>71</v>
      </c>
      <c r="D3091" t="str">
        <f>TRIM(COVID_STATE[[#This Row],[ REGION_HOLD]])</f>
        <v>Northeast</v>
      </c>
      <c r="E3091">
        <v>10</v>
      </c>
      <c r="F3091">
        <v>0</v>
      </c>
      <c r="G3091">
        <v>0</v>
      </c>
    </row>
    <row r="3092" spans="1:7" x14ac:dyDescent="0.5">
      <c r="A3092" s="1">
        <v>43911</v>
      </c>
      <c r="B3092" t="s">
        <v>16</v>
      </c>
      <c r="C3092" t="s">
        <v>71</v>
      </c>
      <c r="D3092" t="str">
        <f>TRIM(COVID_STATE[[#This Row],[ REGION_HOLD]])</f>
        <v>Northeast</v>
      </c>
      <c r="E3092">
        <v>440</v>
      </c>
      <c r="F3092">
        <v>5</v>
      </c>
      <c r="G3092">
        <v>16</v>
      </c>
    </row>
    <row r="3093" spans="1:7" x14ac:dyDescent="0.5">
      <c r="A3093" s="1">
        <v>43911</v>
      </c>
      <c r="B3093" t="s">
        <v>42</v>
      </c>
      <c r="C3093" t="s">
        <v>70</v>
      </c>
      <c r="D3093" t="str">
        <f>TRIM(COVID_STATE[[#This Row],[ REGION_HOLD]])</f>
        <v>West</v>
      </c>
      <c r="E3093">
        <v>14</v>
      </c>
      <c r="F3093">
        <v>0</v>
      </c>
      <c r="G3093">
        <v>0</v>
      </c>
    </row>
    <row r="3094" spans="1:7" x14ac:dyDescent="0.5">
      <c r="A3094" s="1">
        <v>43911</v>
      </c>
      <c r="B3094" t="s">
        <v>11</v>
      </c>
      <c r="C3094" t="s">
        <v>71</v>
      </c>
      <c r="D3094" t="str">
        <f>TRIM(COVID_STATE[[#This Row],[ REGION_HOLD]])</f>
        <v>Northeast</v>
      </c>
      <c r="E3094">
        <v>3258</v>
      </c>
      <c r="F3094">
        <v>27</v>
      </c>
      <c r="G3094">
        <v>95</v>
      </c>
    </row>
    <row r="3095" spans="1:7" x14ac:dyDescent="0.5">
      <c r="A3095" s="1">
        <v>43911</v>
      </c>
      <c r="B3095" t="s">
        <v>15</v>
      </c>
      <c r="C3095" t="s">
        <v>69</v>
      </c>
      <c r="D3095" t="str">
        <f>TRIM(COVID_STATE[[#This Row],[ REGION_HOLD]])</f>
        <v>South</v>
      </c>
      <c r="E3095">
        <v>40</v>
      </c>
      <c r="F3095">
        <v>0</v>
      </c>
      <c r="G3095">
        <v>0</v>
      </c>
    </row>
    <row r="3096" spans="1:7" x14ac:dyDescent="0.5">
      <c r="A3096" s="1">
        <v>43911</v>
      </c>
      <c r="B3096" t="s">
        <v>43</v>
      </c>
      <c r="C3096" t="s">
        <v>72</v>
      </c>
      <c r="D3096" t="str">
        <f>TRIM(COVID_STATE[[#This Row],[ REGION_HOLD]])</f>
        <v>Midwest</v>
      </c>
      <c r="E3096">
        <v>1</v>
      </c>
      <c r="F3096">
        <v>0</v>
      </c>
      <c r="G3096">
        <v>0</v>
      </c>
    </row>
    <row r="3097" spans="1:7" x14ac:dyDescent="0.5">
      <c r="A3097" s="1">
        <v>43911</v>
      </c>
      <c r="B3097" t="s">
        <v>36</v>
      </c>
      <c r="C3097" t="s">
        <v>72</v>
      </c>
      <c r="D3097" t="str">
        <f>TRIM(COVID_STATE[[#This Row],[ REGION_HOLD]])</f>
        <v>Midwest</v>
      </c>
      <c r="E3097">
        <v>78</v>
      </c>
      <c r="F3097">
        <v>2</v>
      </c>
      <c r="G3097">
        <v>3</v>
      </c>
    </row>
    <row r="3098" spans="1:7" x14ac:dyDescent="0.5">
      <c r="A3098" s="1">
        <v>43911</v>
      </c>
      <c r="B3098" t="s">
        <v>25</v>
      </c>
      <c r="C3098" t="s">
        <v>69</v>
      </c>
      <c r="D3098" t="str">
        <f>TRIM(COVID_STATE[[#This Row],[ REGION_HOLD]])</f>
        <v>South</v>
      </c>
      <c r="E3098">
        <v>4</v>
      </c>
      <c r="F3098">
        <v>0</v>
      </c>
      <c r="G3098">
        <v>1</v>
      </c>
    </row>
    <row r="3099" spans="1:7" x14ac:dyDescent="0.5">
      <c r="A3099" s="1">
        <v>43911</v>
      </c>
      <c r="B3099" t="s">
        <v>9</v>
      </c>
      <c r="C3099" t="s">
        <v>70</v>
      </c>
      <c r="D3099" t="str">
        <f>TRIM(COVID_STATE[[#This Row],[ REGION_HOLD]])</f>
        <v>West</v>
      </c>
      <c r="E3099">
        <v>23</v>
      </c>
      <c r="F3099">
        <v>1</v>
      </c>
      <c r="G3099">
        <v>4</v>
      </c>
    </row>
    <row r="3100" spans="1:7" x14ac:dyDescent="0.5">
      <c r="A3100" s="1">
        <v>43911</v>
      </c>
      <c r="B3100" t="s">
        <v>26</v>
      </c>
      <c r="C3100" t="s">
        <v>71</v>
      </c>
      <c r="D3100" t="str">
        <f>TRIM(COVID_STATE[[#This Row],[ REGION_HOLD]])</f>
        <v>Northeast</v>
      </c>
      <c r="E3100">
        <v>119</v>
      </c>
      <c r="F3100">
        <v>1</v>
      </c>
      <c r="G3100">
        <v>2</v>
      </c>
    </row>
    <row r="3101" spans="1:7" x14ac:dyDescent="0.5">
      <c r="A3101" s="1">
        <v>43911</v>
      </c>
      <c r="B3101" t="s">
        <v>12</v>
      </c>
      <c r="C3101" t="s">
        <v>71</v>
      </c>
      <c r="D3101" t="str">
        <f>TRIM(COVID_STATE[[#This Row],[ REGION_HOLD]])</f>
        <v>Northeast</v>
      </c>
      <c r="E3101">
        <v>22</v>
      </c>
      <c r="F3101">
        <v>0</v>
      </c>
      <c r="G3101">
        <v>0</v>
      </c>
    </row>
    <row r="3102" spans="1:7" x14ac:dyDescent="0.5">
      <c r="A3102" s="1">
        <v>43911</v>
      </c>
      <c r="B3102" t="s">
        <v>27</v>
      </c>
      <c r="C3102" t="s">
        <v>69</v>
      </c>
      <c r="D3102" t="str">
        <f>TRIM(COVID_STATE[[#This Row],[ REGION_HOLD]])</f>
        <v>South</v>
      </c>
      <c r="E3102">
        <v>46</v>
      </c>
      <c r="F3102">
        <v>0</v>
      </c>
      <c r="G3102">
        <v>3</v>
      </c>
    </row>
    <row r="3103" spans="1:7" x14ac:dyDescent="0.5">
      <c r="A3103" s="1">
        <v>43911</v>
      </c>
      <c r="B3103" t="s">
        <v>38</v>
      </c>
      <c r="C3103" t="s">
        <v>72</v>
      </c>
      <c r="D3103" t="str">
        <f>TRIM(COVID_STATE[[#This Row],[ REGION_HOLD]])</f>
        <v>Midwest</v>
      </c>
      <c r="E3103">
        <v>0</v>
      </c>
      <c r="F3103">
        <v>0</v>
      </c>
      <c r="G3103">
        <v>1</v>
      </c>
    </row>
    <row r="3104" spans="1:7" x14ac:dyDescent="0.5">
      <c r="A3104" s="1">
        <v>43911</v>
      </c>
      <c r="B3104" t="s">
        <v>20</v>
      </c>
      <c r="C3104" t="s">
        <v>69</v>
      </c>
      <c r="D3104" t="str">
        <f>TRIM(COVID_STATE[[#This Row],[ REGION_HOLD]])</f>
        <v>South</v>
      </c>
      <c r="E3104">
        <v>75</v>
      </c>
      <c r="F3104">
        <v>2</v>
      </c>
      <c r="G3104">
        <v>2</v>
      </c>
    </row>
    <row r="3105" spans="1:7" x14ac:dyDescent="0.5">
      <c r="A3105" s="1">
        <v>43911</v>
      </c>
      <c r="B3105" t="s">
        <v>6</v>
      </c>
      <c r="C3105" t="s">
        <v>69</v>
      </c>
      <c r="D3105" t="str">
        <f>TRIM(COVID_STATE[[#This Row],[ REGION_HOLD]])</f>
        <v>South</v>
      </c>
      <c r="E3105">
        <v>161</v>
      </c>
      <c r="F3105">
        <v>0</v>
      </c>
      <c r="G3105">
        <v>5</v>
      </c>
    </row>
    <row r="3106" spans="1:7" x14ac:dyDescent="0.5">
      <c r="A3106" s="1">
        <v>43911</v>
      </c>
      <c r="B3106" t="s">
        <v>8</v>
      </c>
      <c r="C3106" t="s">
        <v>70</v>
      </c>
      <c r="D3106" t="str">
        <f>TRIM(COVID_STATE[[#This Row],[ REGION_HOLD]])</f>
        <v>West</v>
      </c>
      <c r="E3106">
        <v>26</v>
      </c>
      <c r="F3106">
        <v>0</v>
      </c>
      <c r="G3106">
        <v>0</v>
      </c>
    </row>
    <row r="3107" spans="1:7" x14ac:dyDescent="0.5">
      <c r="A3107" s="1">
        <v>43911</v>
      </c>
      <c r="B3107" t="s">
        <v>31</v>
      </c>
      <c r="C3107" t="s">
        <v>71</v>
      </c>
      <c r="D3107" t="str">
        <f>TRIM(COVID_STATE[[#This Row],[ REGION_HOLD]])</f>
        <v>Northeast</v>
      </c>
      <c r="E3107">
        <v>20</v>
      </c>
      <c r="F3107">
        <v>0</v>
      </c>
      <c r="G3107">
        <v>2</v>
      </c>
    </row>
    <row r="3108" spans="1:7" x14ac:dyDescent="0.5">
      <c r="A3108" s="1">
        <v>43911</v>
      </c>
      <c r="B3108" t="s">
        <v>32</v>
      </c>
      <c r="C3108" t="s">
        <v>69</v>
      </c>
      <c r="D3108" t="str">
        <f>TRIM(COVID_STATE[[#This Row],[ REGION_HOLD]])</f>
        <v>South</v>
      </c>
      <c r="E3108">
        <v>37</v>
      </c>
      <c r="F3108">
        <v>1</v>
      </c>
      <c r="G3108">
        <v>3</v>
      </c>
    </row>
    <row r="3109" spans="1:7" x14ac:dyDescent="0.5">
      <c r="A3109" s="1">
        <v>43911</v>
      </c>
      <c r="B3109" t="s">
        <v>0</v>
      </c>
      <c r="C3109" t="s">
        <v>70</v>
      </c>
      <c r="D3109" t="str">
        <f>TRIM(COVID_STATE[[#This Row],[ REGION_HOLD]])</f>
        <v>West</v>
      </c>
      <c r="E3109">
        <v>251</v>
      </c>
      <c r="F3109">
        <v>12</v>
      </c>
      <c r="G3109">
        <v>95</v>
      </c>
    </row>
    <row r="3110" spans="1:7" x14ac:dyDescent="0.5">
      <c r="A3110" s="1">
        <v>43911</v>
      </c>
      <c r="B3110" t="s">
        <v>50</v>
      </c>
      <c r="C3110" t="s">
        <v>69</v>
      </c>
      <c r="D3110" t="str">
        <f>TRIM(COVID_STATE[[#This Row],[ REGION_HOLD]])</f>
        <v>South</v>
      </c>
      <c r="E3110">
        <v>4</v>
      </c>
      <c r="F3110">
        <v>0</v>
      </c>
      <c r="G3110">
        <v>0</v>
      </c>
    </row>
    <row r="3111" spans="1:7" x14ac:dyDescent="0.5">
      <c r="A3111" s="1">
        <v>43911</v>
      </c>
      <c r="B3111" t="s">
        <v>5</v>
      </c>
      <c r="C3111" t="s">
        <v>72</v>
      </c>
      <c r="D3111" t="str">
        <f>TRIM(COVID_STATE[[#This Row],[ REGION_HOLD]])</f>
        <v>Midwest</v>
      </c>
      <c r="E3111">
        <v>65</v>
      </c>
      <c r="F3111">
        <v>1</v>
      </c>
      <c r="G3111">
        <v>4</v>
      </c>
    </row>
    <row r="3112" spans="1:7" x14ac:dyDescent="0.5">
      <c r="A3112" s="1">
        <v>43911</v>
      </c>
      <c r="B3112" t="s">
        <v>44</v>
      </c>
      <c r="C3112" t="s">
        <v>70</v>
      </c>
      <c r="D3112" t="str">
        <f>TRIM(COVID_STATE[[#This Row],[ REGION_HOLD]])</f>
        <v>West</v>
      </c>
      <c r="E3112">
        <v>2</v>
      </c>
      <c r="F3112">
        <v>0</v>
      </c>
      <c r="G3112">
        <v>0</v>
      </c>
    </row>
    <row r="3113" spans="1:7" x14ac:dyDescent="0.5">
      <c r="A3113" s="1">
        <v>43912</v>
      </c>
      <c r="B3113" t="s">
        <v>47</v>
      </c>
      <c r="C3113" t="s">
        <v>69</v>
      </c>
      <c r="D3113" t="str">
        <f>TRIM(COVID_STATE[[#This Row],[ REGION_HOLD]])</f>
        <v>South</v>
      </c>
      <c r="E3113">
        <v>26</v>
      </c>
      <c r="F3113">
        <v>0</v>
      </c>
      <c r="G3113">
        <v>0</v>
      </c>
    </row>
    <row r="3114" spans="1:7" x14ac:dyDescent="0.5">
      <c r="A3114" s="1">
        <v>43912</v>
      </c>
      <c r="B3114" t="s">
        <v>45</v>
      </c>
      <c r="C3114" t="s">
        <v>70</v>
      </c>
      <c r="D3114" t="str">
        <f>TRIM(COVID_STATE[[#This Row],[ REGION_HOLD]])</f>
        <v>West</v>
      </c>
      <c r="E3114">
        <v>1</v>
      </c>
      <c r="F3114">
        <v>0</v>
      </c>
      <c r="G3114">
        <v>0</v>
      </c>
    </row>
    <row r="3115" spans="1:7" x14ac:dyDescent="0.5">
      <c r="A3115" s="1">
        <v>43912</v>
      </c>
      <c r="B3115" t="s">
        <v>3</v>
      </c>
      <c r="C3115" t="s">
        <v>70</v>
      </c>
      <c r="D3115" t="str">
        <f>TRIM(COVID_STATE[[#This Row],[ REGION_HOLD]])</f>
        <v>West</v>
      </c>
      <c r="E3115">
        <v>49</v>
      </c>
      <c r="F3115">
        <v>1</v>
      </c>
      <c r="G3115">
        <v>2</v>
      </c>
    </row>
    <row r="3116" spans="1:7" x14ac:dyDescent="0.5">
      <c r="A3116" s="1">
        <v>43912</v>
      </c>
      <c r="B3116" t="s">
        <v>39</v>
      </c>
      <c r="C3116" t="s">
        <v>69</v>
      </c>
      <c r="D3116" t="str">
        <f>TRIM(COVID_STATE[[#This Row],[ REGION_HOLD]])</f>
        <v>South</v>
      </c>
      <c r="E3116">
        <v>47</v>
      </c>
      <c r="F3116">
        <v>0</v>
      </c>
      <c r="G3116">
        <v>0</v>
      </c>
    </row>
    <row r="3117" spans="1:7" x14ac:dyDescent="0.5">
      <c r="A3117" s="1">
        <v>43912</v>
      </c>
      <c r="B3117" t="s">
        <v>2</v>
      </c>
      <c r="C3117" t="s">
        <v>70</v>
      </c>
      <c r="D3117" t="str">
        <f>TRIM(COVID_STATE[[#This Row],[ REGION_HOLD]])</f>
        <v>West</v>
      </c>
      <c r="E3117">
        <v>307</v>
      </c>
      <c r="F3117">
        <v>7</v>
      </c>
      <c r="G3117">
        <v>35</v>
      </c>
    </row>
    <row r="3118" spans="1:7" x14ac:dyDescent="0.5">
      <c r="A3118" s="1">
        <v>43912</v>
      </c>
      <c r="B3118" t="s">
        <v>17</v>
      </c>
      <c r="C3118" t="s">
        <v>70</v>
      </c>
      <c r="D3118" t="str">
        <f>TRIM(COVID_STATE[[#This Row],[ REGION_HOLD]])</f>
        <v>West</v>
      </c>
      <c r="E3118">
        <v>116</v>
      </c>
      <c r="F3118">
        <v>1</v>
      </c>
      <c r="G3118">
        <v>7</v>
      </c>
    </row>
    <row r="3119" spans="1:7" x14ac:dyDescent="0.5">
      <c r="A3119" s="1">
        <v>43912</v>
      </c>
      <c r="B3119" t="s">
        <v>33</v>
      </c>
      <c r="C3119" t="s">
        <v>71</v>
      </c>
      <c r="D3119" t="str">
        <f>TRIM(COVID_STATE[[#This Row],[ REGION_HOLD]])</f>
        <v>Northeast</v>
      </c>
      <c r="E3119">
        <v>104</v>
      </c>
      <c r="F3119">
        <v>3</v>
      </c>
      <c r="G3119">
        <v>8</v>
      </c>
    </row>
    <row r="3120" spans="1:7" x14ac:dyDescent="0.5">
      <c r="A3120" s="1">
        <v>43912</v>
      </c>
      <c r="B3120" t="s">
        <v>40</v>
      </c>
      <c r="C3120" t="s">
        <v>69</v>
      </c>
      <c r="D3120" t="str">
        <f>TRIM(COVID_STATE[[#This Row],[ REGION_HOLD]])</f>
        <v>South</v>
      </c>
      <c r="E3120">
        <v>11</v>
      </c>
      <c r="F3120">
        <v>0</v>
      </c>
      <c r="G3120">
        <v>0</v>
      </c>
    </row>
    <row r="3121" spans="1:7" x14ac:dyDescent="0.5">
      <c r="A3121" s="1">
        <v>43912</v>
      </c>
      <c r="B3121" t="s">
        <v>28</v>
      </c>
      <c r="C3121" t="s">
        <v>69</v>
      </c>
      <c r="D3121" t="str">
        <f>TRIM(COVID_STATE[[#This Row],[ REGION_HOLD]])</f>
        <v>South</v>
      </c>
      <c r="E3121">
        <v>21</v>
      </c>
      <c r="F3121">
        <v>0</v>
      </c>
      <c r="G3121">
        <v>1</v>
      </c>
    </row>
    <row r="3122" spans="1:7" x14ac:dyDescent="0.5">
      <c r="A3122" s="1">
        <v>43912</v>
      </c>
      <c r="B3122" t="s">
        <v>10</v>
      </c>
      <c r="C3122" t="s">
        <v>69</v>
      </c>
      <c r="D3122" t="str">
        <f>TRIM(COVID_STATE[[#This Row],[ REGION_HOLD]])</f>
        <v>South</v>
      </c>
      <c r="E3122">
        <v>236</v>
      </c>
      <c r="F3122">
        <v>2</v>
      </c>
      <c r="G3122">
        <v>13</v>
      </c>
    </row>
    <row r="3123" spans="1:7" x14ac:dyDescent="0.5">
      <c r="A3123" s="1">
        <v>43912</v>
      </c>
      <c r="B3123" t="s">
        <v>13</v>
      </c>
      <c r="C3123" t="s">
        <v>69</v>
      </c>
      <c r="D3123" t="str">
        <f>TRIM(COVID_STATE[[#This Row],[ REGION_HOLD]])</f>
        <v>South</v>
      </c>
      <c r="E3123">
        <v>68</v>
      </c>
      <c r="F3123">
        <v>5</v>
      </c>
      <c r="G3123">
        <v>25</v>
      </c>
    </row>
    <row r="3124" spans="1:7" x14ac:dyDescent="0.5">
      <c r="A3124" s="1">
        <v>43912</v>
      </c>
      <c r="B3124" t="s">
        <v>21</v>
      </c>
      <c r="C3124" t="s">
        <v>70</v>
      </c>
      <c r="D3124" t="str">
        <f>TRIM(COVID_STATE[[#This Row],[ REGION_HOLD]])</f>
        <v>West</v>
      </c>
      <c r="E3124">
        <v>8</v>
      </c>
      <c r="F3124">
        <v>0</v>
      </c>
      <c r="G3124">
        <v>0</v>
      </c>
    </row>
    <row r="3125" spans="1:7" x14ac:dyDescent="0.5">
      <c r="A3125" s="1">
        <v>43912</v>
      </c>
      <c r="B3125" t="s">
        <v>48</v>
      </c>
      <c r="C3125" t="s">
        <v>70</v>
      </c>
      <c r="D3125" t="str">
        <f>TRIM(COVID_STATE[[#This Row],[ REGION_HOLD]])</f>
        <v>West</v>
      </c>
      <c r="E3125">
        <v>5</v>
      </c>
      <c r="F3125">
        <v>0</v>
      </c>
      <c r="G3125">
        <v>0</v>
      </c>
    </row>
    <row r="3126" spans="1:7" x14ac:dyDescent="0.5">
      <c r="A3126" s="1">
        <v>43912</v>
      </c>
      <c r="B3126" t="s">
        <v>1</v>
      </c>
      <c r="C3126" t="s">
        <v>72</v>
      </c>
      <c r="D3126" t="str">
        <f>TRIM(COVID_STATE[[#This Row],[ REGION_HOLD]])</f>
        <v>Midwest</v>
      </c>
      <c r="E3126">
        <v>296</v>
      </c>
      <c r="F3126">
        <v>3</v>
      </c>
      <c r="G3126">
        <v>9</v>
      </c>
    </row>
    <row r="3127" spans="1:7" x14ac:dyDescent="0.5">
      <c r="A3127" s="1">
        <v>43912</v>
      </c>
      <c r="B3127" t="s">
        <v>22</v>
      </c>
      <c r="C3127" t="s">
        <v>72</v>
      </c>
      <c r="D3127" t="str">
        <f>TRIM(COVID_STATE[[#This Row],[ REGION_HOLD]])</f>
        <v>Midwest</v>
      </c>
      <c r="E3127">
        <v>76</v>
      </c>
      <c r="F3127">
        <v>3</v>
      </c>
      <c r="G3127">
        <v>9</v>
      </c>
    </row>
    <row r="3128" spans="1:7" x14ac:dyDescent="0.5">
      <c r="A3128" s="1">
        <v>43912</v>
      </c>
      <c r="B3128" t="s">
        <v>34</v>
      </c>
      <c r="C3128" t="s">
        <v>72</v>
      </c>
      <c r="D3128" t="str">
        <f>TRIM(COVID_STATE[[#This Row],[ REGION_HOLD]])</f>
        <v>Midwest</v>
      </c>
      <c r="E3128">
        <v>22</v>
      </c>
      <c r="F3128">
        <v>0</v>
      </c>
      <c r="G3128">
        <v>0</v>
      </c>
    </row>
    <row r="3129" spans="1:7" x14ac:dyDescent="0.5">
      <c r="A3129" s="1">
        <v>43912</v>
      </c>
      <c r="B3129" t="s">
        <v>29</v>
      </c>
      <c r="C3129" t="s">
        <v>72</v>
      </c>
      <c r="D3129" t="str">
        <f>TRIM(COVID_STATE[[#This Row],[ REGION_HOLD]])</f>
        <v>Midwest</v>
      </c>
      <c r="E3129">
        <v>9</v>
      </c>
      <c r="F3129">
        <v>0</v>
      </c>
      <c r="G3129">
        <v>2</v>
      </c>
    </row>
    <row r="3130" spans="1:7" x14ac:dyDescent="0.5">
      <c r="A3130" s="1">
        <v>43912</v>
      </c>
      <c r="B3130" t="s">
        <v>23</v>
      </c>
      <c r="C3130" t="s">
        <v>69</v>
      </c>
      <c r="D3130" t="str">
        <f>TRIM(COVID_STATE[[#This Row],[ REGION_HOLD]])</f>
        <v>South</v>
      </c>
      <c r="E3130">
        <v>19</v>
      </c>
      <c r="F3130">
        <v>0</v>
      </c>
      <c r="G3130">
        <v>3</v>
      </c>
    </row>
    <row r="3131" spans="1:7" x14ac:dyDescent="0.5">
      <c r="A3131" s="1">
        <v>43912</v>
      </c>
      <c r="B3131" t="s">
        <v>35</v>
      </c>
      <c r="C3131" t="s">
        <v>69</v>
      </c>
      <c r="D3131" t="str">
        <f>TRIM(COVID_STATE[[#This Row],[ REGION_HOLD]])</f>
        <v>South</v>
      </c>
      <c r="E3131">
        <v>74</v>
      </c>
      <c r="F3131">
        <v>4</v>
      </c>
      <c r="G3131">
        <v>20</v>
      </c>
    </row>
    <row r="3132" spans="1:7" x14ac:dyDescent="0.5">
      <c r="A3132" s="1">
        <v>43912</v>
      </c>
      <c r="B3132" t="s">
        <v>46</v>
      </c>
      <c r="C3132" t="s">
        <v>71</v>
      </c>
      <c r="D3132" t="str">
        <f>TRIM(COVID_STATE[[#This Row],[ REGION_HOLD]])</f>
        <v>Northeast</v>
      </c>
      <c r="E3132">
        <v>19</v>
      </c>
      <c r="F3132">
        <v>0</v>
      </c>
      <c r="G3132">
        <v>0</v>
      </c>
    </row>
    <row r="3133" spans="1:7" x14ac:dyDescent="0.5">
      <c r="A3133" s="1">
        <v>43912</v>
      </c>
      <c r="B3133" t="s">
        <v>18</v>
      </c>
      <c r="C3133" t="s">
        <v>69</v>
      </c>
      <c r="D3133" t="str">
        <f>TRIM(COVID_STATE[[#This Row],[ REGION_HOLD]])</f>
        <v>South</v>
      </c>
      <c r="E3133">
        <v>50</v>
      </c>
      <c r="F3133">
        <v>0</v>
      </c>
      <c r="G3133">
        <v>3</v>
      </c>
    </row>
    <row r="3134" spans="1:7" x14ac:dyDescent="0.5">
      <c r="A3134" s="1">
        <v>43912</v>
      </c>
      <c r="B3134" t="s">
        <v>4</v>
      </c>
      <c r="C3134" t="s">
        <v>71</v>
      </c>
      <c r="D3134" t="str">
        <f>TRIM(COVID_STATE[[#This Row],[ REGION_HOLD]])</f>
        <v>Northeast</v>
      </c>
      <c r="E3134">
        <v>121</v>
      </c>
      <c r="F3134">
        <v>3</v>
      </c>
      <c r="G3134">
        <v>5</v>
      </c>
    </row>
    <row r="3135" spans="1:7" x14ac:dyDescent="0.5">
      <c r="A3135" s="1">
        <v>43912</v>
      </c>
      <c r="B3135" t="s">
        <v>37</v>
      </c>
      <c r="C3135" t="s">
        <v>72</v>
      </c>
      <c r="D3135" t="str">
        <f>TRIM(COVID_STATE[[#This Row],[ REGION_HOLD]])</f>
        <v>Midwest</v>
      </c>
      <c r="E3135">
        <v>246</v>
      </c>
      <c r="F3135">
        <v>3</v>
      </c>
      <c r="G3135">
        <v>9</v>
      </c>
    </row>
    <row r="3136" spans="1:7" x14ac:dyDescent="0.5">
      <c r="A3136" s="1">
        <v>43912</v>
      </c>
      <c r="B3136" t="s">
        <v>24</v>
      </c>
      <c r="C3136" t="s">
        <v>72</v>
      </c>
      <c r="D3136" t="str">
        <f>TRIM(COVID_STATE[[#This Row],[ REGION_HOLD]])</f>
        <v>Midwest</v>
      </c>
      <c r="E3136">
        <v>33</v>
      </c>
      <c r="F3136">
        <v>0</v>
      </c>
      <c r="G3136">
        <v>1</v>
      </c>
    </row>
    <row r="3137" spans="1:7" x14ac:dyDescent="0.5">
      <c r="A3137" s="1">
        <v>43912</v>
      </c>
      <c r="B3137" t="s">
        <v>41</v>
      </c>
      <c r="C3137" t="s">
        <v>69</v>
      </c>
      <c r="D3137" t="str">
        <f>TRIM(COVID_STATE[[#This Row],[ REGION_HOLD]])</f>
        <v>South</v>
      </c>
      <c r="E3137">
        <v>67</v>
      </c>
      <c r="F3137">
        <v>0</v>
      </c>
      <c r="G3137">
        <v>1</v>
      </c>
    </row>
    <row r="3138" spans="1:7" x14ac:dyDescent="0.5">
      <c r="A3138" s="1">
        <v>43912</v>
      </c>
      <c r="B3138" t="s">
        <v>30</v>
      </c>
      <c r="C3138" t="s">
        <v>72</v>
      </c>
      <c r="D3138" t="str">
        <f>TRIM(COVID_STATE[[#This Row],[ REGION_HOLD]])</f>
        <v>Midwest</v>
      </c>
      <c r="E3138">
        <v>37</v>
      </c>
      <c r="F3138">
        <v>0</v>
      </c>
      <c r="G3138">
        <v>3</v>
      </c>
    </row>
    <row r="3139" spans="1:7" x14ac:dyDescent="0.5">
      <c r="A3139" s="1">
        <v>43912</v>
      </c>
      <c r="B3139" t="s">
        <v>49</v>
      </c>
      <c r="C3139" t="s">
        <v>70</v>
      </c>
      <c r="D3139" t="str">
        <f>TRIM(COVID_STATE[[#This Row],[ REGION_HOLD]])</f>
        <v>West</v>
      </c>
      <c r="E3139">
        <v>5</v>
      </c>
      <c r="F3139">
        <v>0</v>
      </c>
      <c r="G3139">
        <v>0</v>
      </c>
    </row>
    <row r="3140" spans="1:7" x14ac:dyDescent="0.5">
      <c r="A3140" s="1">
        <v>43912</v>
      </c>
      <c r="B3140" t="s">
        <v>7</v>
      </c>
      <c r="C3140" t="s">
        <v>72</v>
      </c>
      <c r="D3140" t="str">
        <f>TRIM(COVID_STATE[[#This Row],[ REGION_HOLD]])</f>
        <v>Midwest</v>
      </c>
      <c r="E3140">
        <v>1</v>
      </c>
      <c r="F3140">
        <v>0</v>
      </c>
      <c r="G3140">
        <v>0</v>
      </c>
    </row>
    <row r="3141" spans="1:7" x14ac:dyDescent="0.5">
      <c r="A3141" s="1">
        <v>43912</v>
      </c>
      <c r="B3141" t="s">
        <v>19</v>
      </c>
      <c r="C3141" t="s">
        <v>70</v>
      </c>
      <c r="D3141" t="str">
        <f>TRIM(COVID_STATE[[#This Row],[ REGION_HOLD]])</f>
        <v>West</v>
      </c>
      <c r="E3141">
        <v>25</v>
      </c>
      <c r="F3141">
        <v>0</v>
      </c>
      <c r="G3141">
        <v>2</v>
      </c>
    </row>
    <row r="3142" spans="1:7" x14ac:dyDescent="0.5">
      <c r="A3142" s="1">
        <v>43912</v>
      </c>
      <c r="B3142" t="s">
        <v>14</v>
      </c>
      <c r="C3142" t="s">
        <v>71</v>
      </c>
      <c r="D3142" t="str">
        <f>TRIM(COVID_STATE[[#This Row],[ REGION_HOLD]])</f>
        <v>Northeast</v>
      </c>
      <c r="E3142">
        <v>13</v>
      </c>
      <c r="F3142">
        <v>0</v>
      </c>
      <c r="G3142">
        <v>0</v>
      </c>
    </row>
    <row r="3143" spans="1:7" x14ac:dyDescent="0.5">
      <c r="A3143" s="1">
        <v>43912</v>
      </c>
      <c r="B3143" t="s">
        <v>16</v>
      </c>
      <c r="C3143" t="s">
        <v>71</v>
      </c>
      <c r="D3143" t="str">
        <f>TRIM(COVID_STATE[[#This Row],[ REGION_HOLD]])</f>
        <v>Northeast</v>
      </c>
      <c r="E3143">
        <v>578</v>
      </c>
      <c r="F3143">
        <v>4</v>
      </c>
      <c r="G3143">
        <v>20</v>
      </c>
    </row>
    <row r="3144" spans="1:7" x14ac:dyDescent="0.5">
      <c r="A3144" s="1">
        <v>43912</v>
      </c>
      <c r="B3144" t="s">
        <v>42</v>
      </c>
      <c r="C3144" t="s">
        <v>70</v>
      </c>
      <c r="D3144" t="str">
        <f>TRIM(COVID_STATE[[#This Row],[ REGION_HOLD]])</f>
        <v>West</v>
      </c>
      <c r="E3144">
        <v>8</v>
      </c>
      <c r="F3144">
        <v>0</v>
      </c>
      <c r="G3144">
        <v>0</v>
      </c>
    </row>
    <row r="3145" spans="1:7" x14ac:dyDescent="0.5">
      <c r="A3145" s="1">
        <v>43912</v>
      </c>
      <c r="B3145" t="s">
        <v>11</v>
      </c>
      <c r="C3145" t="s">
        <v>71</v>
      </c>
      <c r="D3145" t="str">
        <f>TRIM(COVID_STATE[[#This Row],[ REGION_HOLD]])</f>
        <v>Northeast</v>
      </c>
      <c r="E3145">
        <v>4817</v>
      </c>
      <c r="F3145">
        <v>47</v>
      </c>
      <c r="G3145">
        <v>142</v>
      </c>
    </row>
    <row r="3146" spans="1:7" x14ac:dyDescent="0.5">
      <c r="A3146" s="1">
        <v>43912</v>
      </c>
      <c r="B3146" t="s">
        <v>15</v>
      </c>
      <c r="C3146" t="s">
        <v>69</v>
      </c>
      <c r="D3146" t="str">
        <f>TRIM(COVID_STATE[[#This Row],[ REGION_HOLD]])</f>
        <v>South</v>
      </c>
      <c r="E3146">
        <v>85</v>
      </c>
      <c r="F3146">
        <v>0</v>
      </c>
      <c r="G3146">
        <v>0</v>
      </c>
    </row>
    <row r="3147" spans="1:7" x14ac:dyDescent="0.5">
      <c r="A3147" s="1">
        <v>43912</v>
      </c>
      <c r="B3147" t="s">
        <v>43</v>
      </c>
      <c r="C3147" t="s">
        <v>72</v>
      </c>
      <c r="D3147" t="str">
        <f>TRIM(COVID_STATE[[#This Row],[ REGION_HOLD]])</f>
        <v>Midwest</v>
      </c>
      <c r="E3147">
        <v>2</v>
      </c>
      <c r="F3147">
        <v>0</v>
      </c>
      <c r="G3147">
        <v>0</v>
      </c>
    </row>
    <row r="3148" spans="1:7" x14ac:dyDescent="0.5">
      <c r="A3148" s="1">
        <v>43912</v>
      </c>
      <c r="B3148" t="s">
        <v>36</v>
      </c>
      <c r="C3148" t="s">
        <v>72</v>
      </c>
      <c r="D3148" t="str">
        <f>TRIM(COVID_STATE[[#This Row],[ REGION_HOLD]])</f>
        <v>Midwest</v>
      </c>
      <c r="E3148">
        <v>104</v>
      </c>
      <c r="F3148">
        <v>0</v>
      </c>
      <c r="G3148">
        <v>3</v>
      </c>
    </row>
    <row r="3149" spans="1:7" x14ac:dyDescent="0.5">
      <c r="A3149" s="1">
        <v>43912</v>
      </c>
      <c r="B3149" t="s">
        <v>25</v>
      </c>
      <c r="C3149" t="s">
        <v>69</v>
      </c>
      <c r="D3149" t="str">
        <f>TRIM(COVID_STATE[[#This Row],[ REGION_HOLD]])</f>
        <v>South</v>
      </c>
      <c r="E3149">
        <v>14</v>
      </c>
      <c r="F3149">
        <v>1</v>
      </c>
      <c r="G3149">
        <v>2</v>
      </c>
    </row>
    <row r="3150" spans="1:7" x14ac:dyDescent="0.5">
      <c r="A3150" s="1">
        <v>43912</v>
      </c>
      <c r="B3150" t="s">
        <v>9</v>
      </c>
      <c r="C3150" t="s">
        <v>70</v>
      </c>
      <c r="D3150" t="str">
        <f>TRIM(COVID_STATE[[#This Row],[ REGION_HOLD]])</f>
        <v>West</v>
      </c>
      <c r="E3150">
        <v>24</v>
      </c>
      <c r="F3150">
        <v>1</v>
      </c>
      <c r="G3150">
        <v>5</v>
      </c>
    </row>
    <row r="3151" spans="1:7" x14ac:dyDescent="0.5">
      <c r="A3151" s="1">
        <v>43912</v>
      </c>
      <c r="B3151" t="s">
        <v>26</v>
      </c>
      <c r="C3151" t="s">
        <v>71</v>
      </c>
      <c r="D3151" t="str">
        <f>TRIM(COVID_STATE[[#This Row],[ REGION_HOLD]])</f>
        <v>Northeast</v>
      </c>
      <c r="E3151">
        <v>116</v>
      </c>
      <c r="F3151">
        <v>1</v>
      </c>
      <c r="G3151">
        <v>3</v>
      </c>
    </row>
    <row r="3152" spans="1:7" x14ac:dyDescent="0.5">
      <c r="A3152" s="1">
        <v>43912</v>
      </c>
      <c r="B3152" t="s">
        <v>12</v>
      </c>
      <c r="C3152" t="s">
        <v>71</v>
      </c>
      <c r="D3152" t="str">
        <f>TRIM(COVID_STATE[[#This Row],[ REGION_HOLD]])</f>
        <v>Northeast</v>
      </c>
      <c r="E3152">
        <v>17</v>
      </c>
      <c r="F3152">
        <v>0</v>
      </c>
      <c r="G3152">
        <v>0</v>
      </c>
    </row>
    <row r="3153" spans="1:7" x14ac:dyDescent="0.5">
      <c r="A3153" s="1">
        <v>43912</v>
      </c>
      <c r="B3153" t="s">
        <v>27</v>
      </c>
      <c r="C3153" t="s">
        <v>69</v>
      </c>
      <c r="D3153" t="str">
        <f>TRIM(COVID_STATE[[#This Row],[ REGION_HOLD]])</f>
        <v>South</v>
      </c>
      <c r="E3153">
        <v>22</v>
      </c>
      <c r="F3153">
        <v>0</v>
      </c>
      <c r="G3153">
        <v>3</v>
      </c>
    </row>
    <row r="3154" spans="1:7" x14ac:dyDescent="0.5">
      <c r="A3154" s="1">
        <v>43912</v>
      </c>
      <c r="B3154" t="s">
        <v>38</v>
      </c>
      <c r="C3154" t="s">
        <v>72</v>
      </c>
      <c r="D3154" t="str">
        <f>TRIM(COVID_STATE[[#This Row],[ REGION_HOLD]])</f>
        <v>Midwest</v>
      </c>
      <c r="E3154">
        <v>7</v>
      </c>
      <c r="F3154">
        <v>0</v>
      </c>
      <c r="G3154">
        <v>1</v>
      </c>
    </row>
    <row r="3155" spans="1:7" x14ac:dyDescent="0.5">
      <c r="A3155" s="1">
        <v>43912</v>
      </c>
      <c r="B3155" t="s">
        <v>20</v>
      </c>
      <c r="C3155" t="s">
        <v>69</v>
      </c>
      <c r="D3155" t="str">
        <f>TRIM(COVID_STATE[[#This Row],[ REGION_HOLD]])</f>
        <v>South</v>
      </c>
      <c r="E3155">
        <v>112</v>
      </c>
      <c r="F3155">
        <v>0</v>
      </c>
      <c r="G3155">
        <v>2</v>
      </c>
    </row>
    <row r="3156" spans="1:7" x14ac:dyDescent="0.5">
      <c r="A3156" s="1">
        <v>43912</v>
      </c>
      <c r="B3156" t="s">
        <v>6</v>
      </c>
      <c r="C3156" t="s">
        <v>69</v>
      </c>
      <c r="D3156" t="str">
        <f>TRIM(COVID_STATE[[#This Row],[ REGION_HOLD]])</f>
        <v>South</v>
      </c>
      <c r="E3156">
        <v>92</v>
      </c>
      <c r="F3156">
        <v>2</v>
      </c>
      <c r="G3156">
        <v>7</v>
      </c>
    </row>
    <row r="3157" spans="1:7" x14ac:dyDescent="0.5">
      <c r="A3157" s="1">
        <v>43912</v>
      </c>
      <c r="B3157" t="s">
        <v>8</v>
      </c>
      <c r="C3157" t="s">
        <v>70</v>
      </c>
      <c r="D3157" t="str">
        <f>TRIM(COVID_STATE[[#This Row],[ REGION_HOLD]])</f>
        <v>West</v>
      </c>
      <c r="E3157">
        <v>44</v>
      </c>
      <c r="F3157">
        <v>1</v>
      </c>
      <c r="G3157">
        <v>1</v>
      </c>
    </row>
    <row r="3158" spans="1:7" x14ac:dyDescent="0.5">
      <c r="A3158" s="1">
        <v>43912</v>
      </c>
      <c r="B3158" t="s">
        <v>31</v>
      </c>
      <c r="C3158" t="s">
        <v>71</v>
      </c>
      <c r="D3158" t="str">
        <f>TRIM(COVID_STATE[[#This Row],[ REGION_HOLD]])</f>
        <v>Northeast</v>
      </c>
      <c r="E3158">
        <v>3</v>
      </c>
      <c r="F3158">
        <v>0</v>
      </c>
      <c r="G3158">
        <v>2</v>
      </c>
    </row>
    <row r="3159" spans="1:7" x14ac:dyDescent="0.5">
      <c r="A3159" s="1">
        <v>43912</v>
      </c>
      <c r="B3159" t="s">
        <v>32</v>
      </c>
      <c r="C3159" t="s">
        <v>69</v>
      </c>
      <c r="D3159" t="str">
        <f>TRIM(COVID_STATE[[#This Row],[ REGION_HOLD]])</f>
        <v>South</v>
      </c>
      <c r="E3159">
        <v>67</v>
      </c>
      <c r="F3159">
        <v>3</v>
      </c>
      <c r="G3159">
        <v>6</v>
      </c>
    </row>
    <row r="3160" spans="1:7" x14ac:dyDescent="0.5">
      <c r="A3160" s="1">
        <v>43912</v>
      </c>
      <c r="B3160" t="s">
        <v>0</v>
      </c>
      <c r="C3160" t="s">
        <v>70</v>
      </c>
      <c r="D3160" t="str">
        <f>TRIM(COVID_STATE[[#This Row],[ REGION_HOLD]])</f>
        <v>West</v>
      </c>
      <c r="E3160">
        <v>189</v>
      </c>
      <c r="F3160">
        <v>2</v>
      </c>
      <c r="G3160">
        <v>97</v>
      </c>
    </row>
    <row r="3161" spans="1:7" x14ac:dyDescent="0.5">
      <c r="A3161" s="1">
        <v>43912</v>
      </c>
      <c r="B3161" t="s">
        <v>50</v>
      </c>
      <c r="C3161" t="s">
        <v>69</v>
      </c>
      <c r="D3161" t="str">
        <f>TRIM(COVID_STATE[[#This Row],[ REGION_HOLD]])</f>
        <v>South</v>
      </c>
      <c r="E3161">
        <v>4</v>
      </c>
      <c r="F3161">
        <v>0</v>
      </c>
      <c r="G3161">
        <v>0</v>
      </c>
    </row>
    <row r="3162" spans="1:7" x14ac:dyDescent="0.5">
      <c r="A3162" s="1">
        <v>43912</v>
      </c>
      <c r="B3162" t="s">
        <v>5</v>
      </c>
      <c r="C3162" t="s">
        <v>72</v>
      </c>
      <c r="D3162" t="str">
        <f>TRIM(COVID_STATE[[#This Row],[ REGION_HOLD]])</f>
        <v>Midwest</v>
      </c>
      <c r="E3162">
        <v>101</v>
      </c>
      <c r="F3162">
        <v>0</v>
      </c>
      <c r="G3162">
        <v>4</v>
      </c>
    </row>
    <row r="3163" spans="1:7" x14ac:dyDescent="0.5">
      <c r="A3163" s="1">
        <v>43912</v>
      </c>
      <c r="B3163" t="s">
        <v>44</v>
      </c>
      <c r="C3163" t="s">
        <v>70</v>
      </c>
      <c r="D3163" t="str">
        <f>TRIM(COVID_STATE[[#This Row],[ REGION_HOLD]])</f>
        <v>West</v>
      </c>
      <c r="E3163">
        <v>2</v>
      </c>
      <c r="F3163">
        <v>0</v>
      </c>
      <c r="G3163">
        <v>0</v>
      </c>
    </row>
    <row r="3164" spans="1:7" x14ac:dyDescent="0.5">
      <c r="A3164" s="1">
        <v>43913</v>
      </c>
      <c r="B3164" t="s">
        <v>47</v>
      </c>
      <c r="C3164" t="s">
        <v>69</v>
      </c>
      <c r="D3164" t="str">
        <f>TRIM(COVID_STATE[[#This Row],[ REGION_HOLD]])</f>
        <v>South</v>
      </c>
      <c r="E3164">
        <v>39</v>
      </c>
      <c r="F3164">
        <v>0</v>
      </c>
      <c r="G3164">
        <v>0</v>
      </c>
    </row>
    <row r="3165" spans="1:7" x14ac:dyDescent="0.5">
      <c r="A3165" s="1">
        <v>43913</v>
      </c>
      <c r="B3165" t="s">
        <v>45</v>
      </c>
      <c r="C3165" t="s">
        <v>70</v>
      </c>
      <c r="D3165" t="str">
        <f>TRIM(COVID_STATE[[#This Row],[ REGION_HOLD]])</f>
        <v>West</v>
      </c>
      <c r="E3165">
        <v>14</v>
      </c>
      <c r="F3165">
        <v>0</v>
      </c>
      <c r="G3165">
        <v>0</v>
      </c>
    </row>
    <row r="3166" spans="1:7" x14ac:dyDescent="0.5">
      <c r="A3166" s="1">
        <v>43913</v>
      </c>
      <c r="B3166" t="s">
        <v>3</v>
      </c>
      <c r="C3166" t="s">
        <v>70</v>
      </c>
      <c r="D3166" t="str">
        <f>TRIM(COVID_STATE[[#This Row],[ REGION_HOLD]])</f>
        <v>West</v>
      </c>
      <c r="E3166">
        <v>81</v>
      </c>
      <c r="F3166">
        <v>0</v>
      </c>
      <c r="G3166">
        <v>2</v>
      </c>
    </row>
    <row r="3167" spans="1:7" x14ac:dyDescent="0.5">
      <c r="A3167" s="1">
        <v>43913</v>
      </c>
      <c r="B3167" t="s">
        <v>39</v>
      </c>
      <c r="C3167" t="s">
        <v>69</v>
      </c>
      <c r="D3167" t="str">
        <f>TRIM(COVID_STATE[[#This Row],[ REGION_HOLD]])</f>
        <v>South</v>
      </c>
      <c r="E3167">
        <v>36</v>
      </c>
      <c r="F3167">
        <v>0</v>
      </c>
      <c r="G3167">
        <v>0</v>
      </c>
    </row>
    <row r="3168" spans="1:7" x14ac:dyDescent="0.5">
      <c r="A3168" s="1">
        <v>43913</v>
      </c>
      <c r="B3168" t="s">
        <v>2</v>
      </c>
      <c r="C3168" t="s">
        <v>70</v>
      </c>
      <c r="D3168" t="str">
        <f>TRIM(COVID_STATE[[#This Row],[ REGION_HOLD]])</f>
        <v>West</v>
      </c>
      <c r="E3168">
        <v>389</v>
      </c>
      <c r="F3168">
        <v>4</v>
      </c>
      <c r="G3168">
        <v>39</v>
      </c>
    </row>
    <row r="3169" spans="1:7" x14ac:dyDescent="0.5">
      <c r="A3169" s="1">
        <v>43913</v>
      </c>
      <c r="B3169" t="s">
        <v>17</v>
      </c>
      <c r="C3169" t="s">
        <v>70</v>
      </c>
      <c r="D3169" t="str">
        <f>TRIM(COVID_STATE[[#This Row],[ REGION_HOLD]])</f>
        <v>West</v>
      </c>
      <c r="E3169">
        <v>130</v>
      </c>
      <c r="F3169">
        <v>3</v>
      </c>
      <c r="G3169">
        <v>10</v>
      </c>
    </row>
    <row r="3170" spans="1:7" x14ac:dyDescent="0.5">
      <c r="A3170" s="1">
        <v>43913</v>
      </c>
      <c r="B3170" t="s">
        <v>33</v>
      </c>
      <c r="C3170" t="s">
        <v>71</v>
      </c>
      <c r="D3170" t="str">
        <f>TRIM(COVID_STATE[[#This Row],[ REGION_HOLD]])</f>
        <v>Northeast</v>
      </c>
      <c r="E3170">
        <v>88</v>
      </c>
      <c r="F3170">
        <v>2</v>
      </c>
      <c r="G3170">
        <v>10</v>
      </c>
    </row>
    <row r="3171" spans="1:7" x14ac:dyDescent="0.5">
      <c r="A3171" s="1">
        <v>43913</v>
      </c>
      <c r="B3171" t="s">
        <v>40</v>
      </c>
      <c r="C3171" t="s">
        <v>69</v>
      </c>
      <c r="D3171" t="str">
        <f>TRIM(COVID_STATE[[#This Row],[ REGION_HOLD]])</f>
        <v>South</v>
      </c>
      <c r="E3171">
        <v>31</v>
      </c>
      <c r="F3171">
        <v>0</v>
      </c>
      <c r="G3171">
        <v>0</v>
      </c>
    </row>
    <row r="3172" spans="1:7" x14ac:dyDescent="0.5">
      <c r="A3172" s="1">
        <v>43913</v>
      </c>
      <c r="B3172" t="s">
        <v>28</v>
      </c>
      <c r="C3172" t="s">
        <v>69</v>
      </c>
      <c r="D3172" t="str">
        <f>TRIM(COVID_STATE[[#This Row],[ REGION_HOLD]])</f>
        <v>South</v>
      </c>
      <c r="E3172">
        <v>18</v>
      </c>
      <c r="F3172">
        <v>1</v>
      </c>
      <c r="G3172">
        <v>2</v>
      </c>
    </row>
    <row r="3173" spans="1:7" x14ac:dyDescent="0.5">
      <c r="A3173" s="1">
        <v>43913</v>
      </c>
      <c r="B3173" t="s">
        <v>10</v>
      </c>
      <c r="C3173" t="s">
        <v>69</v>
      </c>
      <c r="D3173" t="str">
        <f>TRIM(COVID_STATE[[#This Row],[ REGION_HOLD]])</f>
        <v>South</v>
      </c>
      <c r="E3173">
        <v>222</v>
      </c>
      <c r="F3173">
        <v>5</v>
      </c>
      <c r="G3173">
        <v>18</v>
      </c>
    </row>
    <row r="3174" spans="1:7" x14ac:dyDescent="0.5">
      <c r="A3174" s="1">
        <v>43913</v>
      </c>
      <c r="B3174" t="s">
        <v>13</v>
      </c>
      <c r="C3174" t="s">
        <v>69</v>
      </c>
      <c r="D3174" t="str">
        <f>TRIM(COVID_STATE[[#This Row],[ REGION_HOLD]])</f>
        <v>South</v>
      </c>
      <c r="E3174">
        <v>180</v>
      </c>
      <c r="F3174">
        <v>0</v>
      </c>
      <c r="G3174">
        <v>25</v>
      </c>
    </row>
    <row r="3175" spans="1:7" x14ac:dyDescent="0.5">
      <c r="A3175" s="1">
        <v>43913</v>
      </c>
      <c r="B3175" t="s">
        <v>21</v>
      </c>
      <c r="C3175" t="s">
        <v>70</v>
      </c>
      <c r="D3175" t="str">
        <f>TRIM(COVID_STATE[[#This Row],[ REGION_HOLD]])</f>
        <v>West</v>
      </c>
      <c r="E3175">
        <v>21</v>
      </c>
      <c r="F3175">
        <v>0</v>
      </c>
      <c r="G3175">
        <v>0</v>
      </c>
    </row>
    <row r="3176" spans="1:7" x14ac:dyDescent="0.5">
      <c r="A3176" s="1">
        <v>43913</v>
      </c>
      <c r="B3176" t="s">
        <v>48</v>
      </c>
      <c r="C3176" t="s">
        <v>70</v>
      </c>
      <c r="D3176" t="str">
        <f>TRIM(COVID_STATE[[#This Row],[ REGION_HOLD]])</f>
        <v>West</v>
      </c>
      <c r="E3176">
        <v>3</v>
      </c>
      <c r="F3176">
        <v>0</v>
      </c>
      <c r="G3176">
        <v>0</v>
      </c>
    </row>
    <row r="3177" spans="1:7" x14ac:dyDescent="0.5">
      <c r="A3177" s="1">
        <v>43913</v>
      </c>
      <c r="B3177" t="s">
        <v>1</v>
      </c>
      <c r="C3177" t="s">
        <v>72</v>
      </c>
      <c r="D3177" t="str">
        <f>TRIM(COVID_STATE[[#This Row],[ REGION_HOLD]])</f>
        <v>Midwest</v>
      </c>
      <c r="E3177">
        <v>238</v>
      </c>
      <c r="F3177">
        <v>3</v>
      </c>
      <c r="G3177">
        <v>12</v>
      </c>
    </row>
    <row r="3178" spans="1:7" x14ac:dyDescent="0.5">
      <c r="A3178" s="1">
        <v>43913</v>
      </c>
      <c r="B3178" t="s">
        <v>22</v>
      </c>
      <c r="C3178" t="s">
        <v>72</v>
      </c>
      <c r="D3178" t="str">
        <f>TRIM(COVID_STATE[[#This Row],[ REGION_HOLD]])</f>
        <v>Midwest</v>
      </c>
      <c r="E3178">
        <v>60</v>
      </c>
      <c r="F3178">
        <v>3</v>
      </c>
      <c r="G3178">
        <v>12</v>
      </c>
    </row>
    <row r="3179" spans="1:7" x14ac:dyDescent="0.5">
      <c r="A3179" s="1">
        <v>43913</v>
      </c>
      <c r="B3179" t="s">
        <v>34</v>
      </c>
      <c r="C3179" t="s">
        <v>72</v>
      </c>
      <c r="D3179" t="str">
        <f>TRIM(COVID_STATE[[#This Row],[ REGION_HOLD]])</f>
        <v>Midwest</v>
      </c>
      <c r="E3179">
        <v>15</v>
      </c>
      <c r="F3179">
        <v>0</v>
      </c>
      <c r="G3179">
        <v>0</v>
      </c>
    </row>
    <row r="3180" spans="1:7" x14ac:dyDescent="0.5">
      <c r="A3180" s="1">
        <v>43913</v>
      </c>
      <c r="B3180" t="s">
        <v>29</v>
      </c>
      <c r="C3180" t="s">
        <v>72</v>
      </c>
      <c r="D3180" t="str">
        <f>TRIM(COVID_STATE[[#This Row],[ REGION_HOLD]])</f>
        <v>Midwest</v>
      </c>
      <c r="E3180">
        <v>16</v>
      </c>
      <c r="F3180">
        <v>0</v>
      </c>
      <c r="G3180">
        <v>2</v>
      </c>
    </row>
    <row r="3181" spans="1:7" x14ac:dyDescent="0.5">
      <c r="A3181" s="1">
        <v>43913</v>
      </c>
      <c r="B3181" t="s">
        <v>23</v>
      </c>
      <c r="C3181" t="s">
        <v>69</v>
      </c>
      <c r="D3181" t="str">
        <f>TRIM(COVID_STATE[[#This Row],[ REGION_HOLD]])</f>
        <v>South</v>
      </c>
      <c r="E3181">
        <v>21</v>
      </c>
      <c r="F3181">
        <v>0</v>
      </c>
      <c r="G3181">
        <v>3</v>
      </c>
    </row>
    <row r="3182" spans="1:7" x14ac:dyDescent="0.5">
      <c r="A3182" s="1">
        <v>43913</v>
      </c>
      <c r="B3182" t="s">
        <v>35</v>
      </c>
      <c r="C3182" t="s">
        <v>69</v>
      </c>
      <c r="D3182" t="str">
        <f>TRIM(COVID_STATE[[#This Row],[ REGION_HOLD]])</f>
        <v>South</v>
      </c>
      <c r="E3182">
        <v>335</v>
      </c>
      <c r="F3182">
        <v>14</v>
      </c>
      <c r="G3182">
        <v>34</v>
      </c>
    </row>
    <row r="3183" spans="1:7" x14ac:dyDescent="0.5">
      <c r="A3183" s="1">
        <v>43913</v>
      </c>
      <c r="B3183" t="s">
        <v>46</v>
      </c>
      <c r="C3183" t="s">
        <v>71</v>
      </c>
      <c r="D3183" t="str">
        <f>TRIM(COVID_STATE[[#This Row],[ REGION_HOLD]])</f>
        <v>Northeast</v>
      </c>
      <c r="E3183">
        <v>18</v>
      </c>
      <c r="F3183">
        <v>0</v>
      </c>
      <c r="G3183">
        <v>0</v>
      </c>
    </row>
    <row r="3184" spans="1:7" x14ac:dyDescent="0.5">
      <c r="A3184" s="1">
        <v>43913</v>
      </c>
      <c r="B3184" t="s">
        <v>18</v>
      </c>
      <c r="C3184" t="s">
        <v>69</v>
      </c>
      <c r="D3184" t="str">
        <f>TRIM(COVID_STATE[[#This Row],[ REGION_HOLD]])</f>
        <v>South</v>
      </c>
      <c r="E3184">
        <v>45</v>
      </c>
      <c r="F3184">
        <v>0</v>
      </c>
      <c r="G3184">
        <v>3</v>
      </c>
    </row>
    <row r="3185" spans="1:7" x14ac:dyDescent="0.5">
      <c r="A3185" s="1">
        <v>43913</v>
      </c>
      <c r="B3185" t="s">
        <v>4</v>
      </c>
      <c r="C3185" t="s">
        <v>71</v>
      </c>
      <c r="D3185" t="str">
        <f>TRIM(COVID_STATE[[#This Row],[ REGION_HOLD]])</f>
        <v>Northeast</v>
      </c>
      <c r="E3185">
        <v>131</v>
      </c>
      <c r="F3185">
        <v>4</v>
      </c>
      <c r="G3185">
        <v>9</v>
      </c>
    </row>
    <row r="3186" spans="1:7" x14ac:dyDescent="0.5">
      <c r="A3186" s="1">
        <v>43913</v>
      </c>
      <c r="B3186" t="s">
        <v>37</v>
      </c>
      <c r="C3186" t="s">
        <v>72</v>
      </c>
      <c r="D3186" t="str">
        <f>TRIM(COVID_STATE[[#This Row],[ REGION_HOLD]])</f>
        <v>Midwest</v>
      </c>
      <c r="E3186">
        <v>291</v>
      </c>
      <c r="F3186">
        <v>7</v>
      </c>
      <c r="G3186">
        <v>16</v>
      </c>
    </row>
    <row r="3187" spans="1:7" x14ac:dyDescent="0.5">
      <c r="A3187" s="1">
        <v>43913</v>
      </c>
      <c r="B3187" t="s">
        <v>24</v>
      </c>
      <c r="C3187" t="s">
        <v>72</v>
      </c>
      <c r="D3187" t="str">
        <f>TRIM(COVID_STATE[[#This Row],[ REGION_HOLD]])</f>
        <v>Midwest</v>
      </c>
      <c r="E3187">
        <v>64</v>
      </c>
      <c r="F3187">
        <v>0</v>
      </c>
      <c r="G3187">
        <v>1</v>
      </c>
    </row>
    <row r="3188" spans="1:7" x14ac:dyDescent="0.5">
      <c r="A3188" s="1">
        <v>43913</v>
      </c>
      <c r="B3188" t="s">
        <v>41</v>
      </c>
      <c r="C3188" t="s">
        <v>69</v>
      </c>
      <c r="D3188" t="str">
        <f>TRIM(COVID_STATE[[#This Row],[ REGION_HOLD]])</f>
        <v>South</v>
      </c>
      <c r="E3188">
        <v>42</v>
      </c>
      <c r="F3188">
        <v>0</v>
      </c>
      <c r="G3188">
        <v>1</v>
      </c>
    </row>
    <row r="3189" spans="1:7" x14ac:dyDescent="0.5">
      <c r="A3189" s="1">
        <v>43913</v>
      </c>
      <c r="B3189" t="s">
        <v>30</v>
      </c>
      <c r="C3189" t="s">
        <v>72</v>
      </c>
      <c r="D3189" t="str">
        <f>TRIM(COVID_STATE[[#This Row],[ REGION_HOLD]])</f>
        <v>Midwest</v>
      </c>
      <c r="E3189">
        <v>53</v>
      </c>
      <c r="F3189">
        <v>1</v>
      </c>
      <c r="G3189">
        <v>4</v>
      </c>
    </row>
    <row r="3190" spans="1:7" x14ac:dyDescent="0.5">
      <c r="A3190" s="1">
        <v>43913</v>
      </c>
      <c r="B3190" t="s">
        <v>49</v>
      </c>
      <c r="C3190" t="s">
        <v>70</v>
      </c>
      <c r="D3190" t="str">
        <f>TRIM(COVID_STATE[[#This Row],[ REGION_HOLD]])</f>
        <v>West</v>
      </c>
      <c r="E3190">
        <v>11</v>
      </c>
      <c r="F3190">
        <v>0</v>
      </c>
      <c r="G3190">
        <v>0</v>
      </c>
    </row>
    <row r="3191" spans="1:7" x14ac:dyDescent="0.5">
      <c r="A3191" s="1">
        <v>43913</v>
      </c>
      <c r="B3191" t="s">
        <v>7</v>
      </c>
      <c r="C3191" t="s">
        <v>72</v>
      </c>
      <c r="D3191" t="str">
        <f>TRIM(COVID_STATE[[#This Row],[ REGION_HOLD]])</f>
        <v>Midwest</v>
      </c>
      <c r="E3191">
        <v>11</v>
      </c>
      <c r="F3191">
        <v>0</v>
      </c>
      <c r="G3191">
        <v>0</v>
      </c>
    </row>
    <row r="3192" spans="1:7" x14ac:dyDescent="0.5">
      <c r="A3192" s="1">
        <v>43913</v>
      </c>
      <c r="B3192" t="s">
        <v>19</v>
      </c>
      <c r="C3192" t="s">
        <v>70</v>
      </c>
      <c r="D3192" t="str">
        <f>TRIM(COVID_STATE[[#This Row],[ REGION_HOLD]])</f>
        <v>West</v>
      </c>
      <c r="E3192">
        <v>75</v>
      </c>
      <c r="F3192">
        <v>2</v>
      </c>
      <c r="G3192">
        <v>4</v>
      </c>
    </row>
    <row r="3193" spans="1:7" x14ac:dyDescent="0.5">
      <c r="A3193" s="1">
        <v>43913</v>
      </c>
      <c r="B3193" t="s">
        <v>14</v>
      </c>
      <c r="C3193" t="s">
        <v>71</v>
      </c>
      <c r="D3193" t="str">
        <f>TRIM(COVID_STATE[[#This Row],[ REGION_HOLD]])</f>
        <v>Northeast</v>
      </c>
      <c r="E3193">
        <v>23</v>
      </c>
      <c r="F3193">
        <v>1</v>
      </c>
      <c r="G3193">
        <v>1</v>
      </c>
    </row>
    <row r="3194" spans="1:7" x14ac:dyDescent="0.5">
      <c r="A3194" s="1">
        <v>43913</v>
      </c>
      <c r="B3194" t="s">
        <v>16</v>
      </c>
      <c r="C3194" t="s">
        <v>71</v>
      </c>
      <c r="D3194" t="str">
        <f>TRIM(COVID_STATE[[#This Row],[ REGION_HOLD]])</f>
        <v>Northeast</v>
      </c>
      <c r="E3194">
        <v>930</v>
      </c>
      <c r="F3194">
        <v>7</v>
      </c>
      <c r="G3194">
        <v>27</v>
      </c>
    </row>
    <row r="3195" spans="1:7" x14ac:dyDescent="0.5">
      <c r="A3195" s="1">
        <v>43913</v>
      </c>
      <c r="B3195" t="s">
        <v>42</v>
      </c>
      <c r="C3195" t="s">
        <v>70</v>
      </c>
      <c r="D3195" t="str">
        <f>TRIM(COVID_STATE[[#This Row],[ REGION_HOLD]])</f>
        <v>West</v>
      </c>
      <c r="E3195">
        <v>18</v>
      </c>
      <c r="F3195">
        <v>0</v>
      </c>
      <c r="G3195">
        <v>0</v>
      </c>
    </row>
    <row r="3196" spans="1:7" x14ac:dyDescent="0.5">
      <c r="A3196" s="1">
        <v>43913</v>
      </c>
      <c r="B3196" t="s">
        <v>11</v>
      </c>
      <c r="C3196" t="s">
        <v>71</v>
      </c>
      <c r="D3196" t="str">
        <f>TRIM(COVID_STATE[[#This Row],[ REGION_HOLD]])</f>
        <v>Northeast</v>
      </c>
      <c r="E3196">
        <v>5711</v>
      </c>
      <c r="F3196">
        <v>41</v>
      </c>
      <c r="G3196">
        <v>183</v>
      </c>
    </row>
    <row r="3197" spans="1:7" x14ac:dyDescent="0.5">
      <c r="A3197" s="1">
        <v>43913</v>
      </c>
      <c r="B3197" t="s">
        <v>15</v>
      </c>
      <c r="C3197" t="s">
        <v>69</v>
      </c>
      <c r="D3197" t="str">
        <f>TRIM(COVID_STATE[[#This Row],[ REGION_HOLD]])</f>
        <v>South</v>
      </c>
      <c r="E3197">
        <v>33</v>
      </c>
      <c r="F3197">
        <v>0</v>
      </c>
      <c r="G3197">
        <v>0</v>
      </c>
    </row>
    <row r="3198" spans="1:7" x14ac:dyDescent="0.5">
      <c r="A3198" s="1">
        <v>43913</v>
      </c>
      <c r="B3198" t="s">
        <v>43</v>
      </c>
      <c r="C3198" t="s">
        <v>72</v>
      </c>
      <c r="D3198" t="str">
        <f>TRIM(COVID_STATE[[#This Row],[ REGION_HOLD]])</f>
        <v>Midwest</v>
      </c>
      <c r="E3198">
        <v>2</v>
      </c>
      <c r="F3198">
        <v>0</v>
      </c>
      <c r="G3198">
        <v>0</v>
      </c>
    </row>
    <row r="3199" spans="1:7" x14ac:dyDescent="0.5">
      <c r="A3199" s="1">
        <v>43913</v>
      </c>
      <c r="B3199" t="s">
        <v>36</v>
      </c>
      <c r="C3199" t="s">
        <v>72</v>
      </c>
      <c r="D3199" t="str">
        <f>TRIM(COVID_STATE[[#This Row],[ REGION_HOLD]])</f>
        <v>Midwest</v>
      </c>
      <c r="E3199">
        <v>93</v>
      </c>
      <c r="F3199">
        <v>3</v>
      </c>
      <c r="G3199">
        <v>6</v>
      </c>
    </row>
    <row r="3200" spans="1:7" x14ac:dyDescent="0.5">
      <c r="A3200" s="1">
        <v>43913</v>
      </c>
      <c r="B3200" t="s">
        <v>25</v>
      </c>
      <c r="C3200" t="s">
        <v>69</v>
      </c>
      <c r="D3200" t="str">
        <f>TRIM(COVID_STATE[[#This Row],[ REGION_HOLD]])</f>
        <v>South</v>
      </c>
      <c r="E3200">
        <v>14</v>
      </c>
      <c r="F3200">
        <v>0</v>
      </c>
      <c r="G3200">
        <v>2</v>
      </c>
    </row>
    <row r="3201" spans="1:7" x14ac:dyDescent="0.5">
      <c r="A3201" s="1">
        <v>43913</v>
      </c>
      <c r="B3201" t="s">
        <v>9</v>
      </c>
      <c r="C3201" t="s">
        <v>70</v>
      </c>
      <c r="D3201" t="str">
        <f>TRIM(COVID_STATE[[#This Row],[ REGION_HOLD]])</f>
        <v>West</v>
      </c>
      <c r="E3201">
        <v>30</v>
      </c>
      <c r="F3201">
        <v>0</v>
      </c>
      <c r="G3201">
        <v>5</v>
      </c>
    </row>
    <row r="3202" spans="1:7" x14ac:dyDescent="0.5">
      <c r="A3202" s="1">
        <v>43913</v>
      </c>
      <c r="B3202" t="s">
        <v>26</v>
      </c>
      <c r="C3202" t="s">
        <v>71</v>
      </c>
      <c r="D3202" t="str">
        <f>TRIM(COVID_STATE[[#This Row],[ REGION_HOLD]])</f>
        <v>Northeast</v>
      </c>
      <c r="E3202">
        <v>140</v>
      </c>
      <c r="F3202">
        <v>3</v>
      </c>
      <c r="G3202">
        <v>6</v>
      </c>
    </row>
    <row r="3203" spans="1:7" x14ac:dyDescent="0.5">
      <c r="A3203" s="1">
        <v>43913</v>
      </c>
      <c r="B3203" t="s">
        <v>12</v>
      </c>
      <c r="C3203" t="s">
        <v>71</v>
      </c>
      <c r="D3203" t="str">
        <f>TRIM(COVID_STATE[[#This Row],[ REGION_HOLD]])</f>
        <v>Northeast</v>
      </c>
      <c r="E3203">
        <v>23</v>
      </c>
      <c r="F3203">
        <v>0</v>
      </c>
      <c r="G3203">
        <v>0</v>
      </c>
    </row>
    <row r="3204" spans="1:7" x14ac:dyDescent="0.5">
      <c r="A3204" s="1">
        <v>43913</v>
      </c>
      <c r="B3204" t="s">
        <v>27</v>
      </c>
      <c r="C3204" t="s">
        <v>69</v>
      </c>
      <c r="D3204" t="str">
        <f>TRIM(COVID_STATE[[#This Row],[ REGION_HOLD]])</f>
        <v>South</v>
      </c>
      <c r="E3204">
        <v>105</v>
      </c>
      <c r="F3204">
        <v>2</v>
      </c>
      <c r="G3204">
        <v>5</v>
      </c>
    </row>
    <row r="3205" spans="1:7" x14ac:dyDescent="0.5">
      <c r="A3205" s="1">
        <v>43913</v>
      </c>
      <c r="B3205" t="s">
        <v>38</v>
      </c>
      <c r="C3205" t="s">
        <v>72</v>
      </c>
      <c r="D3205" t="str">
        <f>TRIM(COVID_STATE[[#This Row],[ REGION_HOLD]])</f>
        <v>Midwest</v>
      </c>
      <c r="E3205">
        <v>7</v>
      </c>
      <c r="F3205">
        <v>0</v>
      </c>
      <c r="G3205">
        <v>1</v>
      </c>
    </row>
    <row r="3206" spans="1:7" x14ac:dyDescent="0.5">
      <c r="A3206" s="1">
        <v>43913</v>
      </c>
      <c r="B3206" t="s">
        <v>20</v>
      </c>
      <c r="C3206" t="s">
        <v>69</v>
      </c>
      <c r="D3206" t="str">
        <f>TRIM(COVID_STATE[[#This Row],[ REGION_HOLD]])</f>
        <v>South</v>
      </c>
      <c r="E3206">
        <v>98</v>
      </c>
      <c r="F3206">
        <v>0</v>
      </c>
      <c r="G3206">
        <v>2</v>
      </c>
    </row>
    <row r="3207" spans="1:7" x14ac:dyDescent="0.5">
      <c r="A3207" s="1">
        <v>43913</v>
      </c>
      <c r="B3207" t="s">
        <v>6</v>
      </c>
      <c r="C3207" t="s">
        <v>69</v>
      </c>
      <c r="D3207" t="str">
        <f>TRIM(COVID_STATE[[#This Row],[ REGION_HOLD]])</f>
        <v>South</v>
      </c>
      <c r="E3207">
        <v>89</v>
      </c>
      <c r="F3207">
        <v>0</v>
      </c>
      <c r="G3207">
        <v>7</v>
      </c>
    </row>
    <row r="3208" spans="1:7" x14ac:dyDescent="0.5">
      <c r="A3208" s="1">
        <v>43913</v>
      </c>
      <c r="B3208" t="s">
        <v>8</v>
      </c>
      <c r="C3208" t="s">
        <v>70</v>
      </c>
      <c r="D3208" t="str">
        <f>TRIM(COVID_STATE[[#This Row],[ REGION_HOLD]])</f>
        <v>West</v>
      </c>
      <c r="E3208">
        <v>75</v>
      </c>
      <c r="F3208">
        <v>0</v>
      </c>
      <c r="G3208">
        <v>1</v>
      </c>
    </row>
    <row r="3209" spans="1:7" x14ac:dyDescent="0.5">
      <c r="A3209" s="1">
        <v>43913</v>
      </c>
      <c r="B3209" t="s">
        <v>31</v>
      </c>
      <c r="C3209" t="s">
        <v>71</v>
      </c>
      <c r="D3209" t="str">
        <f>TRIM(COVID_STATE[[#This Row],[ REGION_HOLD]])</f>
        <v>Northeast</v>
      </c>
      <c r="E3209">
        <v>23</v>
      </c>
      <c r="F3209">
        <v>0</v>
      </c>
      <c r="G3209">
        <v>2</v>
      </c>
    </row>
    <row r="3210" spans="1:7" x14ac:dyDescent="0.5">
      <c r="A3210" s="1">
        <v>43913</v>
      </c>
      <c r="B3210" t="s">
        <v>32</v>
      </c>
      <c r="C3210" t="s">
        <v>69</v>
      </c>
      <c r="D3210" t="str">
        <f>TRIM(COVID_STATE[[#This Row],[ REGION_HOLD]])</f>
        <v>South</v>
      </c>
      <c r="E3210">
        <v>35</v>
      </c>
      <c r="F3210">
        <v>0</v>
      </c>
      <c r="G3210">
        <v>6</v>
      </c>
    </row>
    <row r="3211" spans="1:7" x14ac:dyDescent="0.5">
      <c r="A3211" s="1">
        <v>43913</v>
      </c>
      <c r="B3211" t="s">
        <v>0</v>
      </c>
      <c r="C3211" t="s">
        <v>70</v>
      </c>
      <c r="D3211" t="str">
        <f>TRIM(COVID_STATE[[#This Row],[ REGION_HOLD]])</f>
        <v>West</v>
      </c>
      <c r="E3211">
        <v>257</v>
      </c>
      <c r="F3211">
        <v>13</v>
      </c>
      <c r="G3211">
        <v>110</v>
      </c>
    </row>
    <row r="3212" spans="1:7" x14ac:dyDescent="0.5">
      <c r="A3212" s="1">
        <v>43913</v>
      </c>
      <c r="B3212" t="s">
        <v>50</v>
      </c>
      <c r="C3212" t="s">
        <v>69</v>
      </c>
      <c r="D3212" t="str">
        <f>TRIM(COVID_STATE[[#This Row],[ REGION_HOLD]])</f>
        <v>South</v>
      </c>
      <c r="E3212">
        <v>0</v>
      </c>
      <c r="F3212">
        <v>0</v>
      </c>
      <c r="G3212">
        <v>0</v>
      </c>
    </row>
    <row r="3213" spans="1:7" x14ac:dyDescent="0.5">
      <c r="A3213" s="1">
        <v>43913</v>
      </c>
      <c r="B3213" t="s">
        <v>5</v>
      </c>
      <c r="C3213" t="s">
        <v>72</v>
      </c>
      <c r="D3213" t="str">
        <f>TRIM(COVID_STATE[[#This Row],[ REGION_HOLD]])</f>
        <v>Midwest</v>
      </c>
      <c r="E3213">
        <v>36</v>
      </c>
      <c r="F3213">
        <v>1</v>
      </c>
      <c r="G3213">
        <v>5</v>
      </c>
    </row>
    <row r="3214" spans="1:7" x14ac:dyDescent="0.5">
      <c r="A3214" s="1">
        <v>43913</v>
      </c>
      <c r="B3214" t="s">
        <v>44</v>
      </c>
      <c r="C3214" t="s">
        <v>70</v>
      </c>
      <c r="D3214" t="str">
        <f>TRIM(COVID_STATE[[#This Row],[ REGION_HOLD]])</f>
        <v>West</v>
      </c>
      <c r="E3214">
        <v>2</v>
      </c>
      <c r="F3214">
        <v>0</v>
      </c>
      <c r="G3214">
        <v>0</v>
      </c>
    </row>
    <row r="3215" spans="1:7" x14ac:dyDescent="0.5">
      <c r="A3215" s="1">
        <v>43914</v>
      </c>
      <c r="B3215" t="s">
        <v>47</v>
      </c>
      <c r="C3215" t="s">
        <v>69</v>
      </c>
      <c r="D3215" t="str">
        <f>TRIM(COVID_STATE[[#This Row],[ REGION_HOLD]])</f>
        <v>South</v>
      </c>
      <c r="E3215">
        <v>46</v>
      </c>
      <c r="F3215">
        <v>0</v>
      </c>
      <c r="G3215">
        <v>0</v>
      </c>
    </row>
    <row r="3216" spans="1:7" x14ac:dyDescent="0.5">
      <c r="A3216" s="1">
        <v>43914</v>
      </c>
      <c r="B3216" t="s">
        <v>45</v>
      </c>
      <c r="C3216" t="s">
        <v>70</v>
      </c>
      <c r="D3216" t="str">
        <f>TRIM(COVID_STATE[[#This Row],[ REGION_HOLD]])</f>
        <v>West</v>
      </c>
      <c r="E3216">
        <v>6</v>
      </c>
      <c r="F3216">
        <v>0</v>
      </c>
      <c r="G3216">
        <v>0</v>
      </c>
    </row>
    <row r="3217" spans="1:7" x14ac:dyDescent="0.5">
      <c r="A3217" s="1">
        <v>43914</v>
      </c>
      <c r="B3217" t="s">
        <v>3</v>
      </c>
      <c r="C3217" t="s">
        <v>70</v>
      </c>
      <c r="D3217" t="str">
        <f>TRIM(COVID_STATE[[#This Row],[ REGION_HOLD]])</f>
        <v>West</v>
      </c>
      <c r="E3217">
        <v>92</v>
      </c>
      <c r="F3217">
        <v>4</v>
      </c>
      <c r="G3217">
        <v>6</v>
      </c>
    </row>
    <row r="3218" spans="1:7" x14ac:dyDescent="0.5">
      <c r="A3218" s="1">
        <v>43914</v>
      </c>
      <c r="B3218" t="s">
        <v>39</v>
      </c>
      <c r="C3218" t="s">
        <v>69</v>
      </c>
      <c r="D3218" t="str">
        <f>TRIM(COVID_STATE[[#This Row],[ REGION_HOLD]])</f>
        <v>South</v>
      </c>
      <c r="E3218">
        <v>30</v>
      </c>
      <c r="F3218">
        <v>2</v>
      </c>
      <c r="G3218">
        <v>2</v>
      </c>
    </row>
    <row r="3219" spans="1:7" x14ac:dyDescent="0.5">
      <c r="A3219" s="1">
        <v>43914</v>
      </c>
      <c r="B3219" t="s">
        <v>2</v>
      </c>
      <c r="C3219" t="s">
        <v>70</v>
      </c>
      <c r="D3219" t="str">
        <f>TRIM(COVID_STATE[[#This Row],[ REGION_HOLD]])</f>
        <v>West</v>
      </c>
      <c r="E3219">
        <v>405</v>
      </c>
      <c r="F3219">
        <v>13</v>
      </c>
      <c r="G3219">
        <v>52</v>
      </c>
    </row>
    <row r="3220" spans="1:7" x14ac:dyDescent="0.5">
      <c r="A3220" s="1">
        <v>43914</v>
      </c>
      <c r="B3220" t="s">
        <v>17</v>
      </c>
      <c r="C3220" t="s">
        <v>70</v>
      </c>
      <c r="D3220" t="str">
        <f>TRIM(COVID_STATE[[#This Row],[ REGION_HOLD]])</f>
        <v>West</v>
      </c>
      <c r="E3220">
        <v>191</v>
      </c>
      <c r="F3220">
        <v>1</v>
      </c>
      <c r="G3220">
        <v>11</v>
      </c>
    </row>
    <row r="3221" spans="1:7" x14ac:dyDescent="0.5">
      <c r="A3221" s="1">
        <v>43914</v>
      </c>
      <c r="B3221" t="s">
        <v>33</v>
      </c>
      <c r="C3221" t="s">
        <v>71</v>
      </c>
      <c r="D3221" t="str">
        <f>TRIM(COVID_STATE[[#This Row],[ REGION_HOLD]])</f>
        <v>Northeast</v>
      </c>
      <c r="E3221">
        <v>203</v>
      </c>
      <c r="F3221">
        <v>2</v>
      </c>
      <c r="G3221">
        <v>12</v>
      </c>
    </row>
    <row r="3222" spans="1:7" x14ac:dyDescent="0.5">
      <c r="A3222" s="1">
        <v>43914</v>
      </c>
      <c r="B3222" t="s">
        <v>40</v>
      </c>
      <c r="C3222" t="s">
        <v>69</v>
      </c>
      <c r="D3222" t="str">
        <f>TRIM(COVID_STATE[[#This Row],[ REGION_HOLD]])</f>
        <v>South</v>
      </c>
      <c r="E3222">
        <v>17</v>
      </c>
      <c r="F3222">
        <v>0</v>
      </c>
      <c r="G3222">
        <v>0</v>
      </c>
    </row>
    <row r="3223" spans="1:7" x14ac:dyDescent="0.5">
      <c r="A3223" s="1">
        <v>43914</v>
      </c>
      <c r="B3223" t="s">
        <v>28</v>
      </c>
      <c r="C3223" t="s">
        <v>69</v>
      </c>
      <c r="D3223" t="str">
        <f>TRIM(COVID_STATE[[#This Row],[ REGION_HOLD]])</f>
        <v>South</v>
      </c>
      <c r="E3223">
        <v>21</v>
      </c>
      <c r="F3223">
        <v>0</v>
      </c>
      <c r="G3223">
        <v>2</v>
      </c>
    </row>
    <row r="3224" spans="1:7" x14ac:dyDescent="0.5">
      <c r="A3224" s="1">
        <v>43914</v>
      </c>
      <c r="B3224" t="s">
        <v>10</v>
      </c>
      <c r="C3224" t="s">
        <v>69</v>
      </c>
      <c r="D3224" t="str">
        <f>TRIM(COVID_STATE[[#This Row],[ REGION_HOLD]])</f>
        <v>South</v>
      </c>
      <c r="E3224">
        <v>245</v>
      </c>
      <c r="F3224">
        <v>2</v>
      </c>
      <c r="G3224">
        <v>20</v>
      </c>
    </row>
    <row r="3225" spans="1:7" x14ac:dyDescent="0.5">
      <c r="A3225" s="1">
        <v>43914</v>
      </c>
      <c r="B3225" t="s">
        <v>13</v>
      </c>
      <c r="C3225" t="s">
        <v>69</v>
      </c>
      <c r="D3225" t="str">
        <f>TRIM(COVID_STATE[[#This Row],[ REGION_HOLD]])</f>
        <v>South</v>
      </c>
      <c r="E3225">
        <v>295</v>
      </c>
      <c r="F3225">
        <v>13</v>
      </c>
      <c r="G3225">
        <v>38</v>
      </c>
    </row>
    <row r="3226" spans="1:7" x14ac:dyDescent="0.5">
      <c r="A3226" s="1">
        <v>43914</v>
      </c>
      <c r="B3226" t="s">
        <v>21</v>
      </c>
      <c r="C3226" t="s">
        <v>70</v>
      </c>
      <c r="D3226" t="str">
        <f>TRIM(COVID_STATE[[#This Row],[ REGION_HOLD]])</f>
        <v>West</v>
      </c>
      <c r="E3226">
        <v>13</v>
      </c>
      <c r="F3226">
        <v>0</v>
      </c>
      <c r="G3226">
        <v>0</v>
      </c>
    </row>
    <row r="3227" spans="1:7" x14ac:dyDescent="0.5">
      <c r="A3227" s="1">
        <v>43914</v>
      </c>
      <c r="B3227" t="s">
        <v>48</v>
      </c>
      <c r="C3227" t="s">
        <v>70</v>
      </c>
      <c r="D3227" t="str">
        <f>TRIM(COVID_STATE[[#This Row],[ REGION_HOLD]])</f>
        <v>West</v>
      </c>
      <c r="E3227">
        <v>23</v>
      </c>
      <c r="F3227">
        <v>0</v>
      </c>
      <c r="G3227">
        <v>0</v>
      </c>
    </row>
    <row r="3228" spans="1:7" x14ac:dyDescent="0.5">
      <c r="A3228" s="1">
        <v>43914</v>
      </c>
      <c r="B3228" t="s">
        <v>1</v>
      </c>
      <c r="C3228" t="s">
        <v>72</v>
      </c>
      <c r="D3228" t="str">
        <f>TRIM(COVID_STATE[[#This Row],[ REGION_HOLD]])</f>
        <v>Midwest</v>
      </c>
      <c r="E3228">
        <v>250</v>
      </c>
      <c r="F3228">
        <v>4</v>
      </c>
      <c r="G3228">
        <v>16</v>
      </c>
    </row>
    <row r="3229" spans="1:7" x14ac:dyDescent="0.5">
      <c r="A3229" s="1">
        <v>43914</v>
      </c>
      <c r="B3229" t="s">
        <v>22</v>
      </c>
      <c r="C3229" t="s">
        <v>72</v>
      </c>
      <c r="D3229" t="str">
        <f>TRIM(COVID_STATE[[#This Row],[ REGION_HOLD]])</f>
        <v>Midwest</v>
      </c>
      <c r="E3229">
        <v>107</v>
      </c>
      <c r="F3229">
        <v>5</v>
      </c>
      <c r="G3229">
        <v>17</v>
      </c>
    </row>
    <row r="3230" spans="1:7" x14ac:dyDescent="0.5">
      <c r="A3230" s="1">
        <v>43914</v>
      </c>
      <c r="B3230" t="s">
        <v>34</v>
      </c>
      <c r="C3230" t="s">
        <v>72</v>
      </c>
      <c r="D3230" t="str">
        <f>TRIM(COVID_STATE[[#This Row],[ REGION_HOLD]])</f>
        <v>Midwest</v>
      </c>
      <c r="E3230">
        <v>19</v>
      </c>
      <c r="F3230">
        <v>1</v>
      </c>
      <c r="G3230">
        <v>1</v>
      </c>
    </row>
    <row r="3231" spans="1:7" x14ac:dyDescent="0.5">
      <c r="A3231" s="1">
        <v>43914</v>
      </c>
      <c r="B3231" t="s">
        <v>29</v>
      </c>
      <c r="C3231" t="s">
        <v>72</v>
      </c>
      <c r="D3231" t="str">
        <f>TRIM(COVID_STATE[[#This Row],[ REGION_HOLD]])</f>
        <v>Midwest</v>
      </c>
      <c r="E3231">
        <v>20</v>
      </c>
      <c r="F3231">
        <v>1</v>
      </c>
      <c r="G3231">
        <v>3</v>
      </c>
    </row>
    <row r="3232" spans="1:7" x14ac:dyDescent="0.5">
      <c r="A3232" s="1">
        <v>43914</v>
      </c>
      <c r="B3232" t="s">
        <v>23</v>
      </c>
      <c r="C3232" t="s">
        <v>69</v>
      </c>
      <c r="D3232" t="str">
        <f>TRIM(COVID_STATE[[#This Row],[ REGION_HOLD]])</f>
        <v>South</v>
      </c>
      <c r="E3232">
        <v>33</v>
      </c>
      <c r="F3232">
        <v>0</v>
      </c>
      <c r="G3232">
        <v>3</v>
      </c>
    </row>
    <row r="3233" spans="1:7" x14ac:dyDescent="0.5">
      <c r="A3233" s="1">
        <v>43914</v>
      </c>
      <c r="B3233" t="s">
        <v>35</v>
      </c>
      <c r="C3233" t="s">
        <v>69</v>
      </c>
      <c r="D3233" t="str">
        <f>TRIM(COVID_STATE[[#This Row],[ REGION_HOLD]])</f>
        <v>South</v>
      </c>
      <c r="E3233">
        <v>216</v>
      </c>
      <c r="F3233">
        <v>12</v>
      </c>
      <c r="G3233">
        <v>46</v>
      </c>
    </row>
    <row r="3234" spans="1:7" x14ac:dyDescent="0.5">
      <c r="A3234" s="1">
        <v>43914</v>
      </c>
      <c r="B3234" t="s">
        <v>46</v>
      </c>
      <c r="C3234" t="s">
        <v>71</v>
      </c>
      <c r="D3234" t="str">
        <f>TRIM(COVID_STATE[[#This Row],[ REGION_HOLD]])</f>
        <v>Northeast</v>
      </c>
      <c r="E3234">
        <v>16</v>
      </c>
      <c r="F3234">
        <v>0</v>
      </c>
      <c r="G3234">
        <v>0</v>
      </c>
    </row>
    <row r="3235" spans="1:7" x14ac:dyDescent="0.5">
      <c r="A3235" s="1">
        <v>43914</v>
      </c>
      <c r="B3235" t="s">
        <v>18</v>
      </c>
      <c r="C3235" t="s">
        <v>69</v>
      </c>
      <c r="D3235" t="str">
        <f>TRIM(COVID_STATE[[#This Row],[ REGION_HOLD]])</f>
        <v>South</v>
      </c>
      <c r="E3235">
        <v>59</v>
      </c>
      <c r="F3235">
        <v>1</v>
      </c>
      <c r="G3235">
        <v>4</v>
      </c>
    </row>
    <row r="3236" spans="1:7" x14ac:dyDescent="0.5">
      <c r="A3236" s="1">
        <v>43914</v>
      </c>
      <c r="B3236" t="s">
        <v>4</v>
      </c>
      <c r="C3236" t="s">
        <v>71</v>
      </c>
      <c r="D3236" t="str">
        <f>TRIM(COVID_STATE[[#This Row],[ REGION_HOLD]])</f>
        <v>Northeast</v>
      </c>
      <c r="E3236">
        <v>382</v>
      </c>
      <c r="F3236">
        <v>2</v>
      </c>
      <c r="G3236">
        <v>11</v>
      </c>
    </row>
    <row r="3237" spans="1:7" x14ac:dyDescent="0.5">
      <c r="A3237" s="1">
        <v>43914</v>
      </c>
      <c r="B3237" t="s">
        <v>37</v>
      </c>
      <c r="C3237" t="s">
        <v>72</v>
      </c>
      <c r="D3237" t="str">
        <f>TRIM(COVID_STATE[[#This Row],[ REGION_HOLD]])</f>
        <v>Midwest</v>
      </c>
      <c r="E3237">
        <v>467</v>
      </c>
      <c r="F3237">
        <v>8</v>
      </c>
      <c r="G3237">
        <v>24</v>
      </c>
    </row>
    <row r="3238" spans="1:7" x14ac:dyDescent="0.5">
      <c r="A3238" s="1">
        <v>43914</v>
      </c>
      <c r="B3238" t="s">
        <v>24</v>
      </c>
      <c r="C3238" t="s">
        <v>72</v>
      </c>
      <c r="D3238" t="str">
        <f>TRIM(COVID_STATE[[#This Row],[ REGION_HOLD]])</f>
        <v>Midwest</v>
      </c>
      <c r="E3238">
        <v>29</v>
      </c>
      <c r="F3238">
        <v>0</v>
      </c>
      <c r="G3238">
        <v>1</v>
      </c>
    </row>
    <row r="3239" spans="1:7" x14ac:dyDescent="0.5">
      <c r="A3239" s="1">
        <v>43914</v>
      </c>
      <c r="B3239" t="s">
        <v>41</v>
      </c>
      <c r="C3239" t="s">
        <v>69</v>
      </c>
      <c r="D3239" t="str">
        <f>TRIM(COVID_STATE[[#This Row],[ REGION_HOLD]])</f>
        <v>South</v>
      </c>
      <c r="E3239">
        <v>71</v>
      </c>
      <c r="F3239">
        <v>0</v>
      </c>
      <c r="G3239">
        <v>1</v>
      </c>
    </row>
    <row r="3240" spans="1:7" x14ac:dyDescent="0.5">
      <c r="A3240" s="1">
        <v>43914</v>
      </c>
      <c r="B3240" t="s">
        <v>30</v>
      </c>
      <c r="C3240" t="s">
        <v>72</v>
      </c>
      <c r="D3240" t="str">
        <f>TRIM(COVID_STATE[[#This Row],[ REGION_HOLD]])</f>
        <v>Midwest</v>
      </c>
      <c r="E3240">
        <v>72</v>
      </c>
      <c r="F3240">
        <v>1</v>
      </c>
      <c r="G3240">
        <v>5</v>
      </c>
    </row>
    <row r="3241" spans="1:7" x14ac:dyDescent="0.5">
      <c r="A3241" s="1">
        <v>43914</v>
      </c>
      <c r="B3241" t="s">
        <v>49</v>
      </c>
      <c r="C3241" t="s">
        <v>70</v>
      </c>
      <c r="D3241" t="str">
        <f>TRIM(COVID_STATE[[#This Row],[ REGION_HOLD]])</f>
        <v>West</v>
      </c>
      <c r="E3241">
        <v>6</v>
      </c>
      <c r="F3241">
        <v>0</v>
      </c>
      <c r="G3241">
        <v>0</v>
      </c>
    </row>
    <row r="3242" spans="1:7" x14ac:dyDescent="0.5">
      <c r="A3242" s="1">
        <v>43914</v>
      </c>
      <c r="B3242" t="s">
        <v>7</v>
      </c>
      <c r="C3242" t="s">
        <v>72</v>
      </c>
      <c r="D3242" t="str">
        <f>TRIM(COVID_STATE[[#This Row],[ REGION_HOLD]])</f>
        <v>Midwest</v>
      </c>
      <c r="E3242">
        <v>4</v>
      </c>
      <c r="F3242">
        <v>0</v>
      </c>
      <c r="G3242">
        <v>0</v>
      </c>
    </row>
    <row r="3243" spans="1:7" x14ac:dyDescent="0.5">
      <c r="A3243" s="1">
        <v>43914</v>
      </c>
      <c r="B3243" t="s">
        <v>19</v>
      </c>
      <c r="C3243" t="s">
        <v>70</v>
      </c>
      <c r="D3243" t="str">
        <f>TRIM(COVID_STATE[[#This Row],[ REGION_HOLD]])</f>
        <v>West</v>
      </c>
      <c r="E3243">
        <v>50</v>
      </c>
      <c r="F3243">
        <v>2</v>
      </c>
      <c r="G3243">
        <v>6</v>
      </c>
    </row>
    <row r="3244" spans="1:7" x14ac:dyDescent="0.5">
      <c r="A3244" s="1">
        <v>43914</v>
      </c>
      <c r="B3244" t="s">
        <v>14</v>
      </c>
      <c r="C3244" t="s">
        <v>71</v>
      </c>
      <c r="D3244" t="str">
        <f>TRIM(COVID_STATE[[#This Row],[ REGION_HOLD]])</f>
        <v>Northeast</v>
      </c>
      <c r="E3244">
        <v>7</v>
      </c>
      <c r="F3244">
        <v>0</v>
      </c>
      <c r="G3244">
        <v>1</v>
      </c>
    </row>
    <row r="3245" spans="1:7" x14ac:dyDescent="0.5">
      <c r="A3245" s="1">
        <v>43914</v>
      </c>
      <c r="B3245" t="s">
        <v>16</v>
      </c>
      <c r="C3245" t="s">
        <v>71</v>
      </c>
      <c r="D3245" t="str">
        <f>TRIM(COVID_STATE[[#This Row],[ REGION_HOLD]])</f>
        <v>Northeast</v>
      </c>
      <c r="E3245">
        <v>831</v>
      </c>
      <c r="F3245">
        <v>17</v>
      </c>
      <c r="G3245">
        <v>44</v>
      </c>
    </row>
    <row r="3246" spans="1:7" x14ac:dyDescent="0.5">
      <c r="A3246" s="1">
        <v>43914</v>
      </c>
      <c r="B3246" t="s">
        <v>42</v>
      </c>
      <c r="C3246" t="s">
        <v>70</v>
      </c>
      <c r="D3246" t="str">
        <f>TRIM(COVID_STATE[[#This Row],[ REGION_HOLD]])</f>
        <v>West</v>
      </c>
      <c r="E3246">
        <v>17</v>
      </c>
      <c r="F3246">
        <v>0</v>
      </c>
      <c r="G3246">
        <v>0</v>
      </c>
    </row>
    <row r="3247" spans="1:7" x14ac:dyDescent="0.5">
      <c r="A3247" s="1">
        <v>43914</v>
      </c>
      <c r="B3247" t="s">
        <v>11</v>
      </c>
      <c r="C3247" t="s">
        <v>71</v>
      </c>
      <c r="D3247" t="str">
        <f>TRIM(COVID_STATE[[#This Row],[ REGION_HOLD]])</f>
        <v>Northeast</v>
      </c>
      <c r="E3247">
        <v>4805</v>
      </c>
      <c r="F3247">
        <v>81</v>
      </c>
      <c r="G3247">
        <v>264</v>
      </c>
    </row>
    <row r="3248" spans="1:7" x14ac:dyDescent="0.5">
      <c r="A3248" s="1">
        <v>43914</v>
      </c>
      <c r="B3248" t="s">
        <v>15</v>
      </c>
      <c r="C3248" t="s">
        <v>69</v>
      </c>
      <c r="D3248" t="str">
        <f>TRIM(COVID_STATE[[#This Row],[ REGION_HOLD]])</f>
        <v>South</v>
      </c>
      <c r="E3248">
        <v>95</v>
      </c>
      <c r="F3248">
        <v>0</v>
      </c>
      <c r="G3248">
        <v>0</v>
      </c>
    </row>
    <row r="3249" spans="1:7" x14ac:dyDescent="0.5">
      <c r="A3249" s="1">
        <v>43914</v>
      </c>
      <c r="B3249" t="s">
        <v>43</v>
      </c>
      <c r="C3249" t="s">
        <v>72</v>
      </c>
      <c r="D3249" t="str">
        <f>TRIM(COVID_STATE[[#This Row],[ REGION_HOLD]])</f>
        <v>Midwest</v>
      </c>
      <c r="E3249">
        <v>5</v>
      </c>
      <c r="F3249">
        <v>0</v>
      </c>
      <c r="G3249">
        <v>0</v>
      </c>
    </row>
    <row r="3250" spans="1:7" x14ac:dyDescent="0.5">
      <c r="A3250" s="1">
        <v>43914</v>
      </c>
      <c r="B3250" t="s">
        <v>36</v>
      </c>
      <c r="C3250" t="s">
        <v>72</v>
      </c>
      <c r="D3250" t="str">
        <f>TRIM(COVID_STATE[[#This Row],[ REGION_HOLD]])</f>
        <v>Midwest</v>
      </c>
      <c r="E3250">
        <v>120</v>
      </c>
      <c r="F3250">
        <v>2</v>
      </c>
      <c r="G3250">
        <v>8</v>
      </c>
    </row>
    <row r="3251" spans="1:7" x14ac:dyDescent="0.5">
      <c r="A3251" s="1">
        <v>43914</v>
      </c>
      <c r="B3251" t="s">
        <v>25</v>
      </c>
      <c r="C3251" t="s">
        <v>69</v>
      </c>
      <c r="D3251" t="str">
        <f>TRIM(COVID_STATE[[#This Row],[ REGION_HOLD]])</f>
        <v>South</v>
      </c>
      <c r="E3251">
        <v>25</v>
      </c>
      <c r="F3251">
        <v>1</v>
      </c>
      <c r="G3251">
        <v>3</v>
      </c>
    </row>
    <row r="3252" spans="1:7" x14ac:dyDescent="0.5">
      <c r="A3252" s="1">
        <v>43914</v>
      </c>
      <c r="B3252" t="s">
        <v>9</v>
      </c>
      <c r="C3252" t="s">
        <v>70</v>
      </c>
      <c r="D3252" t="str">
        <f>TRIM(COVID_STATE[[#This Row],[ REGION_HOLD]])</f>
        <v>West</v>
      </c>
      <c r="E3252">
        <v>18</v>
      </c>
      <c r="F3252">
        <v>3</v>
      </c>
      <c r="G3252">
        <v>8</v>
      </c>
    </row>
    <row r="3253" spans="1:7" x14ac:dyDescent="0.5">
      <c r="A3253" s="1">
        <v>43914</v>
      </c>
      <c r="B3253" t="s">
        <v>26</v>
      </c>
      <c r="C3253" t="s">
        <v>71</v>
      </c>
      <c r="D3253" t="str">
        <f>TRIM(COVID_STATE[[#This Row],[ REGION_HOLD]])</f>
        <v>Northeast</v>
      </c>
      <c r="E3253">
        <v>207</v>
      </c>
      <c r="F3253">
        <v>2</v>
      </c>
      <c r="G3253">
        <v>8</v>
      </c>
    </row>
    <row r="3254" spans="1:7" x14ac:dyDescent="0.5">
      <c r="A3254" s="1">
        <v>43914</v>
      </c>
      <c r="B3254" t="s">
        <v>12</v>
      </c>
      <c r="C3254" t="s">
        <v>71</v>
      </c>
      <c r="D3254" t="str">
        <f>TRIM(COVID_STATE[[#This Row],[ REGION_HOLD]])</f>
        <v>Northeast</v>
      </c>
      <c r="E3254">
        <v>18</v>
      </c>
      <c r="F3254">
        <v>0</v>
      </c>
      <c r="G3254">
        <v>0</v>
      </c>
    </row>
    <row r="3255" spans="1:7" x14ac:dyDescent="0.5">
      <c r="A3255" s="1">
        <v>43914</v>
      </c>
      <c r="B3255" t="s">
        <v>27</v>
      </c>
      <c r="C3255" t="s">
        <v>69</v>
      </c>
      <c r="D3255" t="str">
        <f>TRIM(COVID_STATE[[#This Row],[ REGION_HOLD]])</f>
        <v>South</v>
      </c>
      <c r="E3255">
        <v>43</v>
      </c>
      <c r="F3255">
        <v>3</v>
      </c>
      <c r="G3255">
        <v>8</v>
      </c>
    </row>
    <row r="3256" spans="1:7" x14ac:dyDescent="0.5">
      <c r="A3256" s="1">
        <v>43914</v>
      </c>
      <c r="B3256" t="s">
        <v>38</v>
      </c>
      <c r="C3256" t="s">
        <v>72</v>
      </c>
      <c r="D3256" t="str">
        <f>TRIM(COVID_STATE[[#This Row],[ REGION_HOLD]])</f>
        <v>Midwest</v>
      </c>
      <c r="E3256">
        <v>2</v>
      </c>
      <c r="F3256">
        <v>0</v>
      </c>
      <c r="G3256">
        <v>1</v>
      </c>
    </row>
    <row r="3257" spans="1:7" x14ac:dyDescent="0.5">
      <c r="A3257" s="1">
        <v>43914</v>
      </c>
      <c r="B3257" t="s">
        <v>20</v>
      </c>
      <c r="C3257" t="s">
        <v>69</v>
      </c>
      <c r="D3257" t="str">
        <f>TRIM(COVID_STATE[[#This Row],[ REGION_HOLD]])</f>
        <v>South</v>
      </c>
      <c r="E3257">
        <v>156</v>
      </c>
      <c r="F3257">
        <v>0</v>
      </c>
      <c r="G3257">
        <v>2</v>
      </c>
    </row>
    <row r="3258" spans="1:7" x14ac:dyDescent="0.5">
      <c r="A3258" s="1">
        <v>43914</v>
      </c>
      <c r="B3258" t="s">
        <v>6</v>
      </c>
      <c r="C3258" t="s">
        <v>69</v>
      </c>
      <c r="D3258" t="str">
        <f>TRIM(COVID_STATE[[#This Row],[ REGION_HOLD]])</f>
        <v>South</v>
      </c>
      <c r="E3258">
        <v>129</v>
      </c>
      <c r="F3258">
        <v>4</v>
      </c>
      <c r="G3258">
        <v>11</v>
      </c>
    </row>
    <row r="3259" spans="1:7" x14ac:dyDescent="0.5">
      <c r="A3259" s="1">
        <v>43914</v>
      </c>
      <c r="B3259" t="s">
        <v>8</v>
      </c>
      <c r="C3259" t="s">
        <v>70</v>
      </c>
      <c r="D3259" t="str">
        <f>TRIM(COVID_STATE[[#This Row],[ REGION_HOLD]])</f>
        <v>West</v>
      </c>
      <c r="E3259">
        <v>42</v>
      </c>
      <c r="F3259">
        <v>0</v>
      </c>
      <c r="G3259">
        <v>1</v>
      </c>
    </row>
    <row r="3260" spans="1:7" x14ac:dyDescent="0.5">
      <c r="A3260" s="1">
        <v>43914</v>
      </c>
      <c r="B3260" t="s">
        <v>31</v>
      </c>
      <c r="C3260" t="s">
        <v>71</v>
      </c>
      <c r="D3260" t="str">
        <f>TRIM(COVID_STATE[[#This Row],[ REGION_HOLD]])</f>
        <v>Northeast</v>
      </c>
      <c r="E3260">
        <v>20</v>
      </c>
      <c r="F3260">
        <v>5</v>
      </c>
      <c r="G3260">
        <v>7</v>
      </c>
    </row>
    <row r="3261" spans="1:7" x14ac:dyDescent="0.5">
      <c r="A3261" s="1">
        <v>43914</v>
      </c>
      <c r="B3261" t="s">
        <v>32</v>
      </c>
      <c r="C3261" t="s">
        <v>69</v>
      </c>
      <c r="D3261" t="str">
        <f>TRIM(COVID_STATE[[#This Row],[ REGION_HOLD]])</f>
        <v>South</v>
      </c>
      <c r="E3261">
        <v>37</v>
      </c>
      <c r="F3261">
        <v>1</v>
      </c>
      <c r="G3261">
        <v>7</v>
      </c>
    </row>
    <row r="3262" spans="1:7" x14ac:dyDescent="0.5">
      <c r="A3262" s="1">
        <v>43914</v>
      </c>
      <c r="B3262" t="s">
        <v>0</v>
      </c>
      <c r="C3262" t="s">
        <v>70</v>
      </c>
      <c r="D3262" t="str">
        <f>TRIM(COVID_STATE[[#This Row],[ REGION_HOLD]])</f>
        <v>West</v>
      </c>
      <c r="E3262">
        <v>368</v>
      </c>
      <c r="F3262">
        <v>13</v>
      </c>
      <c r="G3262">
        <v>123</v>
      </c>
    </row>
    <row r="3263" spans="1:7" x14ac:dyDescent="0.5">
      <c r="A3263" s="1">
        <v>43914</v>
      </c>
      <c r="B3263" t="s">
        <v>50</v>
      </c>
      <c r="C3263" t="s">
        <v>69</v>
      </c>
      <c r="D3263" t="str">
        <f>TRIM(COVID_STATE[[#This Row],[ REGION_HOLD]])</f>
        <v>South</v>
      </c>
      <c r="E3263">
        <v>23</v>
      </c>
      <c r="F3263">
        <v>0</v>
      </c>
      <c r="G3263">
        <v>0</v>
      </c>
    </row>
    <row r="3264" spans="1:7" x14ac:dyDescent="0.5">
      <c r="A3264" s="1">
        <v>43914</v>
      </c>
      <c r="B3264" t="s">
        <v>5</v>
      </c>
      <c r="C3264" t="s">
        <v>72</v>
      </c>
      <c r="D3264" t="str">
        <f>TRIM(COVID_STATE[[#This Row],[ REGION_HOLD]])</f>
        <v>Midwest</v>
      </c>
      <c r="E3264">
        <v>63</v>
      </c>
      <c r="F3264">
        <v>0</v>
      </c>
      <c r="G3264">
        <v>5</v>
      </c>
    </row>
    <row r="3265" spans="1:7" x14ac:dyDescent="0.5">
      <c r="A3265" s="1">
        <v>43914</v>
      </c>
      <c r="B3265" t="s">
        <v>44</v>
      </c>
      <c r="C3265" t="s">
        <v>70</v>
      </c>
      <c r="D3265" t="str">
        <f>TRIM(COVID_STATE[[#This Row],[ REGION_HOLD]])</f>
        <v>West</v>
      </c>
      <c r="E3265">
        <v>9</v>
      </c>
      <c r="F3265">
        <v>0</v>
      </c>
      <c r="G3265">
        <v>0</v>
      </c>
    </row>
    <row r="3266" spans="1:7" x14ac:dyDescent="0.5">
      <c r="A3266" s="1">
        <v>43915</v>
      </c>
      <c r="B3266" t="s">
        <v>47</v>
      </c>
      <c r="C3266" t="s">
        <v>69</v>
      </c>
      <c r="D3266" t="str">
        <f>TRIM(COVID_STATE[[#This Row],[ REGION_HOLD]])</f>
        <v>South</v>
      </c>
      <c r="E3266">
        <v>144</v>
      </c>
      <c r="F3266">
        <v>1</v>
      </c>
      <c r="G3266">
        <v>1</v>
      </c>
    </row>
    <row r="3267" spans="1:7" x14ac:dyDescent="0.5">
      <c r="A3267" s="1">
        <v>43915</v>
      </c>
      <c r="B3267" t="s">
        <v>45</v>
      </c>
      <c r="C3267" t="s">
        <v>70</v>
      </c>
      <c r="D3267" t="str">
        <f>TRIM(COVID_STATE[[#This Row],[ REGION_HOLD]])</f>
        <v>West</v>
      </c>
      <c r="E3267">
        <v>17</v>
      </c>
      <c r="F3267">
        <v>0</v>
      </c>
      <c r="G3267">
        <v>0</v>
      </c>
    </row>
    <row r="3268" spans="1:7" x14ac:dyDescent="0.5">
      <c r="A3268" s="1">
        <v>43915</v>
      </c>
      <c r="B3268" t="s">
        <v>3</v>
      </c>
      <c r="C3268" t="s">
        <v>70</v>
      </c>
      <c r="D3268" t="str">
        <f>TRIM(COVID_STATE[[#This Row],[ REGION_HOLD]])</f>
        <v>West</v>
      </c>
      <c r="E3268">
        <v>76</v>
      </c>
      <c r="F3268">
        <v>0</v>
      </c>
      <c r="G3268">
        <v>6</v>
      </c>
    </row>
    <row r="3269" spans="1:7" x14ac:dyDescent="0.5">
      <c r="A3269" s="1">
        <v>43915</v>
      </c>
      <c r="B3269" t="s">
        <v>39</v>
      </c>
      <c r="C3269" t="s">
        <v>69</v>
      </c>
      <c r="D3269" t="str">
        <f>TRIM(COVID_STATE[[#This Row],[ REGION_HOLD]])</f>
        <v>South</v>
      </c>
      <c r="E3269">
        <v>76</v>
      </c>
      <c r="F3269">
        <v>0</v>
      </c>
      <c r="G3269">
        <v>2</v>
      </c>
    </row>
    <row r="3270" spans="1:7" x14ac:dyDescent="0.5">
      <c r="A3270" s="1">
        <v>43915</v>
      </c>
      <c r="B3270" t="s">
        <v>2</v>
      </c>
      <c r="C3270" t="s">
        <v>70</v>
      </c>
      <c r="D3270" t="str">
        <f>TRIM(COVID_STATE[[#This Row],[ REGION_HOLD]])</f>
        <v>West</v>
      </c>
      <c r="E3270">
        <v>539</v>
      </c>
      <c r="F3270">
        <v>16</v>
      </c>
      <c r="G3270">
        <v>68</v>
      </c>
    </row>
    <row r="3271" spans="1:7" x14ac:dyDescent="0.5">
      <c r="A3271" s="1">
        <v>43915</v>
      </c>
      <c r="B3271" t="s">
        <v>17</v>
      </c>
      <c r="C3271" t="s">
        <v>70</v>
      </c>
      <c r="D3271" t="str">
        <f>TRIM(COVID_STATE[[#This Row],[ REGION_HOLD]])</f>
        <v>West</v>
      </c>
      <c r="E3271">
        <v>174</v>
      </c>
      <c r="F3271">
        <v>8</v>
      </c>
      <c r="G3271">
        <v>19</v>
      </c>
    </row>
    <row r="3272" spans="1:7" x14ac:dyDescent="0.5">
      <c r="A3272" s="1">
        <v>43915</v>
      </c>
      <c r="B3272" t="s">
        <v>33</v>
      </c>
      <c r="C3272" t="s">
        <v>71</v>
      </c>
      <c r="D3272" t="str">
        <f>TRIM(COVID_STATE[[#This Row],[ REGION_HOLD]])</f>
        <v>Northeast</v>
      </c>
      <c r="E3272">
        <v>257</v>
      </c>
      <c r="F3272">
        <v>7</v>
      </c>
      <c r="G3272">
        <v>19</v>
      </c>
    </row>
    <row r="3273" spans="1:7" x14ac:dyDescent="0.5">
      <c r="A3273" s="1">
        <v>43915</v>
      </c>
      <c r="B3273" t="s">
        <v>40</v>
      </c>
      <c r="C3273" t="s">
        <v>69</v>
      </c>
      <c r="D3273" t="str">
        <f>TRIM(COVID_STATE[[#This Row],[ REGION_HOLD]])</f>
        <v>South</v>
      </c>
      <c r="E3273">
        <v>15</v>
      </c>
      <c r="F3273">
        <v>0</v>
      </c>
      <c r="G3273">
        <v>0</v>
      </c>
    </row>
    <row r="3274" spans="1:7" x14ac:dyDescent="0.5">
      <c r="A3274" s="1">
        <v>43915</v>
      </c>
      <c r="B3274" t="s">
        <v>28</v>
      </c>
      <c r="C3274" t="s">
        <v>69</v>
      </c>
      <c r="D3274" t="str">
        <f>TRIM(COVID_STATE[[#This Row],[ REGION_HOLD]])</f>
        <v>South</v>
      </c>
      <c r="E3274">
        <v>46</v>
      </c>
      <c r="F3274">
        <v>0</v>
      </c>
      <c r="G3274">
        <v>2</v>
      </c>
    </row>
    <row r="3275" spans="1:7" x14ac:dyDescent="0.5">
      <c r="A3275" s="1">
        <v>43915</v>
      </c>
      <c r="B3275" t="s">
        <v>10</v>
      </c>
      <c r="C3275" t="s">
        <v>69</v>
      </c>
      <c r="D3275" t="str">
        <f>TRIM(COVID_STATE[[#This Row],[ REGION_HOLD]])</f>
        <v>South</v>
      </c>
      <c r="E3275">
        <v>504</v>
      </c>
      <c r="F3275">
        <v>3</v>
      </c>
      <c r="G3275">
        <v>23</v>
      </c>
    </row>
    <row r="3276" spans="1:7" x14ac:dyDescent="0.5">
      <c r="A3276" s="1">
        <v>43915</v>
      </c>
      <c r="B3276" t="s">
        <v>13</v>
      </c>
      <c r="C3276" t="s">
        <v>69</v>
      </c>
      <c r="D3276" t="str">
        <f>TRIM(COVID_STATE[[#This Row],[ REGION_HOLD]])</f>
        <v>South</v>
      </c>
      <c r="E3276">
        <v>290</v>
      </c>
      <c r="F3276">
        <v>9</v>
      </c>
      <c r="G3276">
        <v>47</v>
      </c>
    </row>
    <row r="3277" spans="1:7" x14ac:dyDescent="0.5">
      <c r="A3277" s="1">
        <v>43915</v>
      </c>
      <c r="B3277" t="s">
        <v>21</v>
      </c>
      <c r="C3277" t="s">
        <v>70</v>
      </c>
      <c r="D3277" t="str">
        <f>TRIM(COVID_STATE[[#This Row],[ REGION_HOLD]])</f>
        <v>West</v>
      </c>
      <c r="E3277">
        <v>5</v>
      </c>
      <c r="F3277">
        <v>0</v>
      </c>
      <c r="G3277">
        <v>0</v>
      </c>
    </row>
    <row r="3278" spans="1:7" x14ac:dyDescent="0.5">
      <c r="A3278" s="1">
        <v>43915</v>
      </c>
      <c r="B3278" t="s">
        <v>48</v>
      </c>
      <c r="C3278" t="s">
        <v>70</v>
      </c>
      <c r="D3278" t="str">
        <f>TRIM(COVID_STATE[[#This Row],[ REGION_HOLD]])</f>
        <v>West</v>
      </c>
      <c r="E3278">
        <v>50</v>
      </c>
      <c r="F3278">
        <v>0</v>
      </c>
      <c r="G3278">
        <v>0</v>
      </c>
    </row>
    <row r="3279" spans="1:7" x14ac:dyDescent="0.5">
      <c r="A3279" s="1">
        <v>43915</v>
      </c>
      <c r="B3279" t="s">
        <v>1</v>
      </c>
      <c r="C3279" t="s">
        <v>72</v>
      </c>
      <c r="D3279" t="str">
        <f>TRIM(COVID_STATE[[#This Row],[ REGION_HOLD]])</f>
        <v>Midwest</v>
      </c>
      <c r="E3279">
        <v>339</v>
      </c>
      <c r="F3279">
        <v>5</v>
      </c>
      <c r="G3279">
        <v>21</v>
      </c>
    </row>
    <row r="3280" spans="1:7" x14ac:dyDescent="0.5">
      <c r="A3280" s="1">
        <v>43915</v>
      </c>
      <c r="B3280" t="s">
        <v>22</v>
      </c>
      <c r="C3280" t="s">
        <v>72</v>
      </c>
      <c r="D3280" t="str">
        <f>TRIM(COVID_STATE[[#This Row],[ REGION_HOLD]])</f>
        <v>Midwest</v>
      </c>
      <c r="E3280">
        <v>113</v>
      </c>
      <c r="F3280">
        <v>2</v>
      </c>
      <c r="G3280">
        <v>19</v>
      </c>
    </row>
    <row r="3281" spans="1:7" x14ac:dyDescent="0.5">
      <c r="A3281" s="1">
        <v>43915</v>
      </c>
      <c r="B3281" t="s">
        <v>34</v>
      </c>
      <c r="C3281" t="s">
        <v>72</v>
      </c>
      <c r="D3281" t="str">
        <f>TRIM(COVID_STATE[[#This Row],[ REGION_HOLD]])</f>
        <v>Midwest</v>
      </c>
      <c r="E3281">
        <v>23</v>
      </c>
      <c r="F3281">
        <v>0</v>
      </c>
      <c r="G3281">
        <v>1</v>
      </c>
    </row>
    <row r="3282" spans="1:7" x14ac:dyDescent="0.5">
      <c r="A3282" s="1">
        <v>43915</v>
      </c>
      <c r="B3282" t="s">
        <v>29</v>
      </c>
      <c r="C3282" t="s">
        <v>72</v>
      </c>
      <c r="D3282" t="str">
        <f>TRIM(COVID_STATE[[#This Row],[ REGION_HOLD]])</f>
        <v>Midwest</v>
      </c>
      <c r="E3282">
        <v>32</v>
      </c>
      <c r="F3282">
        <v>0</v>
      </c>
      <c r="G3282">
        <v>3</v>
      </c>
    </row>
    <row r="3283" spans="1:7" x14ac:dyDescent="0.5">
      <c r="A3283" s="1">
        <v>43915</v>
      </c>
      <c r="B3283" t="s">
        <v>23</v>
      </c>
      <c r="C3283" t="s">
        <v>69</v>
      </c>
      <c r="D3283" t="str">
        <f>TRIM(COVID_STATE[[#This Row],[ REGION_HOLD]])</f>
        <v>South</v>
      </c>
      <c r="E3283">
        <v>41</v>
      </c>
      <c r="F3283">
        <v>2</v>
      </c>
      <c r="G3283">
        <v>5</v>
      </c>
    </row>
    <row r="3284" spans="1:7" x14ac:dyDescent="0.5">
      <c r="A3284" s="1">
        <v>43915</v>
      </c>
      <c r="B3284" t="s">
        <v>35</v>
      </c>
      <c r="C3284" t="s">
        <v>69</v>
      </c>
      <c r="D3284" t="str">
        <f>TRIM(COVID_STATE[[#This Row],[ REGION_HOLD]])</f>
        <v>South</v>
      </c>
      <c r="E3284">
        <v>407</v>
      </c>
      <c r="F3284">
        <v>19</v>
      </c>
      <c r="G3284">
        <v>65</v>
      </c>
    </row>
    <row r="3285" spans="1:7" x14ac:dyDescent="0.5">
      <c r="A3285" s="1">
        <v>43915</v>
      </c>
      <c r="B3285" t="s">
        <v>46</v>
      </c>
      <c r="C3285" t="s">
        <v>71</v>
      </c>
      <c r="D3285" t="str">
        <f>TRIM(COVID_STATE[[#This Row],[ REGION_HOLD]])</f>
        <v>Northeast</v>
      </c>
      <c r="E3285">
        <v>19</v>
      </c>
      <c r="F3285">
        <v>0</v>
      </c>
      <c r="G3285">
        <v>0</v>
      </c>
    </row>
    <row r="3286" spans="1:7" x14ac:dyDescent="0.5">
      <c r="A3286" s="1">
        <v>43915</v>
      </c>
      <c r="B3286" t="s">
        <v>18</v>
      </c>
      <c r="C3286" t="s">
        <v>69</v>
      </c>
      <c r="D3286" t="str">
        <f>TRIM(COVID_STATE[[#This Row],[ REGION_HOLD]])</f>
        <v>South</v>
      </c>
      <c r="E3286">
        <v>74</v>
      </c>
      <c r="F3286">
        <v>0</v>
      </c>
      <c r="G3286">
        <v>4</v>
      </c>
    </row>
    <row r="3287" spans="1:7" x14ac:dyDescent="0.5">
      <c r="A3287" s="1">
        <v>43915</v>
      </c>
      <c r="B3287" t="s">
        <v>4</v>
      </c>
      <c r="C3287" t="s">
        <v>71</v>
      </c>
      <c r="D3287" t="str">
        <f>TRIM(COVID_STATE[[#This Row],[ REGION_HOLD]])</f>
        <v>Northeast</v>
      </c>
      <c r="E3287">
        <v>679</v>
      </c>
      <c r="F3287">
        <v>4</v>
      </c>
      <c r="G3287">
        <v>15</v>
      </c>
    </row>
    <row r="3288" spans="1:7" x14ac:dyDescent="0.5">
      <c r="A3288" s="1">
        <v>43915</v>
      </c>
      <c r="B3288" t="s">
        <v>37</v>
      </c>
      <c r="C3288" t="s">
        <v>72</v>
      </c>
      <c r="D3288" t="str">
        <f>TRIM(COVID_STATE[[#This Row],[ REGION_HOLD]])</f>
        <v>Midwest</v>
      </c>
      <c r="E3288">
        <v>502</v>
      </c>
      <c r="F3288">
        <v>19</v>
      </c>
      <c r="G3288">
        <v>43</v>
      </c>
    </row>
    <row r="3289" spans="1:7" x14ac:dyDescent="0.5">
      <c r="A3289" s="1">
        <v>43915</v>
      </c>
      <c r="B3289" t="s">
        <v>24</v>
      </c>
      <c r="C3289" t="s">
        <v>72</v>
      </c>
      <c r="D3289" t="str">
        <f>TRIM(COVID_STATE[[#This Row],[ REGION_HOLD]])</f>
        <v>Midwest</v>
      </c>
      <c r="E3289">
        <v>25</v>
      </c>
      <c r="F3289">
        <v>0</v>
      </c>
      <c r="G3289">
        <v>1</v>
      </c>
    </row>
    <row r="3290" spans="1:7" x14ac:dyDescent="0.5">
      <c r="A3290" s="1">
        <v>43915</v>
      </c>
      <c r="B3290" t="s">
        <v>41</v>
      </c>
      <c r="C3290" t="s">
        <v>69</v>
      </c>
      <c r="D3290" t="str">
        <f>TRIM(COVID_STATE[[#This Row],[ REGION_HOLD]])</f>
        <v>South</v>
      </c>
      <c r="E3290">
        <v>56</v>
      </c>
      <c r="F3290">
        <v>4</v>
      </c>
      <c r="G3290">
        <v>5</v>
      </c>
    </row>
    <row r="3291" spans="1:7" x14ac:dyDescent="0.5">
      <c r="A3291" s="1">
        <v>43915</v>
      </c>
      <c r="B3291" t="s">
        <v>30</v>
      </c>
      <c r="C3291" t="s">
        <v>72</v>
      </c>
      <c r="D3291" t="str">
        <f>TRIM(COVID_STATE[[#This Row],[ REGION_HOLD]])</f>
        <v>Midwest</v>
      </c>
      <c r="E3291">
        <v>129</v>
      </c>
      <c r="F3291">
        <v>3</v>
      </c>
      <c r="G3291">
        <v>8</v>
      </c>
    </row>
    <row r="3292" spans="1:7" x14ac:dyDescent="0.5">
      <c r="A3292" s="1">
        <v>43915</v>
      </c>
      <c r="B3292" t="s">
        <v>49</v>
      </c>
      <c r="C3292" t="s">
        <v>70</v>
      </c>
      <c r="D3292" t="str">
        <f>TRIM(COVID_STATE[[#This Row],[ REGION_HOLD]])</f>
        <v>West</v>
      </c>
      <c r="E3292">
        <v>14</v>
      </c>
      <c r="F3292">
        <v>0</v>
      </c>
      <c r="G3292">
        <v>0</v>
      </c>
    </row>
    <row r="3293" spans="1:7" x14ac:dyDescent="0.5">
      <c r="A3293" s="1">
        <v>43915</v>
      </c>
      <c r="B3293" t="s">
        <v>7</v>
      </c>
      <c r="C3293" t="s">
        <v>72</v>
      </c>
      <c r="D3293" t="str">
        <f>TRIM(COVID_STATE[[#This Row],[ REGION_HOLD]])</f>
        <v>Midwest</v>
      </c>
      <c r="E3293">
        <v>7</v>
      </c>
      <c r="F3293">
        <v>0</v>
      </c>
      <c r="G3293">
        <v>0</v>
      </c>
    </row>
    <row r="3294" spans="1:7" x14ac:dyDescent="0.5">
      <c r="A3294" s="1">
        <v>43915</v>
      </c>
      <c r="B3294" t="s">
        <v>19</v>
      </c>
      <c r="C3294" t="s">
        <v>70</v>
      </c>
      <c r="D3294" t="str">
        <f>TRIM(COVID_STATE[[#This Row],[ REGION_HOLD]])</f>
        <v>West</v>
      </c>
      <c r="E3294">
        <v>90</v>
      </c>
      <c r="F3294">
        <v>4</v>
      </c>
      <c r="G3294">
        <v>10</v>
      </c>
    </row>
    <row r="3295" spans="1:7" x14ac:dyDescent="0.5">
      <c r="A3295" s="1">
        <v>43915</v>
      </c>
      <c r="B3295" t="s">
        <v>14</v>
      </c>
      <c r="C3295" t="s">
        <v>71</v>
      </c>
      <c r="D3295" t="str">
        <f>TRIM(COVID_STATE[[#This Row],[ REGION_HOLD]])</f>
        <v>Northeast</v>
      </c>
      <c r="E3295">
        <v>29</v>
      </c>
      <c r="F3295">
        <v>0</v>
      </c>
      <c r="G3295">
        <v>1</v>
      </c>
    </row>
    <row r="3296" spans="1:7" x14ac:dyDescent="0.5">
      <c r="A3296" s="1">
        <v>43915</v>
      </c>
      <c r="B3296" t="s">
        <v>16</v>
      </c>
      <c r="C3296" t="s">
        <v>71</v>
      </c>
      <c r="D3296" t="str">
        <f>TRIM(COVID_STATE[[#This Row],[ REGION_HOLD]])</f>
        <v>Northeast</v>
      </c>
      <c r="E3296">
        <v>727</v>
      </c>
      <c r="F3296">
        <v>18</v>
      </c>
      <c r="G3296">
        <v>62</v>
      </c>
    </row>
    <row r="3297" spans="1:7" x14ac:dyDescent="0.5">
      <c r="A3297" s="1">
        <v>43915</v>
      </c>
      <c r="B3297" t="s">
        <v>42</v>
      </c>
      <c r="C3297" t="s">
        <v>70</v>
      </c>
      <c r="D3297" t="str">
        <f>TRIM(COVID_STATE[[#This Row],[ REGION_HOLD]])</f>
        <v>West</v>
      </c>
      <c r="E3297">
        <v>13</v>
      </c>
      <c r="F3297">
        <v>1</v>
      </c>
      <c r="G3297">
        <v>1</v>
      </c>
    </row>
    <row r="3298" spans="1:7" x14ac:dyDescent="0.5">
      <c r="A3298" s="1">
        <v>43915</v>
      </c>
      <c r="B3298" t="s">
        <v>11</v>
      </c>
      <c r="C3298" t="s">
        <v>71</v>
      </c>
      <c r="D3298" t="str">
        <f>TRIM(COVID_STATE[[#This Row],[ REGION_HOLD]])</f>
        <v>Northeast</v>
      </c>
      <c r="E3298">
        <v>7413</v>
      </c>
      <c r="F3298">
        <v>117</v>
      </c>
      <c r="G3298">
        <v>381</v>
      </c>
    </row>
    <row r="3299" spans="1:7" x14ac:dyDescent="0.5">
      <c r="A3299" s="1">
        <v>43915</v>
      </c>
      <c r="B3299" t="s">
        <v>15</v>
      </c>
      <c r="C3299" t="s">
        <v>69</v>
      </c>
      <c r="D3299" t="str">
        <f>TRIM(COVID_STATE[[#This Row],[ REGION_HOLD]])</f>
        <v>South</v>
      </c>
      <c r="E3299">
        <v>165</v>
      </c>
      <c r="F3299">
        <v>1</v>
      </c>
      <c r="G3299">
        <v>1</v>
      </c>
    </row>
    <row r="3300" spans="1:7" x14ac:dyDescent="0.5">
      <c r="A3300" s="1">
        <v>43915</v>
      </c>
      <c r="B3300" t="s">
        <v>43</v>
      </c>
      <c r="C3300" t="s">
        <v>72</v>
      </c>
      <c r="D3300" t="str">
        <f>TRIM(COVID_STATE[[#This Row],[ REGION_HOLD]])</f>
        <v>Midwest</v>
      </c>
      <c r="E3300">
        <v>8</v>
      </c>
      <c r="F3300">
        <v>0</v>
      </c>
      <c r="G3300">
        <v>0</v>
      </c>
    </row>
    <row r="3301" spans="1:7" x14ac:dyDescent="0.5">
      <c r="A3301" s="1">
        <v>43915</v>
      </c>
      <c r="B3301" t="s">
        <v>36</v>
      </c>
      <c r="C3301" t="s">
        <v>72</v>
      </c>
      <c r="D3301" t="str">
        <f>TRIM(COVID_STATE[[#This Row],[ REGION_HOLD]])</f>
        <v>Midwest</v>
      </c>
      <c r="E3301">
        <v>143</v>
      </c>
      <c r="F3301">
        <v>3</v>
      </c>
      <c r="G3301">
        <v>11</v>
      </c>
    </row>
    <row r="3302" spans="1:7" x14ac:dyDescent="0.5">
      <c r="A3302" s="1">
        <v>43915</v>
      </c>
      <c r="B3302" t="s">
        <v>25</v>
      </c>
      <c r="C3302" t="s">
        <v>69</v>
      </c>
      <c r="D3302" t="str">
        <f>TRIM(COVID_STATE[[#This Row],[ REGION_HOLD]])</f>
        <v>South</v>
      </c>
      <c r="E3302">
        <v>58</v>
      </c>
      <c r="F3302">
        <v>2</v>
      </c>
      <c r="G3302">
        <v>5</v>
      </c>
    </row>
    <row r="3303" spans="1:7" x14ac:dyDescent="0.5">
      <c r="A3303" s="1">
        <v>43915</v>
      </c>
      <c r="B3303" t="s">
        <v>9</v>
      </c>
      <c r="C3303" t="s">
        <v>70</v>
      </c>
      <c r="D3303" t="str">
        <f>TRIM(COVID_STATE[[#This Row],[ REGION_HOLD]])</f>
        <v>West</v>
      </c>
      <c r="E3303">
        <v>57</v>
      </c>
      <c r="F3303">
        <v>2</v>
      </c>
      <c r="G3303">
        <v>10</v>
      </c>
    </row>
    <row r="3304" spans="1:7" x14ac:dyDescent="0.5">
      <c r="A3304" s="1">
        <v>43915</v>
      </c>
      <c r="B3304" t="s">
        <v>26</v>
      </c>
      <c r="C3304" t="s">
        <v>71</v>
      </c>
      <c r="D3304" t="str">
        <f>TRIM(COVID_STATE[[#This Row],[ REGION_HOLD]])</f>
        <v>Northeast</v>
      </c>
      <c r="E3304">
        <v>300</v>
      </c>
      <c r="F3304">
        <v>4</v>
      </c>
      <c r="G3304">
        <v>12</v>
      </c>
    </row>
    <row r="3305" spans="1:7" x14ac:dyDescent="0.5">
      <c r="A3305" s="1">
        <v>43915</v>
      </c>
      <c r="B3305" t="s">
        <v>12</v>
      </c>
      <c r="C3305" t="s">
        <v>71</v>
      </c>
      <c r="D3305" t="str">
        <f>TRIM(COVID_STATE[[#This Row],[ REGION_HOLD]])</f>
        <v>Northeast</v>
      </c>
      <c r="E3305">
        <v>8</v>
      </c>
      <c r="F3305">
        <v>0</v>
      </c>
      <c r="G3305">
        <v>0</v>
      </c>
    </row>
    <row r="3306" spans="1:7" x14ac:dyDescent="0.5">
      <c r="A3306" s="1">
        <v>43915</v>
      </c>
      <c r="B3306" t="s">
        <v>27</v>
      </c>
      <c r="C3306" t="s">
        <v>69</v>
      </c>
      <c r="D3306" t="str">
        <f>TRIM(COVID_STATE[[#This Row],[ REGION_HOLD]])</f>
        <v>South</v>
      </c>
      <c r="E3306">
        <v>83</v>
      </c>
      <c r="F3306">
        <v>0</v>
      </c>
      <c r="G3306">
        <v>8</v>
      </c>
    </row>
    <row r="3307" spans="1:7" x14ac:dyDescent="0.5">
      <c r="A3307" s="1">
        <v>43915</v>
      </c>
      <c r="B3307" t="s">
        <v>38</v>
      </c>
      <c r="C3307" t="s">
        <v>72</v>
      </c>
      <c r="D3307" t="str">
        <f>TRIM(COVID_STATE[[#This Row],[ REGION_HOLD]])</f>
        <v>Midwest</v>
      </c>
      <c r="E3307">
        <v>11</v>
      </c>
      <c r="F3307">
        <v>0</v>
      </c>
      <c r="G3307">
        <v>1</v>
      </c>
    </row>
    <row r="3308" spans="1:7" x14ac:dyDescent="0.5">
      <c r="A3308" s="1">
        <v>43915</v>
      </c>
      <c r="B3308" t="s">
        <v>20</v>
      </c>
      <c r="C3308" t="s">
        <v>69</v>
      </c>
      <c r="D3308" t="str">
        <f>TRIM(COVID_STATE[[#This Row],[ REGION_HOLD]])</f>
        <v>South</v>
      </c>
      <c r="E3308">
        <v>128</v>
      </c>
      <c r="F3308">
        <v>1</v>
      </c>
      <c r="G3308">
        <v>3</v>
      </c>
    </row>
    <row r="3309" spans="1:7" x14ac:dyDescent="0.5">
      <c r="A3309" s="1">
        <v>43915</v>
      </c>
      <c r="B3309" t="s">
        <v>6</v>
      </c>
      <c r="C3309" t="s">
        <v>69</v>
      </c>
      <c r="D3309" t="str">
        <f>TRIM(COVID_STATE[[#This Row],[ REGION_HOLD]])</f>
        <v>South</v>
      </c>
      <c r="E3309">
        <v>275</v>
      </c>
      <c r="F3309">
        <v>2</v>
      </c>
      <c r="G3309">
        <v>13</v>
      </c>
    </row>
    <row r="3310" spans="1:7" x14ac:dyDescent="0.5">
      <c r="A3310" s="1">
        <v>43915</v>
      </c>
      <c r="B3310" t="s">
        <v>8</v>
      </c>
      <c r="C3310" t="s">
        <v>70</v>
      </c>
      <c r="D3310" t="str">
        <f>TRIM(COVID_STATE[[#This Row],[ REGION_HOLD]])</f>
        <v>West</v>
      </c>
      <c r="E3310">
        <v>47</v>
      </c>
      <c r="F3310">
        <v>0</v>
      </c>
      <c r="G3310">
        <v>1</v>
      </c>
    </row>
    <row r="3311" spans="1:7" x14ac:dyDescent="0.5">
      <c r="A3311" s="1">
        <v>43915</v>
      </c>
      <c r="B3311" t="s">
        <v>31</v>
      </c>
      <c r="C3311" t="s">
        <v>71</v>
      </c>
      <c r="D3311" t="str">
        <f>TRIM(COVID_STATE[[#This Row],[ REGION_HOLD]])</f>
        <v>Northeast</v>
      </c>
      <c r="E3311">
        <v>28</v>
      </c>
      <c r="F3311">
        <v>1</v>
      </c>
      <c r="G3311">
        <v>8</v>
      </c>
    </row>
    <row r="3312" spans="1:7" x14ac:dyDescent="0.5">
      <c r="A3312" s="1">
        <v>43915</v>
      </c>
      <c r="B3312" t="s">
        <v>32</v>
      </c>
      <c r="C3312" t="s">
        <v>69</v>
      </c>
      <c r="D3312" t="str">
        <f>TRIM(COVID_STATE[[#This Row],[ REGION_HOLD]])</f>
        <v>South</v>
      </c>
      <c r="E3312">
        <v>99</v>
      </c>
      <c r="F3312">
        <v>2</v>
      </c>
      <c r="G3312">
        <v>9</v>
      </c>
    </row>
    <row r="3313" spans="1:7" x14ac:dyDescent="0.5">
      <c r="A3313" s="1">
        <v>43915</v>
      </c>
      <c r="B3313" t="s">
        <v>0</v>
      </c>
      <c r="C3313" t="s">
        <v>70</v>
      </c>
      <c r="D3313" t="str">
        <f>TRIM(COVID_STATE[[#This Row],[ REGION_HOLD]])</f>
        <v>West</v>
      </c>
      <c r="E3313">
        <v>116</v>
      </c>
      <c r="F3313">
        <v>7</v>
      </c>
      <c r="G3313">
        <v>130</v>
      </c>
    </row>
    <row r="3314" spans="1:7" x14ac:dyDescent="0.5">
      <c r="A3314" s="1">
        <v>43915</v>
      </c>
      <c r="B3314" t="s">
        <v>50</v>
      </c>
      <c r="C3314" t="s">
        <v>69</v>
      </c>
      <c r="D3314" t="str">
        <f>TRIM(COVID_STATE[[#This Row],[ REGION_HOLD]])</f>
        <v>South</v>
      </c>
      <c r="E3314">
        <v>12</v>
      </c>
      <c r="F3314">
        <v>0</v>
      </c>
      <c r="G3314">
        <v>0</v>
      </c>
    </row>
    <row r="3315" spans="1:7" x14ac:dyDescent="0.5">
      <c r="A3315" s="1">
        <v>43915</v>
      </c>
      <c r="B3315" t="s">
        <v>5</v>
      </c>
      <c r="C3315" t="s">
        <v>72</v>
      </c>
      <c r="D3315" t="str">
        <f>TRIM(COVID_STATE[[#This Row],[ REGION_HOLD]])</f>
        <v>Midwest</v>
      </c>
      <c r="E3315">
        <v>142</v>
      </c>
      <c r="F3315">
        <v>2</v>
      </c>
      <c r="G3315">
        <v>7</v>
      </c>
    </row>
    <row r="3316" spans="1:7" x14ac:dyDescent="0.5">
      <c r="A3316" s="1">
        <v>43915</v>
      </c>
      <c r="B3316" t="s">
        <v>44</v>
      </c>
      <c r="C3316" t="s">
        <v>70</v>
      </c>
      <c r="D3316" t="str">
        <f>TRIM(COVID_STATE[[#This Row],[ REGION_HOLD]])</f>
        <v>West</v>
      </c>
      <c r="E3316">
        <v>12</v>
      </c>
      <c r="F3316">
        <v>0</v>
      </c>
      <c r="G3316">
        <v>0</v>
      </c>
    </row>
    <row r="3317" spans="1:7" x14ac:dyDescent="0.5">
      <c r="A3317" s="1">
        <v>43916</v>
      </c>
      <c r="B3317" t="s">
        <v>47</v>
      </c>
      <c r="C3317" t="s">
        <v>69</v>
      </c>
      <c r="D3317" t="str">
        <f>TRIM(COVID_STATE[[#This Row],[ REGION_HOLD]])</f>
        <v>South</v>
      </c>
      <c r="E3317">
        <v>152</v>
      </c>
      <c r="F3317">
        <v>2</v>
      </c>
      <c r="G3317">
        <v>3</v>
      </c>
    </row>
    <row r="3318" spans="1:7" x14ac:dyDescent="0.5">
      <c r="A3318" s="1">
        <v>43916</v>
      </c>
      <c r="B3318" t="s">
        <v>45</v>
      </c>
      <c r="C3318" t="s">
        <v>70</v>
      </c>
      <c r="D3318" t="str">
        <f>TRIM(COVID_STATE[[#This Row],[ REGION_HOLD]])</f>
        <v>West</v>
      </c>
      <c r="E3318">
        <v>10</v>
      </c>
      <c r="F3318">
        <v>0</v>
      </c>
      <c r="G3318">
        <v>0</v>
      </c>
    </row>
    <row r="3319" spans="1:7" x14ac:dyDescent="0.5">
      <c r="A3319" s="1">
        <v>43916</v>
      </c>
      <c r="B3319" t="s">
        <v>3</v>
      </c>
      <c r="C3319" t="s">
        <v>70</v>
      </c>
      <c r="D3319" t="str">
        <f>TRIM(COVID_STATE[[#This Row],[ REGION_HOLD]])</f>
        <v>West</v>
      </c>
      <c r="E3319">
        <v>106</v>
      </c>
      <c r="F3319">
        <v>2</v>
      </c>
      <c r="G3319">
        <v>8</v>
      </c>
    </row>
    <row r="3320" spans="1:7" x14ac:dyDescent="0.5">
      <c r="A3320" s="1">
        <v>43916</v>
      </c>
      <c r="B3320" t="s">
        <v>39</v>
      </c>
      <c r="C3320" t="s">
        <v>69</v>
      </c>
      <c r="D3320" t="str">
        <f>TRIM(COVID_STATE[[#This Row],[ REGION_HOLD]])</f>
        <v>South</v>
      </c>
      <c r="E3320">
        <v>43</v>
      </c>
      <c r="F3320">
        <v>1</v>
      </c>
      <c r="G3320">
        <v>3</v>
      </c>
    </row>
    <row r="3321" spans="1:7" x14ac:dyDescent="0.5">
      <c r="A3321" s="1">
        <v>43916</v>
      </c>
      <c r="B3321" t="s">
        <v>2</v>
      </c>
      <c r="C3321" t="s">
        <v>70</v>
      </c>
      <c r="D3321" t="str">
        <f>TRIM(COVID_STATE[[#This Row],[ REGION_HOLD]])</f>
        <v>West</v>
      </c>
      <c r="E3321">
        <v>877</v>
      </c>
      <c r="F3321">
        <v>15</v>
      </c>
      <c r="G3321">
        <v>83</v>
      </c>
    </row>
    <row r="3322" spans="1:7" x14ac:dyDescent="0.5">
      <c r="A3322" s="1">
        <v>43916</v>
      </c>
      <c r="B3322" t="s">
        <v>17</v>
      </c>
      <c r="C3322" t="s">
        <v>70</v>
      </c>
      <c r="D3322" t="str">
        <f>TRIM(COVID_STATE[[#This Row],[ REGION_HOLD]])</f>
        <v>West</v>
      </c>
      <c r="E3322">
        <v>346</v>
      </c>
      <c r="F3322">
        <v>5</v>
      </c>
      <c r="G3322">
        <v>24</v>
      </c>
    </row>
    <row r="3323" spans="1:7" x14ac:dyDescent="0.5">
      <c r="A3323" s="1">
        <v>43916</v>
      </c>
      <c r="B3323" t="s">
        <v>33</v>
      </c>
      <c r="C3323" t="s">
        <v>71</v>
      </c>
      <c r="D3323" t="str">
        <f>TRIM(COVID_STATE[[#This Row],[ REGION_HOLD]])</f>
        <v>Northeast</v>
      </c>
      <c r="E3323">
        <v>137</v>
      </c>
      <c r="F3323">
        <v>2</v>
      </c>
      <c r="G3323">
        <v>21</v>
      </c>
    </row>
    <row r="3324" spans="1:7" x14ac:dyDescent="0.5">
      <c r="A3324" s="1">
        <v>43916</v>
      </c>
      <c r="B3324" t="s">
        <v>40</v>
      </c>
      <c r="C3324" t="s">
        <v>69</v>
      </c>
      <c r="D3324" t="str">
        <f>TRIM(COVID_STATE[[#This Row],[ REGION_HOLD]])</f>
        <v>South</v>
      </c>
      <c r="E3324">
        <v>24</v>
      </c>
      <c r="F3324">
        <v>1</v>
      </c>
      <c r="G3324">
        <v>1</v>
      </c>
    </row>
    <row r="3325" spans="1:7" x14ac:dyDescent="0.5">
      <c r="A3325" s="1">
        <v>43916</v>
      </c>
      <c r="B3325" t="s">
        <v>28</v>
      </c>
      <c r="C3325" t="s">
        <v>69</v>
      </c>
      <c r="D3325" t="str">
        <f>TRIM(COVID_STATE[[#This Row],[ REGION_HOLD]])</f>
        <v>South</v>
      </c>
      <c r="E3325">
        <v>48</v>
      </c>
      <c r="F3325">
        <v>1</v>
      </c>
      <c r="G3325">
        <v>3</v>
      </c>
    </row>
    <row r="3326" spans="1:7" x14ac:dyDescent="0.5">
      <c r="A3326" s="1">
        <v>43916</v>
      </c>
      <c r="B3326" t="s">
        <v>10</v>
      </c>
      <c r="C3326" t="s">
        <v>69</v>
      </c>
      <c r="D3326" t="str">
        <f>TRIM(COVID_STATE[[#This Row],[ REGION_HOLD]])</f>
        <v>South</v>
      </c>
      <c r="E3326">
        <v>508</v>
      </c>
      <c r="F3326">
        <v>6</v>
      </c>
      <c r="G3326">
        <v>29</v>
      </c>
    </row>
    <row r="3327" spans="1:7" x14ac:dyDescent="0.5">
      <c r="A3327" s="1">
        <v>43916</v>
      </c>
      <c r="B3327" t="s">
        <v>13</v>
      </c>
      <c r="C3327" t="s">
        <v>69</v>
      </c>
      <c r="D3327" t="str">
        <f>TRIM(COVID_STATE[[#This Row],[ REGION_HOLD]])</f>
        <v>South</v>
      </c>
      <c r="E3327">
        <v>256</v>
      </c>
      <c r="F3327">
        <v>9</v>
      </c>
      <c r="G3327">
        <v>56</v>
      </c>
    </row>
    <row r="3328" spans="1:7" x14ac:dyDescent="0.5">
      <c r="A3328" s="1">
        <v>43916</v>
      </c>
      <c r="B3328" t="s">
        <v>21</v>
      </c>
      <c r="C3328" t="s">
        <v>70</v>
      </c>
      <c r="D3328" t="str">
        <f>TRIM(COVID_STATE[[#This Row],[ REGION_HOLD]])</f>
        <v>West</v>
      </c>
      <c r="E3328">
        <v>11</v>
      </c>
      <c r="F3328">
        <v>0</v>
      </c>
      <c r="G3328">
        <v>0</v>
      </c>
    </row>
    <row r="3329" spans="1:7" x14ac:dyDescent="0.5">
      <c r="A3329" s="1">
        <v>43916</v>
      </c>
      <c r="B3329" t="s">
        <v>48</v>
      </c>
      <c r="C3329" t="s">
        <v>70</v>
      </c>
      <c r="D3329" t="str">
        <f>TRIM(COVID_STATE[[#This Row],[ REGION_HOLD]])</f>
        <v>West</v>
      </c>
      <c r="E3329">
        <v>66</v>
      </c>
      <c r="F3329">
        <v>3</v>
      </c>
      <c r="G3329">
        <v>3</v>
      </c>
    </row>
    <row r="3330" spans="1:7" x14ac:dyDescent="0.5">
      <c r="A3330" s="1">
        <v>43916</v>
      </c>
      <c r="B3330" t="s">
        <v>1</v>
      </c>
      <c r="C3330" t="s">
        <v>72</v>
      </c>
      <c r="D3330" t="str">
        <f>TRIM(COVID_STATE[[#This Row],[ REGION_HOLD]])</f>
        <v>Midwest</v>
      </c>
      <c r="E3330">
        <v>722</v>
      </c>
      <c r="F3330">
        <v>5</v>
      </c>
      <c r="G3330">
        <v>26</v>
      </c>
    </row>
    <row r="3331" spans="1:7" x14ac:dyDescent="0.5">
      <c r="A3331" s="1">
        <v>43916</v>
      </c>
      <c r="B3331" t="s">
        <v>22</v>
      </c>
      <c r="C3331" t="s">
        <v>72</v>
      </c>
      <c r="D3331" t="str">
        <f>TRIM(COVID_STATE[[#This Row],[ REGION_HOLD]])</f>
        <v>Midwest</v>
      </c>
      <c r="E3331">
        <v>177</v>
      </c>
      <c r="F3331">
        <v>4</v>
      </c>
      <c r="G3331">
        <v>23</v>
      </c>
    </row>
    <row r="3332" spans="1:7" x14ac:dyDescent="0.5">
      <c r="A3332" s="1">
        <v>43916</v>
      </c>
      <c r="B3332" t="s">
        <v>34</v>
      </c>
      <c r="C3332" t="s">
        <v>72</v>
      </c>
      <c r="D3332" t="str">
        <f>TRIM(COVID_STATE[[#This Row],[ REGION_HOLD]])</f>
        <v>Midwest</v>
      </c>
      <c r="E3332">
        <v>32</v>
      </c>
      <c r="F3332">
        <v>0</v>
      </c>
      <c r="G3332">
        <v>1</v>
      </c>
    </row>
    <row r="3333" spans="1:7" x14ac:dyDescent="0.5">
      <c r="A3333" s="1">
        <v>43916</v>
      </c>
      <c r="B3333" t="s">
        <v>29</v>
      </c>
      <c r="C3333" t="s">
        <v>72</v>
      </c>
      <c r="D3333" t="str">
        <f>TRIM(COVID_STATE[[#This Row],[ REGION_HOLD]])</f>
        <v>Midwest</v>
      </c>
      <c r="E3333">
        <v>39</v>
      </c>
      <c r="F3333">
        <v>0</v>
      </c>
      <c r="G3333">
        <v>3</v>
      </c>
    </row>
    <row r="3334" spans="1:7" x14ac:dyDescent="0.5">
      <c r="A3334" s="1">
        <v>43916</v>
      </c>
      <c r="B3334" t="s">
        <v>23</v>
      </c>
      <c r="C3334" t="s">
        <v>69</v>
      </c>
      <c r="D3334" t="str">
        <f>TRIM(COVID_STATE[[#This Row],[ REGION_HOLD]])</f>
        <v>South</v>
      </c>
      <c r="E3334">
        <v>50</v>
      </c>
      <c r="F3334">
        <v>0</v>
      </c>
      <c r="G3334">
        <v>5</v>
      </c>
    </row>
    <row r="3335" spans="1:7" x14ac:dyDescent="0.5">
      <c r="A3335" s="1">
        <v>43916</v>
      </c>
      <c r="B3335" t="s">
        <v>35</v>
      </c>
      <c r="C3335" t="s">
        <v>69</v>
      </c>
      <c r="D3335" t="str">
        <f>TRIM(COVID_STATE[[#This Row],[ REGION_HOLD]])</f>
        <v>South</v>
      </c>
      <c r="E3335">
        <v>510</v>
      </c>
      <c r="F3335">
        <v>18</v>
      </c>
      <c r="G3335">
        <v>83</v>
      </c>
    </row>
    <row r="3336" spans="1:7" x14ac:dyDescent="0.5">
      <c r="A3336" s="1">
        <v>43916</v>
      </c>
      <c r="B3336" t="s">
        <v>46</v>
      </c>
      <c r="C3336" t="s">
        <v>71</v>
      </c>
      <c r="D3336" t="str">
        <f>TRIM(COVID_STATE[[#This Row],[ REGION_HOLD]])</f>
        <v>Northeast</v>
      </c>
      <c r="E3336">
        <v>13</v>
      </c>
      <c r="F3336">
        <v>0</v>
      </c>
      <c r="G3336">
        <v>0</v>
      </c>
    </row>
    <row r="3337" spans="1:7" x14ac:dyDescent="0.5">
      <c r="A3337" s="1">
        <v>43916</v>
      </c>
      <c r="B3337" t="s">
        <v>18</v>
      </c>
      <c r="C3337" t="s">
        <v>69</v>
      </c>
      <c r="D3337" t="str">
        <f>TRIM(COVID_STATE[[#This Row],[ REGION_HOLD]])</f>
        <v>South</v>
      </c>
      <c r="E3337">
        <v>158</v>
      </c>
      <c r="F3337">
        <v>0</v>
      </c>
      <c r="G3337">
        <v>4</v>
      </c>
    </row>
    <row r="3338" spans="1:7" x14ac:dyDescent="0.5">
      <c r="A3338" s="1">
        <v>43916</v>
      </c>
      <c r="B3338" t="s">
        <v>4</v>
      </c>
      <c r="C3338" t="s">
        <v>71</v>
      </c>
      <c r="D3338" t="str">
        <f>TRIM(COVID_STATE[[#This Row],[ REGION_HOLD]])</f>
        <v>Northeast</v>
      </c>
      <c r="E3338">
        <v>579</v>
      </c>
      <c r="F3338">
        <v>10</v>
      </c>
      <c r="G3338">
        <v>25</v>
      </c>
    </row>
    <row r="3339" spans="1:7" x14ac:dyDescent="0.5">
      <c r="A3339" s="1">
        <v>43916</v>
      </c>
      <c r="B3339" t="s">
        <v>37</v>
      </c>
      <c r="C3339" t="s">
        <v>72</v>
      </c>
      <c r="D3339" t="str">
        <f>TRIM(COVID_STATE[[#This Row],[ REGION_HOLD]])</f>
        <v>Midwest</v>
      </c>
      <c r="E3339">
        <v>584</v>
      </c>
      <c r="F3339">
        <v>20</v>
      </c>
      <c r="G3339">
        <v>63</v>
      </c>
    </row>
    <row r="3340" spans="1:7" x14ac:dyDescent="0.5">
      <c r="A3340" s="1">
        <v>43916</v>
      </c>
      <c r="B3340" t="s">
        <v>24</v>
      </c>
      <c r="C3340" t="s">
        <v>72</v>
      </c>
      <c r="D3340" t="str">
        <f>TRIM(COVID_STATE[[#This Row],[ REGION_HOLD]])</f>
        <v>Midwest</v>
      </c>
      <c r="E3340">
        <v>57</v>
      </c>
      <c r="F3340">
        <v>1</v>
      </c>
      <c r="G3340">
        <v>2</v>
      </c>
    </row>
    <row r="3341" spans="1:7" x14ac:dyDescent="0.5">
      <c r="A3341" s="1">
        <v>43916</v>
      </c>
      <c r="B3341" t="s">
        <v>41</v>
      </c>
      <c r="C3341" t="s">
        <v>69</v>
      </c>
      <c r="D3341" t="str">
        <f>TRIM(COVID_STATE[[#This Row],[ REGION_HOLD]])</f>
        <v>South</v>
      </c>
      <c r="E3341">
        <v>110</v>
      </c>
      <c r="F3341">
        <v>1</v>
      </c>
      <c r="G3341">
        <v>6</v>
      </c>
    </row>
    <row r="3342" spans="1:7" x14ac:dyDescent="0.5">
      <c r="A3342" s="1">
        <v>43916</v>
      </c>
      <c r="B3342" t="s">
        <v>30</v>
      </c>
      <c r="C3342" t="s">
        <v>72</v>
      </c>
      <c r="D3342" t="str">
        <f>TRIM(COVID_STATE[[#This Row],[ REGION_HOLD]])</f>
        <v>Midwest</v>
      </c>
      <c r="E3342">
        <v>134</v>
      </c>
      <c r="F3342">
        <v>0</v>
      </c>
      <c r="G3342">
        <v>8</v>
      </c>
    </row>
    <row r="3343" spans="1:7" x14ac:dyDescent="0.5">
      <c r="A3343" s="1">
        <v>43916</v>
      </c>
      <c r="B3343" t="s">
        <v>49</v>
      </c>
      <c r="C3343" t="s">
        <v>70</v>
      </c>
      <c r="D3343" t="str">
        <f>TRIM(COVID_STATE[[#This Row],[ REGION_HOLD]])</f>
        <v>West</v>
      </c>
      <c r="E3343">
        <v>25</v>
      </c>
      <c r="F3343">
        <v>0</v>
      </c>
      <c r="G3343">
        <v>0</v>
      </c>
    </row>
    <row r="3344" spans="1:7" x14ac:dyDescent="0.5">
      <c r="A3344" s="1">
        <v>43916</v>
      </c>
      <c r="B3344" t="s">
        <v>7</v>
      </c>
      <c r="C3344" t="s">
        <v>72</v>
      </c>
      <c r="D3344" t="str">
        <f>TRIM(COVID_STATE[[#This Row],[ REGION_HOLD]])</f>
        <v>Midwest</v>
      </c>
      <c r="E3344">
        <v>7</v>
      </c>
      <c r="F3344">
        <v>0</v>
      </c>
      <c r="G3344">
        <v>0</v>
      </c>
    </row>
    <row r="3345" spans="1:7" x14ac:dyDescent="0.5">
      <c r="A3345" s="1">
        <v>43916</v>
      </c>
      <c r="B3345" t="s">
        <v>19</v>
      </c>
      <c r="C3345" t="s">
        <v>70</v>
      </c>
      <c r="D3345" t="str">
        <f>TRIM(COVID_STATE[[#This Row],[ REGION_HOLD]])</f>
        <v>West</v>
      </c>
      <c r="E3345">
        <v>130</v>
      </c>
      <c r="F3345">
        <v>0</v>
      </c>
      <c r="G3345">
        <v>10</v>
      </c>
    </row>
    <row r="3346" spans="1:7" x14ac:dyDescent="0.5">
      <c r="A3346" s="1">
        <v>43916</v>
      </c>
      <c r="B3346" t="s">
        <v>14</v>
      </c>
      <c r="C3346" t="s">
        <v>71</v>
      </c>
      <c r="D3346" t="str">
        <f>TRIM(COVID_STATE[[#This Row],[ REGION_HOLD]])</f>
        <v>Northeast</v>
      </c>
      <c r="E3346">
        <v>21</v>
      </c>
      <c r="F3346">
        <v>0</v>
      </c>
      <c r="G3346">
        <v>1</v>
      </c>
    </row>
    <row r="3347" spans="1:7" x14ac:dyDescent="0.5">
      <c r="A3347" s="1">
        <v>43916</v>
      </c>
      <c r="B3347" t="s">
        <v>16</v>
      </c>
      <c r="C3347" t="s">
        <v>71</v>
      </c>
      <c r="D3347" t="str">
        <f>TRIM(COVID_STATE[[#This Row],[ REGION_HOLD]])</f>
        <v>Northeast</v>
      </c>
      <c r="E3347">
        <v>2474</v>
      </c>
      <c r="F3347">
        <v>20</v>
      </c>
      <c r="G3347">
        <v>82</v>
      </c>
    </row>
    <row r="3348" spans="1:7" x14ac:dyDescent="0.5">
      <c r="A3348" s="1">
        <v>43916</v>
      </c>
      <c r="B3348" t="s">
        <v>42</v>
      </c>
      <c r="C3348" t="s">
        <v>70</v>
      </c>
      <c r="D3348" t="str">
        <f>TRIM(COVID_STATE[[#This Row],[ REGION_HOLD]])</f>
        <v>West</v>
      </c>
      <c r="E3348">
        <v>23</v>
      </c>
      <c r="F3348">
        <v>0</v>
      </c>
      <c r="G3348">
        <v>1</v>
      </c>
    </row>
    <row r="3349" spans="1:7" x14ac:dyDescent="0.5">
      <c r="A3349" s="1">
        <v>43916</v>
      </c>
      <c r="B3349" t="s">
        <v>11</v>
      </c>
      <c r="C3349" t="s">
        <v>71</v>
      </c>
      <c r="D3349" t="str">
        <f>TRIM(COVID_STATE[[#This Row],[ REGION_HOLD]])</f>
        <v>Northeast</v>
      </c>
      <c r="E3349">
        <v>5941</v>
      </c>
      <c r="F3349">
        <v>121</v>
      </c>
      <c r="G3349">
        <v>502</v>
      </c>
    </row>
    <row r="3350" spans="1:7" x14ac:dyDescent="0.5">
      <c r="A3350" s="1">
        <v>43916</v>
      </c>
      <c r="B3350" t="s">
        <v>15</v>
      </c>
      <c r="C3350" t="s">
        <v>69</v>
      </c>
      <c r="D3350" t="str">
        <f>TRIM(COVID_STATE[[#This Row],[ REGION_HOLD]])</f>
        <v>South</v>
      </c>
      <c r="E3350">
        <v>77</v>
      </c>
      <c r="F3350">
        <v>1</v>
      </c>
      <c r="G3350">
        <v>2</v>
      </c>
    </row>
    <row r="3351" spans="1:7" x14ac:dyDescent="0.5">
      <c r="A3351" s="1">
        <v>43916</v>
      </c>
      <c r="B3351" t="s">
        <v>43</v>
      </c>
      <c r="C3351" t="s">
        <v>72</v>
      </c>
      <c r="D3351" t="str">
        <f>TRIM(COVID_STATE[[#This Row],[ REGION_HOLD]])</f>
        <v>Midwest</v>
      </c>
      <c r="E3351">
        <v>13</v>
      </c>
      <c r="F3351">
        <v>0</v>
      </c>
      <c r="G3351">
        <v>0</v>
      </c>
    </row>
    <row r="3352" spans="1:7" x14ac:dyDescent="0.5">
      <c r="A3352" s="1">
        <v>43916</v>
      </c>
      <c r="B3352" t="s">
        <v>36</v>
      </c>
      <c r="C3352" t="s">
        <v>72</v>
      </c>
      <c r="D3352" t="str">
        <f>TRIM(COVID_STATE[[#This Row],[ REGION_HOLD]])</f>
        <v>Midwest</v>
      </c>
      <c r="E3352">
        <v>161</v>
      </c>
      <c r="F3352">
        <v>4</v>
      </c>
      <c r="G3352">
        <v>15</v>
      </c>
    </row>
    <row r="3353" spans="1:7" x14ac:dyDescent="0.5">
      <c r="A3353" s="1">
        <v>43916</v>
      </c>
      <c r="B3353" t="s">
        <v>25</v>
      </c>
      <c r="C3353" t="s">
        <v>69</v>
      </c>
      <c r="D3353" t="str">
        <f>TRIM(COVID_STATE[[#This Row],[ REGION_HOLD]])</f>
        <v>South</v>
      </c>
      <c r="E3353">
        <v>84</v>
      </c>
      <c r="F3353">
        <v>2</v>
      </c>
      <c r="G3353">
        <v>7</v>
      </c>
    </row>
    <row r="3354" spans="1:7" x14ac:dyDescent="0.5">
      <c r="A3354" s="1">
        <v>43916</v>
      </c>
      <c r="B3354" t="s">
        <v>9</v>
      </c>
      <c r="C3354" t="s">
        <v>70</v>
      </c>
      <c r="D3354" t="str">
        <f>TRIM(COVID_STATE[[#This Row],[ REGION_HOLD]])</f>
        <v>West</v>
      </c>
      <c r="E3354">
        <v>50</v>
      </c>
      <c r="F3354">
        <v>1</v>
      </c>
      <c r="G3354">
        <v>11</v>
      </c>
    </row>
    <row r="3355" spans="1:7" x14ac:dyDescent="0.5">
      <c r="A3355" s="1">
        <v>43916</v>
      </c>
      <c r="B3355" t="s">
        <v>26</v>
      </c>
      <c r="C3355" t="s">
        <v>71</v>
      </c>
      <c r="D3355" t="str">
        <f>TRIM(COVID_STATE[[#This Row],[ REGION_HOLD]])</f>
        <v>Northeast</v>
      </c>
      <c r="E3355">
        <v>539</v>
      </c>
      <c r="F3355">
        <v>4</v>
      </c>
      <c r="G3355">
        <v>16</v>
      </c>
    </row>
    <row r="3356" spans="1:7" x14ac:dyDescent="0.5">
      <c r="A3356" s="1">
        <v>43916</v>
      </c>
      <c r="B3356" t="s">
        <v>12</v>
      </c>
      <c r="C3356" t="s">
        <v>71</v>
      </c>
      <c r="D3356" t="str">
        <f>TRIM(COVID_STATE[[#This Row],[ REGION_HOLD]])</f>
        <v>Northeast</v>
      </c>
      <c r="E3356">
        <v>33</v>
      </c>
      <c r="F3356">
        <v>0</v>
      </c>
      <c r="G3356">
        <v>0</v>
      </c>
    </row>
    <row r="3357" spans="1:7" x14ac:dyDescent="0.5">
      <c r="A3357" s="1">
        <v>43916</v>
      </c>
      <c r="B3357" t="s">
        <v>27</v>
      </c>
      <c r="C3357" t="s">
        <v>69</v>
      </c>
      <c r="D3357" t="str">
        <f>TRIM(COVID_STATE[[#This Row],[ REGION_HOLD]])</f>
        <v>South</v>
      </c>
      <c r="E3357">
        <v>31</v>
      </c>
      <c r="F3357">
        <v>1</v>
      </c>
      <c r="G3357">
        <v>9</v>
      </c>
    </row>
    <row r="3358" spans="1:7" x14ac:dyDescent="0.5">
      <c r="A3358" s="1">
        <v>43916</v>
      </c>
      <c r="B3358" t="s">
        <v>38</v>
      </c>
      <c r="C3358" t="s">
        <v>72</v>
      </c>
      <c r="D3358" t="str">
        <f>TRIM(COVID_STATE[[#This Row],[ REGION_HOLD]])</f>
        <v>Midwest</v>
      </c>
      <c r="E3358">
        <v>5</v>
      </c>
      <c r="F3358">
        <v>0</v>
      </c>
      <c r="G3358">
        <v>1</v>
      </c>
    </row>
    <row r="3359" spans="1:7" x14ac:dyDescent="0.5">
      <c r="A3359" s="1">
        <v>43916</v>
      </c>
      <c r="B3359" t="s">
        <v>20</v>
      </c>
      <c r="C3359" t="s">
        <v>69</v>
      </c>
      <c r="D3359" t="str">
        <f>TRIM(COVID_STATE[[#This Row],[ REGION_HOLD]])</f>
        <v>South</v>
      </c>
      <c r="E3359">
        <v>175</v>
      </c>
      <c r="F3359">
        <v>0</v>
      </c>
      <c r="G3359">
        <v>3</v>
      </c>
    </row>
    <row r="3360" spans="1:7" x14ac:dyDescent="0.5">
      <c r="A3360" s="1">
        <v>43916</v>
      </c>
      <c r="B3360" t="s">
        <v>6</v>
      </c>
      <c r="C3360" t="s">
        <v>69</v>
      </c>
      <c r="D3360" t="str">
        <f>TRIM(COVID_STATE[[#This Row],[ REGION_HOLD]])</f>
        <v>South</v>
      </c>
      <c r="E3360">
        <v>410</v>
      </c>
      <c r="F3360">
        <v>8</v>
      </c>
      <c r="G3360">
        <v>21</v>
      </c>
    </row>
    <row r="3361" spans="1:7" x14ac:dyDescent="0.5">
      <c r="A3361" s="1">
        <v>43916</v>
      </c>
      <c r="B3361" t="s">
        <v>8</v>
      </c>
      <c r="C3361" t="s">
        <v>70</v>
      </c>
      <c r="D3361" t="str">
        <f>TRIM(COVID_STATE[[#This Row],[ REGION_HOLD]])</f>
        <v>West</v>
      </c>
      <c r="E3361">
        <v>56</v>
      </c>
      <c r="F3361">
        <v>0</v>
      </c>
      <c r="G3361">
        <v>1</v>
      </c>
    </row>
    <row r="3362" spans="1:7" x14ac:dyDescent="0.5">
      <c r="A3362" s="1">
        <v>43916</v>
      </c>
      <c r="B3362" t="s">
        <v>31</v>
      </c>
      <c r="C3362" t="s">
        <v>71</v>
      </c>
      <c r="D3362" t="str">
        <f>TRIM(COVID_STATE[[#This Row],[ REGION_HOLD]])</f>
        <v>Northeast</v>
      </c>
      <c r="E3362">
        <v>35</v>
      </c>
      <c r="F3362">
        <v>1</v>
      </c>
      <c r="G3362">
        <v>9</v>
      </c>
    </row>
    <row r="3363" spans="1:7" x14ac:dyDescent="0.5">
      <c r="A3363" s="1">
        <v>43916</v>
      </c>
      <c r="B3363" t="s">
        <v>32</v>
      </c>
      <c r="C3363" t="s">
        <v>69</v>
      </c>
      <c r="D3363" t="str">
        <f>TRIM(COVID_STATE[[#This Row],[ REGION_HOLD]])</f>
        <v>South</v>
      </c>
      <c r="E3363">
        <v>213</v>
      </c>
      <c r="F3363">
        <v>5</v>
      </c>
      <c r="G3363">
        <v>14</v>
      </c>
    </row>
    <row r="3364" spans="1:7" x14ac:dyDescent="0.5">
      <c r="A3364" s="1">
        <v>43916</v>
      </c>
      <c r="B3364" t="s">
        <v>0</v>
      </c>
      <c r="C3364" t="s">
        <v>70</v>
      </c>
      <c r="D3364" t="str">
        <f>TRIM(COVID_STATE[[#This Row],[ REGION_HOLD]])</f>
        <v>West</v>
      </c>
      <c r="E3364">
        <v>623</v>
      </c>
      <c r="F3364">
        <v>22</v>
      </c>
      <c r="G3364">
        <v>152</v>
      </c>
    </row>
    <row r="3365" spans="1:7" x14ac:dyDescent="0.5">
      <c r="A3365" s="1">
        <v>43916</v>
      </c>
      <c r="B3365" t="s">
        <v>50</v>
      </c>
      <c r="C3365" t="s">
        <v>69</v>
      </c>
      <c r="D3365" t="str">
        <f>TRIM(COVID_STATE[[#This Row],[ REGION_HOLD]])</f>
        <v>South</v>
      </c>
      <c r="E3365">
        <v>25</v>
      </c>
      <c r="F3365">
        <v>0</v>
      </c>
      <c r="G3365">
        <v>0</v>
      </c>
    </row>
    <row r="3366" spans="1:7" x14ac:dyDescent="0.5">
      <c r="A3366" s="1">
        <v>43916</v>
      </c>
      <c r="B3366" t="s">
        <v>5</v>
      </c>
      <c r="C3366" t="s">
        <v>72</v>
      </c>
      <c r="D3366" t="str">
        <f>TRIM(COVID_STATE[[#This Row],[ REGION_HOLD]])</f>
        <v>Midwest</v>
      </c>
      <c r="E3366">
        <v>131</v>
      </c>
      <c r="F3366">
        <v>3</v>
      </c>
      <c r="G3366">
        <v>10</v>
      </c>
    </row>
    <row r="3367" spans="1:7" x14ac:dyDescent="0.5">
      <c r="A3367" s="1">
        <v>43916</v>
      </c>
      <c r="B3367" t="s">
        <v>44</v>
      </c>
      <c r="C3367" t="s">
        <v>70</v>
      </c>
      <c r="D3367" t="str">
        <f>TRIM(COVID_STATE[[#This Row],[ REGION_HOLD]])</f>
        <v>West</v>
      </c>
      <c r="E3367">
        <v>7</v>
      </c>
      <c r="F3367">
        <v>0</v>
      </c>
      <c r="G3367">
        <v>0</v>
      </c>
    </row>
    <row r="3368" spans="1:7" x14ac:dyDescent="0.5">
      <c r="A3368" s="1">
        <v>43917</v>
      </c>
      <c r="B3368" t="s">
        <v>47</v>
      </c>
      <c r="C3368" t="s">
        <v>69</v>
      </c>
      <c r="D3368" t="str">
        <f>TRIM(COVID_STATE[[#This Row],[ REGION_HOLD]])</f>
        <v>South</v>
      </c>
      <c r="E3368">
        <v>101</v>
      </c>
      <c r="F3368">
        <v>1</v>
      </c>
      <c r="G3368">
        <v>4</v>
      </c>
    </row>
    <row r="3369" spans="1:7" x14ac:dyDescent="0.5">
      <c r="A3369" s="1">
        <v>43917</v>
      </c>
      <c r="B3369" t="s">
        <v>45</v>
      </c>
      <c r="C3369" t="s">
        <v>70</v>
      </c>
      <c r="D3369" t="str">
        <f>TRIM(COVID_STATE[[#This Row],[ REGION_HOLD]])</f>
        <v>West</v>
      </c>
      <c r="E3369">
        <v>16</v>
      </c>
      <c r="F3369">
        <v>1</v>
      </c>
      <c r="G3369">
        <v>1</v>
      </c>
    </row>
    <row r="3370" spans="1:7" x14ac:dyDescent="0.5">
      <c r="A3370" s="1">
        <v>43917</v>
      </c>
      <c r="B3370" t="s">
        <v>3</v>
      </c>
      <c r="C3370" t="s">
        <v>70</v>
      </c>
      <c r="D3370" t="str">
        <f>TRIM(COVID_STATE[[#This Row],[ REGION_HOLD]])</f>
        <v>West</v>
      </c>
      <c r="E3370">
        <v>157</v>
      </c>
      <c r="F3370">
        <v>7</v>
      </c>
      <c r="G3370">
        <v>15</v>
      </c>
    </row>
    <row r="3371" spans="1:7" x14ac:dyDescent="0.5">
      <c r="A3371" s="1">
        <v>43917</v>
      </c>
      <c r="B3371" t="s">
        <v>39</v>
      </c>
      <c r="C3371" t="s">
        <v>69</v>
      </c>
      <c r="D3371" t="str">
        <f>TRIM(COVID_STATE[[#This Row],[ REGION_HOLD]])</f>
        <v>South</v>
      </c>
      <c r="E3371">
        <v>35</v>
      </c>
      <c r="F3371">
        <v>0</v>
      </c>
      <c r="G3371">
        <v>3</v>
      </c>
    </row>
    <row r="3372" spans="1:7" x14ac:dyDescent="0.5">
      <c r="A3372" s="1">
        <v>43917</v>
      </c>
      <c r="B3372" t="s">
        <v>2</v>
      </c>
      <c r="C3372" t="s">
        <v>70</v>
      </c>
      <c r="D3372" t="str">
        <f>TRIM(COVID_STATE[[#This Row],[ REGION_HOLD]])</f>
        <v>West</v>
      </c>
      <c r="E3372">
        <v>855</v>
      </c>
      <c r="F3372">
        <v>21</v>
      </c>
      <c r="G3372">
        <v>104</v>
      </c>
    </row>
    <row r="3373" spans="1:7" x14ac:dyDescent="0.5">
      <c r="A3373" s="1">
        <v>43917</v>
      </c>
      <c r="B3373" t="s">
        <v>17</v>
      </c>
      <c r="C3373" t="s">
        <v>70</v>
      </c>
      <c r="D3373" t="str">
        <f>TRIM(COVID_STATE[[#This Row],[ REGION_HOLD]])</f>
        <v>West</v>
      </c>
      <c r="E3373">
        <v>303</v>
      </c>
      <c r="F3373">
        <v>7</v>
      </c>
      <c r="G3373">
        <v>31</v>
      </c>
    </row>
    <row r="3374" spans="1:7" x14ac:dyDescent="0.5">
      <c r="A3374" s="1">
        <v>43917</v>
      </c>
      <c r="B3374" t="s">
        <v>33</v>
      </c>
      <c r="C3374" t="s">
        <v>71</v>
      </c>
      <c r="D3374" t="str">
        <f>TRIM(COVID_STATE[[#This Row],[ REGION_HOLD]])</f>
        <v>Northeast</v>
      </c>
      <c r="E3374">
        <v>279</v>
      </c>
      <c r="F3374">
        <v>6</v>
      </c>
      <c r="G3374">
        <v>27</v>
      </c>
    </row>
    <row r="3375" spans="1:7" x14ac:dyDescent="0.5">
      <c r="A3375" s="1">
        <v>43917</v>
      </c>
      <c r="B3375" t="s">
        <v>40</v>
      </c>
      <c r="C3375" t="s">
        <v>69</v>
      </c>
      <c r="D3375" t="str">
        <f>TRIM(COVID_STATE[[#This Row],[ REGION_HOLD]])</f>
        <v>South</v>
      </c>
      <c r="E3375">
        <v>22</v>
      </c>
      <c r="F3375">
        <v>1</v>
      </c>
      <c r="G3375">
        <v>2</v>
      </c>
    </row>
    <row r="3376" spans="1:7" x14ac:dyDescent="0.5">
      <c r="A3376" s="1">
        <v>43917</v>
      </c>
      <c r="B3376" t="s">
        <v>28</v>
      </c>
      <c r="C3376" t="s">
        <v>69</v>
      </c>
      <c r="D3376" t="str">
        <f>TRIM(COVID_STATE[[#This Row],[ REGION_HOLD]])</f>
        <v>South</v>
      </c>
      <c r="E3376">
        <v>36</v>
      </c>
      <c r="F3376">
        <v>0</v>
      </c>
      <c r="G3376">
        <v>3</v>
      </c>
    </row>
    <row r="3377" spans="1:7" x14ac:dyDescent="0.5">
      <c r="A3377" s="1">
        <v>43917</v>
      </c>
      <c r="B3377" t="s">
        <v>10</v>
      </c>
      <c r="C3377" t="s">
        <v>69</v>
      </c>
      <c r="D3377" t="str">
        <f>TRIM(COVID_STATE[[#This Row],[ REGION_HOLD]])</f>
        <v>South</v>
      </c>
      <c r="E3377">
        <v>720</v>
      </c>
      <c r="F3377">
        <v>17</v>
      </c>
      <c r="G3377">
        <v>46</v>
      </c>
    </row>
    <row r="3378" spans="1:7" x14ac:dyDescent="0.5">
      <c r="A3378" s="1">
        <v>43917</v>
      </c>
      <c r="B3378" t="s">
        <v>13</v>
      </c>
      <c r="C3378" t="s">
        <v>69</v>
      </c>
      <c r="D3378" t="str">
        <f>TRIM(COVID_STATE[[#This Row],[ REGION_HOLD]])</f>
        <v>South</v>
      </c>
      <c r="E3378">
        <v>557</v>
      </c>
      <c r="F3378">
        <v>8</v>
      </c>
      <c r="G3378">
        <v>64</v>
      </c>
    </row>
    <row r="3379" spans="1:7" x14ac:dyDescent="0.5">
      <c r="A3379" s="1">
        <v>43917</v>
      </c>
      <c r="B3379" t="s">
        <v>21</v>
      </c>
      <c r="C3379" t="s">
        <v>70</v>
      </c>
      <c r="D3379" t="str">
        <f>TRIM(COVID_STATE[[#This Row],[ REGION_HOLD]])</f>
        <v>West</v>
      </c>
      <c r="E3379">
        <v>14</v>
      </c>
      <c r="F3379">
        <v>0</v>
      </c>
      <c r="G3379">
        <v>0</v>
      </c>
    </row>
    <row r="3380" spans="1:7" x14ac:dyDescent="0.5">
      <c r="A3380" s="1">
        <v>43917</v>
      </c>
      <c r="B3380" t="s">
        <v>48</v>
      </c>
      <c r="C3380" t="s">
        <v>70</v>
      </c>
      <c r="D3380" t="str">
        <f>TRIM(COVID_STATE[[#This Row],[ REGION_HOLD]])</f>
        <v>West</v>
      </c>
      <c r="E3380">
        <v>44</v>
      </c>
      <c r="F3380">
        <v>1</v>
      </c>
      <c r="G3380">
        <v>4</v>
      </c>
    </row>
    <row r="3381" spans="1:7" x14ac:dyDescent="0.5">
      <c r="A3381" s="1">
        <v>43917</v>
      </c>
      <c r="B3381" t="s">
        <v>1</v>
      </c>
      <c r="C3381" t="s">
        <v>72</v>
      </c>
      <c r="D3381" t="str">
        <f>TRIM(COVID_STATE[[#This Row],[ REGION_HOLD]])</f>
        <v>Midwest</v>
      </c>
      <c r="E3381">
        <v>491</v>
      </c>
      <c r="F3381">
        <v>11</v>
      </c>
      <c r="G3381">
        <v>37</v>
      </c>
    </row>
    <row r="3382" spans="1:7" x14ac:dyDescent="0.5">
      <c r="A3382" s="1">
        <v>43917</v>
      </c>
      <c r="B3382" t="s">
        <v>22</v>
      </c>
      <c r="C3382" t="s">
        <v>72</v>
      </c>
      <c r="D3382" t="str">
        <f>TRIM(COVID_STATE[[#This Row],[ REGION_HOLD]])</f>
        <v>Midwest</v>
      </c>
      <c r="E3382">
        <v>331</v>
      </c>
      <c r="F3382">
        <v>9</v>
      </c>
      <c r="G3382">
        <v>32</v>
      </c>
    </row>
    <row r="3383" spans="1:7" x14ac:dyDescent="0.5">
      <c r="A3383" s="1">
        <v>43917</v>
      </c>
      <c r="B3383" t="s">
        <v>34</v>
      </c>
      <c r="C3383" t="s">
        <v>72</v>
      </c>
      <c r="D3383" t="str">
        <f>TRIM(COVID_STATE[[#This Row],[ REGION_HOLD]])</f>
        <v>Midwest</v>
      </c>
      <c r="E3383">
        <v>57</v>
      </c>
      <c r="F3383">
        <v>2</v>
      </c>
      <c r="G3383">
        <v>3</v>
      </c>
    </row>
    <row r="3384" spans="1:7" x14ac:dyDescent="0.5">
      <c r="A3384" s="1">
        <v>43917</v>
      </c>
      <c r="B3384" t="s">
        <v>29</v>
      </c>
      <c r="C3384" t="s">
        <v>72</v>
      </c>
      <c r="D3384" t="str">
        <f>TRIM(COVID_STATE[[#This Row],[ REGION_HOLD]])</f>
        <v>Midwest</v>
      </c>
      <c r="E3384">
        <v>40</v>
      </c>
      <c r="F3384">
        <v>1</v>
      </c>
      <c r="G3384">
        <v>4</v>
      </c>
    </row>
    <row r="3385" spans="1:7" x14ac:dyDescent="0.5">
      <c r="A3385" s="1">
        <v>43917</v>
      </c>
      <c r="B3385" t="s">
        <v>23</v>
      </c>
      <c r="C3385" t="s">
        <v>69</v>
      </c>
      <c r="D3385" t="str">
        <f>TRIM(COVID_STATE[[#This Row],[ REGION_HOLD]])</f>
        <v>South</v>
      </c>
      <c r="E3385">
        <v>54</v>
      </c>
      <c r="F3385">
        <v>3</v>
      </c>
      <c r="G3385">
        <v>8</v>
      </c>
    </row>
    <row r="3386" spans="1:7" x14ac:dyDescent="0.5">
      <c r="A3386" s="1">
        <v>43917</v>
      </c>
      <c r="B3386" t="s">
        <v>35</v>
      </c>
      <c r="C3386" t="s">
        <v>69</v>
      </c>
      <c r="D3386" t="str">
        <f>TRIM(COVID_STATE[[#This Row],[ REGION_HOLD]])</f>
        <v>South</v>
      </c>
      <c r="E3386">
        <v>441</v>
      </c>
      <c r="F3386">
        <v>36</v>
      </c>
      <c r="G3386">
        <v>119</v>
      </c>
    </row>
    <row r="3387" spans="1:7" x14ac:dyDescent="0.5">
      <c r="A3387" s="1">
        <v>43917</v>
      </c>
      <c r="B3387" t="s">
        <v>46</v>
      </c>
      <c r="C3387" t="s">
        <v>71</v>
      </c>
      <c r="D3387" t="str">
        <f>TRIM(COVID_STATE[[#This Row],[ REGION_HOLD]])</f>
        <v>Northeast</v>
      </c>
      <c r="E3387">
        <v>13</v>
      </c>
      <c r="F3387">
        <v>1</v>
      </c>
      <c r="G3387">
        <v>1</v>
      </c>
    </row>
    <row r="3388" spans="1:7" x14ac:dyDescent="0.5">
      <c r="A3388" s="1">
        <v>43917</v>
      </c>
      <c r="B3388" t="s">
        <v>18</v>
      </c>
      <c r="C3388" t="s">
        <v>69</v>
      </c>
      <c r="D3388" t="str">
        <f>TRIM(COVID_STATE[[#This Row],[ REGION_HOLD]])</f>
        <v>South</v>
      </c>
      <c r="E3388">
        <v>209</v>
      </c>
      <c r="F3388">
        <v>1</v>
      </c>
      <c r="G3388">
        <v>5</v>
      </c>
    </row>
    <row r="3389" spans="1:7" x14ac:dyDescent="0.5">
      <c r="A3389" s="1">
        <v>43917</v>
      </c>
      <c r="B3389" t="s">
        <v>4</v>
      </c>
      <c r="C3389" t="s">
        <v>71</v>
      </c>
      <c r="D3389" t="str">
        <f>TRIM(COVID_STATE[[#This Row],[ REGION_HOLD]])</f>
        <v>Northeast</v>
      </c>
      <c r="E3389">
        <v>823</v>
      </c>
      <c r="F3389">
        <v>10</v>
      </c>
      <c r="G3389">
        <v>35</v>
      </c>
    </row>
    <row r="3390" spans="1:7" x14ac:dyDescent="0.5">
      <c r="A3390" s="1">
        <v>43917</v>
      </c>
      <c r="B3390" t="s">
        <v>37</v>
      </c>
      <c r="C3390" t="s">
        <v>72</v>
      </c>
      <c r="D3390" t="str">
        <f>TRIM(COVID_STATE[[#This Row],[ REGION_HOLD]])</f>
        <v>Midwest</v>
      </c>
      <c r="E3390">
        <v>778</v>
      </c>
      <c r="F3390">
        <v>30</v>
      </c>
      <c r="G3390">
        <v>93</v>
      </c>
    </row>
    <row r="3391" spans="1:7" x14ac:dyDescent="0.5">
      <c r="A3391" s="1">
        <v>43917</v>
      </c>
      <c r="B3391" t="s">
        <v>24</v>
      </c>
      <c r="C3391" t="s">
        <v>72</v>
      </c>
      <c r="D3391" t="str">
        <f>TRIM(COVID_STATE[[#This Row],[ REGION_HOLD]])</f>
        <v>Midwest</v>
      </c>
      <c r="E3391">
        <v>52</v>
      </c>
      <c r="F3391">
        <v>2</v>
      </c>
      <c r="G3391">
        <v>4</v>
      </c>
    </row>
    <row r="3392" spans="1:7" x14ac:dyDescent="0.5">
      <c r="A3392" s="1">
        <v>43917</v>
      </c>
      <c r="B3392" t="s">
        <v>41</v>
      </c>
      <c r="C3392" t="s">
        <v>69</v>
      </c>
      <c r="D3392" t="str">
        <f>TRIM(COVID_STATE[[#This Row],[ REGION_HOLD]])</f>
        <v>South</v>
      </c>
      <c r="E3392">
        <v>93</v>
      </c>
      <c r="F3392">
        <v>2</v>
      </c>
      <c r="G3392">
        <v>8</v>
      </c>
    </row>
    <row r="3393" spans="1:7" x14ac:dyDescent="0.5">
      <c r="A3393" s="1">
        <v>43917</v>
      </c>
      <c r="B3393" t="s">
        <v>30</v>
      </c>
      <c r="C3393" t="s">
        <v>72</v>
      </c>
      <c r="D3393" t="str">
        <f>TRIM(COVID_STATE[[#This Row],[ REGION_HOLD]])</f>
        <v>Midwest</v>
      </c>
      <c r="E3393">
        <v>152</v>
      </c>
      <c r="F3393">
        <v>1</v>
      </c>
      <c r="G3393">
        <v>9</v>
      </c>
    </row>
    <row r="3394" spans="1:7" x14ac:dyDescent="0.5">
      <c r="A3394" s="1">
        <v>43917</v>
      </c>
      <c r="B3394" t="s">
        <v>49</v>
      </c>
      <c r="C3394" t="s">
        <v>70</v>
      </c>
      <c r="D3394" t="str">
        <f>TRIM(COVID_STATE[[#This Row],[ REGION_HOLD]])</f>
        <v>West</v>
      </c>
      <c r="E3394">
        <v>31</v>
      </c>
      <c r="F3394">
        <v>1</v>
      </c>
      <c r="G3394">
        <v>1</v>
      </c>
    </row>
    <row r="3395" spans="1:7" x14ac:dyDescent="0.5">
      <c r="A3395" s="1">
        <v>43917</v>
      </c>
      <c r="B3395" t="s">
        <v>7</v>
      </c>
      <c r="C3395" t="s">
        <v>72</v>
      </c>
      <c r="D3395" t="str">
        <f>TRIM(COVID_STATE[[#This Row],[ REGION_HOLD]])</f>
        <v>Midwest</v>
      </c>
      <c r="E3395">
        <v>11</v>
      </c>
      <c r="F3395">
        <v>2</v>
      </c>
      <c r="G3395">
        <v>2</v>
      </c>
    </row>
    <row r="3396" spans="1:7" x14ac:dyDescent="0.5">
      <c r="A3396" s="1">
        <v>43917</v>
      </c>
      <c r="B3396" t="s">
        <v>19</v>
      </c>
      <c r="C3396" t="s">
        <v>70</v>
      </c>
      <c r="D3396" t="str">
        <f>TRIM(COVID_STATE[[#This Row],[ REGION_HOLD]])</f>
        <v>West</v>
      </c>
      <c r="E3396">
        <v>86</v>
      </c>
      <c r="F3396">
        <v>0</v>
      </c>
      <c r="G3396">
        <v>10</v>
      </c>
    </row>
    <row r="3397" spans="1:7" x14ac:dyDescent="0.5">
      <c r="A3397" s="1">
        <v>43917</v>
      </c>
      <c r="B3397" t="s">
        <v>14</v>
      </c>
      <c r="C3397" t="s">
        <v>71</v>
      </c>
      <c r="D3397" t="str">
        <f>TRIM(COVID_STATE[[#This Row],[ REGION_HOLD]])</f>
        <v>Northeast</v>
      </c>
      <c r="E3397">
        <v>29</v>
      </c>
      <c r="F3397">
        <v>1</v>
      </c>
      <c r="G3397">
        <v>2</v>
      </c>
    </row>
    <row r="3398" spans="1:7" x14ac:dyDescent="0.5">
      <c r="A3398" s="1">
        <v>43917</v>
      </c>
      <c r="B3398" t="s">
        <v>16</v>
      </c>
      <c r="C3398" t="s">
        <v>71</v>
      </c>
      <c r="D3398" t="str">
        <f>TRIM(COVID_STATE[[#This Row],[ REGION_HOLD]])</f>
        <v>Northeast</v>
      </c>
      <c r="E3398">
        <v>1949</v>
      </c>
      <c r="F3398">
        <v>26</v>
      </c>
      <c r="G3398">
        <v>108</v>
      </c>
    </row>
    <row r="3399" spans="1:7" x14ac:dyDescent="0.5">
      <c r="A3399" s="1">
        <v>43917</v>
      </c>
      <c r="B3399" t="s">
        <v>42</v>
      </c>
      <c r="C3399" t="s">
        <v>70</v>
      </c>
      <c r="D3399" t="str">
        <f>TRIM(COVID_STATE[[#This Row],[ REGION_HOLD]])</f>
        <v>West</v>
      </c>
      <c r="E3399">
        <v>55</v>
      </c>
      <c r="F3399">
        <v>0</v>
      </c>
      <c r="G3399">
        <v>1</v>
      </c>
    </row>
    <row r="3400" spans="1:7" x14ac:dyDescent="0.5">
      <c r="A3400" s="1">
        <v>43917</v>
      </c>
      <c r="B3400" t="s">
        <v>11</v>
      </c>
      <c r="C3400" t="s">
        <v>71</v>
      </c>
      <c r="D3400" t="str">
        <f>TRIM(COVID_STATE[[#This Row],[ REGION_HOLD]])</f>
        <v>Northeast</v>
      </c>
      <c r="E3400">
        <v>5688</v>
      </c>
      <c r="F3400">
        <v>143</v>
      </c>
      <c r="G3400">
        <v>645</v>
      </c>
    </row>
    <row r="3401" spans="1:7" x14ac:dyDescent="0.5">
      <c r="A3401" s="1">
        <v>43917</v>
      </c>
      <c r="B3401" t="s">
        <v>15</v>
      </c>
      <c r="C3401" t="s">
        <v>69</v>
      </c>
      <c r="D3401" t="str">
        <f>TRIM(COVID_STATE[[#This Row],[ REGION_HOLD]])</f>
        <v>South</v>
      </c>
      <c r="E3401">
        <v>145</v>
      </c>
      <c r="F3401">
        <v>1</v>
      </c>
      <c r="G3401">
        <v>3</v>
      </c>
    </row>
    <row r="3402" spans="1:7" x14ac:dyDescent="0.5">
      <c r="A3402" s="1">
        <v>43917</v>
      </c>
      <c r="B3402" t="s">
        <v>43</v>
      </c>
      <c r="C3402" t="s">
        <v>72</v>
      </c>
      <c r="D3402" t="str">
        <f>TRIM(COVID_STATE[[#This Row],[ REGION_HOLD]])</f>
        <v>Midwest</v>
      </c>
      <c r="E3402">
        <v>10</v>
      </c>
      <c r="F3402">
        <v>1</v>
      </c>
      <c r="G3402">
        <v>1</v>
      </c>
    </row>
    <row r="3403" spans="1:7" x14ac:dyDescent="0.5">
      <c r="A3403" s="1">
        <v>43917</v>
      </c>
      <c r="B3403" t="s">
        <v>36</v>
      </c>
      <c r="C3403" t="s">
        <v>72</v>
      </c>
      <c r="D3403" t="str">
        <f>TRIM(COVID_STATE[[#This Row],[ REGION_HOLD]])</f>
        <v>Midwest</v>
      </c>
      <c r="E3403">
        <v>276</v>
      </c>
      <c r="F3403">
        <v>7</v>
      </c>
      <c r="G3403">
        <v>22</v>
      </c>
    </row>
    <row r="3404" spans="1:7" x14ac:dyDescent="0.5">
      <c r="A3404" s="1">
        <v>43917</v>
      </c>
      <c r="B3404" t="s">
        <v>25</v>
      </c>
      <c r="C3404" t="s">
        <v>69</v>
      </c>
      <c r="D3404" t="str">
        <f>TRIM(COVID_STATE[[#This Row],[ REGION_HOLD]])</f>
        <v>South</v>
      </c>
      <c r="E3404">
        <v>74</v>
      </c>
      <c r="F3404">
        <v>1</v>
      </c>
      <c r="G3404">
        <v>8</v>
      </c>
    </row>
    <row r="3405" spans="1:7" x14ac:dyDescent="0.5">
      <c r="A3405" s="1">
        <v>43917</v>
      </c>
      <c r="B3405" t="s">
        <v>9</v>
      </c>
      <c r="C3405" t="s">
        <v>70</v>
      </c>
      <c r="D3405" t="str">
        <f>TRIM(COVID_STATE[[#This Row],[ REGION_HOLD]])</f>
        <v>West</v>
      </c>
      <c r="E3405">
        <v>99</v>
      </c>
      <c r="F3405">
        <v>1</v>
      </c>
      <c r="G3405">
        <v>12</v>
      </c>
    </row>
    <row r="3406" spans="1:7" x14ac:dyDescent="0.5">
      <c r="A3406" s="1">
        <v>43917</v>
      </c>
      <c r="B3406" t="s">
        <v>26</v>
      </c>
      <c r="C3406" t="s">
        <v>71</v>
      </c>
      <c r="D3406" t="str">
        <f>TRIM(COVID_STATE[[#This Row],[ REGION_HOLD]])</f>
        <v>Northeast</v>
      </c>
      <c r="E3406">
        <v>527</v>
      </c>
      <c r="F3406">
        <v>7</v>
      </c>
      <c r="G3406">
        <v>23</v>
      </c>
    </row>
    <row r="3407" spans="1:7" x14ac:dyDescent="0.5">
      <c r="A3407" s="1">
        <v>43917</v>
      </c>
      <c r="B3407" t="s">
        <v>12</v>
      </c>
      <c r="C3407" t="s">
        <v>71</v>
      </c>
      <c r="D3407" t="str">
        <f>TRIM(COVID_STATE[[#This Row],[ REGION_HOLD]])</f>
        <v>Northeast</v>
      </c>
      <c r="E3407">
        <v>38</v>
      </c>
      <c r="F3407">
        <v>0</v>
      </c>
      <c r="G3407">
        <v>0</v>
      </c>
    </row>
    <row r="3408" spans="1:7" x14ac:dyDescent="0.5">
      <c r="A3408" s="1">
        <v>43917</v>
      </c>
      <c r="B3408" t="s">
        <v>27</v>
      </c>
      <c r="C3408" t="s">
        <v>69</v>
      </c>
      <c r="D3408" t="str">
        <f>TRIM(COVID_STATE[[#This Row],[ REGION_HOLD]])</f>
        <v>South</v>
      </c>
      <c r="E3408">
        <v>86</v>
      </c>
      <c r="F3408">
        <v>4</v>
      </c>
      <c r="G3408">
        <v>13</v>
      </c>
    </row>
    <row r="3409" spans="1:7" x14ac:dyDescent="0.5">
      <c r="A3409" s="1">
        <v>43917</v>
      </c>
      <c r="B3409" t="s">
        <v>38</v>
      </c>
      <c r="C3409" t="s">
        <v>72</v>
      </c>
      <c r="D3409" t="str">
        <f>TRIM(COVID_STATE[[#This Row],[ REGION_HOLD]])</f>
        <v>Midwest</v>
      </c>
      <c r="E3409">
        <v>12</v>
      </c>
      <c r="F3409">
        <v>0</v>
      </c>
      <c r="G3409">
        <v>1</v>
      </c>
    </row>
    <row r="3410" spans="1:7" x14ac:dyDescent="0.5">
      <c r="A3410" s="1">
        <v>43917</v>
      </c>
      <c r="B3410" t="s">
        <v>20</v>
      </c>
      <c r="C3410" t="s">
        <v>69</v>
      </c>
      <c r="D3410" t="str">
        <f>TRIM(COVID_STATE[[#This Row],[ REGION_HOLD]])</f>
        <v>South</v>
      </c>
      <c r="E3410">
        <v>199</v>
      </c>
      <c r="F3410">
        <v>3</v>
      </c>
      <c r="G3410">
        <v>6</v>
      </c>
    </row>
    <row r="3411" spans="1:7" x14ac:dyDescent="0.5">
      <c r="A3411" s="1">
        <v>43917</v>
      </c>
      <c r="B3411" t="s">
        <v>6</v>
      </c>
      <c r="C3411" t="s">
        <v>69</v>
      </c>
      <c r="D3411" t="str">
        <f>TRIM(COVID_STATE[[#This Row],[ REGION_HOLD]])</f>
        <v>South</v>
      </c>
      <c r="E3411">
        <v>429</v>
      </c>
      <c r="F3411">
        <v>4</v>
      </c>
      <c r="G3411">
        <v>25</v>
      </c>
    </row>
    <row r="3412" spans="1:7" x14ac:dyDescent="0.5">
      <c r="A3412" s="1">
        <v>43917</v>
      </c>
      <c r="B3412" t="s">
        <v>8</v>
      </c>
      <c r="C3412" t="s">
        <v>70</v>
      </c>
      <c r="D3412" t="str">
        <f>TRIM(COVID_STATE[[#This Row],[ REGION_HOLD]])</f>
        <v>West</v>
      </c>
      <c r="E3412">
        <v>78</v>
      </c>
      <c r="F3412">
        <v>1</v>
      </c>
      <c r="G3412">
        <v>2</v>
      </c>
    </row>
    <row r="3413" spans="1:7" x14ac:dyDescent="0.5">
      <c r="A3413" s="1">
        <v>43917</v>
      </c>
      <c r="B3413" t="s">
        <v>31</v>
      </c>
      <c r="C3413" t="s">
        <v>71</v>
      </c>
      <c r="D3413" t="str">
        <f>TRIM(COVID_STATE[[#This Row],[ REGION_HOLD]])</f>
        <v>Northeast</v>
      </c>
      <c r="E3413">
        <v>26</v>
      </c>
      <c r="F3413">
        <v>1</v>
      </c>
      <c r="G3413">
        <v>10</v>
      </c>
    </row>
    <row r="3414" spans="1:7" x14ac:dyDescent="0.5">
      <c r="A3414" s="1">
        <v>43917</v>
      </c>
      <c r="B3414" t="s">
        <v>32</v>
      </c>
      <c r="C3414" t="s">
        <v>69</v>
      </c>
      <c r="D3414" t="str">
        <f>TRIM(COVID_STATE[[#This Row],[ REGION_HOLD]])</f>
        <v>South</v>
      </c>
      <c r="E3414">
        <v>2</v>
      </c>
      <c r="F3414">
        <v>-5</v>
      </c>
      <c r="G3414">
        <v>9</v>
      </c>
    </row>
    <row r="3415" spans="1:7" x14ac:dyDescent="0.5">
      <c r="A3415" s="1">
        <v>43917</v>
      </c>
      <c r="B3415" t="s">
        <v>0</v>
      </c>
      <c r="C3415" t="s">
        <v>70</v>
      </c>
      <c r="D3415" t="str">
        <f>TRIM(COVID_STATE[[#This Row],[ REGION_HOLD]])</f>
        <v>West</v>
      </c>
      <c r="E3415">
        <v>562</v>
      </c>
      <c r="F3415">
        <v>27</v>
      </c>
      <c r="G3415">
        <v>179</v>
      </c>
    </row>
    <row r="3416" spans="1:7" x14ac:dyDescent="0.5">
      <c r="A3416" s="1">
        <v>43917</v>
      </c>
      <c r="B3416" t="s">
        <v>50</v>
      </c>
      <c r="C3416" t="s">
        <v>69</v>
      </c>
      <c r="D3416" t="str">
        <f>TRIM(COVID_STATE[[#This Row],[ REGION_HOLD]])</f>
        <v>South</v>
      </c>
      <c r="E3416">
        <v>20</v>
      </c>
      <c r="F3416">
        <v>0</v>
      </c>
      <c r="G3416">
        <v>0</v>
      </c>
    </row>
    <row r="3417" spans="1:7" x14ac:dyDescent="0.5">
      <c r="A3417" s="1">
        <v>43917</v>
      </c>
      <c r="B3417" t="s">
        <v>5</v>
      </c>
      <c r="C3417" t="s">
        <v>72</v>
      </c>
      <c r="D3417" t="str">
        <f>TRIM(COVID_STATE[[#This Row],[ REGION_HOLD]])</f>
        <v>Midwest</v>
      </c>
      <c r="E3417">
        <v>176</v>
      </c>
      <c r="F3417">
        <v>6</v>
      </c>
      <c r="G3417">
        <v>16</v>
      </c>
    </row>
    <row r="3418" spans="1:7" x14ac:dyDescent="0.5">
      <c r="A3418" s="1">
        <v>43917</v>
      </c>
      <c r="B3418" t="s">
        <v>44</v>
      </c>
      <c r="C3418" t="s">
        <v>70</v>
      </c>
      <c r="D3418" t="str">
        <f>TRIM(COVID_STATE[[#This Row],[ REGION_HOLD]])</f>
        <v>West</v>
      </c>
      <c r="E3418">
        <v>18</v>
      </c>
      <c r="F3418">
        <v>0</v>
      </c>
      <c r="G3418">
        <v>0</v>
      </c>
    </row>
    <row r="3419" spans="1:7" x14ac:dyDescent="0.5">
      <c r="A3419" s="1">
        <v>43918</v>
      </c>
      <c r="B3419" t="s">
        <v>47</v>
      </c>
      <c r="C3419" t="s">
        <v>69</v>
      </c>
      <c r="D3419" t="str">
        <f>TRIM(COVID_STATE[[#This Row],[ REGION_HOLD]])</f>
        <v>South</v>
      </c>
      <c r="E3419">
        <v>81</v>
      </c>
      <c r="F3419">
        <v>0</v>
      </c>
      <c r="G3419">
        <v>4</v>
      </c>
    </row>
    <row r="3420" spans="1:7" x14ac:dyDescent="0.5">
      <c r="A3420" s="1">
        <v>43918</v>
      </c>
      <c r="B3420" t="s">
        <v>45</v>
      </c>
      <c r="C3420" t="s">
        <v>70</v>
      </c>
      <c r="D3420" t="str">
        <f>TRIM(COVID_STATE[[#This Row],[ REGION_HOLD]])</f>
        <v>West</v>
      </c>
      <c r="E3420">
        <v>17</v>
      </c>
      <c r="F3420">
        <v>0</v>
      </c>
      <c r="G3420">
        <v>1</v>
      </c>
    </row>
    <row r="3421" spans="1:7" x14ac:dyDescent="0.5">
      <c r="A3421" s="1">
        <v>43918</v>
      </c>
      <c r="B3421" t="s">
        <v>3</v>
      </c>
      <c r="C3421" t="s">
        <v>70</v>
      </c>
      <c r="D3421" t="str">
        <f>TRIM(COVID_STATE[[#This Row],[ REGION_HOLD]])</f>
        <v>West</v>
      </c>
      <c r="E3421">
        <v>108</v>
      </c>
      <c r="F3421">
        <v>0</v>
      </c>
      <c r="G3421">
        <v>15</v>
      </c>
    </row>
    <row r="3422" spans="1:7" x14ac:dyDescent="0.5">
      <c r="A3422" s="1">
        <v>43918</v>
      </c>
      <c r="B3422" t="s">
        <v>39</v>
      </c>
      <c r="C3422" t="s">
        <v>69</v>
      </c>
      <c r="D3422" t="str">
        <f>TRIM(COVID_STATE[[#This Row],[ REGION_HOLD]])</f>
        <v>South</v>
      </c>
      <c r="E3422">
        <v>24</v>
      </c>
      <c r="F3422">
        <v>2</v>
      </c>
      <c r="G3422">
        <v>5</v>
      </c>
    </row>
    <row r="3423" spans="1:7" x14ac:dyDescent="0.5">
      <c r="A3423" s="1">
        <v>43918</v>
      </c>
      <c r="B3423" t="s">
        <v>2</v>
      </c>
      <c r="C3423" t="s">
        <v>70</v>
      </c>
      <c r="D3423" t="str">
        <f>TRIM(COVID_STATE[[#This Row],[ REGION_HOLD]])</f>
        <v>West</v>
      </c>
      <c r="E3423">
        <v>651</v>
      </c>
      <c r="F3423">
        <v>18</v>
      </c>
      <c r="G3423">
        <v>122</v>
      </c>
    </row>
    <row r="3424" spans="1:7" x14ac:dyDescent="0.5">
      <c r="A3424" s="1">
        <v>43918</v>
      </c>
      <c r="B3424" t="s">
        <v>17</v>
      </c>
      <c r="C3424" t="s">
        <v>70</v>
      </c>
      <c r="D3424" t="str">
        <f>TRIM(COVID_STATE[[#This Row],[ REGION_HOLD]])</f>
        <v>West</v>
      </c>
      <c r="E3424">
        <v>326</v>
      </c>
      <c r="F3424">
        <v>13</v>
      </c>
      <c r="G3424">
        <v>44</v>
      </c>
    </row>
    <row r="3425" spans="1:7" x14ac:dyDescent="0.5">
      <c r="A3425" s="1">
        <v>43918</v>
      </c>
      <c r="B3425" t="s">
        <v>33</v>
      </c>
      <c r="C3425" t="s">
        <v>71</v>
      </c>
      <c r="D3425" t="str">
        <f>TRIM(COVID_STATE[[#This Row],[ REGION_HOLD]])</f>
        <v>Northeast</v>
      </c>
      <c r="E3425">
        <v>233</v>
      </c>
      <c r="F3425">
        <v>6</v>
      </c>
      <c r="G3425">
        <v>33</v>
      </c>
    </row>
    <row r="3426" spans="1:7" x14ac:dyDescent="0.5">
      <c r="A3426" s="1">
        <v>43918</v>
      </c>
      <c r="B3426" t="s">
        <v>40</v>
      </c>
      <c r="C3426" t="s">
        <v>69</v>
      </c>
      <c r="D3426" t="str">
        <f>TRIM(COVID_STATE[[#This Row],[ REGION_HOLD]])</f>
        <v>South</v>
      </c>
      <c r="E3426">
        <v>49</v>
      </c>
      <c r="F3426">
        <v>3</v>
      </c>
      <c r="G3426">
        <v>5</v>
      </c>
    </row>
    <row r="3427" spans="1:7" x14ac:dyDescent="0.5">
      <c r="A3427" s="1">
        <v>43918</v>
      </c>
      <c r="B3427" t="s">
        <v>28</v>
      </c>
      <c r="C3427" t="s">
        <v>69</v>
      </c>
      <c r="D3427" t="str">
        <f>TRIM(COVID_STATE[[#This Row],[ REGION_HOLD]])</f>
        <v>South</v>
      </c>
      <c r="E3427">
        <v>37</v>
      </c>
      <c r="F3427">
        <v>1</v>
      </c>
      <c r="G3427">
        <v>4</v>
      </c>
    </row>
    <row r="3428" spans="1:7" x14ac:dyDescent="0.5">
      <c r="A3428" s="1">
        <v>43918</v>
      </c>
      <c r="B3428" t="s">
        <v>10</v>
      </c>
      <c r="C3428" t="s">
        <v>69</v>
      </c>
      <c r="D3428" t="str">
        <f>TRIM(COVID_STATE[[#This Row],[ REGION_HOLD]])</f>
        <v>South</v>
      </c>
      <c r="E3428">
        <v>840</v>
      </c>
      <c r="F3428">
        <v>10</v>
      </c>
      <c r="G3428">
        <v>56</v>
      </c>
    </row>
    <row r="3429" spans="1:7" x14ac:dyDescent="0.5">
      <c r="A3429" s="1">
        <v>43918</v>
      </c>
      <c r="B3429" t="s">
        <v>13</v>
      </c>
      <c r="C3429" t="s">
        <v>69</v>
      </c>
      <c r="D3429" t="str">
        <f>TRIM(COVID_STATE[[#This Row],[ REGION_HOLD]])</f>
        <v>South</v>
      </c>
      <c r="E3429">
        <v>249</v>
      </c>
      <c r="F3429">
        <v>15</v>
      </c>
      <c r="G3429">
        <v>79</v>
      </c>
    </row>
    <row r="3430" spans="1:7" x14ac:dyDescent="0.5">
      <c r="A3430" s="1">
        <v>43918</v>
      </c>
      <c r="B3430" t="s">
        <v>21</v>
      </c>
      <c r="C3430" t="s">
        <v>70</v>
      </c>
      <c r="D3430" t="str">
        <f>TRIM(COVID_STATE[[#This Row],[ REGION_HOLD]])</f>
        <v>West</v>
      </c>
      <c r="E3430">
        <v>31</v>
      </c>
      <c r="F3430">
        <v>0</v>
      </c>
      <c r="G3430">
        <v>0</v>
      </c>
    </row>
    <row r="3431" spans="1:7" x14ac:dyDescent="0.5">
      <c r="A3431" s="1">
        <v>43918</v>
      </c>
      <c r="B3431" t="s">
        <v>48</v>
      </c>
      <c r="C3431" t="s">
        <v>70</v>
      </c>
      <c r="D3431" t="str">
        <f>TRIM(COVID_STATE[[#This Row],[ REGION_HOLD]])</f>
        <v>West</v>
      </c>
      <c r="E3431">
        <v>29</v>
      </c>
      <c r="F3431">
        <v>1</v>
      </c>
      <c r="G3431">
        <v>5</v>
      </c>
    </row>
    <row r="3432" spans="1:7" x14ac:dyDescent="0.5">
      <c r="A3432" s="1">
        <v>43918</v>
      </c>
      <c r="B3432" t="s">
        <v>1</v>
      </c>
      <c r="C3432" t="s">
        <v>72</v>
      </c>
      <c r="D3432" t="str">
        <f>TRIM(COVID_STATE[[#This Row],[ REGION_HOLD]])</f>
        <v>Midwest</v>
      </c>
      <c r="E3432">
        <v>460</v>
      </c>
      <c r="F3432">
        <v>13</v>
      </c>
      <c r="G3432">
        <v>50</v>
      </c>
    </row>
    <row r="3433" spans="1:7" x14ac:dyDescent="0.5">
      <c r="A3433" s="1">
        <v>43918</v>
      </c>
      <c r="B3433" t="s">
        <v>22</v>
      </c>
      <c r="C3433" t="s">
        <v>72</v>
      </c>
      <c r="D3433" t="str">
        <f>TRIM(COVID_STATE[[#This Row],[ REGION_HOLD]])</f>
        <v>Midwest</v>
      </c>
      <c r="E3433">
        <v>247</v>
      </c>
      <c r="F3433">
        <v>6</v>
      </c>
      <c r="G3433">
        <v>38</v>
      </c>
    </row>
    <row r="3434" spans="1:7" x14ac:dyDescent="0.5">
      <c r="A3434" s="1">
        <v>43918</v>
      </c>
      <c r="B3434" t="s">
        <v>34</v>
      </c>
      <c r="C3434" t="s">
        <v>72</v>
      </c>
      <c r="D3434" t="str">
        <f>TRIM(COVID_STATE[[#This Row],[ REGION_HOLD]])</f>
        <v>Midwest</v>
      </c>
      <c r="E3434">
        <v>62</v>
      </c>
      <c r="F3434">
        <v>0</v>
      </c>
      <c r="G3434">
        <v>3</v>
      </c>
    </row>
    <row r="3435" spans="1:7" x14ac:dyDescent="0.5">
      <c r="A3435" s="1">
        <v>43918</v>
      </c>
      <c r="B3435" t="s">
        <v>29</v>
      </c>
      <c r="C3435" t="s">
        <v>72</v>
      </c>
      <c r="D3435" t="str">
        <f>TRIM(COVID_STATE[[#This Row],[ REGION_HOLD]])</f>
        <v>Midwest</v>
      </c>
      <c r="E3435">
        <v>59</v>
      </c>
      <c r="F3435">
        <v>2</v>
      </c>
      <c r="G3435">
        <v>6</v>
      </c>
    </row>
    <row r="3436" spans="1:7" x14ac:dyDescent="0.5">
      <c r="A3436" s="1">
        <v>43918</v>
      </c>
      <c r="B3436" t="s">
        <v>23</v>
      </c>
      <c r="C3436" t="s">
        <v>69</v>
      </c>
      <c r="D3436" t="str">
        <f>TRIM(COVID_STATE[[#This Row],[ REGION_HOLD]])</f>
        <v>South</v>
      </c>
      <c r="E3436">
        <v>92</v>
      </c>
      <c r="F3436">
        <v>1</v>
      </c>
      <c r="G3436">
        <v>9</v>
      </c>
    </row>
    <row r="3437" spans="1:7" x14ac:dyDescent="0.5">
      <c r="A3437" s="1">
        <v>43918</v>
      </c>
      <c r="B3437" t="s">
        <v>35</v>
      </c>
      <c r="C3437" t="s">
        <v>69</v>
      </c>
      <c r="D3437" t="str">
        <f>TRIM(COVID_STATE[[#This Row],[ REGION_HOLD]])</f>
        <v>South</v>
      </c>
      <c r="E3437">
        <v>569</v>
      </c>
      <c r="F3437">
        <v>18</v>
      </c>
      <c r="G3437">
        <v>137</v>
      </c>
    </row>
    <row r="3438" spans="1:7" x14ac:dyDescent="0.5">
      <c r="A3438" s="1">
        <v>43918</v>
      </c>
      <c r="B3438" t="s">
        <v>46</v>
      </c>
      <c r="C3438" t="s">
        <v>71</v>
      </c>
      <c r="D3438" t="str">
        <f>TRIM(COVID_STATE[[#This Row],[ REGION_HOLD]])</f>
        <v>Northeast</v>
      </c>
      <c r="E3438">
        <v>43</v>
      </c>
      <c r="F3438">
        <v>0</v>
      </c>
      <c r="G3438">
        <v>1</v>
      </c>
    </row>
    <row r="3439" spans="1:7" x14ac:dyDescent="0.5">
      <c r="A3439" s="1">
        <v>43918</v>
      </c>
      <c r="B3439" t="s">
        <v>18</v>
      </c>
      <c r="C3439" t="s">
        <v>69</v>
      </c>
      <c r="D3439" t="str">
        <f>TRIM(COVID_STATE[[#This Row],[ REGION_HOLD]])</f>
        <v>South</v>
      </c>
      <c r="E3439">
        <v>276</v>
      </c>
      <c r="F3439">
        <v>5</v>
      </c>
      <c r="G3439">
        <v>10</v>
      </c>
    </row>
    <row r="3440" spans="1:7" x14ac:dyDescent="0.5">
      <c r="A3440" s="1">
        <v>43918</v>
      </c>
      <c r="B3440" t="s">
        <v>4</v>
      </c>
      <c r="C3440" t="s">
        <v>71</v>
      </c>
      <c r="D3440" t="str">
        <f>TRIM(COVID_STATE[[#This Row],[ REGION_HOLD]])</f>
        <v>Northeast</v>
      </c>
      <c r="E3440">
        <v>1017</v>
      </c>
      <c r="F3440">
        <v>9</v>
      </c>
      <c r="G3440">
        <v>44</v>
      </c>
    </row>
    <row r="3441" spans="1:7" x14ac:dyDescent="0.5">
      <c r="A3441" s="1">
        <v>43918</v>
      </c>
      <c r="B3441" t="s">
        <v>37</v>
      </c>
      <c r="C3441" t="s">
        <v>72</v>
      </c>
      <c r="D3441" t="str">
        <f>TRIM(COVID_STATE[[#This Row],[ REGION_HOLD]])</f>
        <v>Midwest</v>
      </c>
      <c r="E3441">
        <v>979</v>
      </c>
      <c r="F3441">
        <v>19</v>
      </c>
      <c r="G3441">
        <v>112</v>
      </c>
    </row>
    <row r="3442" spans="1:7" x14ac:dyDescent="0.5">
      <c r="A3442" s="1">
        <v>43918</v>
      </c>
      <c r="B3442" t="s">
        <v>24</v>
      </c>
      <c r="C3442" t="s">
        <v>72</v>
      </c>
      <c r="D3442" t="str">
        <f>TRIM(COVID_STATE[[#This Row],[ REGION_HOLD]])</f>
        <v>Midwest</v>
      </c>
      <c r="E3442">
        <v>45</v>
      </c>
      <c r="F3442">
        <v>1</v>
      </c>
      <c r="G3442">
        <v>5</v>
      </c>
    </row>
    <row r="3443" spans="1:7" x14ac:dyDescent="0.5">
      <c r="A3443" s="1">
        <v>43918</v>
      </c>
      <c r="B3443" t="s">
        <v>41</v>
      </c>
      <c r="C3443" t="s">
        <v>69</v>
      </c>
      <c r="D3443" t="str">
        <f>TRIM(COVID_STATE[[#This Row],[ REGION_HOLD]])</f>
        <v>South</v>
      </c>
      <c r="E3443">
        <v>90</v>
      </c>
      <c r="F3443">
        <v>5</v>
      </c>
      <c r="G3443">
        <v>13</v>
      </c>
    </row>
    <row r="3444" spans="1:7" x14ac:dyDescent="0.5">
      <c r="A3444" s="1">
        <v>43918</v>
      </c>
      <c r="B3444" t="s">
        <v>30</v>
      </c>
      <c r="C3444" t="s">
        <v>72</v>
      </c>
      <c r="D3444" t="str">
        <f>TRIM(COVID_STATE[[#This Row],[ REGION_HOLD]])</f>
        <v>Midwest</v>
      </c>
      <c r="E3444">
        <v>167</v>
      </c>
      <c r="F3444">
        <v>2</v>
      </c>
      <c r="G3444">
        <v>11</v>
      </c>
    </row>
    <row r="3445" spans="1:7" x14ac:dyDescent="0.5">
      <c r="A3445" s="1">
        <v>43918</v>
      </c>
      <c r="B3445" t="s">
        <v>49</v>
      </c>
      <c r="C3445" t="s">
        <v>70</v>
      </c>
      <c r="D3445" t="str">
        <f>TRIM(COVID_STATE[[#This Row],[ REGION_HOLD]])</f>
        <v>West</v>
      </c>
      <c r="E3445">
        <v>26</v>
      </c>
      <c r="F3445">
        <v>0</v>
      </c>
      <c r="G3445">
        <v>1</v>
      </c>
    </row>
    <row r="3446" spans="1:7" x14ac:dyDescent="0.5">
      <c r="A3446" s="1">
        <v>43918</v>
      </c>
      <c r="B3446" t="s">
        <v>7</v>
      </c>
      <c r="C3446" t="s">
        <v>72</v>
      </c>
      <c r="D3446" t="str">
        <f>TRIM(COVID_STATE[[#This Row],[ REGION_HOLD]])</f>
        <v>Midwest</v>
      </c>
      <c r="E3446">
        <v>20</v>
      </c>
      <c r="F3446">
        <v>0</v>
      </c>
      <c r="G3446">
        <v>2</v>
      </c>
    </row>
    <row r="3447" spans="1:7" x14ac:dyDescent="0.5">
      <c r="A3447" s="1">
        <v>43918</v>
      </c>
      <c r="B3447" t="s">
        <v>19</v>
      </c>
      <c r="C3447" t="s">
        <v>70</v>
      </c>
      <c r="D3447" t="str">
        <f>TRIM(COVID_STATE[[#This Row],[ REGION_HOLD]])</f>
        <v>West</v>
      </c>
      <c r="E3447">
        <v>117</v>
      </c>
      <c r="F3447">
        <v>4</v>
      </c>
      <c r="G3447">
        <v>14</v>
      </c>
    </row>
    <row r="3448" spans="1:7" x14ac:dyDescent="0.5">
      <c r="A3448" s="1">
        <v>43918</v>
      </c>
      <c r="B3448" t="s">
        <v>14</v>
      </c>
      <c r="C3448" t="s">
        <v>71</v>
      </c>
      <c r="D3448" t="str">
        <f>TRIM(COVID_STATE[[#This Row],[ REGION_HOLD]])</f>
        <v>Northeast</v>
      </c>
      <c r="E3448">
        <v>27</v>
      </c>
      <c r="F3448">
        <v>0</v>
      </c>
      <c r="G3448">
        <v>2</v>
      </c>
    </row>
    <row r="3449" spans="1:7" x14ac:dyDescent="0.5">
      <c r="A3449" s="1">
        <v>43918</v>
      </c>
      <c r="B3449" t="s">
        <v>16</v>
      </c>
      <c r="C3449" t="s">
        <v>71</v>
      </c>
      <c r="D3449" t="str">
        <f>TRIM(COVID_STATE[[#This Row],[ REGION_HOLD]])</f>
        <v>Northeast</v>
      </c>
      <c r="E3449">
        <v>2299</v>
      </c>
      <c r="F3449">
        <v>32</v>
      </c>
      <c r="G3449">
        <v>140</v>
      </c>
    </row>
    <row r="3450" spans="1:7" x14ac:dyDescent="0.5">
      <c r="A3450" s="1">
        <v>43918</v>
      </c>
      <c r="B3450" t="s">
        <v>42</v>
      </c>
      <c r="C3450" t="s">
        <v>70</v>
      </c>
      <c r="D3450" t="str">
        <f>TRIM(COVID_STATE[[#This Row],[ REGION_HOLD]])</f>
        <v>West</v>
      </c>
      <c r="E3450">
        <v>19</v>
      </c>
      <c r="F3450">
        <v>1</v>
      </c>
      <c r="G3450">
        <v>2</v>
      </c>
    </row>
    <row r="3451" spans="1:7" x14ac:dyDescent="0.5">
      <c r="A3451" s="1">
        <v>43918</v>
      </c>
      <c r="B3451" t="s">
        <v>11</v>
      </c>
      <c r="C3451" t="s">
        <v>71</v>
      </c>
      <c r="D3451" t="str">
        <f>TRIM(COVID_STATE[[#This Row],[ REGION_HOLD]])</f>
        <v>Northeast</v>
      </c>
      <c r="E3451">
        <v>8771</v>
      </c>
      <c r="F3451">
        <v>290</v>
      </c>
      <c r="G3451">
        <v>935</v>
      </c>
    </row>
    <row r="3452" spans="1:7" x14ac:dyDescent="0.5">
      <c r="A3452" s="1">
        <v>43918</v>
      </c>
      <c r="B3452" t="s">
        <v>15</v>
      </c>
      <c r="C3452" t="s">
        <v>69</v>
      </c>
      <c r="D3452" t="str">
        <f>TRIM(COVID_STATE[[#This Row],[ REGION_HOLD]])</f>
        <v>South</v>
      </c>
      <c r="E3452">
        <v>188</v>
      </c>
      <c r="F3452">
        <v>1</v>
      </c>
      <c r="G3452">
        <v>4</v>
      </c>
    </row>
    <row r="3453" spans="1:7" x14ac:dyDescent="0.5">
      <c r="A3453" s="1">
        <v>43918</v>
      </c>
      <c r="B3453" t="s">
        <v>43</v>
      </c>
      <c r="C3453" t="s">
        <v>72</v>
      </c>
      <c r="D3453" t="str">
        <f>TRIM(COVID_STATE[[#This Row],[ REGION_HOLD]])</f>
        <v>Midwest</v>
      </c>
      <c r="E3453">
        <v>25</v>
      </c>
      <c r="F3453">
        <v>0</v>
      </c>
      <c r="G3453">
        <v>1</v>
      </c>
    </row>
    <row r="3454" spans="1:7" x14ac:dyDescent="0.5">
      <c r="A3454" s="1">
        <v>43918</v>
      </c>
      <c r="B3454" t="s">
        <v>36</v>
      </c>
      <c r="C3454" t="s">
        <v>72</v>
      </c>
      <c r="D3454" t="str">
        <f>TRIM(COVID_STATE[[#This Row],[ REGION_HOLD]])</f>
        <v>Midwest</v>
      </c>
      <c r="E3454">
        <v>262</v>
      </c>
      <c r="F3454">
        <v>3</v>
      </c>
      <c r="G3454">
        <v>25</v>
      </c>
    </row>
    <row r="3455" spans="1:7" x14ac:dyDescent="0.5">
      <c r="A3455" s="1">
        <v>43918</v>
      </c>
      <c r="B3455" t="s">
        <v>25</v>
      </c>
      <c r="C3455" t="s">
        <v>69</v>
      </c>
      <c r="D3455" t="str">
        <f>TRIM(COVID_STATE[[#This Row],[ REGION_HOLD]])</f>
        <v>South</v>
      </c>
      <c r="E3455">
        <v>55</v>
      </c>
      <c r="F3455">
        <v>7</v>
      </c>
      <c r="G3455">
        <v>15</v>
      </c>
    </row>
    <row r="3456" spans="1:7" x14ac:dyDescent="0.5">
      <c r="A3456" s="1">
        <v>43918</v>
      </c>
      <c r="B3456" t="s">
        <v>9</v>
      </c>
      <c r="C3456" t="s">
        <v>70</v>
      </c>
      <c r="D3456" t="str">
        <f>TRIM(COVID_STATE[[#This Row],[ REGION_HOLD]])</f>
        <v>West</v>
      </c>
      <c r="E3456">
        <v>65</v>
      </c>
      <c r="F3456">
        <v>1</v>
      </c>
      <c r="G3456">
        <v>13</v>
      </c>
    </row>
    <row r="3457" spans="1:7" x14ac:dyDescent="0.5">
      <c r="A3457" s="1">
        <v>43918</v>
      </c>
      <c r="B3457" t="s">
        <v>26</v>
      </c>
      <c r="C3457" t="s">
        <v>71</v>
      </c>
      <c r="D3457" t="str">
        <f>TRIM(COVID_STATE[[#This Row],[ REGION_HOLD]])</f>
        <v>Northeast</v>
      </c>
      <c r="E3457">
        <v>598</v>
      </c>
      <c r="F3457">
        <v>12</v>
      </c>
      <c r="G3457">
        <v>35</v>
      </c>
    </row>
    <row r="3458" spans="1:7" x14ac:dyDescent="0.5">
      <c r="A3458" s="1">
        <v>43918</v>
      </c>
      <c r="B3458" t="s">
        <v>12</v>
      </c>
      <c r="C3458" t="s">
        <v>71</v>
      </c>
      <c r="D3458" t="str">
        <f>TRIM(COVID_STATE[[#This Row],[ REGION_HOLD]])</f>
        <v>Northeast</v>
      </c>
      <c r="E3458">
        <v>36</v>
      </c>
      <c r="F3458">
        <v>2</v>
      </c>
      <c r="G3458">
        <v>2</v>
      </c>
    </row>
    <row r="3459" spans="1:7" x14ac:dyDescent="0.5">
      <c r="A3459" s="1">
        <v>43918</v>
      </c>
      <c r="B3459" t="s">
        <v>27</v>
      </c>
      <c r="C3459" t="s">
        <v>69</v>
      </c>
      <c r="D3459" t="str">
        <f>TRIM(COVID_STATE[[#This Row],[ REGION_HOLD]])</f>
        <v>South</v>
      </c>
      <c r="E3459">
        <v>119</v>
      </c>
      <c r="F3459">
        <v>2</v>
      </c>
      <c r="G3459">
        <v>15</v>
      </c>
    </row>
    <row r="3460" spans="1:7" x14ac:dyDescent="0.5">
      <c r="A3460" s="1">
        <v>43918</v>
      </c>
      <c r="B3460" t="s">
        <v>38</v>
      </c>
      <c r="C3460" t="s">
        <v>72</v>
      </c>
      <c r="D3460" t="str">
        <f>TRIM(COVID_STATE[[#This Row],[ REGION_HOLD]])</f>
        <v>Midwest</v>
      </c>
      <c r="E3460">
        <v>10</v>
      </c>
      <c r="F3460">
        <v>0</v>
      </c>
      <c r="G3460">
        <v>1</v>
      </c>
    </row>
    <row r="3461" spans="1:7" x14ac:dyDescent="0.5">
      <c r="A3461" s="1">
        <v>43918</v>
      </c>
      <c r="B3461" t="s">
        <v>20</v>
      </c>
      <c r="C3461" t="s">
        <v>69</v>
      </c>
      <c r="D3461" t="str">
        <f>TRIM(COVID_STATE[[#This Row],[ REGION_HOLD]])</f>
        <v>South</v>
      </c>
      <c r="E3461">
        <v>183</v>
      </c>
      <c r="F3461">
        <v>0</v>
      </c>
      <c r="G3461">
        <v>6</v>
      </c>
    </row>
    <row r="3462" spans="1:7" x14ac:dyDescent="0.5">
      <c r="A3462" s="1">
        <v>43918</v>
      </c>
      <c r="B3462" t="s">
        <v>6</v>
      </c>
      <c r="C3462" t="s">
        <v>69</v>
      </c>
      <c r="D3462" t="str">
        <f>TRIM(COVID_STATE[[#This Row],[ REGION_HOLD]])</f>
        <v>South</v>
      </c>
      <c r="E3462">
        <v>410</v>
      </c>
      <c r="F3462">
        <v>5</v>
      </c>
      <c r="G3462">
        <v>30</v>
      </c>
    </row>
    <row r="3463" spans="1:7" x14ac:dyDescent="0.5">
      <c r="A3463" s="1">
        <v>43918</v>
      </c>
      <c r="B3463" t="s">
        <v>8</v>
      </c>
      <c r="C3463" t="s">
        <v>70</v>
      </c>
      <c r="D3463" t="str">
        <f>TRIM(COVID_STATE[[#This Row],[ REGION_HOLD]])</f>
        <v>West</v>
      </c>
      <c r="E3463">
        <v>128</v>
      </c>
      <c r="F3463">
        <v>0</v>
      </c>
      <c r="G3463">
        <v>2</v>
      </c>
    </row>
    <row r="3464" spans="1:7" x14ac:dyDescent="0.5">
      <c r="A3464" s="1">
        <v>43918</v>
      </c>
      <c r="B3464" t="s">
        <v>31</v>
      </c>
      <c r="C3464" t="s">
        <v>71</v>
      </c>
      <c r="D3464" t="str">
        <f>TRIM(COVID_STATE[[#This Row],[ REGION_HOLD]])</f>
        <v>Northeast</v>
      </c>
      <c r="E3464">
        <v>27</v>
      </c>
      <c r="F3464">
        <v>2</v>
      </c>
      <c r="G3464">
        <v>12</v>
      </c>
    </row>
    <row r="3465" spans="1:7" x14ac:dyDescent="0.5">
      <c r="A3465" s="1">
        <v>43918</v>
      </c>
      <c r="B3465" t="s">
        <v>32</v>
      </c>
      <c r="C3465" t="s">
        <v>69</v>
      </c>
      <c r="D3465" t="str">
        <f>TRIM(COVID_STATE[[#This Row],[ REGION_HOLD]])</f>
        <v>South</v>
      </c>
      <c r="E3465">
        <v>134</v>
      </c>
      <c r="F3465">
        <v>0</v>
      </c>
      <c r="G3465">
        <v>9</v>
      </c>
    </row>
    <row r="3466" spans="1:7" x14ac:dyDescent="0.5">
      <c r="A3466" s="1">
        <v>43918</v>
      </c>
      <c r="B3466" t="s">
        <v>0</v>
      </c>
      <c r="C3466" t="s">
        <v>70</v>
      </c>
      <c r="D3466" t="str">
        <f>TRIM(COVID_STATE[[#This Row],[ REGION_HOLD]])</f>
        <v>West</v>
      </c>
      <c r="E3466">
        <v>541</v>
      </c>
      <c r="F3466">
        <v>14</v>
      </c>
      <c r="G3466">
        <v>193</v>
      </c>
    </row>
    <row r="3467" spans="1:7" x14ac:dyDescent="0.5">
      <c r="A3467" s="1">
        <v>43918</v>
      </c>
      <c r="B3467" t="s">
        <v>50</v>
      </c>
      <c r="C3467" t="s">
        <v>69</v>
      </c>
      <c r="D3467" t="str">
        <f>TRIM(COVID_STATE[[#This Row],[ REGION_HOLD]])</f>
        <v>South</v>
      </c>
      <c r="E3467">
        <v>17</v>
      </c>
      <c r="F3467">
        <v>0</v>
      </c>
      <c r="G3467">
        <v>0</v>
      </c>
    </row>
    <row r="3468" spans="1:7" x14ac:dyDescent="0.5">
      <c r="A3468" s="1">
        <v>43918</v>
      </c>
      <c r="B3468" t="s">
        <v>5</v>
      </c>
      <c r="C3468" t="s">
        <v>72</v>
      </c>
      <c r="D3468" t="str">
        <f>TRIM(COVID_STATE[[#This Row],[ REGION_HOLD]])</f>
        <v>Midwest</v>
      </c>
      <c r="E3468">
        <v>112</v>
      </c>
      <c r="F3468">
        <v>1</v>
      </c>
      <c r="G3468">
        <v>17</v>
      </c>
    </row>
    <row r="3469" spans="1:7" x14ac:dyDescent="0.5">
      <c r="A3469" s="1">
        <v>43918</v>
      </c>
      <c r="B3469" t="s">
        <v>44</v>
      </c>
      <c r="C3469" t="s">
        <v>70</v>
      </c>
      <c r="D3469" t="str">
        <f>TRIM(COVID_STATE[[#This Row],[ REGION_HOLD]])</f>
        <v>West</v>
      </c>
      <c r="E3469">
        <v>11</v>
      </c>
      <c r="F3469">
        <v>0</v>
      </c>
      <c r="G3469">
        <v>0</v>
      </c>
    </row>
    <row r="3470" spans="1:7" x14ac:dyDescent="0.5">
      <c r="A3470" s="1">
        <v>43919</v>
      </c>
      <c r="B3470" t="s">
        <v>47</v>
      </c>
      <c r="C3470" t="s">
        <v>69</v>
      </c>
      <c r="D3470" t="str">
        <f>TRIM(COVID_STATE[[#This Row],[ REGION_HOLD]])</f>
        <v>South</v>
      </c>
      <c r="E3470">
        <v>110</v>
      </c>
      <c r="F3470">
        <v>1</v>
      </c>
      <c r="G3470">
        <v>5</v>
      </c>
    </row>
    <row r="3471" spans="1:7" x14ac:dyDescent="0.5">
      <c r="A3471" s="1">
        <v>43919</v>
      </c>
      <c r="B3471" t="s">
        <v>45</v>
      </c>
      <c r="C3471" t="s">
        <v>70</v>
      </c>
      <c r="D3471" t="str">
        <f>TRIM(COVID_STATE[[#This Row],[ REGION_HOLD]])</f>
        <v>West</v>
      </c>
      <c r="E3471">
        <v>12</v>
      </c>
      <c r="F3471">
        <v>1</v>
      </c>
      <c r="G3471">
        <v>2</v>
      </c>
    </row>
    <row r="3472" spans="1:7" x14ac:dyDescent="0.5">
      <c r="A3472" s="1">
        <v>43919</v>
      </c>
      <c r="B3472" t="s">
        <v>3</v>
      </c>
      <c r="C3472" t="s">
        <v>70</v>
      </c>
      <c r="D3472" t="str">
        <f>TRIM(COVID_STATE[[#This Row],[ REGION_HOLD]])</f>
        <v>West</v>
      </c>
      <c r="E3472">
        <v>157</v>
      </c>
      <c r="F3472">
        <v>3</v>
      </c>
      <c r="G3472">
        <v>18</v>
      </c>
    </row>
    <row r="3473" spans="1:7" x14ac:dyDescent="0.5">
      <c r="A3473" s="1">
        <v>43919</v>
      </c>
      <c r="B3473" t="s">
        <v>39</v>
      </c>
      <c r="C3473" t="s">
        <v>69</v>
      </c>
      <c r="D3473" t="str">
        <f>TRIM(COVID_STATE[[#This Row],[ REGION_HOLD]])</f>
        <v>South</v>
      </c>
      <c r="E3473">
        <v>40</v>
      </c>
      <c r="F3473">
        <v>1</v>
      </c>
      <c r="G3473">
        <v>6</v>
      </c>
    </row>
    <row r="3474" spans="1:7" x14ac:dyDescent="0.5">
      <c r="A3474" s="1">
        <v>43919</v>
      </c>
      <c r="B3474" t="s">
        <v>2</v>
      </c>
      <c r="C3474" t="s">
        <v>70</v>
      </c>
      <c r="D3474" t="str">
        <f>TRIM(COVID_STATE[[#This Row],[ REGION_HOLD]])</f>
        <v>West</v>
      </c>
      <c r="E3474">
        <v>755</v>
      </c>
      <c r="F3474">
        <v>10</v>
      </c>
      <c r="G3474">
        <v>132</v>
      </c>
    </row>
    <row r="3475" spans="1:7" x14ac:dyDescent="0.5">
      <c r="A3475" s="1">
        <v>43919</v>
      </c>
      <c r="B3475" t="s">
        <v>17</v>
      </c>
      <c r="C3475" t="s">
        <v>70</v>
      </c>
      <c r="D3475" t="str">
        <f>TRIM(COVID_STATE[[#This Row],[ REGION_HOLD]])</f>
        <v>West</v>
      </c>
      <c r="E3475">
        <v>254</v>
      </c>
      <c r="F3475">
        <v>3</v>
      </c>
      <c r="G3475">
        <v>47</v>
      </c>
    </row>
    <row r="3476" spans="1:7" x14ac:dyDescent="0.5">
      <c r="A3476" s="1">
        <v>43919</v>
      </c>
      <c r="B3476" t="s">
        <v>33</v>
      </c>
      <c r="C3476" t="s">
        <v>71</v>
      </c>
      <c r="D3476" t="str">
        <f>TRIM(COVID_STATE[[#This Row],[ REGION_HOLD]])</f>
        <v>Northeast</v>
      </c>
      <c r="E3476">
        <v>469</v>
      </c>
      <c r="F3476">
        <v>1</v>
      </c>
      <c r="G3476">
        <v>34</v>
      </c>
    </row>
    <row r="3477" spans="1:7" x14ac:dyDescent="0.5">
      <c r="A3477" s="1">
        <v>43919</v>
      </c>
      <c r="B3477" t="s">
        <v>40</v>
      </c>
      <c r="C3477" t="s">
        <v>69</v>
      </c>
      <c r="D3477" t="str">
        <f>TRIM(COVID_STATE[[#This Row],[ REGION_HOLD]])</f>
        <v>South</v>
      </c>
      <c r="E3477">
        <v>18</v>
      </c>
      <c r="F3477">
        <v>1</v>
      </c>
      <c r="G3477">
        <v>6</v>
      </c>
    </row>
    <row r="3478" spans="1:7" x14ac:dyDescent="0.5">
      <c r="A3478" s="1">
        <v>43919</v>
      </c>
      <c r="B3478" t="s">
        <v>28</v>
      </c>
      <c r="C3478" t="s">
        <v>69</v>
      </c>
      <c r="D3478" t="str">
        <f>TRIM(COVID_STATE[[#This Row],[ REGION_HOLD]])</f>
        <v>South</v>
      </c>
      <c r="E3478">
        <v>38</v>
      </c>
      <c r="F3478">
        <v>1</v>
      </c>
      <c r="G3478">
        <v>5</v>
      </c>
    </row>
    <row r="3479" spans="1:7" x14ac:dyDescent="0.5">
      <c r="A3479" s="1">
        <v>43919</v>
      </c>
      <c r="B3479" t="s">
        <v>10</v>
      </c>
      <c r="C3479" t="s">
        <v>69</v>
      </c>
      <c r="D3479" t="str">
        <f>TRIM(COVID_STATE[[#This Row],[ REGION_HOLD]])</f>
        <v>South</v>
      </c>
      <c r="E3479">
        <v>905</v>
      </c>
      <c r="F3479">
        <v>4</v>
      </c>
      <c r="G3479">
        <v>60</v>
      </c>
    </row>
    <row r="3480" spans="1:7" x14ac:dyDescent="0.5">
      <c r="A3480" s="1">
        <v>43919</v>
      </c>
      <c r="B3480" t="s">
        <v>13</v>
      </c>
      <c r="C3480" t="s">
        <v>69</v>
      </c>
      <c r="D3480" t="str">
        <f>TRIM(COVID_STATE[[#This Row],[ REGION_HOLD]])</f>
        <v>South</v>
      </c>
      <c r="E3480">
        <v>236</v>
      </c>
      <c r="F3480">
        <v>4</v>
      </c>
      <c r="G3480">
        <v>83</v>
      </c>
    </row>
    <row r="3481" spans="1:7" x14ac:dyDescent="0.5">
      <c r="A3481" s="1">
        <v>43919</v>
      </c>
      <c r="B3481" t="s">
        <v>21</v>
      </c>
      <c r="C3481" t="s">
        <v>70</v>
      </c>
      <c r="D3481" t="str">
        <f>TRIM(COVID_STATE[[#This Row],[ REGION_HOLD]])</f>
        <v>West</v>
      </c>
      <c r="E3481">
        <v>24</v>
      </c>
      <c r="F3481">
        <v>0</v>
      </c>
      <c r="G3481">
        <v>0</v>
      </c>
    </row>
    <row r="3482" spans="1:7" x14ac:dyDescent="0.5">
      <c r="A3482" s="1">
        <v>43919</v>
      </c>
      <c r="B3482" t="s">
        <v>48</v>
      </c>
      <c r="C3482" t="s">
        <v>70</v>
      </c>
      <c r="D3482" t="str">
        <f>TRIM(COVID_STATE[[#This Row],[ REGION_HOLD]])</f>
        <v>West</v>
      </c>
      <c r="E3482">
        <v>48</v>
      </c>
      <c r="F3482">
        <v>1</v>
      </c>
      <c r="G3482">
        <v>6</v>
      </c>
    </row>
    <row r="3483" spans="1:7" x14ac:dyDescent="0.5">
      <c r="A3483" s="1">
        <v>43919</v>
      </c>
      <c r="B3483" t="s">
        <v>1</v>
      </c>
      <c r="C3483" t="s">
        <v>72</v>
      </c>
      <c r="D3483" t="str">
        <f>TRIM(COVID_STATE[[#This Row],[ REGION_HOLD]])</f>
        <v>Midwest</v>
      </c>
      <c r="E3483">
        <v>1126</v>
      </c>
      <c r="F3483">
        <v>21</v>
      </c>
      <c r="G3483">
        <v>71</v>
      </c>
    </row>
    <row r="3484" spans="1:7" x14ac:dyDescent="0.5">
      <c r="A3484" s="1">
        <v>43919</v>
      </c>
      <c r="B3484" t="s">
        <v>22</v>
      </c>
      <c r="C3484" t="s">
        <v>72</v>
      </c>
      <c r="D3484" t="str">
        <f>TRIM(COVID_STATE[[#This Row],[ REGION_HOLD]])</f>
        <v>Midwest</v>
      </c>
      <c r="E3484">
        <v>283</v>
      </c>
      <c r="F3484">
        <v>2</v>
      </c>
      <c r="G3484">
        <v>40</v>
      </c>
    </row>
    <row r="3485" spans="1:7" x14ac:dyDescent="0.5">
      <c r="A3485" s="1">
        <v>43919</v>
      </c>
      <c r="B3485" t="s">
        <v>34</v>
      </c>
      <c r="C3485" t="s">
        <v>72</v>
      </c>
      <c r="D3485" t="str">
        <f>TRIM(COVID_STATE[[#This Row],[ REGION_HOLD]])</f>
        <v>Midwest</v>
      </c>
      <c r="E3485">
        <v>38</v>
      </c>
      <c r="F3485">
        <v>1</v>
      </c>
      <c r="G3485">
        <v>4</v>
      </c>
    </row>
    <row r="3486" spans="1:7" x14ac:dyDescent="0.5">
      <c r="A3486" s="1">
        <v>43919</v>
      </c>
      <c r="B3486" t="s">
        <v>29</v>
      </c>
      <c r="C3486" t="s">
        <v>72</v>
      </c>
      <c r="D3486" t="str">
        <f>TRIM(COVID_STATE[[#This Row],[ REGION_HOLD]])</f>
        <v>Midwest</v>
      </c>
      <c r="E3486">
        <v>61</v>
      </c>
      <c r="F3486">
        <v>1</v>
      </c>
      <c r="G3486">
        <v>7</v>
      </c>
    </row>
    <row r="3487" spans="1:7" x14ac:dyDescent="0.5">
      <c r="A3487" s="1">
        <v>43919</v>
      </c>
      <c r="B3487" t="s">
        <v>23</v>
      </c>
      <c r="C3487" t="s">
        <v>69</v>
      </c>
      <c r="D3487" t="str">
        <f>TRIM(COVID_STATE[[#This Row],[ REGION_HOLD]])</f>
        <v>South</v>
      </c>
      <c r="E3487">
        <v>45</v>
      </c>
      <c r="F3487">
        <v>0</v>
      </c>
      <c r="G3487">
        <v>9</v>
      </c>
    </row>
    <row r="3488" spans="1:7" x14ac:dyDescent="0.5">
      <c r="A3488" s="1">
        <v>43919</v>
      </c>
      <c r="B3488" t="s">
        <v>35</v>
      </c>
      <c r="C3488" t="s">
        <v>69</v>
      </c>
      <c r="D3488" t="str">
        <f>TRIM(COVID_STATE[[#This Row],[ REGION_HOLD]])</f>
        <v>South</v>
      </c>
      <c r="E3488">
        <v>224</v>
      </c>
      <c r="F3488">
        <v>16</v>
      </c>
      <c r="G3488">
        <v>153</v>
      </c>
    </row>
    <row r="3489" spans="1:7" x14ac:dyDescent="0.5">
      <c r="A3489" s="1">
        <v>43919</v>
      </c>
      <c r="B3489" t="s">
        <v>46</v>
      </c>
      <c r="C3489" t="s">
        <v>71</v>
      </c>
      <c r="D3489" t="str">
        <f>TRIM(COVID_STATE[[#This Row],[ REGION_HOLD]])</f>
        <v>Northeast</v>
      </c>
      <c r="E3489">
        <v>42</v>
      </c>
      <c r="F3489">
        <v>2</v>
      </c>
      <c r="G3489">
        <v>3</v>
      </c>
    </row>
    <row r="3490" spans="1:7" x14ac:dyDescent="0.5">
      <c r="A3490" s="1">
        <v>43919</v>
      </c>
      <c r="B3490" t="s">
        <v>18</v>
      </c>
      <c r="C3490" t="s">
        <v>69</v>
      </c>
      <c r="D3490" t="str">
        <f>TRIM(COVID_STATE[[#This Row],[ REGION_HOLD]])</f>
        <v>South</v>
      </c>
      <c r="E3490">
        <v>178</v>
      </c>
      <c r="F3490">
        <v>1</v>
      </c>
      <c r="G3490">
        <v>11</v>
      </c>
    </row>
    <row r="3491" spans="1:7" x14ac:dyDescent="0.5">
      <c r="A3491" s="1">
        <v>43919</v>
      </c>
      <c r="B3491" t="s">
        <v>4</v>
      </c>
      <c r="C3491" t="s">
        <v>71</v>
      </c>
      <c r="D3491" t="str">
        <f>TRIM(COVID_STATE[[#This Row],[ REGION_HOLD]])</f>
        <v>Northeast</v>
      </c>
      <c r="E3491">
        <v>698</v>
      </c>
      <c r="F3491">
        <v>4</v>
      </c>
      <c r="G3491">
        <v>48</v>
      </c>
    </row>
    <row r="3492" spans="1:7" x14ac:dyDescent="0.5">
      <c r="A3492" s="1">
        <v>43919</v>
      </c>
      <c r="B3492" t="s">
        <v>37</v>
      </c>
      <c r="C3492" t="s">
        <v>72</v>
      </c>
      <c r="D3492" t="str">
        <f>TRIM(COVID_STATE[[#This Row],[ REGION_HOLD]])</f>
        <v>Midwest</v>
      </c>
      <c r="E3492">
        <v>852</v>
      </c>
      <c r="F3492">
        <v>20</v>
      </c>
      <c r="G3492">
        <v>132</v>
      </c>
    </row>
    <row r="3493" spans="1:7" x14ac:dyDescent="0.5">
      <c r="A3493" s="1">
        <v>43919</v>
      </c>
      <c r="B3493" t="s">
        <v>24</v>
      </c>
      <c r="C3493" t="s">
        <v>72</v>
      </c>
      <c r="D3493" t="str">
        <f>TRIM(COVID_STATE[[#This Row],[ REGION_HOLD]])</f>
        <v>Midwest</v>
      </c>
      <c r="E3493">
        <v>62</v>
      </c>
      <c r="F3493">
        <v>4</v>
      </c>
      <c r="G3493">
        <v>9</v>
      </c>
    </row>
    <row r="3494" spans="1:7" x14ac:dyDescent="0.5">
      <c r="A3494" s="1">
        <v>43919</v>
      </c>
      <c r="B3494" t="s">
        <v>41</v>
      </c>
      <c r="C3494" t="s">
        <v>69</v>
      </c>
      <c r="D3494" t="str">
        <f>TRIM(COVID_STATE[[#This Row],[ REGION_HOLD]])</f>
        <v>South</v>
      </c>
      <c r="E3494">
        <v>90</v>
      </c>
      <c r="F3494">
        <v>1</v>
      </c>
      <c r="G3494">
        <v>14</v>
      </c>
    </row>
    <row r="3495" spans="1:7" x14ac:dyDescent="0.5">
      <c r="A3495" s="1">
        <v>43919</v>
      </c>
      <c r="B3495" t="s">
        <v>30</v>
      </c>
      <c r="C3495" t="s">
        <v>72</v>
      </c>
      <c r="D3495" t="str">
        <f>TRIM(COVID_STATE[[#This Row],[ REGION_HOLD]])</f>
        <v>Midwest</v>
      </c>
      <c r="E3495">
        <v>65</v>
      </c>
      <c r="F3495">
        <v>1</v>
      </c>
      <c r="G3495">
        <v>12</v>
      </c>
    </row>
    <row r="3496" spans="1:7" x14ac:dyDescent="0.5">
      <c r="A3496" s="1">
        <v>43919</v>
      </c>
      <c r="B3496" t="s">
        <v>49</v>
      </c>
      <c r="C3496" t="s">
        <v>70</v>
      </c>
      <c r="D3496" t="str">
        <f>TRIM(COVID_STATE[[#This Row],[ REGION_HOLD]])</f>
        <v>West</v>
      </c>
      <c r="E3496">
        <v>14</v>
      </c>
      <c r="F3496">
        <v>0</v>
      </c>
      <c r="G3496">
        <v>1</v>
      </c>
    </row>
    <row r="3497" spans="1:7" x14ac:dyDescent="0.5">
      <c r="A3497" s="1">
        <v>43919</v>
      </c>
      <c r="B3497" t="s">
        <v>7</v>
      </c>
      <c r="C3497" t="s">
        <v>72</v>
      </c>
      <c r="D3497" t="str">
        <f>TRIM(COVID_STATE[[#This Row],[ REGION_HOLD]])</f>
        <v>Midwest</v>
      </c>
      <c r="E3497">
        <v>18</v>
      </c>
      <c r="F3497">
        <v>0</v>
      </c>
      <c r="G3497">
        <v>2</v>
      </c>
    </row>
    <row r="3498" spans="1:7" x14ac:dyDescent="0.5">
      <c r="A3498" s="1">
        <v>43919</v>
      </c>
      <c r="B3498" t="s">
        <v>19</v>
      </c>
      <c r="C3498" t="s">
        <v>70</v>
      </c>
      <c r="D3498" t="str">
        <f>TRIM(COVID_STATE[[#This Row],[ REGION_HOLD]])</f>
        <v>West</v>
      </c>
      <c r="E3498">
        <v>182</v>
      </c>
      <c r="F3498">
        <v>1</v>
      </c>
      <c r="G3498">
        <v>15</v>
      </c>
    </row>
    <row r="3499" spans="1:7" x14ac:dyDescent="0.5">
      <c r="A3499" s="1">
        <v>43919</v>
      </c>
      <c r="B3499" t="s">
        <v>14</v>
      </c>
      <c r="C3499" t="s">
        <v>71</v>
      </c>
      <c r="D3499" t="str">
        <f>TRIM(COVID_STATE[[#This Row],[ REGION_HOLD]])</f>
        <v>Northeast</v>
      </c>
      <c r="E3499">
        <v>44</v>
      </c>
      <c r="F3499">
        <v>1</v>
      </c>
      <c r="G3499">
        <v>3</v>
      </c>
    </row>
    <row r="3500" spans="1:7" x14ac:dyDescent="0.5">
      <c r="A3500" s="1">
        <v>43919</v>
      </c>
      <c r="B3500" t="s">
        <v>16</v>
      </c>
      <c r="C3500" t="s">
        <v>71</v>
      </c>
      <c r="D3500" t="str">
        <f>TRIM(COVID_STATE[[#This Row],[ REGION_HOLD]])</f>
        <v>Northeast</v>
      </c>
      <c r="E3500">
        <v>2262</v>
      </c>
      <c r="F3500">
        <v>21</v>
      </c>
      <c r="G3500">
        <v>161</v>
      </c>
    </row>
    <row r="3501" spans="1:7" x14ac:dyDescent="0.5">
      <c r="A3501" s="1">
        <v>43919</v>
      </c>
      <c r="B3501" t="s">
        <v>42</v>
      </c>
      <c r="C3501" t="s">
        <v>70</v>
      </c>
      <c r="D3501" t="str">
        <f>TRIM(COVID_STATE[[#This Row],[ REGION_HOLD]])</f>
        <v>West</v>
      </c>
      <c r="E3501">
        <v>27</v>
      </c>
      <c r="F3501">
        <v>0</v>
      </c>
      <c r="G3501">
        <v>2</v>
      </c>
    </row>
    <row r="3502" spans="1:7" x14ac:dyDescent="0.5">
      <c r="A3502" s="1">
        <v>43919</v>
      </c>
      <c r="B3502" t="s">
        <v>11</v>
      </c>
      <c r="C3502" t="s">
        <v>71</v>
      </c>
      <c r="D3502" t="str">
        <f>TRIM(COVID_STATE[[#This Row],[ REGION_HOLD]])</f>
        <v>Northeast</v>
      </c>
      <c r="E3502">
        <v>6266</v>
      </c>
      <c r="F3502">
        <v>245</v>
      </c>
      <c r="G3502">
        <v>1180</v>
      </c>
    </row>
    <row r="3503" spans="1:7" x14ac:dyDescent="0.5">
      <c r="A3503" s="1">
        <v>43919</v>
      </c>
      <c r="B3503" t="s">
        <v>15</v>
      </c>
      <c r="C3503" t="s">
        <v>69</v>
      </c>
      <c r="D3503" t="str">
        <f>TRIM(COVID_STATE[[#This Row],[ REGION_HOLD]])</f>
        <v>South</v>
      </c>
      <c r="E3503">
        <v>194</v>
      </c>
      <c r="F3503">
        <v>2</v>
      </c>
      <c r="G3503">
        <v>6</v>
      </c>
    </row>
    <row r="3504" spans="1:7" x14ac:dyDescent="0.5">
      <c r="A3504" s="1">
        <v>43919</v>
      </c>
      <c r="B3504" t="s">
        <v>43</v>
      </c>
      <c r="C3504" t="s">
        <v>72</v>
      </c>
      <c r="D3504" t="str">
        <f>TRIM(COVID_STATE[[#This Row],[ REGION_HOLD]])</f>
        <v>Midwest</v>
      </c>
      <c r="E3504">
        <v>4</v>
      </c>
      <c r="F3504">
        <v>0</v>
      </c>
      <c r="G3504">
        <v>1</v>
      </c>
    </row>
    <row r="3505" spans="1:7" x14ac:dyDescent="0.5">
      <c r="A3505" s="1">
        <v>43919</v>
      </c>
      <c r="B3505" t="s">
        <v>36</v>
      </c>
      <c r="C3505" t="s">
        <v>72</v>
      </c>
      <c r="D3505" t="str">
        <f>TRIM(COVID_STATE[[#This Row],[ REGION_HOLD]])</f>
        <v>Midwest</v>
      </c>
      <c r="E3505">
        <v>259</v>
      </c>
      <c r="F3505">
        <v>5</v>
      </c>
      <c r="G3505">
        <v>30</v>
      </c>
    </row>
    <row r="3506" spans="1:7" x14ac:dyDescent="0.5">
      <c r="A3506" s="1">
        <v>43919</v>
      </c>
      <c r="B3506" t="s">
        <v>25</v>
      </c>
      <c r="C3506" t="s">
        <v>69</v>
      </c>
      <c r="D3506" t="str">
        <f>TRIM(COVID_STATE[[#This Row],[ REGION_HOLD]])</f>
        <v>South</v>
      </c>
      <c r="E3506">
        <v>52</v>
      </c>
      <c r="F3506">
        <v>1</v>
      </c>
      <c r="G3506">
        <v>16</v>
      </c>
    </row>
    <row r="3507" spans="1:7" x14ac:dyDescent="0.5">
      <c r="A3507" s="1">
        <v>43919</v>
      </c>
      <c r="B3507" t="s">
        <v>9</v>
      </c>
      <c r="C3507" t="s">
        <v>70</v>
      </c>
      <c r="D3507" t="str">
        <f>TRIM(COVID_STATE[[#This Row],[ REGION_HOLD]])</f>
        <v>West</v>
      </c>
      <c r="E3507">
        <v>69</v>
      </c>
      <c r="F3507">
        <v>0</v>
      </c>
      <c r="G3507">
        <v>13</v>
      </c>
    </row>
    <row r="3508" spans="1:7" x14ac:dyDescent="0.5">
      <c r="A3508" s="1">
        <v>43919</v>
      </c>
      <c r="B3508" t="s">
        <v>26</v>
      </c>
      <c r="C3508" t="s">
        <v>71</v>
      </c>
      <c r="D3508" t="str">
        <f>TRIM(COVID_STATE[[#This Row],[ REGION_HOLD]])</f>
        <v>Northeast</v>
      </c>
      <c r="E3508">
        <v>626</v>
      </c>
      <c r="F3508">
        <v>5</v>
      </c>
      <c r="G3508">
        <v>40</v>
      </c>
    </row>
    <row r="3509" spans="1:7" x14ac:dyDescent="0.5">
      <c r="A3509" s="1">
        <v>43919</v>
      </c>
      <c r="B3509" t="s">
        <v>12</v>
      </c>
      <c r="C3509" t="s">
        <v>71</v>
      </c>
      <c r="D3509" t="str">
        <f>TRIM(COVID_STATE[[#This Row],[ REGION_HOLD]])</f>
        <v>Northeast</v>
      </c>
      <c r="E3509">
        <v>55</v>
      </c>
      <c r="F3509">
        <v>1</v>
      </c>
      <c r="G3509">
        <v>3</v>
      </c>
    </row>
    <row r="3510" spans="1:7" x14ac:dyDescent="0.5">
      <c r="A3510" s="1">
        <v>43919</v>
      </c>
      <c r="B3510" t="s">
        <v>27</v>
      </c>
      <c r="C3510" t="s">
        <v>69</v>
      </c>
      <c r="D3510" t="str">
        <f>TRIM(COVID_STATE[[#This Row],[ REGION_HOLD]])</f>
        <v>South</v>
      </c>
      <c r="E3510">
        <v>114</v>
      </c>
      <c r="F3510">
        <v>1</v>
      </c>
      <c r="G3510">
        <v>16</v>
      </c>
    </row>
    <row r="3511" spans="1:7" x14ac:dyDescent="0.5">
      <c r="A3511" s="1">
        <v>43919</v>
      </c>
      <c r="B3511" t="s">
        <v>38</v>
      </c>
      <c r="C3511" t="s">
        <v>72</v>
      </c>
      <c r="D3511" t="str">
        <f>TRIM(COVID_STATE[[#This Row],[ REGION_HOLD]])</f>
        <v>Midwest</v>
      </c>
      <c r="E3511">
        <v>22</v>
      </c>
      <c r="F3511">
        <v>0</v>
      </c>
      <c r="G3511">
        <v>1</v>
      </c>
    </row>
    <row r="3512" spans="1:7" x14ac:dyDescent="0.5">
      <c r="A3512" s="1">
        <v>43919</v>
      </c>
      <c r="B3512" t="s">
        <v>20</v>
      </c>
      <c r="C3512" t="s">
        <v>69</v>
      </c>
      <c r="D3512" t="str">
        <f>TRIM(COVID_STATE[[#This Row],[ REGION_HOLD]])</f>
        <v>South</v>
      </c>
      <c r="E3512">
        <v>206</v>
      </c>
      <c r="F3512">
        <v>1</v>
      </c>
      <c r="G3512">
        <v>7</v>
      </c>
    </row>
    <row r="3513" spans="1:7" x14ac:dyDescent="0.5">
      <c r="A3513" s="1">
        <v>43919</v>
      </c>
      <c r="B3513" t="s">
        <v>6</v>
      </c>
      <c r="C3513" t="s">
        <v>69</v>
      </c>
      <c r="D3513" t="str">
        <f>TRIM(COVID_STATE[[#This Row],[ REGION_HOLD]])</f>
        <v>South</v>
      </c>
      <c r="E3513">
        <v>341</v>
      </c>
      <c r="F3513">
        <v>5</v>
      </c>
      <c r="G3513">
        <v>35</v>
      </c>
    </row>
    <row r="3514" spans="1:7" x14ac:dyDescent="0.5">
      <c r="A3514" s="1">
        <v>43919</v>
      </c>
      <c r="B3514" t="s">
        <v>8</v>
      </c>
      <c r="C3514" t="s">
        <v>70</v>
      </c>
      <c r="D3514" t="str">
        <f>TRIM(COVID_STATE[[#This Row],[ REGION_HOLD]])</f>
        <v>West</v>
      </c>
      <c r="E3514">
        <v>111</v>
      </c>
      <c r="F3514">
        <v>0</v>
      </c>
      <c r="G3514">
        <v>2</v>
      </c>
    </row>
    <row r="3515" spans="1:7" x14ac:dyDescent="0.5">
      <c r="A3515" s="1">
        <v>43919</v>
      </c>
      <c r="B3515" t="s">
        <v>31</v>
      </c>
      <c r="C3515" t="s">
        <v>71</v>
      </c>
      <c r="D3515" t="str">
        <f>TRIM(COVID_STATE[[#This Row],[ REGION_HOLD]])</f>
        <v>Northeast</v>
      </c>
      <c r="E3515">
        <v>24</v>
      </c>
      <c r="F3515">
        <v>0</v>
      </c>
      <c r="G3515">
        <v>12</v>
      </c>
    </row>
    <row r="3516" spans="1:7" x14ac:dyDescent="0.5">
      <c r="A3516" s="1">
        <v>43919</v>
      </c>
      <c r="B3516" t="s">
        <v>32</v>
      </c>
      <c r="C3516" t="s">
        <v>69</v>
      </c>
      <c r="D3516" t="str">
        <f>TRIM(COVID_STATE[[#This Row],[ REGION_HOLD]])</f>
        <v>South</v>
      </c>
      <c r="E3516">
        <v>150</v>
      </c>
      <c r="F3516">
        <v>2</v>
      </c>
      <c r="G3516">
        <v>11</v>
      </c>
    </row>
    <row r="3517" spans="1:7" x14ac:dyDescent="0.5">
      <c r="A3517" s="1">
        <v>43919</v>
      </c>
      <c r="B3517" t="s">
        <v>0</v>
      </c>
      <c r="C3517" t="s">
        <v>70</v>
      </c>
      <c r="D3517" t="str">
        <f>TRIM(COVID_STATE[[#This Row],[ REGION_HOLD]])</f>
        <v>West</v>
      </c>
      <c r="E3517">
        <v>586</v>
      </c>
      <c r="F3517">
        <v>16</v>
      </c>
      <c r="G3517">
        <v>209</v>
      </c>
    </row>
    <row r="3518" spans="1:7" x14ac:dyDescent="0.5">
      <c r="A3518" s="1">
        <v>43919</v>
      </c>
      <c r="B3518" t="s">
        <v>50</v>
      </c>
      <c r="C3518" t="s">
        <v>69</v>
      </c>
      <c r="D3518" t="str">
        <f>TRIM(COVID_STATE[[#This Row],[ REGION_HOLD]])</f>
        <v>South</v>
      </c>
      <c r="E3518">
        <v>11</v>
      </c>
      <c r="F3518">
        <v>1</v>
      </c>
      <c r="G3518">
        <v>1</v>
      </c>
    </row>
    <row r="3519" spans="1:7" x14ac:dyDescent="0.5">
      <c r="A3519" s="1">
        <v>43919</v>
      </c>
      <c r="B3519" t="s">
        <v>5</v>
      </c>
      <c r="C3519" t="s">
        <v>72</v>
      </c>
      <c r="D3519" t="str">
        <f>TRIM(COVID_STATE[[#This Row],[ REGION_HOLD]])</f>
        <v>Midwest</v>
      </c>
      <c r="E3519">
        <v>78</v>
      </c>
      <c r="F3519">
        <v>0</v>
      </c>
      <c r="G3519">
        <v>17</v>
      </c>
    </row>
    <row r="3520" spans="1:7" x14ac:dyDescent="0.5">
      <c r="A3520" s="1">
        <v>43919</v>
      </c>
      <c r="B3520" t="s">
        <v>44</v>
      </c>
      <c r="C3520" t="s">
        <v>70</v>
      </c>
      <c r="D3520" t="str">
        <f>TRIM(COVID_STATE[[#This Row],[ REGION_HOLD]])</f>
        <v>West</v>
      </c>
      <c r="E3520">
        <v>3</v>
      </c>
      <c r="F3520">
        <v>0</v>
      </c>
      <c r="G3520">
        <v>0</v>
      </c>
    </row>
    <row r="3521" spans="1:7" x14ac:dyDescent="0.5">
      <c r="A3521" s="1">
        <v>43920</v>
      </c>
      <c r="B3521" t="s">
        <v>47</v>
      </c>
      <c r="C3521" t="s">
        <v>69</v>
      </c>
      <c r="D3521" t="str">
        <f>TRIM(COVID_STATE[[#This Row],[ REGION_HOLD]])</f>
        <v>South</v>
      </c>
      <c r="E3521">
        <v>117</v>
      </c>
      <c r="F3521">
        <v>6</v>
      </c>
      <c r="G3521">
        <v>11</v>
      </c>
    </row>
    <row r="3522" spans="1:7" x14ac:dyDescent="0.5">
      <c r="A3522" s="1">
        <v>43920</v>
      </c>
      <c r="B3522" t="s">
        <v>45</v>
      </c>
      <c r="C3522" t="s">
        <v>70</v>
      </c>
      <c r="D3522" t="str">
        <f>TRIM(COVID_STATE[[#This Row],[ REGION_HOLD]])</f>
        <v>West</v>
      </c>
      <c r="E3522">
        <v>6</v>
      </c>
      <c r="F3522">
        <v>0</v>
      </c>
      <c r="G3522">
        <v>2</v>
      </c>
    </row>
    <row r="3523" spans="1:7" x14ac:dyDescent="0.5">
      <c r="A3523" s="1">
        <v>43920</v>
      </c>
      <c r="B3523" t="s">
        <v>3</v>
      </c>
      <c r="C3523" t="s">
        <v>70</v>
      </c>
      <c r="D3523" t="str">
        <f>TRIM(COVID_STATE[[#This Row],[ REGION_HOLD]])</f>
        <v>West</v>
      </c>
      <c r="E3523">
        <v>239</v>
      </c>
      <c r="F3523">
        <v>2</v>
      </c>
      <c r="G3523">
        <v>20</v>
      </c>
    </row>
    <row r="3524" spans="1:7" x14ac:dyDescent="0.5">
      <c r="A3524" s="1">
        <v>43920</v>
      </c>
      <c r="B3524" t="s">
        <v>39</v>
      </c>
      <c r="C3524" t="s">
        <v>69</v>
      </c>
      <c r="D3524" t="str">
        <f>TRIM(COVID_STATE[[#This Row],[ REGION_HOLD]])</f>
        <v>South</v>
      </c>
      <c r="E3524">
        <v>59</v>
      </c>
      <c r="F3524">
        <v>1</v>
      </c>
      <c r="G3524">
        <v>7</v>
      </c>
    </row>
    <row r="3525" spans="1:7" x14ac:dyDescent="0.5">
      <c r="A3525" s="1">
        <v>43920</v>
      </c>
      <c r="B3525" t="s">
        <v>2</v>
      </c>
      <c r="C3525" t="s">
        <v>70</v>
      </c>
      <c r="D3525" t="str">
        <f>TRIM(COVID_STATE[[#This Row],[ REGION_HOLD]])</f>
        <v>West</v>
      </c>
      <c r="E3525">
        <v>1100</v>
      </c>
      <c r="F3525">
        <v>15</v>
      </c>
      <c r="G3525">
        <v>147</v>
      </c>
    </row>
    <row r="3526" spans="1:7" x14ac:dyDescent="0.5">
      <c r="A3526" s="1">
        <v>43920</v>
      </c>
      <c r="B3526" t="s">
        <v>17</v>
      </c>
      <c r="C3526" t="s">
        <v>70</v>
      </c>
      <c r="D3526" t="str">
        <f>TRIM(COVID_STATE[[#This Row],[ REGION_HOLD]])</f>
        <v>West</v>
      </c>
      <c r="E3526">
        <v>313</v>
      </c>
      <c r="F3526">
        <v>4</v>
      </c>
      <c r="G3526">
        <v>51</v>
      </c>
    </row>
    <row r="3527" spans="1:7" x14ac:dyDescent="0.5">
      <c r="A3527" s="1">
        <v>43920</v>
      </c>
      <c r="B3527" t="s">
        <v>33</v>
      </c>
      <c r="C3527" t="s">
        <v>71</v>
      </c>
      <c r="D3527" t="str">
        <f>TRIM(COVID_STATE[[#This Row],[ REGION_HOLD]])</f>
        <v>Northeast</v>
      </c>
      <c r="E3527">
        <v>578</v>
      </c>
      <c r="F3527">
        <v>2</v>
      </c>
      <c r="G3527">
        <v>36</v>
      </c>
    </row>
    <row r="3528" spans="1:7" x14ac:dyDescent="0.5">
      <c r="A3528" s="1">
        <v>43920</v>
      </c>
      <c r="B3528" t="s">
        <v>40</v>
      </c>
      <c r="C3528" t="s">
        <v>69</v>
      </c>
      <c r="D3528" t="str">
        <f>TRIM(COVID_STATE[[#This Row],[ REGION_HOLD]])</f>
        <v>South</v>
      </c>
      <c r="E3528">
        <v>32</v>
      </c>
      <c r="F3528">
        <v>1</v>
      </c>
      <c r="G3528">
        <v>7</v>
      </c>
    </row>
    <row r="3529" spans="1:7" x14ac:dyDescent="0.5">
      <c r="A3529" s="1">
        <v>43920</v>
      </c>
      <c r="B3529" t="s">
        <v>28</v>
      </c>
      <c r="C3529" t="s">
        <v>69</v>
      </c>
      <c r="D3529" t="str">
        <f>TRIM(COVID_STATE[[#This Row],[ REGION_HOLD]])</f>
        <v>South</v>
      </c>
      <c r="E3529">
        <v>59</v>
      </c>
      <c r="F3529">
        <v>4</v>
      </c>
      <c r="G3529">
        <v>9</v>
      </c>
    </row>
    <row r="3530" spans="1:7" x14ac:dyDescent="0.5">
      <c r="A3530" s="1">
        <v>43920</v>
      </c>
      <c r="B3530" t="s">
        <v>10</v>
      </c>
      <c r="C3530" t="s">
        <v>69</v>
      </c>
      <c r="D3530" t="str">
        <f>TRIM(COVID_STATE[[#This Row],[ REGION_HOLD]])</f>
        <v>South</v>
      </c>
      <c r="E3530">
        <v>752</v>
      </c>
      <c r="F3530">
        <v>12</v>
      </c>
      <c r="G3530">
        <v>72</v>
      </c>
    </row>
    <row r="3531" spans="1:7" x14ac:dyDescent="0.5">
      <c r="A3531" s="1">
        <v>43920</v>
      </c>
      <c r="B3531" t="s">
        <v>13</v>
      </c>
      <c r="C3531" t="s">
        <v>69</v>
      </c>
      <c r="D3531" t="str">
        <f>TRIM(COVID_STATE[[#This Row],[ REGION_HOLD]])</f>
        <v>South</v>
      </c>
      <c r="E3531">
        <v>349</v>
      </c>
      <c r="F3531">
        <v>20</v>
      </c>
      <c r="G3531">
        <v>103</v>
      </c>
    </row>
    <row r="3532" spans="1:7" x14ac:dyDescent="0.5">
      <c r="A3532" s="1">
        <v>43920</v>
      </c>
      <c r="B3532" t="s">
        <v>21</v>
      </c>
      <c r="C3532" t="s">
        <v>70</v>
      </c>
      <c r="D3532" t="str">
        <f>TRIM(COVID_STATE[[#This Row],[ REGION_HOLD]])</f>
        <v>West</v>
      </c>
      <c r="E3532">
        <v>29</v>
      </c>
      <c r="F3532">
        <v>0</v>
      </c>
      <c r="G3532">
        <v>0</v>
      </c>
    </row>
    <row r="3533" spans="1:7" x14ac:dyDescent="0.5">
      <c r="A3533" s="1">
        <v>43920</v>
      </c>
      <c r="B3533" t="s">
        <v>48</v>
      </c>
      <c r="C3533" t="s">
        <v>70</v>
      </c>
      <c r="D3533" t="str">
        <f>TRIM(COVID_STATE[[#This Row],[ REGION_HOLD]])</f>
        <v>West</v>
      </c>
      <c r="E3533">
        <v>105</v>
      </c>
      <c r="F3533">
        <v>1</v>
      </c>
      <c r="G3533">
        <v>7</v>
      </c>
    </row>
    <row r="3534" spans="1:7" x14ac:dyDescent="0.5">
      <c r="A3534" s="1">
        <v>43920</v>
      </c>
      <c r="B3534" t="s">
        <v>1</v>
      </c>
      <c r="C3534" t="s">
        <v>72</v>
      </c>
      <c r="D3534" t="str">
        <f>TRIM(COVID_STATE[[#This Row],[ REGION_HOLD]])</f>
        <v>Midwest</v>
      </c>
      <c r="E3534">
        <v>397</v>
      </c>
      <c r="F3534">
        <v>13</v>
      </c>
      <c r="G3534">
        <v>84</v>
      </c>
    </row>
    <row r="3535" spans="1:7" x14ac:dyDescent="0.5">
      <c r="A3535" s="1">
        <v>43920</v>
      </c>
      <c r="B3535" t="s">
        <v>22</v>
      </c>
      <c r="C3535" t="s">
        <v>72</v>
      </c>
      <c r="D3535" t="str">
        <f>TRIM(COVID_STATE[[#This Row],[ REGION_HOLD]])</f>
        <v>Midwest</v>
      </c>
      <c r="E3535">
        <v>275</v>
      </c>
      <c r="F3535">
        <v>4</v>
      </c>
      <c r="G3535">
        <v>44</v>
      </c>
    </row>
    <row r="3536" spans="1:7" x14ac:dyDescent="0.5">
      <c r="A3536" s="1">
        <v>43920</v>
      </c>
      <c r="B3536" t="s">
        <v>34</v>
      </c>
      <c r="C3536" t="s">
        <v>72</v>
      </c>
      <c r="D3536" t="str">
        <f>TRIM(COVID_STATE[[#This Row],[ REGION_HOLD]])</f>
        <v>Midwest</v>
      </c>
      <c r="E3536">
        <v>88</v>
      </c>
      <c r="F3536">
        <v>2</v>
      </c>
      <c r="G3536">
        <v>6</v>
      </c>
    </row>
    <row r="3537" spans="1:7" x14ac:dyDescent="0.5">
      <c r="A3537" s="1">
        <v>43920</v>
      </c>
      <c r="B3537" t="s">
        <v>29</v>
      </c>
      <c r="C3537" t="s">
        <v>72</v>
      </c>
      <c r="D3537" t="str">
        <f>TRIM(COVID_STATE[[#This Row],[ REGION_HOLD]])</f>
        <v>Midwest</v>
      </c>
      <c r="E3537">
        <v>41</v>
      </c>
      <c r="F3537">
        <v>2</v>
      </c>
      <c r="G3537">
        <v>9</v>
      </c>
    </row>
    <row r="3538" spans="1:7" x14ac:dyDescent="0.5">
      <c r="A3538" s="1">
        <v>43920</v>
      </c>
      <c r="B3538" t="s">
        <v>23</v>
      </c>
      <c r="C3538" t="s">
        <v>69</v>
      </c>
      <c r="D3538" t="str">
        <f>TRIM(COVID_STATE[[#This Row],[ REGION_HOLD]])</f>
        <v>South</v>
      </c>
      <c r="E3538">
        <v>41</v>
      </c>
      <c r="F3538">
        <v>2</v>
      </c>
      <c r="G3538">
        <v>11</v>
      </c>
    </row>
    <row r="3539" spans="1:7" x14ac:dyDescent="0.5">
      <c r="A3539" s="1">
        <v>43920</v>
      </c>
      <c r="B3539" t="s">
        <v>35</v>
      </c>
      <c r="C3539" t="s">
        <v>69</v>
      </c>
      <c r="D3539" t="str">
        <f>TRIM(COVID_STATE[[#This Row],[ REGION_HOLD]])</f>
        <v>South</v>
      </c>
      <c r="E3539">
        <v>485</v>
      </c>
      <c r="F3539">
        <v>33</v>
      </c>
      <c r="G3539">
        <v>186</v>
      </c>
    </row>
    <row r="3540" spans="1:7" x14ac:dyDescent="0.5">
      <c r="A3540" s="1">
        <v>43920</v>
      </c>
      <c r="B3540" t="s">
        <v>46</v>
      </c>
      <c r="C3540" t="s">
        <v>71</v>
      </c>
      <c r="D3540" t="str">
        <f>TRIM(COVID_STATE[[#This Row],[ REGION_HOLD]])</f>
        <v>Northeast</v>
      </c>
      <c r="E3540">
        <v>22</v>
      </c>
      <c r="F3540">
        <v>0</v>
      </c>
      <c r="G3540">
        <v>3</v>
      </c>
    </row>
    <row r="3541" spans="1:7" x14ac:dyDescent="0.5">
      <c r="A3541" s="1">
        <v>43920</v>
      </c>
      <c r="B3541" t="s">
        <v>18</v>
      </c>
      <c r="C3541" t="s">
        <v>69</v>
      </c>
      <c r="D3541" t="str">
        <f>TRIM(COVID_STATE[[#This Row],[ REGION_HOLD]])</f>
        <v>South</v>
      </c>
      <c r="E3541">
        <v>171</v>
      </c>
      <c r="F3541">
        <v>4</v>
      </c>
      <c r="G3541">
        <v>15</v>
      </c>
    </row>
    <row r="3542" spans="1:7" x14ac:dyDescent="0.5">
      <c r="A3542" s="1">
        <v>43920</v>
      </c>
      <c r="B3542" t="s">
        <v>4</v>
      </c>
      <c r="C3542" t="s">
        <v>71</v>
      </c>
      <c r="D3542" t="str">
        <f>TRIM(COVID_STATE[[#This Row],[ REGION_HOLD]])</f>
        <v>Northeast</v>
      </c>
      <c r="E3542">
        <v>797</v>
      </c>
      <c r="F3542">
        <v>8</v>
      </c>
      <c r="G3542">
        <v>56</v>
      </c>
    </row>
    <row r="3543" spans="1:7" x14ac:dyDescent="0.5">
      <c r="A3543" s="1">
        <v>43920</v>
      </c>
      <c r="B3543" t="s">
        <v>37</v>
      </c>
      <c r="C3543" t="s">
        <v>72</v>
      </c>
      <c r="D3543" t="str">
        <f>TRIM(COVID_STATE[[#This Row],[ REGION_HOLD]])</f>
        <v>Midwest</v>
      </c>
      <c r="E3543">
        <v>1022</v>
      </c>
      <c r="F3543">
        <v>65</v>
      </c>
      <c r="G3543">
        <v>197</v>
      </c>
    </row>
    <row r="3544" spans="1:7" x14ac:dyDescent="0.5">
      <c r="A3544" s="1">
        <v>43920</v>
      </c>
      <c r="B3544" t="s">
        <v>24</v>
      </c>
      <c r="C3544" t="s">
        <v>72</v>
      </c>
      <c r="D3544" t="str">
        <f>TRIM(COVID_STATE[[#This Row],[ REGION_HOLD]])</f>
        <v>Midwest</v>
      </c>
      <c r="E3544">
        <v>72</v>
      </c>
      <c r="F3544">
        <v>1</v>
      </c>
      <c r="G3544">
        <v>10</v>
      </c>
    </row>
    <row r="3545" spans="1:7" x14ac:dyDescent="0.5">
      <c r="A3545" s="1">
        <v>43920</v>
      </c>
      <c r="B3545" t="s">
        <v>41</v>
      </c>
      <c r="C3545" t="s">
        <v>69</v>
      </c>
      <c r="D3545" t="str">
        <f>TRIM(COVID_STATE[[#This Row],[ REGION_HOLD]])</f>
        <v>South</v>
      </c>
      <c r="E3545">
        <v>89</v>
      </c>
      <c r="F3545">
        <v>2</v>
      </c>
      <c r="G3545">
        <v>16</v>
      </c>
    </row>
    <row r="3546" spans="1:7" x14ac:dyDescent="0.5">
      <c r="A3546" s="1">
        <v>43920</v>
      </c>
      <c r="B3546" t="s">
        <v>30</v>
      </c>
      <c r="C3546" t="s">
        <v>72</v>
      </c>
      <c r="D3546" t="str">
        <f>TRIM(COVID_STATE[[#This Row],[ REGION_HOLD]])</f>
        <v>Midwest</v>
      </c>
      <c r="E3546">
        <v>147</v>
      </c>
      <c r="F3546">
        <v>1</v>
      </c>
      <c r="G3546">
        <v>13</v>
      </c>
    </row>
    <row r="3547" spans="1:7" x14ac:dyDescent="0.5">
      <c r="A3547" s="1">
        <v>43920</v>
      </c>
      <c r="B3547" t="s">
        <v>49</v>
      </c>
      <c r="C3547" t="s">
        <v>70</v>
      </c>
      <c r="D3547" t="str">
        <f>TRIM(COVID_STATE[[#This Row],[ REGION_HOLD]])</f>
        <v>West</v>
      </c>
      <c r="E3547">
        <v>16</v>
      </c>
      <c r="F3547">
        <v>3</v>
      </c>
      <c r="G3547">
        <v>4</v>
      </c>
    </row>
    <row r="3548" spans="1:7" x14ac:dyDescent="0.5">
      <c r="A3548" s="1">
        <v>43920</v>
      </c>
      <c r="B3548" t="s">
        <v>7</v>
      </c>
      <c r="C3548" t="s">
        <v>72</v>
      </c>
      <c r="D3548" t="str">
        <f>TRIM(COVID_STATE[[#This Row],[ REGION_HOLD]])</f>
        <v>Midwest</v>
      </c>
      <c r="E3548">
        <v>45</v>
      </c>
      <c r="F3548">
        <v>1</v>
      </c>
      <c r="G3548">
        <v>3</v>
      </c>
    </row>
    <row r="3549" spans="1:7" x14ac:dyDescent="0.5">
      <c r="A3549" s="1">
        <v>43920</v>
      </c>
      <c r="B3549" t="s">
        <v>19</v>
      </c>
      <c r="C3549" t="s">
        <v>70</v>
      </c>
      <c r="D3549" t="str">
        <f>TRIM(COVID_STATE[[#This Row],[ REGION_HOLD]])</f>
        <v>West</v>
      </c>
      <c r="E3549">
        <v>124</v>
      </c>
      <c r="F3549">
        <v>3</v>
      </c>
      <c r="G3549">
        <v>18</v>
      </c>
    </row>
    <row r="3550" spans="1:7" x14ac:dyDescent="0.5">
      <c r="A3550" s="1">
        <v>43920</v>
      </c>
      <c r="B3550" t="s">
        <v>14</v>
      </c>
      <c r="C3550" t="s">
        <v>71</v>
      </c>
      <c r="D3550" t="str">
        <f>TRIM(COVID_STATE[[#This Row],[ REGION_HOLD]])</f>
        <v>Northeast</v>
      </c>
      <c r="E3550">
        <v>56</v>
      </c>
      <c r="F3550">
        <v>0</v>
      </c>
      <c r="G3550">
        <v>3</v>
      </c>
    </row>
    <row r="3551" spans="1:7" x14ac:dyDescent="0.5">
      <c r="A3551" s="1">
        <v>43920</v>
      </c>
      <c r="B3551" t="s">
        <v>16</v>
      </c>
      <c r="C3551" t="s">
        <v>71</v>
      </c>
      <c r="D3551" t="str">
        <f>TRIM(COVID_STATE[[#This Row],[ REGION_HOLD]])</f>
        <v>Northeast</v>
      </c>
      <c r="E3551">
        <v>3250</v>
      </c>
      <c r="F3551">
        <v>38</v>
      </c>
      <c r="G3551">
        <v>199</v>
      </c>
    </row>
    <row r="3552" spans="1:7" x14ac:dyDescent="0.5">
      <c r="A3552" s="1">
        <v>43920</v>
      </c>
      <c r="B3552" t="s">
        <v>42</v>
      </c>
      <c r="C3552" t="s">
        <v>70</v>
      </c>
      <c r="D3552" t="str">
        <f>TRIM(COVID_STATE[[#This Row],[ REGION_HOLD]])</f>
        <v>West</v>
      </c>
      <c r="E3552">
        <v>45</v>
      </c>
      <c r="F3552">
        <v>2</v>
      </c>
      <c r="G3552">
        <v>4</v>
      </c>
    </row>
    <row r="3553" spans="1:7" x14ac:dyDescent="0.5">
      <c r="A3553" s="1">
        <v>43920</v>
      </c>
      <c r="B3553" t="s">
        <v>11</v>
      </c>
      <c r="C3553" t="s">
        <v>71</v>
      </c>
      <c r="D3553" t="str">
        <f>TRIM(COVID_STATE[[#This Row],[ REGION_HOLD]])</f>
        <v>Northeast</v>
      </c>
      <c r="E3553">
        <v>7721</v>
      </c>
      <c r="F3553">
        <v>332</v>
      </c>
      <c r="G3553">
        <v>1512</v>
      </c>
    </row>
    <row r="3554" spans="1:7" x14ac:dyDescent="0.5">
      <c r="A3554" s="1">
        <v>43920</v>
      </c>
      <c r="B3554" t="s">
        <v>15</v>
      </c>
      <c r="C3554" t="s">
        <v>69</v>
      </c>
      <c r="D3554" t="str">
        <f>TRIM(COVID_STATE[[#This Row],[ REGION_HOLD]])</f>
        <v>South</v>
      </c>
      <c r="E3554">
        <v>137</v>
      </c>
      <c r="F3554">
        <v>0</v>
      </c>
      <c r="G3554">
        <v>6</v>
      </c>
    </row>
    <row r="3555" spans="1:7" x14ac:dyDescent="0.5">
      <c r="A3555" s="1">
        <v>43920</v>
      </c>
      <c r="B3555" t="s">
        <v>43</v>
      </c>
      <c r="C3555" t="s">
        <v>72</v>
      </c>
      <c r="D3555" t="str">
        <f>TRIM(COVID_STATE[[#This Row],[ REGION_HOLD]])</f>
        <v>Midwest</v>
      </c>
      <c r="E3555">
        <v>12</v>
      </c>
      <c r="F3555">
        <v>2</v>
      </c>
      <c r="G3555">
        <v>3</v>
      </c>
    </row>
    <row r="3556" spans="1:7" x14ac:dyDescent="0.5">
      <c r="A3556" s="1">
        <v>43920</v>
      </c>
      <c r="B3556" t="s">
        <v>36</v>
      </c>
      <c r="C3556" t="s">
        <v>72</v>
      </c>
      <c r="D3556" t="str">
        <f>TRIM(COVID_STATE[[#This Row],[ REGION_HOLD]])</f>
        <v>Midwest</v>
      </c>
      <c r="E3556">
        <v>268</v>
      </c>
      <c r="F3556">
        <v>10</v>
      </c>
      <c r="G3556">
        <v>40</v>
      </c>
    </row>
    <row r="3557" spans="1:7" x14ac:dyDescent="0.5">
      <c r="A3557" s="1">
        <v>43920</v>
      </c>
      <c r="B3557" t="s">
        <v>25</v>
      </c>
      <c r="C3557" t="s">
        <v>69</v>
      </c>
      <c r="D3557" t="str">
        <f>TRIM(COVID_STATE[[#This Row],[ REGION_HOLD]])</f>
        <v>South</v>
      </c>
      <c r="E3557">
        <v>52</v>
      </c>
      <c r="F3557">
        <v>1</v>
      </c>
      <c r="G3557">
        <v>17</v>
      </c>
    </row>
    <row r="3558" spans="1:7" x14ac:dyDescent="0.5">
      <c r="A3558" s="1">
        <v>43920</v>
      </c>
      <c r="B3558" t="s">
        <v>9</v>
      </c>
      <c r="C3558" t="s">
        <v>70</v>
      </c>
      <c r="D3558" t="str">
        <f>TRIM(COVID_STATE[[#This Row],[ REGION_HOLD]])</f>
        <v>West</v>
      </c>
      <c r="E3558">
        <v>58</v>
      </c>
      <c r="F3558">
        <v>3</v>
      </c>
      <c r="G3558">
        <v>16</v>
      </c>
    </row>
    <row r="3559" spans="1:7" x14ac:dyDescent="0.5">
      <c r="A3559" s="1">
        <v>43920</v>
      </c>
      <c r="B3559" t="s">
        <v>26</v>
      </c>
      <c r="C3559" t="s">
        <v>71</v>
      </c>
      <c r="D3559" t="str">
        <f>TRIM(COVID_STATE[[#This Row],[ REGION_HOLD]])</f>
        <v>Northeast</v>
      </c>
      <c r="E3559">
        <v>715</v>
      </c>
      <c r="F3559">
        <v>8</v>
      </c>
      <c r="G3559">
        <v>48</v>
      </c>
    </row>
    <row r="3560" spans="1:7" x14ac:dyDescent="0.5">
      <c r="A3560" s="1">
        <v>43920</v>
      </c>
      <c r="B3560" t="s">
        <v>12</v>
      </c>
      <c r="C3560" t="s">
        <v>71</v>
      </c>
      <c r="D3560" t="str">
        <f>TRIM(COVID_STATE[[#This Row],[ REGION_HOLD]])</f>
        <v>Northeast</v>
      </c>
      <c r="E3560">
        <v>114</v>
      </c>
      <c r="F3560">
        <v>1</v>
      </c>
      <c r="G3560">
        <v>4</v>
      </c>
    </row>
    <row r="3561" spans="1:7" x14ac:dyDescent="0.5">
      <c r="A3561" s="1">
        <v>43920</v>
      </c>
      <c r="B3561" t="s">
        <v>27</v>
      </c>
      <c r="C3561" t="s">
        <v>69</v>
      </c>
      <c r="D3561" t="str">
        <f>TRIM(COVID_STATE[[#This Row],[ REGION_HOLD]])</f>
        <v>South</v>
      </c>
      <c r="E3561">
        <v>150</v>
      </c>
      <c r="F3561">
        <v>2</v>
      </c>
      <c r="G3561">
        <v>18</v>
      </c>
    </row>
    <row r="3562" spans="1:7" x14ac:dyDescent="0.5">
      <c r="A3562" s="1">
        <v>43920</v>
      </c>
      <c r="B3562" t="s">
        <v>38</v>
      </c>
      <c r="C3562" t="s">
        <v>72</v>
      </c>
      <c r="D3562" t="str">
        <f>TRIM(COVID_STATE[[#This Row],[ REGION_HOLD]])</f>
        <v>Midwest</v>
      </c>
      <c r="E3562">
        <v>10</v>
      </c>
      <c r="F3562">
        <v>0</v>
      </c>
      <c r="G3562">
        <v>1</v>
      </c>
    </row>
    <row r="3563" spans="1:7" x14ac:dyDescent="0.5">
      <c r="A3563" s="1">
        <v>43920</v>
      </c>
      <c r="B3563" t="s">
        <v>20</v>
      </c>
      <c r="C3563" t="s">
        <v>69</v>
      </c>
      <c r="D3563" t="str">
        <f>TRIM(COVID_STATE[[#This Row],[ REGION_HOLD]])</f>
        <v>South</v>
      </c>
      <c r="E3563">
        <v>152</v>
      </c>
      <c r="F3563">
        <v>6</v>
      </c>
      <c r="G3563">
        <v>13</v>
      </c>
    </row>
    <row r="3564" spans="1:7" x14ac:dyDescent="0.5">
      <c r="A3564" s="1">
        <v>43920</v>
      </c>
      <c r="B3564" t="s">
        <v>6</v>
      </c>
      <c r="C3564" t="s">
        <v>69</v>
      </c>
      <c r="D3564" t="str">
        <f>TRIM(COVID_STATE[[#This Row],[ REGION_HOLD]])</f>
        <v>South</v>
      </c>
      <c r="E3564">
        <v>343</v>
      </c>
      <c r="F3564">
        <v>11</v>
      </c>
      <c r="G3564">
        <v>46</v>
      </c>
    </row>
    <row r="3565" spans="1:7" x14ac:dyDescent="0.5">
      <c r="A3565" s="1">
        <v>43920</v>
      </c>
      <c r="B3565" t="s">
        <v>8</v>
      </c>
      <c r="C3565" t="s">
        <v>70</v>
      </c>
      <c r="D3565" t="str">
        <f>TRIM(COVID_STATE[[#This Row],[ REGION_HOLD]])</f>
        <v>West</v>
      </c>
      <c r="E3565">
        <v>87</v>
      </c>
      <c r="F3565">
        <v>2</v>
      </c>
      <c r="G3565">
        <v>4</v>
      </c>
    </row>
    <row r="3566" spans="1:7" x14ac:dyDescent="0.5">
      <c r="A3566" s="1">
        <v>43920</v>
      </c>
      <c r="B3566" t="s">
        <v>31</v>
      </c>
      <c r="C3566" t="s">
        <v>71</v>
      </c>
      <c r="D3566" t="str">
        <f>TRIM(COVID_STATE[[#This Row],[ REGION_HOLD]])</f>
        <v>Northeast</v>
      </c>
      <c r="E3566">
        <v>21</v>
      </c>
      <c r="F3566">
        <v>0</v>
      </c>
      <c r="G3566">
        <v>12</v>
      </c>
    </row>
    <row r="3567" spans="1:7" x14ac:dyDescent="0.5">
      <c r="A3567" s="1">
        <v>43920</v>
      </c>
      <c r="B3567" t="s">
        <v>32</v>
      </c>
      <c r="C3567" t="s">
        <v>69</v>
      </c>
      <c r="D3567" t="str">
        <f>TRIM(COVID_STATE[[#This Row],[ REGION_HOLD]])</f>
        <v>South</v>
      </c>
      <c r="E3567">
        <v>131</v>
      </c>
      <c r="F3567">
        <v>1</v>
      </c>
      <c r="G3567">
        <v>12</v>
      </c>
    </row>
    <row r="3568" spans="1:7" x14ac:dyDescent="0.5">
      <c r="A3568" s="1">
        <v>43920</v>
      </c>
      <c r="B3568" t="s">
        <v>0</v>
      </c>
      <c r="C3568" t="s">
        <v>70</v>
      </c>
      <c r="D3568" t="str">
        <f>TRIM(COVID_STATE[[#This Row],[ REGION_HOLD]])</f>
        <v>West</v>
      </c>
      <c r="E3568">
        <v>283</v>
      </c>
      <c r="F3568">
        <v>12</v>
      </c>
      <c r="G3568">
        <v>221</v>
      </c>
    </row>
    <row r="3569" spans="1:7" x14ac:dyDescent="0.5">
      <c r="A3569" s="1">
        <v>43920</v>
      </c>
      <c r="B3569" t="s">
        <v>50</v>
      </c>
      <c r="C3569" t="s">
        <v>69</v>
      </c>
      <c r="D3569" t="str">
        <f>TRIM(COVID_STATE[[#This Row],[ REGION_HOLD]])</f>
        <v>South</v>
      </c>
      <c r="E3569">
        <v>21</v>
      </c>
      <c r="F3569">
        <v>0</v>
      </c>
      <c r="G3569">
        <v>1</v>
      </c>
    </row>
    <row r="3570" spans="1:7" x14ac:dyDescent="0.5">
      <c r="A3570" s="1">
        <v>43920</v>
      </c>
      <c r="B3570" t="s">
        <v>5</v>
      </c>
      <c r="C3570" t="s">
        <v>72</v>
      </c>
      <c r="D3570" t="str">
        <f>TRIM(COVID_STATE[[#This Row],[ REGION_HOLD]])</f>
        <v>Midwest</v>
      </c>
      <c r="E3570">
        <v>149</v>
      </c>
      <c r="F3570">
        <v>3</v>
      </c>
      <c r="G3570">
        <v>20</v>
      </c>
    </row>
    <row r="3571" spans="1:7" x14ac:dyDescent="0.5">
      <c r="A3571" s="1">
        <v>43920</v>
      </c>
      <c r="B3571" t="s">
        <v>44</v>
      </c>
      <c r="C3571" t="s">
        <v>70</v>
      </c>
      <c r="D3571" t="str">
        <f>TRIM(COVID_STATE[[#This Row],[ REGION_HOLD]])</f>
        <v>West</v>
      </c>
      <c r="E3571">
        <v>8</v>
      </c>
      <c r="F3571">
        <v>0</v>
      </c>
      <c r="G3571">
        <v>0</v>
      </c>
    </row>
    <row r="3572" spans="1:7" x14ac:dyDescent="0.5">
      <c r="A3572" s="1">
        <v>43921</v>
      </c>
      <c r="B3572" t="s">
        <v>47</v>
      </c>
      <c r="C3572" t="s">
        <v>69</v>
      </c>
      <c r="D3572" t="str">
        <f>TRIM(COVID_STATE[[#This Row],[ REGION_HOLD]])</f>
        <v>South</v>
      </c>
      <c r="E3572">
        <v>52</v>
      </c>
      <c r="F3572">
        <v>3</v>
      </c>
      <c r="G3572">
        <v>14</v>
      </c>
    </row>
    <row r="3573" spans="1:7" x14ac:dyDescent="0.5">
      <c r="A3573" s="1">
        <v>43921</v>
      </c>
      <c r="B3573" t="s">
        <v>45</v>
      </c>
      <c r="C3573" t="s">
        <v>70</v>
      </c>
      <c r="D3573" t="str">
        <f>TRIM(COVID_STATE[[#This Row],[ REGION_HOLD]])</f>
        <v>West</v>
      </c>
      <c r="E3573">
        <v>13</v>
      </c>
      <c r="F3573">
        <v>0</v>
      </c>
      <c r="G3573">
        <v>2</v>
      </c>
    </row>
    <row r="3574" spans="1:7" x14ac:dyDescent="0.5">
      <c r="A3574" s="1">
        <v>43921</v>
      </c>
      <c r="B3574" t="s">
        <v>3</v>
      </c>
      <c r="C3574" t="s">
        <v>70</v>
      </c>
      <c r="D3574" t="str">
        <f>TRIM(COVID_STATE[[#This Row],[ REGION_HOLD]])</f>
        <v>West</v>
      </c>
      <c r="E3574">
        <v>129</v>
      </c>
      <c r="F3574">
        <v>4</v>
      </c>
      <c r="G3574">
        <v>24</v>
      </c>
    </row>
    <row r="3575" spans="1:7" x14ac:dyDescent="0.5">
      <c r="A3575" s="1">
        <v>43921</v>
      </c>
      <c r="B3575" t="s">
        <v>39</v>
      </c>
      <c r="C3575" t="s">
        <v>69</v>
      </c>
      <c r="D3575" t="str">
        <f>TRIM(COVID_STATE[[#This Row],[ REGION_HOLD]])</f>
        <v>South</v>
      </c>
      <c r="E3575">
        <v>56</v>
      </c>
      <c r="F3575">
        <v>1</v>
      </c>
      <c r="G3575">
        <v>8</v>
      </c>
    </row>
    <row r="3576" spans="1:7" x14ac:dyDescent="0.5">
      <c r="A3576" s="1">
        <v>43921</v>
      </c>
      <c r="B3576" t="s">
        <v>2</v>
      </c>
      <c r="C3576" t="s">
        <v>70</v>
      </c>
      <c r="D3576" t="str">
        <f>TRIM(COVID_STATE[[#This Row],[ REGION_HOLD]])</f>
        <v>West</v>
      </c>
      <c r="E3576">
        <v>1162</v>
      </c>
      <c r="F3576">
        <v>37</v>
      </c>
      <c r="G3576">
        <v>184</v>
      </c>
    </row>
    <row r="3577" spans="1:7" x14ac:dyDescent="0.5">
      <c r="A3577" s="1">
        <v>43921</v>
      </c>
      <c r="B3577" t="s">
        <v>17</v>
      </c>
      <c r="C3577" t="s">
        <v>70</v>
      </c>
      <c r="D3577" t="str">
        <f>TRIM(COVID_STATE[[#This Row],[ REGION_HOLD]])</f>
        <v>West</v>
      </c>
      <c r="E3577">
        <v>362</v>
      </c>
      <c r="F3577">
        <v>18</v>
      </c>
      <c r="G3577">
        <v>69</v>
      </c>
    </row>
    <row r="3578" spans="1:7" x14ac:dyDescent="0.5">
      <c r="A3578" s="1">
        <v>43921</v>
      </c>
      <c r="B3578" t="s">
        <v>33</v>
      </c>
      <c r="C3578" t="s">
        <v>71</v>
      </c>
      <c r="D3578" t="str">
        <f>TRIM(COVID_STATE[[#This Row],[ REGION_HOLD]])</f>
        <v>Northeast</v>
      </c>
      <c r="E3578">
        <v>557</v>
      </c>
      <c r="F3578">
        <v>33</v>
      </c>
      <c r="G3578">
        <v>69</v>
      </c>
    </row>
    <row r="3579" spans="1:7" x14ac:dyDescent="0.5">
      <c r="A3579" s="1">
        <v>43921</v>
      </c>
      <c r="B3579" t="s">
        <v>40</v>
      </c>
      <c r="C3579" t="s">
        <v>69</v>
      </c>
      <c r="D3579" t="str">
        <f>TRIM(COVID_STATE[[#This Row],[ REGION_HOLD]])</f>
        <v>South</v>
      </c>
      <c r="E3579">
        <v>55</v>
      </c>
      <c r="F3579">
        <v>3</v>
      </c>
      <c r="G3579">
        <v>10</v>
      </c>
    </row>
    <row r="3580" spans="1:7" x14ac:dyDescent="0.5">
      <c r="A3580" s="1">
        <v>43921</v>
      </c>
      <c r="B3580" t="s">
        <v>28</v>
      </c>
      <c r="C3580" t="s">
        <v>69</v>
      </c>
      <c r="D3580" t="str">
        <f>TRIM(COVID_STATE[[#This Row],[ REGION_HOLD]])</f>
        <v>South</v>
      </c>
      <c r="E3580">
        <v>94</v>
      </c>
      <c r="F3580">
        <v>0</v>
      </c>
      <c r="G3580">
        <v>9</v>
      </c>
    </row>
    <row r="3581" spans="1:7" x14ac:dyDescent="0.5">
      <c r="A3581" s="1">
        <v>43921</v>
      </c>
      <c r="B3581" t="s">
        <v>10</v>
      </c>
      <c r="C3581" t="s">
        <v>69</v>
      </c>
      <c r="D3581" t="str">
        <f>TRIM(COVID_STATE[[#This Row],[ REGION_HOLD]])</f>
        <v>South</v>
      </c>
      <c r="E3581">
        <v>1048</v>
      </c>
      <c r="F3581">
        <v>13</v>
      </c>
      <c r="G3581">
        <v>85</v>
      </c>
    </row>
    <row r="3582" spans="1:7" x14ac:dyDescent="0.5">
      <c r="A3582" s="1">
        <v>43921</v>
      </c>
      <c r="B3582" t="s">
        <v>13</v>
      </c>
      <c r="C3582" t="s">
        <v>69</v>
      </c>
      <c r="D3582" t="str">
        <f>TRIM(COVID_STATE[[#This Row],[ REGION_HOLD]])</f>
        <v>South</v>
      </c>
      <c r="E3582">
        <v>1084</v>
      </c>
      <c r="F3582">
        <v>23</v>
      </c>
      <c r="G3582">
        <v>126</v>
      </c>
    </row>
    <row r="3583" spans="1:7" x14ac:dyDescent="0.5">
      <c r="A3583" s="1">
        <v>43921</v>
      </c>
      <c r="B3583" t="s">
        <v>21</v>
      </c>
      <c r="C3583" t="s">
        <v>70</v>
      </c>
      <c r="D3583" t="str">
        <f>TRIM(COVID_STATE[[#This Row],[ REGION_HOLD]])</f>
        <v>West</v>
      </c>
      <c r="E3583">
        <v>20</v>
      </c>
      <c r="F3583">
        <v>1</v>
      </c>
      <c r="G3583">
        <v>1</v>
      </c>
    </row>
    <row r="3584" spans="1:7" x14ac:dyDescent="0.5">
      <c r="A3584" s="1">
        <v>43921</v>
      </c>
      <c r="B3584" t="s">
        <v>48</v>
      </c>
      <c r="C3584" t="s">
        <v>70</v>
      </c>
      <c r="D3584" t="str">
        <f>TRIM(COVID_STATE[[#This Row],[ REGION_HOLD]])</f>
        <v>West</v>
      </c>
      <c r="E3584">
        <v>111</v>
      </c>
      <c r="F3584">
        <v>2</v>
      </c>
      <c r="G3584">
        <v>9</v>
      </c>
    </row>
    <row r="3585" spans="1:7" x14ac:dyDescent="0.5">
      <c r="A3585" s="1">
        <v>43921</v>
      </c>
      <c r="B3585" t="s">
        <v>1</v>
      </c>
      <c r="C3585" t="s">
        <v>72</v>
      </c>
      <c r="D3585" t="str">
        <f>TRIM(COVID_STATE[[#This Row],[ REGION_HOLD]])</f>
        <v>Midwest</v>
      </c>
      <c r="E3585">
        <v>922</v>
      </c>
      <c r="F3585">
        <v>23</v>
      </c>
      <c r="G3585">
        <v>107</v>
      </c>
    </row>
    <row r="3586" spans="1:7" x14ac:dyDescent="0.5">
      <c r="A3586" s="1">
        <v>43921</v>
      </c>
      <c r="B3586" t="s">
        <v>22</v>
      </c>
      <c r="C3586" t="s">
        <v>72</v>
      </c>
      <c r="D3586" t="str">
        <f>TRIM(COVID_STATE[[#This Row],[ REGION_HOLD]])</f>
        <v>Midwest</v>
      </c>
      <c r="E3586">
        <v>382</v>
      </c>
      <c r="F3586">
        <v>17</v>
      </c>
      <c r="G3586">
        <v>61</v>
      </c>
    </row>
    <row r="3587" spans="1:7" x14ac:dyDescent="0.5">
      <c r="A3587" s="1">
        <v>43921</v>
      </c>
      <c r="B3587" t="s">
        <v>34</v>
      </c>
      <c r="C3587" t="s">
        <v>72</v>
      </c>
      <c r="D3587" t="str">
        <f>TRIM(COVID_STATE[[#This Row],[ REGION_HOLD]])</f>
        <v>Midwest</v>
      </c>
      <c r="E3587">
        <v>74</v>
      </c>
      <c r="F3587">
        <v>1</v>
      </c>
      <c r="G3587">
        <v>7</v>
      </c>
    </row>
    <row r="3588" spans="1:7" x14ac:dyDescent="0.5">
      <c r="A3588" s="1">
        <v>43921</v>
      </c>
      <c r="B3588" t="s">
        <v>29</v>
      </c>
      <c r="C3588" t="s">
        <v>72</v>
      </c>
      <c r="D3588" t="str">
        <f>TRIM(COVID_STATE[[#This Row],[ REGION_HOLD]])</f>
        <v>Midwest</v>
      </c>
      <c r="E3588">
        <v>61</v>
      </c>
      <c r="F3588">
        <v>1</v>
      </c>
      <c r="G3588">
        <v>10</v>
      </c>
    </row>
    <row r="3589" spans="1:7" x14ac:dyDescent="0.5">
      <c r="A3589" s="1">
        <v>43921</v>
      </c>
      <c r="B3589" t="s">
        <v>23</v>
      </c>
      <c r="C3589" t="s">
        <v>69</v>
      </c>
      <c r="D3589" t="str">
        <f>TRIM(COVID_STATE[[#This Row],[ REGION_HOLD]])</f>
        <v>South</v>
      </c>
      <c r="E3589">
        <v>119</v>
      </c>
      <c r="F3589">
        <v>7</v>
      </c>
      <c r="G3589">
        <v>18</v>
      </c>
    </row>
    <row r="3590" spans="1:7" x14ac:dyDescent="0.5">
      <c r="A3590" s="1">
        <v>43921</v>
      </c>
      <c r="B3590" t="s">
        <v>35</v>
      </c>
      <c r="C3590" t="s">
        <v>69</v>
      </c>
      <c r="D3590" t="str">
        <f>TRIM(COVID_STATE[[#This Row],[ REGION_HOLD]])</f>
        <v>South</v>
      </c>
      <c r="E3590">
        <v>1213</v>
      </c>
      <c r="F3590">
        <v>54</v>
      </c>
      <c r="G3590">
        <v>240</v>
      </c>
    </row>
    <row r="3591" spans="1:7" x14ac:dyDescent="0.5">
      <c r="A3591" s="1">
        <v>43921</v>
      </c>
      <c r="B3591" t="s">
        <v>46</v>
      </c>
      <c r="C3591" t="s">
        <v>71</v>
      </c>
      <c r="D3591" t="str">
        <f>TRIM(COVID_STATE[[#This Row],[ REGION_HOLD]])</f>
        <v>Northeast</v>
      </c>
      <c r="E3591">
        <v>28</v>
      </c>
      <c r="F3591">
        <v>2</v>
      </c>
      <c r="G3591">
        <v>5</v>
      </c>
    </row>
    <row r="3592" spans="1:7" x14ac:dyDescent="0.5">
      <c r="A3592" s="1">
        <v>43921</v>
      </c>
      <c r="B3592" t="s">
        <v>18</v>
      </c>
      <c r="C3592" t="s">
        <v>69</v>
      </c>
      <c r="D3592" t="str">
        <f>TRIM(COVID_STATE[[#This Row],[ REGION_HOLD]])</f>
        <v>South</v>
      </c>
      <c r="E3592">
        <v>247</v>
      </c>
      <c r="F3592">
        <v>3</v>
      </c>
      <c r="G3592">
        <v>18</v>
      </c>
    </row>
    <row r="3593" spans="1:7" x14ac:dyDescent="0.5">
      <c r="A3593" s="1">
        <v>43921</v>
      </c>
      <c r="B3593" t="s">
        <v>4</v>
      </c>
      <c r="C3593" t="s">
        <v>71</v>
      </c>
      <c r="D3593" t="str">
        <f>TRIM(COVID_STATE[[#This Row],[ REGION_HOLD]])</f>
        <v>Northeast</v>
      </c>
      <c r="E3593">
        <v>868</v>
      </c>
      <c r="F3593">
        <v>33</v>
      </c>
      <c r="G3593">
        <v>89</v>
      </c>
    </row>
    <row r="3594" spans="1:7" x14ac:dyDescent="0.5">
      <c r="A3594" s="1">
        <v>43921</v>
      </c>
      <c r="B3594" t="s">
        <v>37</v>
      </c>
      <c r="C3594" t="s">
        <v>72</v>
      </c>
      <c r="D3594" t="str">
        <f>TRIM(COVID_STATE[[#This Row],[ REGION_HOLD]])</f>
        <v>Midwest</v>
      </c>
      <c r="E3594">
        <v>1121</v>
      </c>
      <c r="F3594">
        <v>67</v>
      </c>
      <c r="G3594">
        <v>264</v>
      </c>
    </row>
    <row r="3595" spans="1:7" x14ac:dyDescent="0.5">
      <c r="A3595" s="1">
        <v>43921</v>
      </c>
      <c r="B3595" t="s">
        <v>24</v>
      </c>
      <c r="C3595" t="s">
        <v>72</v>
      </c>
      <c r="D3595" t="str">
        <f>TRIM(COVID_STATE[[#This Row],[ REGION_HOLD]])</f>
        <v>Midwest</v>
      </c>
      <c r="E3595">
        <v>52</v>
      </c>
      <c r="F3595">
        <v>2</v>
      </c>
      <c r="G3595">
        <v>12</v>
      </c>
    </row>
    <row r="3596" spans="1:7" x14ac:dyDescent="0.5">
      <c r="A3596" s="1">
        <v>43921</v>
      </c>
      <c r="B3596" t="s">
        <v>41</v>
      </c>
      <c r="C3596" t="s">
        <v>69</v>
      </c>
      <c r="D3596" t="str">
        <f>TRIM(COVID_STATE[[#This Row],[ REGION_HOLD]])</f>
        <v>South</v>
      </c>
      <c r="E3596">
        <v>93</v>
      </c>
      <c r="F3596">
        <v>4</v>
      </c>
      <c r="G3596">
        <v>20</v>
      </c>
    </row>
    <row r="3597" spans="1:7" x14ac:dyDescent="0.5">
      <c r="A3597" s="1">
        <v>43921</v>
      </c>
      <c r="B3597" t="s">
        <v>30</v>
      </c>
      <c r="C3597" t="s">
        <v>72</v>
      </c>
      <c r="D3597" t="str">
        <f>TRIM(COVID_STATE[[#This Row],[ REGION_HOLD]])</f>
        <v>Midwest</v>
      </c>
      <c r="E3597">
        <v>301</v>
      </c>
      <c r="F3597">
        <v>2</v>
      </c>
      <c r="G3597">
        <v>15</v>
      </c>
    </row>
    <row r="3598" spans="1:7" x14ac:dyDescent="0.5">
      <c r="A3598" s="1">
        <v>43921</v>
      </c>
      <c r="B3598" t="s">
        <v>49</v>
      </c>
      <c r="C3598" t="s">
        <v>70</v>
      </c>
      <c r="D3598" t="str">
        <f>TRIM(COVID_STATE[[#This Row],[ REGION_HOLD]])</f>
        <v>West</v>
      </c>
      <c r="E3598">
        <v>21</v>
      </c>
      <c r="F3598">
        <v>1</v>
      </c>
      <c r="G3598">
        <v>5</v>
      </c>
    </row>
    <row r="3599" spans="1:7" x14ac:dyDescent="0.5">
      <c r="A3599" s="1">
        <v>43921</v>
      </c>
      <c r="B3599" t="s">
        <v>7</v>
      </c>
      <c r="C3599" t="s">
        <v>72</v>
      </c>
      <c r="D3599" t="str">
        <f>TRIM(COVID_STATE[[#This Row],[ REGION_HOLD]])</f>
        <v>Midwest</v>
      </c>
      <c r="E3599">
        <v>16</v>
      </c>
      <c r="F3599">
        <v>1</v>
      </c>
      <c r="G3599">
        <v>4</v>
      </c>
    </row>
    <row r="3600" spans="1:7" x14ac:dyDescent="0.5">
      <c r="A3600" s="1">
        <v>43921</v>
      </c>
      <c r="B3600" t="s">
        <v>19</v>
      </c>
      <c r="C3600" t="s">
        <v>70</v>
      </c>
      <c r="D3600" t="str">
        <f>TRIM(COVID_STATE[[#This Row],[ REGION_HOLD]])</f>
        <v>West</v>
      </c>
      <c r="E3600">
        <v>69</v>
      </c>
      <c r="F3600">
        <v>8</v>
      </c>
      <c r="G3600">
        <v>26</v>
      </c>
    </row>
    <row r="3601" spans="1:7" x14ac:dyDescent="0.5">
      <c r="A3601" s="1">
        <v>43921</v>
      </c>
      <c r="B3601" t="s">
        <v>14</v>
      </c>
      <c r="C3601" t="s">
        <v>71</v>
      </c>
      <c r="D3601" t="str">
        <f>TRIM(COVID_STATE[[#This Row],[ REGION_HOLD]])</f>
        <v>Northeast</v>
      </c>
      <c r="E3601">
        <v>53</v>
      </c>
      <c r="F3601">
        <v>0</v>
      </c>
      <c r="G3601">
        <v>3</v>
      </c>
    </row>
    <row r="3602" spans="1:7" x14ac:dyDescent="0.5">
      <c r="A3602" s="1">
        <v>43921</v>
      </c>
      <c r="B3602" t="s">
        <v>16</v>
      </c>
      <c r="C3602" t="s">
        <v>71</v>
      </c>
      <c r="D3602" t="str">
        <f>TRIM(COVID_STATE[[#This Row],[ REGION_HOLD]])</f>
        <v>Northeast</v>
      </c>
      <c r="E3602">
        <v>2060</v>
      </c>
      <c r="F3602">
        <v>68</v>
      </c>
      <c r="G3602">
        <v>267</v>
      </c>
    </row>
    <row r="3603" spans="1:7" x14ac:dyDescent="0.5">
      <c r="A3603" s="1">
        <v>43921</v>
      </c>
      <c r="B3603" t="s">
        <v>42</v>
      </c>
      <c r="C3603" t="s">
        <v>70</v>
      </c>
      <c r="D3603" t="str">
        <f>TRIM(COVID_STATE[[#This Row],[ REGION_HOLD]])</f>
        <v>West</v>
      </c>
      <c r="E3603">
        <v>33</v>
      </c>
      <c r="F3603">
        <v>1</v>
      </c>
      <c r="G3603">
        <v>5</v>
      </c>
    </row>
    <row r="3604" spans="1:7" x14ac:dyDescent="0.5">
      <c r="A3604" s="1">
        <v>43921</v>
      </c>
      <c r="B3604" t="s">
        <v>11</v>
      </c>
      <c r="C3604" t="s">
        <v>71</v>
      </c>
      <c r="D3604" t="str">
        <f>TRIM(COVID_STATE[[#This Row],[ REGION_HOLD]])</f>
        <v>Northeast</v>
      </c>
      <c r="E3604">
        <v>8707</v>
      </c>
      <c r="F3604">
        <v>417</v>
      </c>
      <c r="G3604">
        <v>1929</v>
      </c>
    </row>
    <row r="3605" spans="1:7" x14ac:dyDescent="0.5">
      <c r="A3605" s="1">
        <v>43921</v>
      </c>
      <c r="B3605" t="s">
        <v>15</v>
      </c>
      <c r="C3605" t="s">
        <v>69</v>
      </c>
      <c r="D3605" t="str">
        <f>TRIM(COVID_STATE[[#This Row],[ REGION_HOLD]])</f>
        <v>South</v>
      </c>
      <c r="E3605">
        <v>224</v>
      </c>
      <c r="F3605">
        <v>4</v>
      </c>
      <c r="G3605">
        <v>10</v>
      </c>
    </row>
    <row r="3606" spans="1:7" x14ac:dyDescent="0.5">
      <c r="A3606" s="1">
        <v>43921</v>
      </c>
      <c r="B3606" t="s">
        <v>43</v>
      </c>
      <c r="C3606" t="s">
        <v>72</v>
      </c>
      <c r="D3606" t="str">
        <f>TRIM(COVID_STATE[[#This Row],[ REGION_HOLD]])</f>
        <v>Midwest</v>
      </c>
      <c r="E3606">
        <v>17</v>
      </c>
      <c r="F3606">
        <v>0</v>
      </c>
      <c r="G3606">
        <v>3</v>
      </c>
    </row>
    <row r="3607" spans="1:7" x14ac:dyDescent="0.5">
      <c r="A3607" s="1">
        <v>43921</v>
      </c>
      <c r="B3607" t="s">
        <v>36</v>
      </c>
      <c r="C3607" t="s">
        <v>72</v>
      </c>
      <c r="D3607" t="str">
        <f>TRIM(COVID_STATE[[#This Row],[ REGION_HOLD]])</f>
        <v>Midwest</v>
      </c>
      <c r="E3607">
        <v>266</v>
      </c>
      <c r="F3607">
        <v>15</v>
      </c>
      <c r="G3607">
        <v>55</v>
      </c>
    </row>
    <row r="3608" spans="1:7" x14ac:dyDescent="0.5">
      <c r="A3608" s="1">
        <v>43921</v>
      </c>
      <c r="B3608" t="s">
        <v>25</v>
      </c>
      <c r="C3608" t="s">
        <v>69</v>
      </c>
      <c r="D3608" t="str">
        <f>TRIM(COVID_STATE[[#This Row],[ REGION_HOLD]])</f>
        <v>South</v>
      </c>
      <c r="E3608">
        <v>85</v>
      </c>
      <c r="F3608">
        <v>6</v>
      </c>
      <c r="G3608">
        <v>23</v>
      </c>
    </row>
    <row r="3609" spans="1:7" x14ac:dyDescent="0.5">
      <c r="A3609" s="1">
        <v>43921</v>
      </c>
      <c r="B3609" t="s">
        <v>9</v>
      </c>
      <c r="C3609" t="s">
        <v>70</v>
      </c>
      <c r="D3609" t="str">
        <f>TRIM(COVID_STATE[[#This Row],[ REGION_HOLD]])</f>
        <v>West</v>
      </c>
      <c r="E3609">
        <v>83</v>
      </c>
      <c r="F3609">
        <v>2</v>
      </c>
      <c r="G3609">
        <v>18</v>
      </c>
    </row>
    <row r="3610" spans="1:7" x14ac:dyDescent="0.5">
      <c r="A3610" s="1">
        <v>43921</v>
      </c>
      <c r="B3610" t="s">
        <v>26</v>
      </c>
      <c r="C3610" t="s">
        <v>71</v>
      </c>
      <c r="D3610" t="str">
        <f>TRIM(COVID_STATE[[#This Row],[ REGION_HOLD]])</f>
        <v>Northeast</v>
      </c>
      <c r="E3610">
        <v>841</v>
      </c>
      <c r="F3610">
        <v>24</v>
      </c>
      <c r="G3610">
        <v>72</v>
      </c>
    </row>
    <row r="3611" spans="1:7" x14ac:dyDescent="0.5">
      <c r="A3611" s="1">
        <v>43921</v>
      </c>
      <c r="B3611" t="s">
        <v>12</v>
      </c>
      <c r="C3611" t="s">
        <v>71</v>
      </c>
      <c r="D3611" t="str">
        <f>TRIM(COVID_STATE[[#This Row],[ REGION_HOLD]])</f>
        <v>Northeast</v>
      </c>
      <c r="E3611">
        <v>80</v>
      </c>
      <c r="F3611">
        <v>4</v>
      </c>
      <c r="G3611">
        <v>8</v>
      </c>
    </row>
    <row r="3612" spans="1:7" x14ac:dyDescent="0.5">
      <c r="A3612" s="1">
        <v>43921</v>
      </c>
      <c r="B3612" t="s">
        <v>27</v>
      </c>
      <c r="C3612" t="s">
        <v>69</v>
      </c>
      <c r="D3612" t="str">
        <f>TRIM(COVID_STATE[[#This Row],[ REGION_HOLD]])</f>
        <v>South</v>
      </c>
      <c r="E3612">
        <v>158</v>
      </c>
      <c r="F3612">
        <v>4</v>
      </c>
      <c r="G3612">
        <v>22</v>
      </c>
    </row>
    <row r="3613" spans="1:7" x14ac:dyDescent="0.5">
      <c r="A3613" s="1">
        <v>43921</v>
      </c>
      <c r="B3613" t="s">
        <v>38</v>
      </c>
      <c r="C3613" t="s">
        <v>72</v>
      </c>
      <c r="D3613" t="str">
        <f>TRIM(COVID_STATE[[#This Row],[ REGION_HOLD]])</f>
        <v>Midwest</v>
      </c>
      <c r="E3613">
        <v>7</v>
      </c>
      <c r="F3613">
        <v>0</v>
      </c>
      <c r="G3613">
        <v>1</v>
      </c>
    </row>
    <row r="3614" spans="1:7" x14ac:dyDescent="0.5">
      <c r="A3614" s="1">
        <v>43921</v>
      </c>
      <c r="B3614" t="s">
        <v>20</v>
      </c>
      <c r="C3614" t="s">
        <v>69</v>
      </c>
      <c r="D3614" t="str">
        <f>TRIM(COVID_STATE[[#This Row],[ REGION_HOLD]])</f>
        <v>South</v>
      </c>
      <c r="E3614">
        <v>328</v>
      </c>
      <c r="F3614">
        <v>0</v>
      </c>
      <c r="G3614">
        <v>13</v>
      </c>
    </row>
    <row r="3615" spans="1:7" x14ac:dyDescent="0.5">
      <c r="A3615" s="1">
        <v>43921</v>
      </c>
      <c r="B3615" t="s">
        <v>6</v>
      </c>
      <c r="C3615" t="s">
        <v>69</v>
      </c>
      <c r="D3615" t="str">
        <f>TRIM(COVID_STATE[[#This Row],[ REGION_HOLD]])</f>
        <v>South</v>
      </c>
      <c r="E3615">
        <v>523</v>
      </c>
      <c r="F3615">
        <v>11</v>
      </c>
      <c r="G3615">
        <v>57</v>
      </c>
    </row>
    <row r="3616" spans="1:7" x14ac:dyDescent="0.5">
      <c r="A3616" s="1">
        <v>43921</v>
      </c>
      <c r="B3616" t="s">
        <v>8</v>
      </c>
      <c r="C3616" t="s">
        <v>70</v>
      </c>
      <c r="D3616" t="str">
        <f>TRIM(COVID_STATE[[#This Row],[ REGION_HOLD]])</f>
        <v>West</v>
      </c>
      <c r="E3616">
        <v>81</v>
      </c>
      <c r="F3616">
        <v>1</v>
      </c>
      <c r="G3616">
        <v>5</v>
      </c>
    </row>
    <row r="3617" spans="1:7" x14ac:dyDescent="0.5">
      <c r="A3617" s="1">
        <v>43921</v>
      </c>
      <c r="B3617" t="s">
        <v>31</v>
      </c>
      <c r="C3617" t="s">
        <v>71</v>
      </c>
      <c r="D3617" t="str">
        <f>TRIM(COVID_STATE[[#This Row],[ REGION_HOLD]])</f>
        <v>Northeast</v>
      </c>
      <c r="E3617">
        <v>37</v>
      </c>
      <c r="F3617">
        <v>1</v>
      </c>
      <c r="G3617">
        <v>13</v>
      </c>
    </row>
    <row r="3618" spans="1:7" x14ac:dyDescent="0.5">
      <c r="A3618" s="1">
        <v>43921</v>
      </c>
      <c r="B3618" t="s">
        <v>32</v>
      </c>
      <c r="C3618" t="s">
        <v>69</v>
      </c>
      <c r="D3618" t="str">
        <f>TRIM(COVID_STATE[[#This Row],[ REGION_HOLD]])</f>
        <v>South</v>
      </c>
      <c r="E3618">
        <v>229</v>
      </c>
      <c r="F3618">
        <v>0</v>
      </c>
      <c r="G3618">
        <v>12</v>
      </c>
    </row>
    <row r="3619" spans="1:7" x14ac:dyDescent="0.5">
      <c r="A3619" s="1">
        <v>43921</v>
      </c>
      <c r="B3619" t="s">
        <v>0</v>
      </c>
      <c r="C3619" t="s">
        <v>70</v>
      </c>
      <c r="D3619" t="str">
        <f>TRIM(COVID_STATE[[#This Row],[ REGION_HOLD]])</f>
        <v>West</v>
      </c>
      <c r="E3619">
        <v>113</v>
      </c>
      <c r="F3619">
        <v>5</v>
      </c>
      <c r="G3619">
        <v>226</v>
      </c>
    </row>
    <row r="3620" spans="1:7" x14ac:dyDescent="0.5">
      <c r="A3620" s="1">
        <v>43921</v>
      </c>
      <c r="B3620" t="s">
        <v>50</v>
      </c>
      <c r="C3620" t="s">
        <v>69</v>
      </c>
      <c r="D3620" t="str">
        <f>TRIM(COVID_STATE[[#This Row],[ REGION_HOLD]])</f>
        <v>South</v>
      </c>
      <c r="E3620">
        <v>17</v>
      </c>
      <c r="F3620">
        <v>0</v>
      </c>
      <c r="G3620">
        <v>1</v>
      </c>
    </row>
    <row r="3621" spans="1:7" x14ac:dyDescent="0.5">
      <c r="A3621" s="1">
        <v>43921</v>
      </c>
      <c r="B3621" t="s">
        <v>5</v>
      </c>
      <c r="C3621" t="s">
        <v>72</v>
      </c>
      <c r="D3621" t="str">
        <f>TRIM(COVID_STATE[[#This Row],[ REGION_HOLD]])</f>
        <v>Midwest</v>
      </c>
      <c r="E3621">
        <v>82</v>
      </c>
      <c r="F3621">
        <v>5</v>
      </c>
      <c r="G3621">
        <v>25</v>
      </c>
    </row>
    <row r="3622" spans="1:7" x14ac:dyDescent="0.5">
      <c r="A3622" s="1">
        <v>43921</v>
      </c>
      <c r="B3622" t="s">
        <v>44</v>
      </c>
      <c r="C3622" t="s">
        <v>70</v>
      </c>
      <c r="D3622" t="str">
        <f>TRIM(COVID_STATE[[#This Row],[ REGION_HOLD]])</f>
        <v>West</v>
      </c>
      <c r="E3622">
        <v>25</v>
      </c>
      <c r="F3622">
        <v>0</v>
      </c>
      <c r="G3622">
        <v>0</v>
      </c>
    </row>
    <row r="3623" spans="1:7" x14ac:dyDescent="0.5">
      <c r="A3623" s="1">
        <v>43922</v>
      </c>
      <c r="B3623" t="s">
        <v>47</v>
      </c>
      <c r="C3623" t="s">
        <v>69</v>
      </c>
      <c r="D3623" t="str">
        <f>TRIM(COVID_STATE[[#This Row],[ REGION_HOLD]])</f>
        <v>South</v>
      </c>
      <c r="E3623">
        <v>109</v>
      </c>
      <c r="F3623">
        <v>14</v>
      </c>
      <c r="G3623">
        <v>28</v>
      </c>
    </row>
    <row r="3624" spans="1:7" x14ac:dyDescent="0.5">
      <c r="A3624" s="1">
        <v>43922</v>
      </c>
      <c r="B3624" t="s">
        <v>45</v>
      </c>
      <c r="C3624" t="s">
        <v>70</v>
      </c>
      <c r="D3624" t="str">
        <f>TRIM(COVID_STATE[[#This Row],[ REGION_HOLD]])</f>
        <v>West</v>
      </c>
      <c r="E3624">
        <v>10</v>
      </c>
      <c r="F3624">
        <v>0</v>
      </c>
      <c r="G3624">
        <v>2</v>
      </c>
    </row>
    <row r="3625" spans="1:7" x14ac:dyDescent="0.5">
      <c r="A3625" s="1">
        <v>43922</v>
      </c>
      <c r="B3625" t="s">
        <v>3</v>
      </c>
      <c r="C3625" t="s">
        <v>70</v>
      </c>
      <c r="D3625" t="str">
        <f>TRIM(COVID_STATE[[#This Row],[ REGION_HOLD]])</f>
        <v>West</v>
      </c>
      <c r="E3625">
        <v>115</v>
      </c>
      <c r="F3625">
        <v>5</v>
      </c>
      <c r="G3625">
        <v>29</v>
      </c>
    </row>
    <row r="3626" spans="1:7" x14ac:dyDescent="0.5">
      <c r="A3626" s="1">
        <v>43922</v>
      </c>
      <c r="B3626" t="s">
        <v>39</v>
      </c>
      <c r="C3626" t="s">
        <v>69</v>
      </c>
      <c r="D3626" t="str">
        <f>TRIM(COVID_STATE[[#This Row],[ REGION_HOLD]])</f>
        <v>South</v>
      </c>
      <c r="E3626">
        <v>60</v>
      </c>
      <c r="F3626">
        <v>2</v>
      </c>
      <c r="G3626">
        <v>10</v>
      </c>
    </row>
    <row r="3627" spans="1:7" x14ac:dyDescent="0.5">
      <c r="A3627" s="1">
        <v>43922</v>
      </c>
      <c r="B3627" t="s">
        <v>2</v>
      </c>
      <c r="C3627" t="s">
        <v>70</v>
      </c>
      <c r="D3627" t="str">
        <f>TRIM(COVID_STATE[[#This Row],[ REGION_HOLD]])</f>
        <v>West</v>
      </c>
      <c r="E3627">
        <v>1273</v>
      </c>
      <c r="F3627">
        <v>28</v>
      </c>
      <c r="G3627">
        <v>212</v>
      </c>
    </row>
    <row r="3628" spans="1:7" x14ac:dyDescent="0.5">
      <c r="A3628" s="1">
        <v>43922</v>
      </c>
      <c r="B3628" t="s">
        <v>17</v>
      </c>
      <c r="C3628" t="s">
        <v>70</v>
      </c>
      <c r="D3628" t="str">
        <f>TRIM(COVID_STATE[[#This Row],[ REGION_HOLD]])</f>
        <v>West</v>
      </c>
      <c r="E3628">
        <v>356</v>
      </c>
      <c r="F3628">
        <v>11</v>
      </c>
      <c r="G3628">
        <v>80</v>
      </c>
    </row>
    <row r="3629" spans="1:7" x14ac:dyDescent="0.5">
      <c r="A3629" s="1">
        <v>43922</v>
      </c>
      <c r="B3629" t="s">
        <v>33</v>
      </c>
      <c r="C3629" t="s">
        <v>71</v>
      </c>
      <c r="D3629" t="str">
        <f>TRIM(COVID_STATE[[#This Row],[ REGION_HOLD]])</f>
        <v>Northeast</v>
      </c>
      <c r="E3629">
        <v>429</v>
      </c>
      <c r="F3629">
        <v>16</v>
      </c>
      <c r="G3629">
        <v>85</v>
      </c>
    </row>
    <row r="3630" spans="1:7" x14ac:dyDescent="0.5">
      <c r="A3630" s="1">
        <v>43922</v>
      </c>
      <c r="B3630" t="s">
        <v>40</v>
      </c>
      <c r="C3630" t="s">
        <v>69</v>
      </c>
      <c r="D3630" t="str">
        <f>TRIM(COVID_STATE[[#This Row],[ REGION_HOLD]])</f>
        <v>South</v>
      </c>
      <c r="E3630">
        <v>49</v>
      </c>
      <c r="F3630">
        <v>1</v>
      </c>
      <c r="G3630">
        <v>11</v>
      </c>
    </row>
    <row r="3631" spans="1:7" x14ac:dyDescent="0.5">
      <c r="A3631" s="1">
        <v>43922</v>
      </c>
      <c r="B3631" t="s">
        <v>28</v>
      </c>
      <c r="C3631" t="s">
        <v>69</v>
      </c>
      <c r="D3631" t="str">
        <f>TRIM(COVID_STATE[[#This Row],[ REGION_HOLD]])</f>
        <v>South</v>
      </c>
      <c r="E3631">
        <v>91</v>
      </c>
      <c r="F3631">
        <v>2</v>
      </c>
      <c r="G3631">
        <v>11</v>
      </c>
    </row>
    <row r="3632" spans="1:7" x14ac:dyDescent="0.5">
      <c r="A3632" s="1">
        <v>43922</v>
      </c>
      <c r="B3632" t="s">
        <v>10</v>
      </c>
      <c r="C3632" t="s">
        <v>69</v>
      </c>
      <c r="D3632" t="str">
        <f>TRIM(COVID_STATE[[#This Row],[ REGION_HOLD]])</f>
        <v>South</v>
      </c>
      <c r="E3632">
        <v>1028</v>
      </c>
      <c r="F3632">
        <v>15</v>
      </c>
      <c r="G3632">
        <v>100</v>
      </c>
    </row>
    <row r="3633" spans="1:7" x14ac:dyDescent="0.5">
      <c r="A3633" s="1">
        <v>43922</v>
      </c>
      <c r="B3633" t="s">
        <v>13</v>
      </c>
      <c r="C3633" t="s">
        <v>69</v>
      </c>
      <c r="D3633" t="str">
        <f>TRIM(COVID_STATE[[#This Row],[ REGION_HOLD]])</f>
        <v>South</v>
      </c>
      <c r="E3633">
        <v>631</v>
      </c>
      <c r="F3633">
        <v>28</v>
      </c>
      <c r="G3633">
        <v>154</v>
      </c>
    </row>
    <row r="3634" spans="1:7" x14ac:dyDescent="0.5">
      <c r="A3634" s="1">
        <v>43922</v>
      </c>
      <c r="B3634" t="s">
        <v>21</v>
      </c>
      <c r="C3634" t="s">
        <v>70</v>
      </c>
      <c r="D3634" t="str">
        <f>TRIM(COVID_STATE[[#This Row],[ REGION_HOLD]])</f>
        <v>West</v>
      </c>
      <c r="E3634">
        <v>34</v>
      </c>
      <c r="F3634">
        <v>0</v>
      </c>
      <c r="G3634">
        <v>1</v>
      </c>
    </row>
    <row r="3635" spans="1:7" x14ac:dyDescent="0.5">
      <c r="A3635" s="1">
        <v>43922</v>
      </c>
      <c r="B3635" t="s">
        <v>48</v>
      </c>
      <c r="C3635" t="s">
        <v>70</v>
      </c>
      <c r="D3635" t="str">
        <f>TRIM(COVID_STATE[[#This Row],[ REGION_HOLD]])</f>
        <v>West</v>
      </c>
      <c r="E3635">
        <v>143</v>
      </c>
      <c r="F3635">
        <v>0</v>
      </c>
      <c r="G3635">
        <v>9</v>
      </c>
    </row>
    <row r="3636" spans="1:7" x14ac:dyDescent="0.5">
      <c r="A3636" s="1">
        <v>43922</v>
      </c>
      <c r="B3636" t="s">
        <v>1</v>
      </c>
      <c r="C3636" t="s">
        <v>72</v>
      </c>
      <c r="D3636" t="str">
        <f>TRIM(COVID_STATE[[#This Row],[ REGION_HOLD]])</f>
        <v>Midwest</v>
      </c>
      <c r="E3636">
        <v>986</v>
      </c>
      <c r="F3636">
        <v>39</v>
      </c>
      <c r="G3636">
        <v>146</v>
      </c>
    </row>
    <row r="3637" spans="1:7" x14ac:dyDescent="0.5">
      <c r="A3637" s="1">
        <v>43922</v>
      </c>
      <c r="B3637" t="s">
        <v>22</v>
      </c>
      <c r="C3637" t="s">
        <v>72</v>
      </c>
      <c r="D3637" t="str">
        <f>TRIM(COVID_STATE[[#This Row],[ REGION_HOLD]])</f>
        <v>Midwest</v>
      </c>
      <c r="E3637">
        <v>399</v>
      </c>
      <c r="F3637">
        <v>19</v>
      </c>
      <c r="G3637">
        <v>80</v>
      </c>
    </row>
    <row r="3638" spans="1:7" x14ac:dyDescent="0.5">
      <c r="A3638" s="1">
        <v>43922</v>
      </c>
      <c r="B3638" t="s">
        <v>34</v>
      </c>
      <c r="C3638" t="s">
        <v>72</v>
      </c>
      <c r="D3638" t="str">
        <f>TRIM(COVID_STATE[[#This Row],[ REGION_HOLD]])</f>
        <v>Midwest</v>
      </c>
      <c r="E3638">
        <v>51</v>
      </c>
      <c r="F3638">
        <v>2</v>
      </c>
      <c r="G3638">
        <v>9</v>
      </c>
    </row>
    <row r="3639" spans="1:7" x14ac:dyDescent="0.5">
      <c r="A3639" s="1">
        <v>43922</v>
      </c>
      <c r="B3639" t="s">
        <v>29</v>
      </c>
      <c r="C3639" t="s">
        <v>72</v>
      </c>
      <c r="D3639" t="str">
        <f>TRIM(COVID_STATE[[#This Row],[ REGION_HOLD]])</f>
        <v>Midwest</v>
      </c>
      <c r="E3639">
        <v>54</v>
      </c>
      <c r="F3639">
        <v>1</v>
      </c>
      <c r="G3639">
        <v>11</v>
      </c>
    </row>
    <row r="3640" spans="1:7" x14ac:dyDescent="0.5">
      <c r="A3640" s="1">
        <v>43922</v>
      </c>
      <c r="B3640" t="s">
        <v>23</v>
      </c>
      <c r="C3640" t="s">
        <v>69</v>
      </c>
      <c r="D3640" t="str">
        <f>TRIM(COVID_STATE[[#This Row],[ REGION_HOLD]])</f>
        <v>South</v>
      </c>
      <c r="E3640">
        <v>84</v>
      </c>
      <c r="F3640">
        <v>2</v>
      </c>
      <c r="G3640">
        <v>20</v>
      </c>
    </row>
    <row r="3641" spans="1:7" x14ac:dyDescent="0.5">
      <c r="A3641" s="1">
        <v>43922</v>
      </c>
      <c r="B3641" t="s">
        <v>35</v>
      </c>
      <c r="C3641" t="s">
        <v>69</v>
      </c>
      <c r="D3641" t="str">
        <f>TRIM(COVID_STATE[[#This Row],[ REGION_HOLD]])</f>
        <v>South</v>
      </c>
      <c r="E3641">
        <v>1187</v>
      </c>
      <c r="F3641">
        <v>35</v>
      </c>
      <c r="G3641">
        <v>275</v>
      </c>
    </row>
    <row r="3642" spans="1:7" x14ac:dyDescent="0.5">
      <c r="A3642" s="1">
        <v>43922</v>
      </c>
      <c r="B3642" t="s">
        <v>46</v>
      </c>
      <c r="C3642" t="s">
        <v>71</v>
      </c>
      <c r="D3642" t="str">
        <f>TRIM(COVID_STATE[[#This Row],[ REGION_HOLD]])</f>
        <v>Northeast</v>
      </c>
      <c r="E3642">
        <v>41</v>
      </c>
      <c r="F3642">
        <v>2</v>
      </c>
      <c r="G3642">
        <v>7</v>
      </c>
    </row>
    <row r="3643" spans="1:7" x14ac:dyDescent="0.5">
      <c r="A3643" s="1">
        <v>43922</v>
      </c>
      <c r="B3643" t="s">
        <v>18</v>
      </c>
      <c r="C3643" t="s">
        <v>69</v>
      </c>
      <c r="D3643" t="str">
        <f>TRIM(COVID_STATE[[#This Row],[ REGION_HOLD]])</f>
        <v>South</v>
      </c>
      <c r="E3643">
        <v>323</v>
      </c>
      <c r="F3643">
        <v>15</v>
      </c>
      <c r="G3643">
        <v>33</v>
      </c>
    </row>
    <row r="3644" spans="1:7" x14ac:dyDescent="0.5">
      <c r="A3644" s="1">
        <v>43922</v>
      </c>
      <c r="B3644" t="s">
        <v>4</v>
      </c>
      <c r="C3644" t="s">
        <v>71</v>
      </c>
      <c r="D3644" t="str">
        <f>TRIM(COVID_STATE[[#This Row],[ REGION_HOLD]])</f>
        <v>Northeast</v>
      </c>
      <c r="E3644">
        <v>1118</v>
      </c>
      <c r="F3644">
        <v>33</v>
      </c>
      <c r="G3644">
        <v>122</v>
      </c>
    </row>
    <row r="3645" spans="1:7" x14ac:dyDescent="0.5">
      <c r="A3645" s="1">
        <v>43922</v>
      </c>
      <c r="B3645" t="s">
        <v>37</v>
      </c>
      <c r="C3645" t="s">
        <v>72</v>
      </c>
      <c r="D3645" t="str">
        <f>TRIM(COVID_STATE[[#This Row],[ REGION_HOLD]])</f>
        <v>Midwest</v>
      </c>
      <c r="E3645">
        <v>1663</v>
      </c>
      <c r="F3645">
        <v>72</v>
      </c>
      <c r="G3645">
        <v>336</v>
      </c>
    </row>
    <row r="3646" spans="1:7" x14ac:dyDescent="0.5">
      <c r="A3646" s="1">
        <v>43922</v>
      </c>
      <c r="B3646" t="s">
        <v>24</v>
      </c>
      <c r="C3646" t="s">
        <v>72</v>
      </c>
      <c r="D3646" t="str">
        <f>TRIM(COVID_STATE[[#This Row],[ REGION_HOLD]])</f>
        <v>Midwest</v>
      </c>
      <c r="E3646">
        <v>60</v>
      </c>
      <c r="F3646">
        <v>5</v>
      </c>
      <c r="G3646">
        <v>17</v>
      </c>
    </row>
    <row r="3647" spans="1:7" x14ac:dyDescent="0.5">
      <c r="A3647" s="1">
        <v>43922</v>
      </c>
      <c r="B3647" t="s">
        <v>41</v>
      </c>
      <c r="C3647" t="s">
        <v>69</v>
      </c>
      <c r="D3647" t="str">
        <f>TRIM(COVID_STATE[[#This Row],[ REGION_HOLD]])</f>
        <v>South</v>
      </c>
      <c r="E3647">
        <v>136</v>
      </c>
      <c r="F3647">
        <v>2</v>
      </c>
      <c r="G3647">
        <v>22</v>
      </c>
    </row>
    <row r="3648" spans="1:7" x14ac:dyDescent="0.5">
      <c r="A3648" s="1">
        <v>43922</v>
      </c>
      <c r="B3648" t="s">
        <v>30</v>
      </c>
      <c r="C3648" t="s">
        <v>72</v>
      </c>
      <c r="D3648" t="str">
        <f>TRIM(COVID_STATE[[#This Row],[ REGION_HOLD]])</f>
        <v>Midwest</v>
      </c>
      <c r="E3648">
        <v>230</v>
      </c>
      <c r="F3648">
        <v>6</v>
      </c>
      <c r="G3648">
        <v>21</v>
      </c>
    </row>
    <row r="3649" spans="1:7" x14ac:dyDescent="0.5">
      <c r="A3649" s="1">
        <v>43922</v>
      </c>
      <c r="B3649" t="s">
        <v>49</v>
      </c>
      <c r="C3649" t="s">
        <v>70</v>
      </c>
      <c r="D3649" t="str">
        <f>TRIM(COVID_STATE[[#This Row],[ REGION_HOLD]])</f>
        <v>West</v>
      </c>
      <c r="E3649">
        <v>21</v>
      </c>
      <c r="F3649">
        <v>0</v>
      </c>
      <c r="G3649">
        <v>5</v>
      </c>
    </row>
    <row r="3650" spans="1:7" x14ac:dyDescent="0.5">
      <c r="A3650" s="1">
        <v>43922</v>
      </c>
      <c r="B3650" t="s">
        <v>7</v>
      </c>
      <c r="C3650" t="s">
        <v>72</v>
      </c>
      <c r="D3650" t="str">
        <f>TRIM(COVID_STATE[[#This Row],[ REGION_HOLD]])</f>
        <v>Midwest</v>
      </c>
      <c r="E3650">
        <v>48</v>
      </c>
      <c r="F3650">
        <v>1</v>
      </c>
      <c r="G3650">
        <v>5</v>
      </c>
    </row>
    <row r="3651" spans="1:7" x14ac:dyDescent="0.5">
      <c r="A3651" s="1">
        <v>43922</v>
      </c>
      <c r="B3651" t="s">
        <v>19</v>
      </c>
      <c r="C3651" t="s">
        <v>70</v>
      </c>
      <c r="D3651" t="str">
        <f>TRIM(COVID_STATE[[#This Row],[ REGION_HOLD]])</f>
        <v>West</v>
      </c>
      <c r="E3651">
        <v>166</v>
      </c>
      <c r="F3651">
        <v>6</v>
      </c>
      <c r="G3651">
        <v>32</v>
      </c>
    </row>
    <row r="3652" spans="1:7" x14ac:dyDescent="0.5">
      <c r="A3652" s="1">
        <v>43922</v>
      </c>
      <c r="B3652" t="s">
        <v>14</v>
      </c>
      <c r="C3652" t="s">
        <v>71</v>
      </c>
      <c r="D3652" t="str">
        <f>TRIM(COVID_STATE[[#This Row],[ REGION_HOLD]])</f>
        <v>Northeast</v>
      </c>
      <c r="E3652">
        <v>48</v>
      </c>
      <c r="F3652">
        <v>1</v>
      </c>
      <c r="G3652">
        <v>4</v>
      </c>
    </row>
    <row r="3653" spans="1:7" x14ac:dyDescent="0.5">
      <c r="A3653" s="1">
        <v>43922</v>
      </c>
      <c r="B3653" t="s">
        <v>16</v>
      </c>
      <c r="C3653" t="s">
        <v>71</v>
      </c>
      <c r="D3653" t="str">
        <f>TRIM(COVID_STATE[[#This Row],[ REGION_HOLD]])</f>
        <v>Northeast</v>
      </c>
      <c r="E3653">
        <v>3559</v>
      </c>
      <c r="F3653">
        <v>88</v>
      </c>
      <c r="G3653">
        <v>355</v>
      </c>
    </row>
    <row r="3654" spans="1:7" x14ac:dyDescent="0.5">
      <c r="A3654" s="1">
        <v>43922</v>
      </c>
      <c r="B3654" t="s">
        <v>42</v>
      </c>
      <c r="C3654" t="s">
        <v>70</v>
      </c>
      <c r="D3654" t="str">
        <f>TRIM(COVID_STATE[[#This Row],[ REGION_HOLD]])</f>
        <v>West</v>
      </c>
      <c r="E3654">
        <v>48</v>
      </c>
      <c r="F3654">
        <v>1</v>
      </c>
      <c r="G3654">
        <v>6</v>
      </c>
    </row>
    <row r="3655" spans="1:7" x14ac:dyDescent="0.5">
      <c r="A3655" s="1">
        <v>43922</v>
      </c>
      <c r="B3655" t="s">
        <v>11</v>
      </c>
      <c r="C3655" t="s">
        <v>71</v>
      </c>
      <c r="D3655" t="str">
        <f>TRIM(COVID_STATE[[#This Row],[ REGION_HOLD]])</f>
        <v>Northeast</v>
      </c>
      <c r="E3655">
        <v>8153</v>
      </c>
      <c r="F3655">
        <v>486</v>
      </c>
      <c r="G3655">
        <v>2415</v>
      </c>
    </row>
    <row r="3656" spans="1:7" x14ac:dyDescent="0.5">
      <c r="A3656" s="1">
        <v>43922</v>
      </c>
      <c r="B3656" t="s">
        <v>15</v>
      </c>
      <c r="C3656" t="s">
        <v>69</v>
      </c>
      <c r="D3656" t="str">
        <f>TRIM(COVID_STATE[[#This Row],[ REGION_HOLD]])</f>
        <v>South</v>
      </c>
      <c r="E3656">
        <v>64</v>
      </c>
      <c r="F3656">
        <v>1</v>
      </c>
      <c r="G3656">
        <v>11</v>
      </c>
    </row>
    <row r="3657" spans="1:7" x14ac:dyDescent="0.5">
      <c r="A3657" s="1">
        <v>43922</v>
      </c>
      <c r="B3657" t="s">
        <v>43</v>
      </c>
      <c r="C3657" t="s">
        <v>72</v>
      </c>
      <c r="D3657" t="str">
        <f>TRIM(COVID_STATE[[#This Row],[ REGION_HOLD]])</f>
        <v>Midwest</v>
      </c>
      <c r="E3657">
        <v>21</v>
      </c>
      <c r="F3657">
        <v>0</v>
      </c>
      <c r="G3657">
        <v>3</v>
      </c>
    </row>
    <row r="3658" spans="1:7" x14ac:dyDescent="0.5">
      <c r="A3658" s="1">
        <v>43922</v>
      </c>
      <c r="B3658" t="s">
        <v>36</v>
      </c>
      <c r="C3658" t="s">
        <v>72</v>
      </c>
      <c r="D3658" t="str">
        <f>TRIM(COVID_STATE[[#This Row],[ REGION_HOLD]])</f>
        <v>Midwest</v>
      </c>
      <c r="E3658">
        <v>349</v>
      </c>
      <c r="F3658">
        <v>10</v>
      </c>
      <c r="G3658">
        <v>65</v>
      </c>
    </row>
    <row r="3659" spans="1:7" x14ac:dyDescent="0.5">
      <c r="A3659" s="1">
        <v>43922</v>
      </c>
      <c r="B3659" t="s">
        <v>25</v>
      </c>
      <c r="C3659" t="s">
        <v>69</v>
      </c>
      <c r="D3659" t="str">
        <f>TRIM(COVID_STATE[[#This Row],[ REGION_HOLD]])</f>
        <v>South</v>
      </c>
      <c r="E3659">
        <v>153</v>
      </c>
      <c r="F3659">
        <v>7</v>
      </c>
      <c r="G3659">
        <v>30</v>
      </c>
    </row>
    <row r="3660" spans="1:7" x14ac:dyDescent="0.5">
      <c r="A3660" s="1">
        <v>43922</v>
      </c>
      <c r="B3660" t="s">
        <v>9</v>
      </c>
      <c r="C3660" t="s">
        <v>70</v>
      </c>
      <c r="D3660" t="str">
        <f>TRIM(COVID_STATE[[#This Row],[ REGION_HOLD]])</f>
        <v>West</v>
      </c>
      <c r="E3660">
        <v>47</v>
      </c>
      <c r="F3660">
        <v>1</v>
      </c>
      <c r="G3660">
        <v>19</v>
      </c>
    </row>
    <row r="3661" spans="1:7" x14ac:dyDescent="0.5">
      <c r="A3661" s="1">
        <v>43922</v>
      </c>
      <c r="B3661" t="s">
        <v>26</v>
      </c>
      <c r="C3661" t="s">
        <v>71</v>
      </c>
      <c r="D3661" t="str">
        <f>TRIM(COVID_STATE[[#This Row],[ REGION_HOLD]])</f>
        <v>Northeast</v>
      </c>
      <c r="E3661">
        <v>808</v>
      </c>
      <c r="F3661">
        <v>6</v>
      </c>
      <c r="G3661">
        <v>78</v>
      </c>
    </row>
    <row r="3662" spans="1:7" x14ac:dyDescent="0.5">
      <c r="A3662" s="1">
        <v>43922</v>
      </c>
      <c r="B3662" t="s">
        <v>12</v>
      </c>
      <c r="C3662" t="s">
        <v>71</v>
      </c>
      <c r="D3662" t="str">
        <f>TRIM(COVID_STATE[[#This Row],[ REGION_HOLD]])</f>
        <v>Northeast</v>
      </c>
      <c r="E3662">
        <v>78</v>
      </c>
      <c r="F3662">
        <v>2</v>
      </c>
      <c r="G3662">
        <v>10</v>
      </c>
    </row>
    <row r="3663" spans="1:7" x14ac:dyDescent="0.5">
      <c r="A3663" s="1">
        <v>43922</v>
      </c>
      <c r="B3663" t="s">
        <v>27</v>
      </c>
      <c r="C3663" t="s">
        <v>69</v>
      </c>
      <c r="D3663" t="str">
        <f>TRIM(COVID_STATE[[#This Row],[ REGION_HOLD]])</f>
        <v>South</v>
      </c>
      <c r="E3663">
        <v>210</v>
      </c>
      <c r="F3663">
        <v>4</v>
      </c>
      <c r="G3663">
        <v>26</v>
      </c>
    </row>
    <row r="3664" spans="1:7" x14ac:dyDescent="0.5">
      <c r="A3664" s="1">
        <v>43922</v>
      </c>
      <c r="B3664" t="s">
        <v>38</v>
      </c>
      <c r="C3664" t="s">
        <v>72</v>
      </c>
      <c r="D3664" t="str">
        <f>TRIM(COVID_STATE[[#This Row],[ REGION_HOLD]])</f>
        <v>Midwest</v>
      </c>
      <c r="E3664">
        <v>22</v>
      </c>
      <c r="F3664">
        <v>0</v>
      </c>
      <c r="G3664">
        <v>1</v>
      </c>
    </row>
    <row r="3665" spans="1:7" x14ac:dyDescent="0.5">
      <c r="A3665" s="1">
        <v>43922</v>
      </c>
      <c r="B3665" t="s">
        <v>20</v>
      </c>
      <c r="C3665" t="s">
        <v>69</v>
      </c>
      <c r="D3665" t="str">
        <f>TRIM(COVID_STATE[[#This Row],[ REGION_HOLD]])</f>
        <v>South</v>
      </c>
      <c r="E3665">
        <v>640</v>
      </c>
      <c r="F3665">
        <v>10</v>
      </c>
      <c r="G3665">
        <v>23</v>
      </c>
    </row>
    <row r="3666" spans="1:7" x14ac:dyDescent="0.5">
      <c r="A3666" s="1">
        <v>43922</v>
      </c>
      <c r="B3666" t="s">
        <v>6</v>
      </c>
      <c r="C3666" t="s">
        <v>69</v>
      </c>
      <c r="D3666" t="str">
        <f>TRIM(COVID_STATE[[#This Row],[ REGION_HOLD]])</f>
        <v>South</v>
      </c>
      <c r="E3666">
        <v>814</v>
      </c>
      <c r="F3666">
        <v>8</v>
      </c>
      <c r="G3666">
        <v>65</v>
      </c>
    </row>
    <row r="3667" spans="1:7" x14ac:dyDescent="0.5">
      <c r="A3667" s="1">
        <v>43922</v>
      </c>
      <c r="B3667" t="s">
        <v>8</v>
      </c>
      <c r="C3667" t="s">
        <v>70</v>
      </c>
      <c r="D3667" t="str">
        <f>TRIM(COVID_STATE[[#This Row],[ REGION_HOLD]])</f>
        <v>West</v>
      </c>
      <c r="E3667">
        <v>125</v>
      </c>
      <c r="F3667">
        <v>2</v>
      </c>
      <c r="G3667">
        <v>7</v>
      </c>
    </row>
    <row r="3668" spans="1:7" x14ac:dyDescent="0.5">
      <c r="A3668" s="1">
        <v>43922</v>
      </c>
      <c r="B3668" t="s">
        <v>31</v>
      </c>
      <c r="C3668" t="s">
        <v>71</v>
      </c>
      <c r="D3668" t="str">
        <f>TRIM(COVID_STATE[[#This Row],[ REGION_HOLD]])</f>
        <v>Northeast</v>
      </c>
      <c r="E3668">
        <v>28</v>
      </c>
      <c r="F3668">
        <v>3</v>
      </c>
      <c r="G3668">
        <v>16</v>
      </c>
    </row>
    <row r="3669" spans="1:7" x14ac:dyDescent="0.5">
      <c r="A3669" s="1">
        <v>43922</v>
      </c>
      <c r="B3669" t="s">
        <v>32</v>
      </c>
      <c r="C3669" t="s">
        <v>69</v>
      </c>
      <c r="D3669" t="str">
        <f>TRIM(COVID_STATE[[#This Row],[ REGION_HOLD]])</f>
        <v>South</v>
      </c>
      <c r="E3669">
        <v>262</v>
      </c>
      <c r="F3669">
        <v>6</v>
      </c>
      <c r="G3669">
        <v>18</v>
      </c>
    </row>
    <row r="3670" spans="1:7" x14ac:dyDescent="0.5">
      <c r="A3670" s="1">
        <v>43922</v>
      </c>
      <c r="B3670" t="s">
        <v>0</v>
      </c>
      <c r="C3670" t="s">
        <v>70</v>
      </c>
      <c r="D3670" t="str">
        <f>TRIM(COVID_STATE[[#This Row],[ REGION_HOLD]])</f>
        <v>West</v>
      </c>
      <c r="E3670">
        <v>296</v>
      </c>
      <c r="F3670">
        <v>24</v>
      </c>
      <c r="G3670">
        <v>250</v>
      </c>
    </row>
    <row r="3671" spans="1:7" x14ac:dyDescent="0.5">
      <c r="A3671" s="1">
        <v>43922</v>
      </c>
      <c r="B3671" t="s">
        <v>50</v>
      </c>
      <c r="C3671" t="s">
        <v>69</v>
      </c>
      <c r="D3671" t="str">
        <f>TRIM(COVID_STATE[[#This Row],[ REGION_HOLD]])</f>
        <v>South</v>
      </c>
      <c r="E3671">
        <v>29</v>
      </c>
      <c r="F3671">
        <v>1</v>
      </c>
      <c r="G3671">
        <v>2</v>
      </c>
    </row>
    <row r="3672" spans="1:7" x14ac:dyDescent="0.5">
      <c r="A3672" s="1">
        <v>43922</v>
      </c>
      <c r="B3672" t="s">
        <v>5</v>
      </c>
      <c r="C3672" t="s">
        <v>72</v>
      </c>
      <c r="D3672" t="str">
        <f>TRIM(COVID_STATE[[#This Row],[ REGION_HOLD]])</f>
        <v>Midwest</v>
      </c>
      <c r="E3672">
        <v>201</v>
      </c>
      <c r="F3672">
        <v>8</v>
      </c>
      <c r="G3672">
        <v>33</v>
      </c>
    </row>
    <row r="3673" spans="1:7" x14ac:dyDescent="0.5">
      <c r="A3673" s="1">
        <v>43922</v>
      </c>
      <c r="B3673" t="s">
        <v>44</v>
      </c>
      <c r="C3673" t="s">
        <v>70</v>
      </c>
      <c r="D3673" t="str">
        <f>TRIM(COVID_STATE[[#This Row],[ REGION_HOLD]])</f>
        <v>West</v>
      </c>
      <c r="E3673">
        <v>17</v>
      </c>
      <c r="F3673">
        <v>0</v>
      </c>
      <c r="G3673">
        <v>0</v>
      </c>
    </row>
    <row r="3674" spans="1:7" x14ac:dyDescent="0.5">
      <c r="A3674" s="1">
        <v>43923</v>
      </c>
      <c r="B3674" t="s">
        <v>47</v>
      </c>
      <c r="C3674" t="s">
        <v>69</v>
      </c>
      <c r="D3674" t="str">
        <f>TRIM(COVID_STATE[[#This Row],[ REGION_HOLD]])</f>
        <v>South</v>
      </c>
      <c r="E3674">
        <v>162</v>
      </c>
      <c r="F3674">
        <v>4</v>
      </c>
      <c r="G3674">
        <v>32</v>
      </c>
    </row>
    <row r="3675" spans="1:7" x14ac:dyDescent="0.5">
      <c r="A3675" s="1">
        <v>43923</v>
      </c>
      <c r="B3675" t="s">
        <v>45</v>
      </c>
      <c r="C3675" t="s">
        <v>70</v>
      </c>
      <c r="D3675" t="str">
        <f>TRIM(COVID_STATE[[#This Row],[ REGION_HOLD]])</f>
        <v>West</v>
      </c>
      <c r="E3675">
        <v>3</v>
      </c>
      <c r="F3675">
        <v>0</v>
      </c>
      <c r="G3675">
        <v>2</v>
      </c>
    </row>
    <row r="3676" spans="1:7" x14ac:dyDescent="0.5">
      <c r="A3676" s="1">
        <v>43923</v>
      </c>
      <c r="B3676" t="s">
        <v>3</v>
      </c>
      <c r="C3676" t="s">
        <v>70</v>
      </c>
      <c r="D3676" t="str">
        <f>TRIM(COVID_STATE[[#This Row],[ REGION_HOLD]])</f>
        <v>West</v>
      </c>
      <c r="E3676">
        <v>187</v>
      </c>
      <c r="F3676">
        <v>6</v>
      </c>
      <c r="G3676">
        <v>35</v>
      </c>
    </row>
    <row r="3677" spans="1:7" x14ac:dyDescent="0.5">
      <c r="A3677" s="1">
        <v>43923</v>
      </c>
      <c r="B3677" t="s">
        <v>39</v>
      </c>
      <c r="C3677" t="s">
        <v>69</v>
      </c>
      <c r="D3677" t="str">
        <f>TRIM(COVID_STATE[[#This Row],[ REGION_HOLD]])</f>
        <v>South</v>
      </c>
      <c r="E3677">
        <v>59</v>
      </c>
      <c r="F3677">
        <v>2</v>
      </c>
      <c r="G3677">
        <v>12</v>
      </c>
    </row>
    <row r="3678" spans="1:7" x14ac:dyDescent="0.5">
      <c r="A3678" s="1">
        <v>43923</v>
      </c>
      <c r="B3678" t="s">
        <v>2</v>
      </c>
      <c r="C3678" t="s">
        <v>70</v>
      </c>
      <c r="D3678" t="str">
        <f>TRIM(COVID_STATE[[#This Row],[ REGION_HOLD]])</f>
        <v>West</v>
      </c>
      <c r="E3678">
        <v>1333</v>
      </c>
      <c r="F3678">
        <v>35</v>
      </c>
      <c r="G3678">
        <v>247</v>
      </c>
    </row>
    <row r="3679" spans="1:7" x14ac:dyDescent="0.5">
      <c r="A3679" s="1">
        <v>43923</v>
      </c>
      <c r="B3679" t="s">
        <v>17</v>
      </c>
      <c r="C3679" t="s">
        <v>70</v>
      </c>
      <c r="D3679" t="str">
        <f>TRIM(COVID_STATE[[#This Row],[ REGION_HOLD]])</f>
        <v>West</v>
      </c>
      <c r="E3679">
        <v>382</v>
      </c>
      <c r="F3679">
        <v>16</v>
      </c>
      <c r="G3679">
        <v>96</v>
      </c>
    </row>
    <row r="3680" spans="1:7" x14ac:dyDescent="0.5">
      <c r="A3680" s="1">
        <v>43923</v>
      </c>
      <c r="B3680" t="s">
        <v>33</v>
      </c>
      <c r="C3680" t="s">
        <v>71</v>
      </c>
      <c r="D3680" t="str">
        <f>TRIM(COVID_STATE[[#This Row],[ REGION_HOLD]])</f>
        <v>Northeast</v>
      </c>
      <c r="E3680">
        <v>267</v>
      </c>
      <c r="F3680">
        <v>27</v>
      </c>
      <c r="G3680">
        <v>112</v>
      </c>
    </row>
    <row r="3681" spans="1:7" x14ac:dyDescent="0.5">
      <c r="A3681" s="1">
        <v>43923</v>
      </c>
      <c r="B3681" t="s">
        <v>40</v>
      </c>
      <c r="C3681" t="s">
        <v>69</v>
      </c>
      <c r="D3681" t="str">
        <f>TRIM(COVID_STATE[[#This Row],[ REGION_HOLD]])</f>
        <v>South</v>
      </c>
      <c r="E3681">
        <v>25</v>
      </c>
      <c r="F3681">
        <v>1</v>
      </c>
      <c r="G3681">
        <v>12</v>
      </c>
    </row>
    <row r="3682" spans="1:7" x14ac:dyDescent="0.5">
      <c r="A3682" s="1">
        <v>43923</v>
      </c>
      <c r="B3682" t="s">
        <v>28</v>
      </c>
      <c r="C3682" t="s">
        <v>69</v>
      </c>
      <c r="D3682" t="str">
        <f>TRIM(COVID_STATE[[#This Row],[ REGION_HOLD]])</f>
        <v>South</v>
      </c>
      <c r="E3682">
        <v>67</v>
      </c>
      <c r="F3682">
        <v>1</v>
      </c>
      <c r="G3682">
        <v>12</v>
      </c>
    </row>
    <row r="3683" spans="1:7" x14ac:dyDescent="0.5">
      <c r="A3683" s="1">
        <v>43923</v>
      </c>
      <c r="B3683" t="s">
        <v>10</v>
      </c>
      <c r="C3683" t="s">
        <v>69</v>
      </c>
      <c r="D3683" t="str">
        <f>TRIM(COVID_STATE[[#This Row],[ REGION_HOLD]])</f>
        <v>South</v>
      </c>
      <c r="E3683">
        <v>1228</v>
      </c>
      <c r="F3683">
        <v>44</v>
      </c>
      <c r="G3683">
        <v>144</v>
      </c>
    </row>
    <row r="3684" spans="1:7" x14ac:dyDescent="0.5">
      <c r="A3684" s="1">
        <v>43923</v>
      </c>
      <c r="B3684" t="s">
        <v>13</v>
      </c>
      <c r="C3684" t="s">
        <v>69</v>
      </c>
      <c r="D3684" t="str">
        <f>TRIM(COVID_STATE[[#This Row],[ REGION_HOLD]])</f>
        <v>South</v>
      </c>
      <c r="E3684">
        <v>697</v>
      </c>
      <c r="F3684">
        <v>22</v>
      </c>
      <c r="G3684">
        <v>176</v>
      </c>
    </row>
    <row r="3685" spans="1:7" x14ac:dyDescent="0.5">
      <c r="A3685" s="1">
        <v>43923</v>
      </c>
      <c r="B3685" t="s">
        <v>21</v>
      </c>
      <c r="C3685" t="s">
        <v>70</v>
      </c>
      <c r="D3685" t="str">
        <f>TRIM(COVID_STATE[[#This Row],[ REGION_HOLD]])</f>
        <v>West</v>
      </c>
      <c r="E3685">
        <v>25</v>
      </c>
      <c r="F3685">
        <v>1</v>
      </c>
      <c r="G3685">
        <v>2</v>
      </c>
    </row>
    <row r="3686" spans="1:7" x14ac:dyDescent="0.5">
      <c r="A3686" s="1">
        <v>43923</v>
      </c>
      <c r="B3686" t="s">
        <v>48</v>
      </c>
      <c r="C3686" t="s">
        <v>70</v>
      </c>
      <c r="D3686" t="str">
        <f>TRIM(COVID_STATE[[#This Row],[ REGION_HOLD]])</f>
        <v>West</v>
      </c>
      <c r="E3686">
        <v>222</v>
      </c>
      <c r="F3686">
        <v>0</v>
      </c>
      <c r="G3686">
        <v>9</v>
      </c>
    </row>
    <row r="3687" spans="1:7" x14ac:dyDescent="0.5">
      <c r="A3687" s="1">
        <v>43923</v>
      </c>
      <c r="B3687" t="s">
        <v>1</v>
      </c>
      <c r="C3687" t="s">
        <v>72</v>
      </c>
      <c r="D3687" t="str">
        <f>TRIM(COVID_STATE[[#This Row],[ REGION_HOLD]])</f>
        <v>Midwest</v>
      </c>
      <c r="E3687">
        <v>717</v>
      </c>
      <c r="F3687">
        <v>19</v>
      </c>
      <c r="G3687">
        <v>165</v>
      </c>
    </row>
    <row r="3688" spans="1:7" x14ac:dyDescent="0.5">
      <c r="A3688" s="1">
        <v>43923</v>
      </c>
      <c r="B3688" t="s">
        <v>22</v>
      </c>
      <c r="C3688" t="s">
        <v>72</v>
      </c>
      <c r="D3688" t="str">
        <f>TRIM(COVID_STATE[[#This Row],[ REGION_HOLD]])</f>
        <v>Midwest</v>
      </c>
      <c r="E3688">
        <v>478</v>
      </c>
      <c r="F3688">
        <v>14</v>
      </c>
      <c r="G3688">
        <v>94</v>
      </c>
    </row>
    <row r="3689" spans="1:7" x14ac:dyDescent="0.5">
      <c r="A3689" s="1">
        <v>43923</v>
      </c>
      <c r="B3689" t="s">
        <v>34</v>
      </c>
      <c r="C3689" t="s">
        <v>72</v>
      </c>
      <c r="D3689" t="str">
        <f>TRIM(COVID_STATE[[#This Row],[ REGION_HOLD]])</f>
        <v>Midwest</v>
      </c>
      <c r="E3689">
        <v>65</v>
      </c>
      <c r="F3689">
        <v>2</v>
      </c>
      <c r="G3689">
        <v>11</v>
      </c>
    </row>
    <row r="3690" spans="1:7" x14ac:dyDescent="0.5">
      <c r="A3690" s="1">
        <v>43923</v>
      </c>
      <c r="B3690" t="s">
        <v>29</v>
      </c>
      <c r="C3690" t="s">
        <v>72</v>
      </c>
      <c r="D3690" t="str">
        <f>TRIM(COVID_STATE[[#This Row],[ REGION_HOLD]])</f>
        <v>Midwest</v>
      </c>
      <c r="E3690">
        <v>65</v>
      </c>
      <c r="F3690">
        <v>3</v>
      </c>
      <c r="G3690">
        <v>14</v>
      </c>
    </row>
    <row r="3691" spans="1:7" x14ac:dyDescent="0.5">
      <c r="A3691" s="1">
        <v>43923</v>
      </c>
      <c r="B3691" t="s">
        <v>23</v>
      </c>
      <c r="C3691" t="s">
        <v>69</v>
      </c>
      <c r="D3691" t="str">
        <f>TRIM(COVID_STATE[[#This Row],[ REGION_HOLD]])</f>
        <v>South</v>
      </c>
      <c r="E3691">
        <v>64</v>
      </c>
      <c r="F3691">
        <v>14</v>
      </c>
      <c r="G3691">
        <v>34</v>
      </c>
    </row>
    <row r="3692" spans="1:7" x14ac:dyDescent="0.5">
      <c r="A3692" s="1">
        <v>43923</v>
      </c>
      <c r="B3692" t="s">
        <v>35</v>
      </c>
      <c r="C3692" t="s">
        <v>69</v>
      </c>
      <c r="D3692" t="str">
        <f>TRIM(COVID_STATE[[#This Row],[ REGION_HOLD]])</f>
        <v>South</v>
      </c>
      <c r="E3692">
        <v>2728</v>
      </c>
      <c r="F3692">
        <v>35</v>
      </c>
      <c r="G3692">
        <v>310</v>
      </c>
    </row>
    <row r="3693" spans="1:7" x14ac:dyDescent="0.5">
      <c r="A3693" s="1">
        <v>43923</v>
      </c>
      <c r="B3693" t="s">
        <v>46</v>
      </c>
      <c r="C3693" t="s">
        <v>71</v>
      </c>
      <c r="D3693" t="str">
        <f>TRIM(COVID_STATE[[#This Row],[ REGION_HOLD]])</f>
        <v>Northeast</v>
      </c>
      <c r="E3693">
        <v>32</v>
      </c>
      <c r="F3693">
        <v>0</v>
      </c>
      <c r="G3693">
        <v>7</v>
      </c>
    </row>
    <row r="3694" spans="1:7" x14ac:dyDescent="0.5">
      <c r="A3694" s="1">
        <v>43923</v>
      </c>
      <c r="B3694" t="s">
        <v>18</v>
      </c>
      <c r="C3694" t="s">
        <v>69</v>
      </c>
      <c r="D3694" t="str">
        <f>TRIM(COVID_STATE[[#This Row],[ REGION_HOLD]])</f>
        <v>South</v>
      </c>
      <c r="E3694">
        <v>346</v>
      </c>
      <c r="F3694">
        <v>3</v>
      </c>
      <c r="G3694">
        <v>36</v>
      </c>
    </row>
    <row r="3695" spans="1:7" x14ac:dyDescent="0.5">
      <c r="A3695" s="1">
        <v>43923</v>
      </c>
      <c r="B3695" t="s">
        <v>4</v>
      </c>
      <c r="C3695" t="s">
        <v>71</v>
      </c>
      <c r="D3695" t="str">
        <f>TRIM(COVID_STATE[[#This Row],[ REGION_HOLD]])</f>
        <v>Northeast</v>
      </c>
      <c r="E3695">
        <v>1228</v>
      </c>
      <c r="F3695">
        <v>32</v>
      </c>
      <c r="G3695">
        <v>154</v>
      </c>
    </row>
    <row r="3696" spans="1:7" x14ac:dyDescent="0.5">
      <c r="A3696" s="1">
        <v>43923</v>
      </c>
      <c r="B3696" t="s">
        <v>37</v>
      </c>
      <c r="C3696" t="s">
        <v>72</v>
      </c>
      <c r="D3696" t="str">
        <f>TRIM(COVID_STATE[[#This Row],[ REGION_HOLD]])</f>
        <v>Midwest</v>
      </c>
      <c r="E3696">
        <v>1499</v>
      </c>
      <c r="F3696">
        <v>81</v>
      </c>
      <c r="G3696">
        <v>417</v>
      </c>
    </row>
    <row r="3697" spans="1:7" x14ac:dyDescent="0.5">
      <c r="A3697" s="1">
        <v>43923</v>
      </c>
      <c r="B3697" t="s">
        <v>24</v>
      </c>
      <c r="C3697" t="s">
        <v>72</v>
      </c>
      <c r="D3697" t="str">
        <f>TRIM(COVID_STATE[[#This Row],[ REGION_HOLD]])</f>
        <v>Midwest</v>
      </c>
      <c r="E3697">
        <v>53</v>
      </c>
      <c r="F3697">
        <v>1</v>
      </c>
      <c r="G3697">
        <v>18</v>
      </c>
    </row>
    <row r="3698" spans="1:7" x14ac:dyDescent="0.5">
      <c r="A3698" s="1">
        <v>43923</v>
      </c>
      <c r="B3698" t="s">
        <v>41</v>
      </c>
      <c r="C3698" t="s">
        <v>69</v>
      </c>
      <c r="D3698" t="str">
        <f>TRIM(COVID_STATE[[#This Row],[ REGION_HOLD]])</f>
        <v>South</v>
      </c>
      <c r="E3698">
        <v>100</v>
      </c>
      <c r="F3698">
        <v>4</v>
      </c>
      <c r="G3698">
        <v>26</v>
      </c>
    </row>
    <row r="3699" spans="1:7" x14ac:dyDescent="0.5">
      <c r="A3699" s="1">
        <v>43923</v>
      </c>
      <c r="B3699" t="s">
        <v>30</v>
      </c>
      <c r="C3699" t="s">
        <v>72</v>
      </c>
      <c r="D3699" t="str">
        <f>TRIM(COVID_STATE[[#This Row],[ REGION_HOLD]])</f>
        <v>Midwest</v>
      </c>
      <c r="E3699">
        <v>254</v>
      </c>
      <c r="F3699">
        <v>7</v>
      </c>
      <c r="G3699">
        <v>28</v>
      </c>
    </row>
    <row r="3700" spans="1:7" x14ac:dyDescent="0.5">
      <c r="A3700" s="1">
        <v>43923</v>
      </c>
      <c r="B3700" t="s">
        <v>49</v>
      </c>
      <c r="C3700" t="s">
        <v>70</v>
      </c>
      <c r="D3700" t="str">
        <f>TRIM(COVID_STATE[[#This Row],[ REGION_HOLD]])</f>
        <v>West</v>
      </c>
      <c r="E3700">
        <v>22</v>
      </c>
      <c r="F3700">
        <v>0</v>
      </c>
      <c r="G3700">
        <v>5</v>
      </c>
    </row>
    <row r="3701" spans="1:7" x14ac:dyDescent="0.5">
      <c r="A3701" s="1">
        <v>43923</v>
      </c>
      <c r="B3701" t="s">
        <v>7</v>
      </c>
      <c r="C3701" t="s">
        <v>72</v>
      </c>
      <c r="D3701" t="str">
        <f>TRIM(COVID_STATE[[#This Row],[ REGION_HOLD]])</f>
        <v>Midwest</v>
      </c>
      <c r="E3701">
        <v>24</v>
      </c>
      <c r="F3701">
        <v>1</v>
      </c>
      <c r="G3701">
        <v>6</v>
      </c>
    </row>
    <row r="3702" spans="1:7" x14ac:dyDescent="0.5">
      <c r="A3702" s="1">
        <v>43923</v>
      </c>
      <c r="B3702" t="s">
        <v>19</v>
      </c>
      <c r="C3702" t="s">
        <v>70</v>
      </c>
      <c r="D3702" t="str">
        <f>TRIM(COVID_STATE[[#This Row],[ REGION_HOLD]])</f>
        <v>West</v>
      </c>
      <c r="E3702">
        <v>179</v>
      </c>
      <c r="F3702">
        <v>6</v>
      </c>
      <c r="G3702">
        <v>38</v>
      </c>
    </row>
    <row r="3703" spans="1:7" x14ac:dyDescent="0.5">
      <c r="A3703" s="1">
        <v>43923</v>
      </c>
      <c r="B3703" t="s">
        <v>14</v>
      </c>
      <c r="C3703" t="s">
        <v>71</v>
      </c>
      <c r="D3703" t="str">
        <f>TRIM(COVID_STATE[[#This Row],[ REGION_HOLD]])</f>
        <v>Northeast</v>
      </c>
      <c r="E3703">
        <v>64</v>
      </c>
      <c r="F3703">
        <v>1</v>
      </c>
      <c r="G3703">
        <v>5</v>
      </c>
    </row>
    <row r="3704" spans="1:7" x14ac:dyDescent="0.5">
      <c r="A3704" s="1">
        <v>43923</v>
      </c>
      <c r="B3704" t="s">
        <v>16</v>
      </c>
      <c r="C3704" t="s">
        <v>71</v>
      </c>
      <c r="D3704" t="str">
        <f>TRIM(COVID_STATE[[#This Row],[ REGION_HOLD]])</f>
        <v>Northeast</v>
      </c>
      <c r="E3704">
        <v>3335</v>
      </c>
      <c r="F3704">
        <v>184</v>
      </c>
      <c r="G3704">
        <v>539</v>
      </c>
    </row>
    <row r="3705" spans="1:7" x14ac:dyDescent="0.5">
      <c r="A3705" s="1">
        <v>43923</v>
      </c>
      <c r="B3705" t="s">
        <v>42</v>
      </c>
      <c r="C3705" t="s">
        <v>70</v>
      </c>
      <c r="D3705" t="str">
        <f>TRIM(COVID_STATE[[#This Row],[ REGION_HOLD]])</f>
        <v>West</v>
      </c>
      <c r="E3705">
        <v>40</v>
      </c>
      <c r="F3705">
        <v>1</v>
      </c>
      <c r="G3705">
        <v>7</v>
      </c>
    </row>
    <row r="3706" spans="1:7" x14ac:dyDescent="0.5">
      <c r="A3706" s="1">
        <v>43923</v>
      </c>
      <c r="B3706" t="s">
        <v>11</v>
      </c>
      <c r="C3706" t="s">
        <v>71</v>
      </c>
      <c r="D3706" t="str">
        <f>TRIM(COVID_STATE[[#This Row],[ REGION_HOLD]])</f>
        <v>Northeast</v>
      </c>
      <c r="E3706">
        <v>8996</v>
      </c>
      <c r="F3706">
        <v>548</v>
      </c>
      <c r="G3706">
        <v>2963</v>
      </c>
    </row>
    <row r="3707" spans="1:7" x14ac:dyDescent="0.5">
      <c r="A3707" s="1">
        <v>43923</v>
      </c>
      <c r="B3707" t="s">
        <v>15</v>
      </c>
      <c r="C3707" t="s">
        <v>69</v>
      </c>
      <c r="D3707" t="str">
        <f>TRIM(COVID_STATE[[#This Row],[ REGION_HOLD]])</f>
        <v>South</v>
      </c>
      <c r="E3707">
        <v>267</v>
      </c>
      <c r="F3707">
        <v>6</v>
      </c>
      <c r="G3707">
        <v>17</v>
      </c>
    </row>
    <row r="3708" spans="1:7" x14ac:dyDescent="0.5">
      <c r="A3708" s="1">
        <v>43923</v>
      </c>
      <c r="B3708" t="s">
        <v>43</v>
      </c>
      <c r="C3708" t="s">
        <v>72</v>
      </c>
      <c r="D3708" t="str">
        <f>TRIM(COVID_STATE[[#This Row],[ REGION_HOLD]])</f>
        <v>Midwest</v>
      </c>
      <c r="E3708">
        <v>12</v>
      </c>
      <c r="F3708">
        <v>0</v>
      </c>
      <c r="G3708">
        <v>3</v>
      </c>
    </row>
    <row r="3709" spans="1:7" x14ac:dyDescent="0.5">
      <c r="A3709" s="1">
        <v>43923</v>
      </c>
      <c r="B3709" t="s">
        <v>36</v>
      </c>
      <c r="C3709" t="s">
        <v>72</v>
      </c>
      <c r="D3709" t="str">
        <f>TRIM(COVID_STATE[[#This Row],[ REGION_HOLD]])</f>
        <v>Midwest</v>
      </c>
      <c r="E3709">
        <v>355</v>
      </c>
      <c r="F3709">
        <v>16</v>
      </c>
      <c r="G3709">
        <v>81</v>
      </c>
    </row>
    <row r="3710" spans="1:7" x14ac:dyDescent="0.5">
      <c r="A3710" s="1">
        <v>43923</v>
      </c>
      <c r="B3710" t="s">
        <v>25</v>
      </c>
      <c r="C3710" t="s">
        <v>69</v>
      </c>
      <c r="D3710" t="str">
        <f>TRIM(COVID_STATE[[#This Row],[ REGION_HOLD]])</f>
        <v>South</v>
      </c>
      <c r="E3710">
        <v>160</v>
      </c>
      <c r="F3710">
        <v>4</v>
      </c>
      <c r="G3710">
        <v>34</v>
      </c>
    </row>
    <row r="3711" spans="1:7" x14ac:dyDescent="0.5">
      <c r="A3711" s="1">
        <v>43923</v>
      </c>
      <c r="B3711" t="s">
        <v>9</v>
      </c>
      <c r="C3711" t="s">
        <v>70</v>
      </c>
      <c r="D3711" t="str">
        <f>TRIM(COVID_STATE[[#This Row],[ REGION_HOLD]])</f>
        <v>West</v>
      </c>
      <c r="E3711">
        <v>90</v>
      </c>
      <c r="F3711">
        <v>2</v>
      </c>
      <c r="G3711">
        <v>21</v>
      </c>
    </row>
    <row r="3712" spans="1:7" x14ac:dyDescent="0.5">
      <c r="A3712" s="1">
        <v>43923</v>
      </c>
      <c r="B3712" t="s">
        <v>26</v>
      </c>
      <c r="C3712" t="s">
        <v>71</v>
      </c>
      <c r="D3712" t="str">
        <f>TRIM(COVID_STATE[[#This Row],[ REGION_HOLD]])</f>
        <v>Northeast</v>
      </c>
      <c r="E3712">
        <v>1216</v>
      </c>
      <c r="F3712">
        <v>13</v>
      </c>
      <c r="G3712">
        <v>91</v>
      </c>
    </row>
    <row r="3713" spans="1:7" x14ac:dyDescent="0.5">
      <c r="A3713" s="1">
        <v>43923</v>
      </c>
      <c r="B3713" t="s">
        <v>12</v>
      </c>
      <c r="C3713" t="s">
        <v>71</v>
      </c>
      <c r="D3713" t="str">
        <f>TRIM(COVID_STATE[[#This Row],[ REGION_HOLD]])</f>
        <v>Northeast</v>
      </c>
      <c r="E3713">
        <v>91</v>
      </c>
      <c r="F3713">
        <v>2</v>
      </c>
      <c r="G3713">
        <v>12</v>
      </c>
    </row>
    <row r="3714" spans="1:7" x14ac:dyDescent="0.5">
      <c r="A3714" s="1">
        <v>43923</v>
      </c>
      <c r="B3714" t="s">
        <v>27</v>
      </c>
      <c r="C3714" t="s">
        <v>69</v>
      </c>
      <c r="D3714" t="str">
        <f>TRIM(COVID_STATE[[#This Row],[ REGION_HOLD]])</f>
        <v>South</v>
      </c>
      <c r="E3714">
        <v>261</v>
      </c>
      <c r="F3714">
        <v>5</v>
      </c>
      <c r="G3714">
        <v>31</v>
      </c>
    </row>
    <row r="3715" spans="1:7" x14ac:dyDescent="0.5">
      <c r="A3715" s="1">
        <v>43923</v>
      </c>
      <c r="B3715" t="s">
        <v>38</v>
      </c>
      <c r="C3715" t="s">
        <v>72</v>
      </c>
      <c r="D3715" t="str">
        <f>TRIM(COVID_STATE[[#This Row],[ REGION_HOLD]])</f>
        <v>Midwest</v>
      </c>
      <c r="E3715">
        <v>36</v>
      </c>
      <c r="F3715">
        <v>1</v>
      </c>
      <c r="G3715">
        <v>2</v>
      </c>
    </row>
    <row r="3716" spans="1:7" x14ac:dyDescent="0.5">
      <c r="A3716" s="1">
        <v>43923</v>
      </c>
      <c r="B3716" t="s">
        <v>20</v>
      </c>
      <c r="C3716" t="s">
        <v>69</v>
      </c>
      <c r="D3716" t="str">
        <f>TRIM(COVID_STATE[[#This Row],[ REGION_HOLD]])</f>
        <v>South</v>
      </c>
      <c r="E3716">
        <v>179</v>
      </c>
      <c r="F3716">
        <v>9</v>
      </c>
      <c r="G3716">
        <v>32</v>
      </c>
    </row>
    <row r="3717" spans="1:7" x14ac:dyDescent="0.5">
      <c r="A3717" s="1">
        <v>43923</v>
      </c>
      <c r="B3717" t="s">
        <v>6</v>
      </c>
      <c r="C3717" t="s">
        <v>69</v>
      </c>
      <c r="D3717" t="str">
        <f>TRIM(COVID_STATE[[#This Row],[ REGION_HOLD]])</f>
        <v>South</v>
      </c>
      <c r="E3717">
        <v>550</v>
      </c>
      <c r="F3717">
        <v>15</v>
      </c>
      <c r="G3717">
        <v>80</v>
      </c>
    </row>
    <row r="3718" spans="1:7" x14ac:dyDescent="0.5">
      <c r="A3718" s="1">
        <v>43923</v>
      </c>
      <c r="B3718" t="s">
        <v>8</v>
      </c>
      <c r="C3718" t="s">
        <v>70</v>
      </c>
      <c r="D3718" t="str">
        <f>TRIM(COVID_STATE[[#This Row],[ REGION_HOLD]])</f>
        <v>West</v>
      </c>
      <c r="E3718">
        <v>65</v>
      </c>
      <c r="F3718">
        <v>0</v>
      </c>
      <c r="G3718">
        <v>7</v>
      </c>
    </row>
    <row r="3719" spans="1:7" x14ac:dyDescent="0.5">
      <c r="A3719" s="1">
        <v>43923</v>
      </c>
      <c r="B3719" t="s">
        <v>31</v>
      </c>
      <c r="C3719" t="s">
        <v>71</v>
      </c>
      <c r="D3719" t="str">
        <f>TRIM(COVID_STATE[[#This Row],[ REGION_HOLD]])</f>
        <v>Northeast</v>
      </c>
      <c r="E3719">
        <v>17</v>
      </c>
      <c r="F3719">
        <v>1</v>
      </c>
      <c r="G3719">
        <v>17</v>
      </c>
    </row>
    <row r="3720" spans="1:7" x14ac:dyDescent="0.5">
      <c r="A3720" s="1">
        <v>43923</v>
      </c>
      <c r="B3720" t="s">
        <v>32</v>
      </c>
      <c r="C3720" t="s">
        <v>69</v>
      </c>
      <c r="D3720" t="str">
        <f>TRIM(COVID_STATE[[#This Row],[ REGION_HOLD]])</f>
        <v>South</v>
      </c>
      <c r="E3720">
        <v>195</v>
      </c>
      <c r="F3720">
        <v>0</v>
      </c>
      <c r="G3720">
        <v>18</v>
      </c>
    </row>
    <row r="3721" spans="1:7" x14ac:dyDescent="0.5">
      <c r="A3721" s="1">
        <v>43923</v>
      </c>
      <c r="B3721" t="s">
        <v>0</v>
      </c>
      <c r="C3721" t="s">
        <v>70</v>
      </c>
      <c r="D3721" t="str">
        <f>TRIM(COVID_STATE[[#This Row],[ REGION_HOLD]])</f>
        <v>West</v>
      </c>
      <c r="E3721">
        <v>997</v>
      </c>
      <c r="F3721">
        <v>22</v>
      </c>
      <c r="G3721">
        <v>272</v>
      </c>
    </row>
    <row r="3722" spans="1:7" x14ac:dyDescent="0.5">
      <c r="A3722" s="1">
        <v>43923</v>
      </c>
      <c r="B3722" t="s">
        <v>50</v>
      </c>
      <c r="C3722" t="s">
        <v>69</v>
      </c>
      <c r="D3722" t="str">
        <f>TRIM(COVID_STATE[[#This Row],[ REGION_HOLD]])</f>
        <v>South</v>
      </c>
      <c r="E3722">
        <v>26</v>
      </c>
      <c r="F3722">
        <v>0</v>
      </c>
      <c r="G3722">
        <v>2</v>
      </c>
    </row>
    <row r="3723" spans="1:7" x14ac:dyDescent="0.5">
      <c r="A3723" s="1">
        <v>43923</v>
      </c>
      <c r="B3723" t="s">
        <v>5</v>
      </c>
      <c r="C3723" t="s">
        <v>72</v>
      </c>
      <c r="D3723" t="str">
        <f>TRIM(COVID_STATE[[#This Row],[ REGION_HOLD]])</f>
        <v>Midwest</v>
      </c>
      <c r="E3723">
        <v>178</v>
      </c>
      <c r="F3723">
        <v>4</v>
      </c>
      <c r="G3723">
        <v>37</v>
      </c>
    </row>
    <row r="3724" spans="1:7" x14ac:dyDescent="0.5">
      <c r="A3724" s="1">
        <v>43923</v>
      </c>
      <c r="B3724" t="s">
        <v>44</v>
      </c>
      <c r="C3724" t="s">
        <v>70</v>
      </c>
      <c r="D3724" t="str">
        <f>TRIM(COVID_STATE[[#This Row],[ REGION_HOLD]])</f>
        <v>West</v>
      </c>
      <c r="E3724">
        <v>16</v>
      </c>
      <c r="F3724">
        <v>0</v>
      </c>
      <c r="G3724">
        <v>0</v>
      </c>
    </row>
    <row r="3725" spans="1:7" x14ac:dyDescent="0.5">
      <c r="A3725" s="1">
        <v>43924</v>
      </c>
      <c r="B3725" t="s">
        <v>47</v>
      </c>
      <c r="C3725" t="s">
        <v>69</v>
      </c>
      <c r="D3725" t="str">
        <f>TRIM(COVID_STATE[[#This Row],[ REGION_HOLD]])</f>
        <v>South</v>
      </c>
      <c r="E3725">
        <v>265</v>
      </c>
      <c r="F3725">
        <v>6</v>
      </c>
      <c r="G3725">
        <v>38</v>
      </c>
    </row>
    <row r="3726" spans="1:7" x14ac:dyDescent="0.5">
      <c r="A3726" s="1">
        <v>43924</v>
      </c>
      <c r="B3726" t="s">
        <v>45</v>
      </c>
      <c r="C3726" t="s">
        <v>70</v>
      </c>
      <c r="D3726" t="str">
        <f>TRIM(COVID_STATE[[#This Row],[ REGION_HOLD]])</f>
        <v>West</v>
      </c>
      <c r="E3726">
        <v>10</v>
      </c>
      <c r="F3726">
        <v>0</v>
      </c>
      <c r="G3726">
        <v>2</v>
      </c>
    </row>
    <row r="3727" spans="1:7" x14ac:dyDescent="0.5">
      <c r="A3727" s="1">
        <v>43924</v>
      </c>
      <c r="B3727" t="s">
        <v>3</v>
      </c>
      <c r="C3727" t="s">
        <v>70</v>
      </c>
      <c r="D3727" t="str">
        <f>TRIM(COVID_STATE[[#This Row],[ REGION_HOLD]])</f>
        <v>West</v>
      </c>
      <c r="E3727">
        <v>169</v>
      </c>
      <c r="F3727">
        <v>6</v>
      </c>
      <c r="G3727">
        <v>41</v>
      </c>
    </row>
    <row r="3728" spans="1:7" x14ac:dyDescent="0.5">
      <c r="A3728" s="1">
        <v>43924</v>
      </c>
      <c r="B3728" t="s">
        <v>39</v>
      </c>
      <c r="C3728" t="s">
        <v>69</v>
      </c>
      <c r="D3728" t="str">
        <f>TRIM(COVID_STATE[[#This Row],[ REGION_HOLD]])</f>
        <v>South</v>
      </c>
      <c r="E3728">
        <v>55</v>
      </c>
      <c r="F3728">
        <v>0</v>
      </c>
      <c r="G3728">
        <v>12</v>
      </c>
    </row>
    <row r="3729" spans="1:7" x14ac:dyDescent="0.5">
      <c r="A3729" s="1">
        <v>43924</v>
      </c>
      <c r="B3729" t="s">
        <v>2</v>
      </c>
      <c r="C3729" t="s">
        <v>70</v>
      </c>
      <c r="D3729" t="str">
        <f>TRIM(COVID_STATE[[#This Row],[ REGION_HOLD]])</f>
        <v>West</v>
      </c>
      <c r="E3729">
        <v>1379</v>
      </c>
      <c r="F3729">
        <v>35</v>
      </c>
      <c r="G3729">
        <v>282</v>
      </c>
    </row>
    <row r="3730" spans="1:7" x14ac:dyDescent="0.5">
      <c r="A3730" s="1">
        <v>43924</v>
      </c>
      <c r="B3730" t="s">
        <v>17</v>
      </c>
      <c r="C3730" t="s">
        <v>70</v>
      </c>
      <c r="D3730" t="str">
        <f>TRIM(COVID_STATE[[#This Row],[ REGION_HOLD]])</f>
        <v>West</v>
      </c>
      <c r="E3730">
        <v>454</v>
      </c>
      <c r="F3730">
        <v>14</v>
      </c>
      <c r="G3730">
        <v>110</v>
      </c>
    </row>
    <row r="3731" spans="1:7" x14ac:dyDescent="0.5">
      <c r="A3731" s="1">
        <v>43924</v>
      </c>
      <c r="B3731" t="s">
        <v>33</v>
      </c>
      <c r="C3731" t="s">
        <v>71</v>
      </c>
      <c r="D3731" t="str">
        <f>TRIM(COVID_STATE[[#This Row],[ REGION_HOLD]])</f>
        <v>Northeast</v>
      </c>
      <c r="E3731">
        <v>1091</v>
      </c>
      <c r="F3731">
        <v>20</v>
      </c>
      <c r="G3731">
        <v>132</v>
      </c>
    </row>
    <row r="3732" spans="1:7" x14ac:dyDescent="0.5">
      <c r="A3732" s="1">
        <v>43924</v>
      </c>
      <c r="B3732" t="s">
        <v>40</v>
      </c>
      <c r="C3732" t="s">
        <v>69</v>
      </c>
      <c r="D3732" t="str">
        <f>TRIM(COVID_STATE[[#This Row],[ REGION_HOLD]])</f>
        <v>South</v>
      </c>
      <c r="E3732">
        <v>57</v>
      </c>
      <c r="F3732">
        <v>2</v>
      </c>
      <c r="G3732">
        <v>14</v>
      </c>
    </row>
    <row r="3733" spans="1:7" x14ac:dyDescent="0.5">
      <c r="A3733" s="1">
        <v>43924</v>
      </c>
      <c r="B3733" t="s">
        <v>28</v>
      </c>
      <c r="C3733" t="s">
        <v>69</v>
      </c>
      <c r="D3733" t="str">
        <f>TRIM(COVID_STATE[[#This Row],[ REGION_HOLD]])</f>
        <v>South</v>
      </c>
      <c r="E3733">
        <v>104</v>
      </c>
      <c r="F3733">
        <v>3</v>
      </c>
      <c r="G3733">
        <v>15</v>
      </c>
    </row>
    <row r="3734" spans="1:7" x14ac:dyDescent="0.5">
      <c r="A3734" s="1">
        <v>43924</v>
      </c>
      <c r="B3734" t="s">
        <v>10</v>
      </c>
      <c r="C3734" t="s">
        <v>69</v>
      </c>
      <c r="D3734" t="str">
        <f>TRIM(COVID_STATE[[#This Row],[ REGION_HOLD]])</f>
        <v>South</v>
      </c>
      <c r="E3734">
        <v>1260</v>
      </c>
      <c r="F3734">
        <v>25</v>
      </c>
      <c r="G3734">
        <v>169</v>
      </c>
    </row>
    <row r="3735" spans="1:7" x14ac:dyDescent="0.5">
      <c r="A3735" s="1">
        <v>43924</v>
      </c>
      <c r="B3735" t="s">
        <v>13</v>
      </c>
      <c r="C3735" t="s">
        <v>69</v>
      </c>
      <c r="D3735" t="str">
        <f>TRIM(COVID_STATE[[#This Row],[ REGION_HOLD]])</f>
        <v>South</v>
      </c>
      <c r="E3735">
        <v>523</v>
      </c>
      <c r="F3735">
        <v>22</v>
      </c>
      <c r="G3735">
        <v>198</v>
      </c>
    </row>
    <row r="3736" spans="1:7" x14ac:dyDescent="0.5">
      <c r="A3736" s="1">
        <v>43924</v>
      </c>
      <c r="B3736" t="s">
        <v>21</v>
      </c>
      <c r="C3736" t="s">
        <v>70</v>
      </c>
      <c r="D3736" t="str">
        <f>TRIM(COVID_STATE[[#This Row],[ REGION_HOLD]])</f>
        <v>West</v>
      </c>
      <c r="E3736">
        <v>34</v>
      </c>
      <c r="F3736">
        <v>1</v>
      </c>
      <c r="G3736">
        <v>3</v>
      </c>
    </row>
    <row r="3737" spans="1:7" x14ac:dyDescent="0.5">
      <c r="A3737" s="1">
        <v>43924</v>
      </c>
      <c r="B3737" t="s">
        <v>48</v>
      </c>
      <c r="C3737" t="s">
        <v>70</v>
      </c>
      <c r="D3737" t="str">
        <f>TRIM(COVID_STATE[[#This Row],[ REGION_HOLD]])</f>
        <v>West</v>
      </c>
      <c r="E3737">
        <v>121</v>
      </c>
      <c r="F3737">
        <v>1</v>
      </c>
      <c r="G3737">
        <v>10</v>
      </c>
    </row>
    <row r="3738" spans="1:7" x14ac:dyDescent="0.5">
      <c r="A3738" s="1">
        <v>43924</v>
      </c>
      <c r="B3738" t="s">
        <v>1</v>
      </c>
      <c r="C3738" t="s">
        <v>72</v>
      </c>
      <c r="D3738" t="str">
        <f>TRIM(COVID_STATE[[#This Row],[ REGION_HOLD]])</f>
        <v>Midwest</v>
      </c>
      <c r="E3738">
        <v>1209</v>
      </c>
      <c r="F3738">
        <v>47</v>
      </c>
      <c r="G3738">
        <v>212</v>
      </c>
    </row>
    <row r="3739" spans="1:7" x14ac:dyDescent="0.5">
      <c r="A3739" s="1">
        <v>43924</v>
      </c>
      <c r="B3739" t="s">
        <v>22</v>
      </c>
      <c r="C3739" t="s">
        <v>72</v>
      </c>
      <c r="D3739" t="str">
        <f>TRIM(COVID_STATE[[#This Row],[ REGION_HOLD]])</f>
        <v>Midwest</v>
      </c>
      <c r="E3739">
        <v>399</v>
      </c>
      <c r="F3739">
        <v>24</v>
      </c>
      <c r="G3739">
        <v>118</v>
      </c>
    </row>
    <row r="3740" spans="1:7" x14ac:dyDescent="0.5">
      <c r="A3740" s="1">
        <v>43924</v>
      </c>
      <c r="B3740" t="s">
        <v>34</v>
      </c>
      <c r="C3740" t="s">
        <v>72</v>
      </c>
      <c r="D3740" t="str">
        <f>TRIM(COVID_STATE[[#This Row],[ REGION_HOLD]])</f>
        <v>Midwest</v>
      </c>
      <c r="E3740">
        <v>85</v>
      </c>
      <c r="F3740">
        <v>0</v>
      </c>
      <c r="G3740">
        <v>11</v>
      </c>
    </row>
    <row r="3741" spans="1:7" x14ac:dyDescent="0.5">
      <c r="A3741" s="1">
        <v>43924</v>
      </c>
      <c r="B3741" t="s">
        <v>29</v>
      </c>
      <c r="C3741" t="s">
        <v>72</v>
      </c>
      <c r="D3741" t="str">
        <f>TRIM(COVID_STATE[[#This Row],[ REGION_HOLD]])</f>
        <v>Midwest</v>
      </c>
      <c r="E3741">
        <v>71</v>
      </c>
      <c r="F3741">
        <v>5</v>
      </c>
      <c r="G3741">
        <v>19</v>
      </c>
    </row>
    <row r="3742" spans="1:7" x14ac:dyDescent="0.5">
      <c r="A3742" s="1">
        <v>43924</v>
      </c>
      <c r="B3742" t="s">
        <v>23</v>
      </c>
      <c r="C3742" t="s">
        <v>69</v>
      </c>
      <c r="D3742" t="str">
        <f>TRIM(COVID_STATE[[#This Row],[ REGION_HOLD]])</f>
        <v>South</v>
      </c>
      <c r="E3742">
        <v>15</v>
      </c>
      <c r="F3742">
        <v>0</v>
      </c>
      <c r="G3742">
        <v>34</v>
      </c>
    </row>
    <row r="3743" spans="1:7" x14ac:dyDescent="0.5">
      <c r="A3743" s="1">
        <v>43924</v>
      </c>
      <c r="B3743" t="s">
        <v>35</v>
      </c>
      <c r="C3743" t="s">
        <v>69</v>
      </c>
      <c r="D3743" t="str">
        <f>TRIM(COVID_STATE[[#This Row],[ REGION_HOLD]])</f>
        <v>South</v>
      </c>
      <c r="E3743">
        <v>1147</v>
      </c>
      <c r="F3743">
        <v>60</v>
      </c>
      <c r="G3743">
        <v>370</v>
      </c>
    </row>
    <row r="3744" spans="1:7" x14ac:dyDescent="0.5">
      <c r="A3744" s="1">
        <v>43924</v>
      </c>
      <c r="B3744" t="s">
        <v>46</v>
      </c>
      <c r="C3744" t="s">
        <v>71</v>
      </c>
      <c r="D3744" t="str">
        <f>TRIM(COVID_STATE[[#This Row],[ REGION_HOLD]])</f>
        <v>Northeast</v>
      </c>
      <c r="E3744">
        <v>56</v>
      </c>
      <c r="F3744">
        <v>2</v>
      </c>
      <c r="G3744">
        <v>9</v>
      </c>
    </row>
    <row r="3745" spans="1:7" x14ac:dyDescent="0.5">
      <c r="A3745" s="1">
        <v>43924</v>
      </c>
      <c r="B3745" t="s">
        <v>18</v>
      </c>
      <c r="C3745" t="s">
        <v>69</v>
      </c>
      <c r="D3745" t="str">
        <f>TRIM(COVID_STATE[[#This Row],[ REGION_HOLD]])</f>
        <v>South</v>
      </c>
      <c r="E3745">
        <v>427</v>
      </c>
      <c r="F3745">
        <v>6</v>
      </c>
      <c r="G3745">
        <v>42</v>
      </c>
    </row>
    <row r="3746" spans="1:7" x14ac:dyDescent="0.5">
      <c r="A3746" s="1">
        <v>43924</v>
      </c>
      <c r="B3746" t="s">
        <v>4</v>
      </c>
      <c r="C3746" t="s">
        <v>71</v>
      </c>
      <c r="D3746" t="str">
        <f>TRIM(COVID_STATE[[#This Row],[ REGION_HOLD]])</f>
        <v>Northeast</v>
      </c>
      <c r="E3746">
        <v>1436</v>
      </c>
      <c r="F3746">
        <v>38</v>
      </c>
      <c r="G3746">
        <v>192</v>
      </c>
    </row>
    <row r="3747" spans="1:7" x14ac:dyDescent="0.5">
      <c r="A3747" s="1">
        <v>43924</v>
      </c>
      <c r="B3747" t="s">
        <v>37</v>
      </c>
      <c r="C3747" t="s">
        <v>72</v>
      </c>
      <c r="D3747" t="str">
        <f>TRIM(COVID_STATE[[#This Row],[ REGION_HOLD]])</f>
        <v>Midwest</v>
      </c>
      <c r="E3747">
        <v>1878</v>
      </c>
      <c r="F3747">
        <v>61</v>
      </c>
      <c r="G3747">
        <v>478</v>
      </c>
    </row>
    <row r="3748" spans="1:7" x14ac:dyDescent="0.5">
      <c r="A3748" s="1">
        <v>43924</v>
      </c>
      <c r="B3748" t="s">
        <v>24</v>
      </c>
      <c r="C3748" t="s">
        <v>72</v>
      </c>
      <c r="D3748" t="str">
        <f>TRIM(COVID_STATE[[#This Row],[ REGION_HOLD]])</f>
        <v>Midwest</v>
      </c>
      <c r="E3748">
        <v>47</v>
      </c>
      <c r="F3748">
        <v>4</v>
      </c>
      <c r="G3748">
        <v>22</v>
      </c>
    </row>
    <row r="3749" spans="1:7" x14ac:dyDescent="0.5">
      <c r="A3749" s="1">
        <v>43924</v>
      </c>
      <c r="B3749" t="s">
        <v>41</v>
      </c>
      <c r="C3749" t="s">
        <v>69</v>
      </c>
      <c r="D3749" t="str">
        <f>TRIM(COVID_STATE[[#This Row],[ REGION_HOLD]])</f>
        <v>South</v>
      </c>
      <c r="E3749">
        <v>181</v>
      </c>
      <c r="F3749">
        <v>3</v>
      </c>
      <c r="G3749">
        <v>29</v>
      </c>
    </row>
    <row r="3750" spans="1:7" x14ac:dyDescent="0.5">
      <c r="A3750" s="1">
        <v>43924</v>
      </c>
      <c r="B3750" t="s">
        <v>30</v>
      </c>
      <c r="C3750" t="s">
        <v>72</v>
      </c>
      <c r="D3750" t="str">
        <f>TRIM(COVID_STATE[[#This Row],[ REGION_HOLD]])</f>
        <v>Midwest</v>
      </c>
      <c r="E3750">
        <v>279</v>
      </c>
      <c r="F3750">
        <v>8</v>
      </c>
      <c r="G3750">
        <v>36</v>
      </c>
    </row>
    <row r="3751" spans="1:7" x14ac:dyDescent="0.5">
      <c r="A3751" s="1">
        <v>43924</v>
      </c>
      <c r="B3751" t="s">
        <v>49</v>
      </c>
      <c r="C3751" t="s">
        <v>70</v>
      </c>
      <c r="D3751" t="str">
        <f>TRIM(COVID_STATE[[#This Row],[ REGION_HOLD]])</f>
        <v>West</v>
      </c>
      <c r="E3751">
        <v>21</v>
      </c>
      <c r="F3751">
        <v>0</v>
      </c>
      <c r="G3751">
        <v>5</v>
      </c>
    </row>
    <row r="3752" spans="1:7" x14ac:dyDescent="0.5">
      <c r="A3752" s="1">
        <v>43924</v>
      </c>
      <c r="B3752" t="s">
        <v>7</v>
      </c>
      <c r="C3752" t="s">
        <v>72</v>
      </c>
      <c r="D3752" t="str">
        <f>TRIM(COVID_STATE[[#This Row],[ REGION_HOLD]])</f>
        <v>Midwest</v>
      </c>
      <c r="E3752">
        <v>24</v>
      </c>
      <c r="F3752">
        <v>0</v>
      </c>
      <c r="G3752">
        <v>6</v>
      </c>
    </row>
    <row r="3753" spans="1:7" x14ac:dyDescent="0.5">
      <c r="A3753" s="1">
        <v>43924</v>
      </c>
      <c r="B3753" t="s">
        <v>19</v>
      </c>
      <c r="C3753" t="s">
        <v>70</v>
      </c>
      <c r="D3753" t="str">
        <f>TRIM(COVID_STATE[[#This Row],[ REGION_HOLD]])</f>
        <v>West</v>
      </c>
      <c r="E3753">
        <v>91</v>
      </c>
      <c r="F3753">
        <v>5</v>
      </c>
      <c r="G3753">
        <v>43</v>
      </c>
    </row>
    <row r="3754" spans="1:7" x14ac:dyDescent="0.5">
      <c r="A3754" s="1">
        <v>43924</v>
      </c>
      <c r="B3754" t="s">
        <v>14</v>
      </c>
      <c r="C3754" t="s">
        <v>71</v>
      </c>
      <c r="D3754" t="str">
        <f>TRIM(COVID_STATE[[#This Row],[ REGION_HOLD]])</f>
        <v>Northeast</v>
      </c>
      <c r="E3754">
        <v>61</v>
      </c>
      <c r="F3754">
        <v>2</v>
      </c>
      <c r="G3754">
        <v>7</v>
      </c>
    </row>
    <row r="3755" spans="1:7" x14ac:dyDescent="0.5">
      <c r="A3755" s="1">
        <v>43924</v>
      </c>
      <c r="B3755" t="s">
        <v>16</v>
      </c>
      <c r="C3755" t="s">
        <v>71</v>
      </c>
      <c r="D3755" t="str">
        <f>TRIM(COVID_STATE[[#This Row],[ REGION_HOLD]])</f>
        <v>Northeast</v>
      </c>
      <c r="E3755">
        <v>4305</v>
      </c>
      <c r="F3755">
        <v>108</v>
      </c>
      <c r="G3755">
        <v>647</v>
      </c>
    </row>
    <row r="3756" spans="1:7" x14ac:dyDescent="0.5">
      <c r="A3756" s="1">
        <v>43924</v>
      </c>
      <c r="B3756" t="s">
        <v>42</v>
      </c>
      <c r="C3756" t="s">
        <v>70</v>
      </c>
      <c r="D3756" t="str">
        <f>TRIM(COVID_STATE[[#This Row],[ REGION_HOLD]])</f>
        <v>West</v>
      </c>
      <c r="E3756">
        <v>92</v>
      </c>
      <c r="F3756">
        <v>3</v>
      </c>
      <c r="G3756">
        <v>10</v>
      </c>
    </row>
    <row r="3757" spans="1:7" x14ac:dyDescent="0.5">
      <c r="A3757" s="1">
        <v>43924</v>
      </c>
      <c r="B3757" t="s">
        <v>11</v>
      </c>
      <c r="C3757" t="s">
        <v>71</v>
      </c>
      <c r="D3757" t="str">
        <f>TRIM(COVID_STATE[[#This Row],[ REGION_HOLD]])</f>
        <v>Northeast</v>
      </c>
      <c r="E3757">
        <v>10329</v>
      </c>
      <c r="F3757">
        <v>753</v>
      </c>
      <c r="G3757">
        <v>3716</v>
      </c>
    </row>
    <row r="3758" spans="1:7" x14ac:dyDescent="0.5">
      <c r="A3758" s="1">
        <v>43924</v>
      </c>
      <c r="B3758" t="s">
        <v>15</v>
      </c>
      <c r="C3758" t="s">
        <v>69</v>
      </c>
      <c r="D3758" t="str">
        <f>TRIM(COVID_STATE[[#This Row],[ REGION_HOLD]])</f>
        <v>South</v>
      </c>
      <c r="E3758">
        <v>235</v>
      </c>
      <c r="F3758">
        <v>6</v>
      </c>
      <c r="G3758">
        <v>23</v>
      </c>
    </row>
    <row r="3759" spans="1:7" x14ac:dyDescent="0.5">
      <c r="A3759" s="1">
        <v>43924</v>
      </c>
      <c r="B3759" t="s">
        <v>43</v>
      </c>
      <c r="C3759" t="s">
        <v>72</v>
      </c>
      <c r="D3759" t="str">
        <f>TRIM(COVID_STATE[[#This Row],[ REGION_HOLD]])</f>
        <v>Midwest</v>
      </c>
      <c r="E3759">
        <v>14</v>
      </c>
      <c r="F3759">
        <v>0</v>
      </c>
      <c r="G3759">
        <v>3</v>
      </c>
    </row>
    <row r="3760" spans="1:7" x14ac:dyDescent="0.5">
      <c r="A3760" s="1">
        <v>43924</v>
      </c>
      <c r="B3760" t="s">
        <v>36</v>
      </c>
      <c r="C3760" t="s">
        <v>72</v>
      </c>
      <c r="D3760" t="str">
        <f>TRIM(COVID_STATE[[#This Row],[ REGION_HOLD]])</f>
        <v>Midwest</v>
      </c>
      <c r="E3760">
        <v>409</v>
      </c>
      <c r="F3760">
        <v>10</v>
      </c>
      <c r="G3760">
        <v>91</v>
      </c>
    </row>
    <row r="3761" spans="1:7" x14ac:dyDescent="0.5">
      <c r="A3761" s="1">
        <v>43924</v>
      </c>
      <c r="B3761" t="s">
        <v>25</v>
      </c>
      <c r="C3761" t="s">
        <v>69</v>
      </c>
      <c r="D3761" t="str">
        <f>TRIM(COVID_STATE[[#This Row],[ REGION_HOLD]])</f>
        <v>South</v>
      </c>
      <c r="E3761">
        <v>110</v>
      </c>
      <c r="F3761">
        <v>4</v>
      </c>
      <c r="G3761">
        <v>38</v>
      </c>
    </row>
    <row r="3762" spans="1:7" x14ac:dyDescent="0.5">
      <c r="A3762" s="1">
        <v>43924</v>
      </c>
      <c r="B3762" t="s">
        <v>9</v>
      </c>
      <c r="C3762" t="s">
        <v>70</v>
      </c>
      <c r="D3762" t="str">
        <f>TRIM(COVID_STATE[[#This Row],[ REGION_HOLD]])</f>
        <v>West</v>
      </c>
      <c r="E3762">
        <v>72</v>
      </c>
      <c r="F3762">
        <v>1</v>
      </c>
      <c r="G3762">
        <v>22</v>
      </c>
    </row>
    <row r="3763" spans="1:7" x14ac:dyDescent="0.5">
      <c r="A3763" s="1">
        <v>43924</v>
      </c>
      <c r="B3763" t="s">
        <v>26</v>
      </c>
      <c r="C3763" t="s">
        <v>71</v>
      </c>
      <c r="D3763" t="str">
        <f>TRIM(COVID_STATE[[#This Row],[ REGION_HOLD]])</f>
        <v>Northeast</v>
      </c>
      <c r="E3763">
        <v>1399</v>
      </c>
      <c r="F3763">
        <v>11</v>
      </c>
      <c r="G3763">
        <v>102</v>
      </c>
    </row>
    <row r="3764" spans="1:7" x14ac:dyDescent="0.5">
      <c r="A3764" s="1">
        <v>43924</v>
      </c>
      <c r="B3764" t="s">
        <v>12</v>
      </c>
      <c r="C3764" t="s">
        <v>71</v>
      </c>
      <c r="D3764" t="str">
        <f>TRIM(COVID_STATE[[#This Row],[ REGION_HOLD]])</f>
        <v>Northeast</v>
      </c>
      <c r="E3764">
        <v>54</v>
      </c>
      <c r="F3764">
        <v>2</v>
      </c>
      <c r="G3764">
        <v>14</v>
      </c>
    </row>
    <row r="3765" spans="1:7" x14ac:dyDescent="0.5">
      <c r="A3765" s="1">
        <v>43924</v>
      </c>
      <c r="B3765" t="s">
        <v>27</v>
      </c>
      <c r="C3765" t="s">
        <v>69</v>
      </c>
      <c r="D3765" t="str">
        <f>TRIM(COVID_STATE[[#This Row],[ REGION_HOLD]])</f>
        <v>South</v>
      </c>
      <c r="E3765">
        <v>146</v>
      </c>
      <c r="F3765">
        <v>3</v>
      </c>
      <c r="G3765">
        <v>34</v>
      </c>
    </row>
    <row r="3766" spans="1:7" x14ac:dyDescent="0.5">
      <c r="A3766" s="1">
        <v>43924</v>
      </c>
      <c r="B3766" t="s">
        <v>38</v>
      </c>
      <c r="C3766" t="s">
        <v>72</v>
      </c>
      <c r="D3766" t="str">
        <f>TRIM(COVID_STATE[[#This Row],[ REGION_HOLD]])</f>
        <v>Midwest</v>
      </c>
      <c r="E3766">
        <v>22</v>
      </c>
      <c r="F3766">
        <v>0</v>
      </c>
      <c r="G3766">
        <v>2</v>
      </c>
    </row>
    <row r="3767" spans="1:7" x14ac:dyDescent="0.5">
      <c r="A3767" s="1">
        <v>43924</v>
      </c>
      <c r="B3767" t="s">
        <v>20</v>
      </c>
      <c r="C3767" t="s">
        <v>69</v>
      </c>
      <c r="D3767" t="str">
        <f>TRIM(COVID_STATE[[#This Row],[ REGION_HOLD]])</f>
        <v>South</v>
      </c>
      <c r="E3767">
        <v>164</v>
      </c>
      <c r="F3767">
        <v>6</v>
      </c>
      <c r="G3767">
        <v>38</v>
      </c>
    </row>
    <row r="3768" spans="1:7" x14ac:dyDescent="0.5">
      <c r="A3768" s="1">
        <v>43924</v>
      </c>
      <c r="B3768" t="s">
        <v>6</v>
      </c>
      <c r="C3768" t="s">
        <v>69</v>
      </c>
      <c r="D3768" t="str">
        <f>TRIM(COVID_STATE[[#This Row],[ REGION_HOLD]])</f>
        <v>South</v>
      </c>
      <c r="E3768">
        <v>821</v>
      </c>
      <c r="F3768">
        <v>18</v>
      </c>
      <c r="G3768">
        <v>98</v>
      </c>
    </row>
    <row r="3769" spans="1:7" x14ac:dyDescent="0.5">
      <c r="A3769" s="1">
        <v>43924</v>
      </c>
      <c r="B3769" t="s">
        <v>8</v>
      </c>
      <c r="C3769" t="s">
        <v>70</v>
      </c>
      <c r="D3769" t="str">
        <f>TRIM(COVID_STATE[[#This Row],[ REGION_HOLD]])</f>
        <v>West</v>
      </c>
      <c r="E3769">
        <v>171</v>
      </c>
      <c r="F3769">
        <v>0</v>
      </c>
      <c r="G3769">
        <v>7</v>
      </c>
    </row>
    <row r="3770" spans="1:7" x14ac:dyDescent="0.5">
      <c r="A3770" s="1">
        <v>43924</v>
      </c>
      <c r="B3770" t="s">
        <v>31</v>
      </c>
      <c r="C3770" t="s">
        <v>71</v>
      </c>
      <c r="D3770" t="str">
        <f>TRIM(COVID_STATE[[#This Row],[ REGION_HOLD]])</f>
        <v>Northeast</v>
      </c>
      <c r="E3770">
        <v>51</v>
      </c>
      <c r="F3770">
        <v>0</v>
      </c>
      <c r="G3770">
        <v>17</v>
      </c>
    </row>
    <row r="3771" spans="1:7" x14ac:dyDescent="0.5">
      <c r="A3771" s="1">
        <v>43924</v>
      </c>
      <c r="B3771" t="s">
        <v>32</v>
      </c>
      <c r="C3771" t="s">
        <v>69</v>
      </c>
      <c r="D3771" t="str">
        <f>TRIM(COVID_STATE[[#This Row],[ REGION_HOLD]])</f>
        <v>South</v>
      </c>
      <c r="E3771">
        <v>305</v>
      </c>
      <c r="F3771">
        <v>28</v>
      </c>
      <c r="G3771">
        <v>46</v>
      </c>
    </row>
    <row r="3772" spans="1:7" x14ac:dyDescent="0.5">
      <c r="A3772" s="1">
        <v>43924</v>
      </c>
      <c r="B3772" t="s">
        <v>0</v>
      </c>
      <c r="C3772" t="s">
        <v>70</v>
      </c>
      <c r="D3772" t="str">
        <f>TRIM(COVID_STATE[[#This Row],[ REGION_HOLD]])</f>
        <v>West</v>
      </c>
      <c r="E3772">
        <v>381</v>
      </c>
      <c r="F3772">
        <v>21</v>
      </c>
      <c r="G3772">
        <v>293</v>
      </c>
    </row>
    <row r="3773" spans="1:7" x14ac:dyDescent="0.5">
      <c r="A3773" s="1">
        <v>43924</v>
      </c>
      <c r="B3773" t="s">
        <v>50</v>
      </c>
      <c r="C3773" t="s">
        <v>69</v>
      </c>
      <c r="D3773" t="str">
        <f>TRIM(COVID_STATE[[#This Row],[ REGION_HOLD]])</f>
        <v>South</v>
      </c>
      <c r="E3773">
        <v>25</v>
      </c>
      <c r="F3773">
        <v>0</v>
      </c>
      <c r="G3773">
        <v>2</v>
      </c>
    </row>
    <row r="3774" spans="1:7" x14ac:dyDescent="0.5">
      <c r="A3774" s="1">
        <v>43924</v>
      </c>
      <c r="B3774" t="s">
        <v>5</v>
      </c>
      <c r="C3774" t="s">
        <v>72</v>
      </c>
      <c r="D3774" t="str">
        <f>TRIM(COVID_STATE[[#This Row],[ REGION_HOLD]])</f>
        <v>Midwest</v>
      </c>
      <c r="E3774">
        <v>186</v>
      </c>
      <c r="F3774">
        <v>13</v>
      </c>
      <c r="G3774">
        <v>50</v>
      </c>
    </row>
    <row r="3775" spans="1:7" x14ac:dyDescent="0.5">
      <c r="A3775" s="1">
        <v>43924</v>
      </c>
      <c r="B3775" t="s">
        <v>44</v>
      </c>
      <c r="C3775" t="s">
        <v>70</v>
      </c>
      <c r="D3775" t="str">
        <f>TRIM(COVID_STATE[[#This Row],[ REGION_HOLD]])</f>
        <v>West</v>
      </c>
      <c r="E3775">
        <v>13</v>
      </c>
      <c r="F3775">
        <v>0</v>
      </c>
      <c r="G3775">
        <v>0</v>
      </c>
    </row>
    <row r="3776" spans="1:7" x14ac:dyDescent="0.5">
      <c r="A3776" s="1">
        <v>43925</v>
      </c>
      <c r="B3776" t="s">
        <v>47</v>
      </c>
      <c r="C3776" t="s">
        <v>69</v>
      </c>
      <c r="D3776" t="str">
        <f>TRIM(COVID_STATE[[#This Row],[ REGION_HOLD]])</f>
        <v>South</v>
      </c>
      <c r="E3776">
        <v>97</v>
      </c>
      <c r="F3776">
        <v>6</v>
      </c>
      <c r="G3776">
        <v>44</v>
      </c>
    </row>
    <row r="3777" spans="1:7" x14ac:dyDescent="0.5">
      <c r="A3777" s="1">
        <v>43925</v>
      </c>
      <c r="B3777" t="s">
        <v>45</v>
      </c>
      <c r="C3777" t="s">
        <v>70</v>
      </c>
      <c r="D3777" t="str">
        <f>TRIM(COVID_STATE[[#This Row],[ REGION_HOLD]])</f>
        <v>West</v>
      </c>
      <c r="E3777">
        <v>13</v>
      </c>
      <c r="F3777">
        <v>1</v>
      </c>
      <c r="G3777">
        <v>3</v>
      </c>
    </row>
    <row r="3778" spans="1:7" x14ac:dyDescent="0.5">
      <c r="A3778" s="1">
        <v>43925</v>
      </c>
      <c r="B3778" t="s">
        <v>3</v>
      </c>
      <c r="C3778" t="s">
        <v>70</v>
      </c>
      <c r="D3778" t="str">
        <f>TRIM(COVID_STATE[[#This Row],[ REGION_HOLD]])</f>
        <v>West</v>
      </c>
      <c r="E3778">
        <v>250</v>
      </c>
      <c r="F3778">
        <v>12</v>
      </c>
      <c r="G3778">
        <v>53</v>
      </c>
    </row>
    <row r="3779" spans="1:7" x14ac:dyDescent="0.5">
      <c r="A3779" s="1">
        <v>43925</v>
      </c>
      <c r="B3779" t="s">
        <v>39</v>
      </c>
      <c r="C3779" t="s">
        <v>69</v>
      </c>
      <c r="D3779" t="str">
        <f>TRIM(COVID_STATE[[#This Row],[ REGION_HOLD]])</f>
        <v>South</v>
      </c>
      <c r="E3779">
        <v>5</v>
      </c>
      <c r="F3779">
        <v>2</v>
      </c>
      <c r="G3779">
        <v>14</v>
      </c>
    </row>
    <row r="3780" spans="1:7" x14ac:dyDescent="0.5">
      <c r="A3780" s="1">
        <v>43925</v>
      </c>
      <c r="B3780" t="s">
        <v>2</v>
      </c>
      <c r="C3780" t="s">
        <v>70</v>
      </c>
      <c r="D3780" t="str">
        <f>TRIM(COVID_STATE[[#This Row],[ REGION_HOLD]])</f>
        <v>West</v>
      </c>
      <c r="E3780">
        <v>1227</v>
      </c>
      <c r="F3780">
        <v>41</v>
      </c>
      <c r="G3780">
        <v>323</v>
      </c>
    </row>
    <row r="3781" spans="1:7" x14ac:dyDescent="0.5">
      <c r="A3781" s="1">
        <v>43925</v>
      </c>
      <c r="B3781" t="s">
        <v>17</v>
      </c>
      <c r="C3781" t="s">
        <v>70</v>
      </c>
      <c r="D3781" t="str">
        <f>TRIM(COVID_STATE[[#This Row],[ REGION_HOLD]])</f>
        <v>West</v>
      </c>
      <c r="E3781">
        <v>392</v>
      </c>
      <c r="F3781">
        <v>16</v>
      </c>
      <c r="G3781">
        <v>126</v>
      </c>
    </row>
    <row r="3782" spans="1:7" x14ac:dyDescent="0.5">
      <c r="A3782" s="1">
        <v>43925</v>
      </c>
      <c r="B3782" t="s">
        <v>33</v>
      </c>
      <c r="C3782" t="s">
        <v>71</v>
      </c>
      <c r="D3782" t="str">
        <f>TRIM(COVID_STATE[[#This Row],[ REGION_HOLD]])</f>
        <v>Northeast</v>
      </c>
      <c r="E3782">
        <v>361</v>
      </c>
      <c r="F3782">
        <v>33</v>
      </c>
      <c r="G3782">
        <v>165</v>
      </c>
    </row>
    <row r="3783" spans="1:7" x14ac:dyDescent="0.5">
      <c r="A3783" s="1">
        <v>43925</v>
      </c>
      <c r="B3783" t="s">
        <v>40</v>
      </c>
      <c r="C3783" t="s">
        <v>69</v>
      </c>
      <c r="D3783" t="str">
        <f>TRIM(COVID_STATE[[#This Row],[ REGION_HOLD]])</f>
        <v>South</v>
      </c>
      <c r="E3783">
        <v>143</v>
      </c>
      <c r="F3783">
        <v>0</v>
      </c>
      <c r="G3783">
        <v>14</v>
      </c>
    </row>
    <row r="3784" spans="1:7" x14ac:dyDescent="0.5">
      <c r="A3784" s="1">
        <v>43925</v>
      </c>
      <c r="B3784" t="s">
        <v>28</v>
      </c>
      <c r="C3784" t="s">
        <v>69</v>
      </c>
      <c r="D3784" t="str">
        <f>TRIM(COVID_STATE[[#This Row],[ REGION_HOLD]])</f>
        <v>South</v>
      </c>
      <c r="E3784">
        <v>145</v>
      </c>
      <c r="F3784">
        <v>6</v>
      </c>
      <c r="G3784">
        <v>21</v>
      </c>
    </row>
    <row r="3785" spans="1:7" x14ac:dyDescent="0.5">
      <c r="A3785" s="1">
        <v>43925</v>
      </c>
      <c r="B3785" t="s">
        <v>10</v>
      </c>
      <c r="C3785" t="s">
        <v>69</v>
      </c>
      <c r="D3785" t="str">
        <f>TRIM(COVID_STATE[[#This Row],[ REGION_HOLD]])</f>
        <v>South</v>
      </c>
      <c r="E3785">
        <v>1277</v>
      </c>
      <c r="F3785">
        <v>25</v>
      </c>
      <c r="G3785">
        <v>194</v>
      </c>
    </row>
    <row r="3786" spans="1:7" x14ac:dyDescent="0.5">
      <c r="A3786" s="1">
        <v>43925</v>
      </c>
      <c r="B3786" t="s">
        <v>13</v>
      </c>
      <c r="C3786" t="s">
        <v>69</v>
      </c>
      <c r="D3786" t="str">
        <f>TRIM(COVID_STATE[[#This Row],[ REGION_HOLD]])</f>
        <v>South</v>
      </c>
      <c r="E3786">
        <v>416</v>
      </c>
      <c r="F3786">
        <v>10</v>
      </c>
      <c r="G3786">
        <v>208</v>
      </c>
    </row>
    <row r="3787" spans="1:7" x14ac:dyDescent="0.5">
      <c r="A3787" s="1">
        <v>43925</v>
      </c>
      <c r="B3787" t="s">
        <v>21</v>
      </c>
      <c r="C3787" t="s">
        <v>70</v>
      </c>
      <c r="D3787" t="str">
        <f>TRIM(COVID_STATE[[#This Row],[ REGION_HOLD]])</f>
        <v>West</v>
      </c>
      <c r="E3787">
        <v>32</v>
      </c>
      <c r="F3787">
        <v>0</v>
      </c>
      <c r="G3787">
        <v>3</v>
      </c>
    </row>
    <row r="3788" spans="1:7" x14ac:dyDescent="0.5">
      <c r="A3788" s="1">
        <v>43925</v>
      </c>
      <c r="B3788" t="s">
        <v>48</v>
      </c>
      <c r="C3788" t="s">
        <v>70</v>
      </c>
      <c r="D3788" t="str">
        <f>TRIM(COVID_STATE[[#This Row],[ REGION_HOLD]])</f>
        <v>West</v>
      </c>
      <c r="E3788">
        <v>64</v>
      </c>
      <c r="F3788">
        <v>0</v>
      </c>
      <c r="G3788">
        <v>10</v>
      </c>
    </row>
    <row r="3789" spans="1:7" x14ac:dyDescent="0.5">
      <c r="A3789" s="1">
        <v>43925</v>
      </c>
      <c r="B3789" t="s">
        <v>1</v>
      </c>
      <c r="C3789" t="s">
        <v>72</v>
      </c>
      <c r="D3789" t="str">
        <f>TRIM(COVID_STATE[[#This Row],[ REGION_HOLD]])</f>
        <v>Midwest</v>
      </c>
      <c r="E3789">
        <v>1453</v>
      </c>
      <c r="F3789">
        <v>36</v>
      </c>
      <c r="G3789">
        <v>248</v>
      </c>
    </row>
    <row r="3790" spans="1:7" x14ac:dyDescent="0.5">
      <c r="A3790" s="1">
        <v>43925</v>
      </c>
      <c r="B3790" t="s">
        <v>22</v>
      </c>
      <c r="C3790" t="s">
        <v>72</v>
      </c>
      <c r="D3790" t="str">
        <f>TRIM(COVID_STATE[[#This Row],[ REGION_HOLD]])</f>
        <v>Midwest</v>
      </c>
      <c r="E3790">
        <v>520</v>
      </c>
      <c r="F3790">
        <v>18</v>
      </c>
      <c r="G3790">
        <v>136</v>
      </c>
    </row>
    <row r="3791" spans="1:7" x14ac:dyDescent="0.5">
      <c r="A3791" s="1">
        <v>43925</v>
      </c>
      <c r="B3791" t="s">
        <v>34</v>
      </c>
      <c r="C3791" t="s">
        <v>72</v>
      </c>
      <c r="D3791" t="str">
        <f>TRIM(COVID_STATE[[#This Row],[ REGION_HOLD]])</f>
        <v>Midwest</v>
      </c>
      <c r="E3791">
        <v>87</v>
      </c>
      <c r="F3791">
        <v>0</v>
      </c>
      <c r="G3791">
        <v>11</v>
      </c>
    </row>
    <row r="3792" spans="1:7" x14ac:dyDescent="0.5">
      <c r="A3792" s="1">
        <v>43925</v>
      </c>
      <c r="B3792" t="s">
        <v>29</v>
      </c>
      <c r="C3792" t="s">
        <v>72</v>
      </c>
      <c r="D3792" t="str">
        <f>TRIM(COVID_STATE[[#This Row],[ REGION_HOLD]])</f>
        <v>Midwest</v>
      </c>
      <c r="E3792">
        <v>77</v>
      </c>
      <c r="F3792">
        <v>2</v>
      </c>
      <c r="G3792">
        <v>21</v>
      </c>
    </row>
    <row r="3793" spans="1:7" x14ac:dyDescent="0.5">
      <c r="A3793" s="1">
        <v>43925</v>
      </c>
      <c r="B3793" t="s">
        <v>23</v>
      </c>
      <c r="C3793" t="s">
        <v>69</v>
      </c>
      <c r="D3793" t="str">
        <f>TRIM(COVID_STATE[[#This Row],[ REGION_HOLD]])</f>
        <v>South</v>
      </c>
      <c r="E3793">
        <v>147</v>
      </c>
      <c r="F3793">
        <v>6</v>
      </c>
      <c r="G3793">
        <v>40</v>
      </c>
    </row>
    <row r="3794" spans="1:7" x14ac:dyDescent="0.5">
      <c r="A3794" s="1">
        <v>43925</v>
      </c>
      <c r="B3794" t="s">
        <v>35</v>
      </c>
      <c r="C3794" t="s">
        <v>69</v>
      </c>
      <c r="D3794" t="str">
        <f>TRIM(COVID_STATE[[#This Row],[ REGION_HOLD]])</f>
        <v>South</v>
      </c>
      <c r="E3794">
        <v>2201</v>
      </c>
      <c r="F3794">
        <v>42</v>
      </c>
      <c r="G3794">
        <v>412</v>
      </c>
    </row>
    <row r="3795" spans="1:7" x14ac:dyDescent="0.5">
      <c r="A3795" s="1">
        <v>43925</v>
      </c>
      <c r="B3795" t="s">
        <v>46</v>
      </c>
      <c r="C3795" t="s">
        <v>71</v>
      </c>
      <c r="D3795" t="str">
        <f>TRIM(COVID_STATE[[#This Row],[ REGION_HOLD]])</f>
        <v>Northeast</v>
      </c>
      <c r="E3795">
        <v>24</v>
      </c>
      <c r="F3795">
        <v>1</v>
      </c>
      <c r="G3795">
        <v>10</v>
      </c>
    </row>
    <row r="3796" spans="1:7" x14ac:dyDescent="0.5">
      <c r="A3796" s="1">
        <v>43925</v>
      </c>
      <c r="B3796" t="s">
        <v>18</v>
      </c>
      <c r="C3796" t="s">
        <v>69</v>
      </c>
      <c r="D3796" t="str">
        <f>TRIM(COVID_STATE[[#This Row],[ REGION_HOLD]])</f>
        <v>South</v>
      </c>
      <c r="E3796">
        <v>367</v>
      </c>
      <c r="F3796">
        <v>12</v>
      </c>
      <c r="G3796">
        <v>54</v>
      </c>
    </row>
    <row r="3797" spans="1:7" x14ac:dyDescent="0.5">
      <c r="A3797" s="1">
        <v>43925</v>
      </c>
      <c r="B3797" t="s">
        <v>4</v>
      </c>
      <c r="C3797" t="s">
        <v>71</v>
      </c>
      <c r="D3797" t="str">
        <f>TRIM(COVID_STATE[[#This Row],[ REGION_HOLD]])</f>
        <v>Northeast</v>
      </c>
      <c r="E3797">
        <v>1334</v>
      </c>
      <c r="F3797">
        <v>24</v>
      </c>
      <c r="G3797">
        <v>216</v>
      </c>
    </row>
    <row r="3798" spans="1:7" x14ac:dyDescent="0.5">
      <c r="A3798" s="1">
        <v>43925</v>
      </c>
      <c r="B3798" t="s">
        <v>37</v>
      </c>
      <c r="C3798" t="s">
        <v>72</v>
      </c>
      <c r="D3798" t="str">
        <f>TRIM(COVID_STATE[[#This Row],[ REGION_HOLD]])</f>
        <v>Midwest</v>
      </c>
      <c r="E3798">
        <v>1556</v>
      </c>
      <c r="F3798">
        <v>63</v>
      </c>
      <c r="G3798">
        <v>541</v>
      </c>
    </row>
    <row r="3799" spans="1:7" x14ac:dyDescent="0.5">
      <c r="A3799" s="1">
        <v>43925</v>
      </c>
      <c r="B3799" t="s">
        <v>24</v>
      </c>
      <c r="C3799" t="s">
        <v>72</v>
      </c>
      <c r="D3799" t="str">
        <f>TRIM(COVID_STATE[[#This Row],[ REGION_HOLD]])</f>
        <v>Midwest</v>
      </c>
      <c r="E3799">
        <v>76</v>
      </c>
      <c r="F3799">
        <v>2</v>
      </c>
      <c r="G3799">
        <v>24</v>
      </c>
    </row>
    <row r="3800" spans="1:7" x14ac:dyDescent="0.5">
      <c r="A3800" s="1">
        <v>43925</v>
      </c>
      <c r="B3800" t="s">
        <v>41</v>
      </c>
      <c r="C3800" t="s">
        <v>69</v>
      </c>
      <c r="D3800" t="str">
        <f>TRIM(COVID_STATE[[#This Row],[ REGION_HOLD]])</f>
        <v>South</v>
      </c>
      <c r="E3800">
        <v>97</v>
      </c>
      <c r="F3800">
        <v>6</v>
      </c>
      <c r="G3800">
        <v>35</v>
      </c>
    </row>
    <row r="3801" spans="1:7" x14ac:dyDescent="0.5">
      <c r="A3801" s="1">
        <v>43925</v>
      </c>
      <c r="B3801" t="s">
        <v>30</v>
      </c>
      <c r="C3801" t="s">
        <v>72</v>
      </c>
      <c r="D3801" t="str">
        <f>TRIM(COVID_STATE[[#This Row],[ REGION_HOLD]])</f>
        <v>Midwest</v>
      </c>
      <c r="E3801">
        <v>178</v>
      </c>
      <c r="F3801">
        <v>8</v>
      </c>
      <c r="G3801">
        <v>44</v>
      </c>
    </row>
    <row r="3802" spans="1:7" x14ac:dyDescent="0.5">
      <c r="A3802" s="1">
        <v>43925</v>
      </c>
      <c r="B3802" t="s">
        <v>49</v>
      </c>
      <c r="C3802" t="s">
        <v>70</v>
      </c>
      <c r="D3802" t="str">
        <f>TRIM(COVID_STATE[[#This Row],[ REGION_HOLD]])</f>
        <v>West</v>
      </c>
      <c r="E3802">
        <v>19</v>
      </c>
      <c r="F3802">
        <v>1</v>
      </c>
      <c r="G3802">
        <v>6</v>
      </c>
    </row>
    <row r="3803" spans="1:7" x14ac:dyDescent="0.5">
      <c r="A3803" s="1">
        <v>43925</v>
      </c>
      <c r="B3803" t="s">
        <v>7</v>
      </c>
      <c r="C3803" t="s">
        <v>72</v>
      </c>
      <c r="D3803" t="str">
        <f>TRIM(COVID_STATE[[#This Row],[ REGION_HOLD]])</f>
        <v>Midwest</v>
      </c>
      <c r="E3803">
        <v>42</v>
      </c>
      <c r="F3803">
        <v>2</v>
      </c>
      <c r="G3803">
        <v>8</v>
      </c>
    </row>
    <row r="3804" spans="1:7" x14ac:dyDescent="0.5">
      <c r="A3804" s="1">
        <v>43925</v>
      </c>
      <c r="B3804" t="s">
        <v>19</v>
      </c>
      <c r="C3804" t="s">
        <v>70</v>
      </c>
      <c r="D3804" t="str">
        <f>TRIM(COVID_STATE[[#This Row],[ REGION_HOLD]])</f>
        <v>West</v>
      </c>
      <c r="E3804">
        <v>209</v>
      </c>
      <c r="F3804">
        <v>3</v>
      </c>
      <c r="G3804">
        <v>46</v>
      </c>
    </row>
    <row r="3805" spans="1:7" x14ac:dyDescent="0.5">
      <c r="A3805" s="1">
        <v>43925</v>
      </c>
      <c r="B3805" t="s">
        <v>14</v>
      </c>
      <c r="C3805" t="s">
        <v>71</v>
      </c>
      <c r="D3805" t="str">
        <f>TRIM(COVID_STATE[[#This Row],[ REGION_HOLD]])</f>
        <v>Northeast</v>
      </c>
      <c r="E3805">
        <v>81</v>
      </c>
      <c r="F3805">
        <v>2</v>
      </c>
      <c r="G3805">
        <v>9</v>
      </c>
    </row>
    <row r="3806" spans="1:7" x14ac:dyDescent="0.5">
      <c r="A3806" s="1">
        <v>43925</v>
      </c>
      <c r="B3806" t="s">
        <v>16</v>
      </c>
      <c r="C3806" t="s">
        <v>71</v>
      </c>
      <c r="D3806" t="str">
        <f>TRIM(COVID_STATE[[#This Row],[ REGION_HOLD]])</f>
        <v>Northeast</v>
      </c>
      <c r="E3806">
        <v>4229</v>
      </c>
      <c r="F3806">
        <v>200</v>
      </c>
      <c r="G3806">
        <v>847</v>
      </c>
    </row>
    <row r="3807" spans="1:7" x14ac:dyDescent="0.5">
      <c r="A3807" s="1">
        <v>43925</v>
      </c>
      <c r="B3807" t="s">
        <v>42</v>
      </c>
      <c r="C3807" t="s">
        <v>70</v>
      </c>
      <c r="D3807" t="str">
        <f>TRIM(COVID_STATE[[#This Row],[ REGION_HOLD]])</f>
        <v>West</v>
      </c>
      <c r="E3807">
        <v>51</v>
      </c>
      <c r="F3807">
        <v>1</v>
      </c>
      <c r="G3807">
        <v>11</v>
      </c>
    </row>
    <row r="3808" spans="1:7" x14ac:dyDescent="0.5">
      <c r="A3808" s="1">
        <v>43925</v>
      </c>
      <c r="B3808" t="s">
        <v>11</v>
      </c>
      <c r="C3808" t="s">
        <v>71</v>
      </c>
      <c r="D3808" t="str">
        <f>TRIM(COVID_STATE[[#This Row],[ REGION_HOLD]])</f>
        <v>Northeast</v>
      </c>
      <c r="E3808">
        <v>12274</v>
      </c>
      <c r="F3808">
        <v>819</v>
      </c>
      <c r="G3808">
        <v>4535</v>
      </c>
    </row>
    <row r="3809" spans="1:7" x14ac:dyDescent="0.5">
      <c r="A3809" s="1">
        <v>43925</v>
      </c>
      <c r="B3809" t="s">
        <v>15</v>
      </c>
      <c r="C3809" t="s">
        <v>69</v>
      </c>
      <c r="D3809" t="str">
        <f>TRIM(COVID_STATE[[#This Row],[ REGION_HOLD]])</f>
        <v>South</v>
      </c>
      <c r="E3809">
        <v>309</v>
      </c>
      <c r="F3809">
        <v>7</v>
      </c>
      <c r="G3809">
        <v>30</v>
      </c>
    </row>
    <row r="3810" spans="1:7" x14ac:dyDescent="0.5">
      <c r="A3810" s="1">
        <v>43925</v>
      </c>
      <c r="B3810" t="s">
        <v>43</v>
      </c>
      <c r="C3810" t="s">
        <v>72</v>
      </c>
      <c r="D3810" t="str">
        <f>TRIM(COVID_STATE[[#This Row],[ REGION_HOLD]])</f>
        <v>Midwest</v>
      </c>
      <c r="E3810">
        <v>13</v>
      </c>
      <c r="F3810">
        <v>0</v>
      </c>
      <c r="G3810">
        <v>3</v>
      </c>
    </row>
    <row r="3811" spans="1:7" x14ac:dyDescent="0.5">
      <c r="A3811" s="1">
        <v>43925</v>
      </c>
      <c r="B3811" t="s">
        <v>36</v>
      </c>
      <c r="C3811" t="s">
        <v>72</v>
      </c>
      <c r="D3811" t="str">
        <f>TRIM(COVID_STATE[[#This Row],[ REGION_HOLD]])</f>
        <v>Midwest</v>
      </c>
      <c r="E3811">
        <v>427</v>
      </c>
      <c r="F3811">
        <v>11</v>
      </c>
      <c r="G3811">
        <v>102</v>
      </c>
    </row>
    <row r="3812" spans="1:7" x14ac:dyDescent="0.5">
      <c r="A3812" s="1">
        <v>43925</v>
      </c>
      <c r="B3812" t="s">
        <v>25</v>
      </c>
      <c r="C3812" t="s">
        <v>69</v>
      </c>
      <c r="D3812" t="str">
        <f>TRIM(COVID_STATE[[#This Row],[ REGION_HOLD]])</f>
        <v>South</v>
      </c>
      <c r="E3812">
        <v>170</v>
      </c>
      <c r="F3812">
        <v>4</v>
      </c>
      <c r="G3812">
        <v>42</v>
      </c>
    </row>
    <row r="3813" spans="1:7" x14ac:dyDescent="0.5">
      <c r="A3813" s="1">
        <v>43925</v>
      </c>
      <c r="B3813" t="s">
        <v>9</v>
      </c>
      <c r="C3813" t="s">
        <v>70</v>
      </c>
      <c r="D3813" t="str">
        <f>TRIM(COVID_STATE[[#This Row],[ REGION_HOLD]])</f>
        <v>West</v>
      </c>
      <c r="E3813">
        <v>101</v>
      </c>
      <c r="F3813">
        <v>4</v>
      </c>
      <c r="G3813">
        <v>26</v>
      </c>
    </row>
    <row r="3814" spans="1:7" x14ac:dyDescent="0.5">
      <c r="A3814" s="1">
        <v>43925</v>
      </c>
      <c r="B3814" t="s">
        <v>26</v>
      </c>
      <c r="C3814" t="s">
        <v>71</v>
      </c>
      <c r="D3814" t="str">
        <f>TRIM(COVID_STATE[[#This Row],[ REGION_HOLD]])</f>
        <v>Northeast</v>
      </c>
      <c r="E3814">
        <v>1690</v>
      </c>
      <c r="F3814">
        <v>39</v>
      </c>
      <c r="G3814">
        <v>141</v>
      </c>
    </row>
    <row r="3815" spans="1:7" x14ac:dyDescent="0.5">
      <c r="A3815" s="1">
        <v>43925</v>
      </c>
      <c r="B3815" t="s">
        <v>12</v>
      </c>
      <c r="C3815" t="s">
        <v>71</v>
      </c>
      <c r="D3815" t="str">
        <f>TRIM(COVID_STATE[[#This Row],[ REGION_HOLD]])</f>
        <v>Northeast</v>
      </c>
      <c r="E3815">
        <v>95</v>
      </c>
      <c r="F3815">
        <v>3</v>
      </c>
      <c r="G3815">
        <v>17</v>
      </c>
    </row>
    <row r="3816" spans="1:7" x14ac:dyDescent="0.5">
      <c r="A3816" s="1">
        <v>43925</v>
      </c>
      <c r="B3816" t="s">
        <v>27</v>
      </c>
      <c r="C3816" t="s">
        <v>69</v>
      </c>
      <c r="D3816" t="str">
        <f>TRIM(COVID_STATE[[#This Row],[ REGION_HOLD]])</f>
        <v>South</v>
      </c>
      <c r="E3816">
        <v>217</v>
      </c>
      <c r="F3816">
        <v>6</v>
      </c>
      <c r="G3816">
        <v>40</v>
      </c>
    </row>
    <row r="3817" spans="1:7" x14ac:dyDescent="0.5">
      <c r="A3817" s="1">
        <v>43925</v>
      </c>
      <c r="B3817" t="s">
        <v>38</v>
      </c>
      <c r="C3817" t="s">
        <v>72</v>
      </c>
      <c r="D3817" t="str">
        <f>TRIM(COVID_STATE[[#This Row],[ REGION_HOLD]])</f>
        <v>Midwest</v>
      </c>
      <c r="E3817">
        <v>25</v>
      </c>
      <c r="F3817">
        <v>0</v>
      </c>
      <c r="G3817">
        <v>2</v>
      </c>
    </row>
    <row r="3818" spans="1:7" x14ac:dyDescent="0.5">
      <c r="A3818" s="1">
        <v>43925</v>
      </c>
      <c r="B3818" t="s">
        <v>20</v>
      </c>
      <c r="C3818" t="s">
        <v>69</v>
      </c>
      <c r="D3818" t="str">
        <f>TRIM(COVID_STATE[[#This Row],[ REGION_HOLD]])</f>
        <v>South</v>
      </c>
      <c r="E3818">
        <v>233</v>
      </c>
      <c r="F3818">
        <v>9</v>
      </c>
      <c r="G3818">
        <v>47</v>
      </c>
    </row>
    <row r="3819" spans="1:7" x14ac:dyDescent="0.5">
      <c r="A3819" s="1">
        <v>43925</v>
      </c>
      <c r="B3819" t="s">
        <v>6</v>
      </c>
      <c r="C3819" t="s">
        <v>69</v>
      </c>
      <c r="D3819" t="str">
        <f>TRIM(COVID_STATE[[#This Row],[ REGION_HOLD]])</f>
        <v>South</v>
      </c>
      <c r="E3819">
        <v>793</v>
      </c>
      <c r="F3819">
        <v>26</v>
      </c>
      <c r="G3819">
        <v>124</v>
      </c>
    </row>
    <row r="3820" spans="1:7" x14ac:dyDescent="0.5">
      <c r="A3820" s="1">
        <v>43925</v>
      </c>
      <c r="B3820" t="s">
        <v>8</v>
      </c>
      <c r="C3820" t="s">
        <v>70</v>
      </c>
      <c r="D3820" t="str">
        <f>TRIM(COVID_STATE[[#This Row],[ REGION_HOLD]])</f>
        <v>West</v>
      </c>
      <c r="E3820">
        <v>178</v>
      </c>
      <c r="F3820">
        <v>1</v>
      </c>
      <c r="G3820">
        <v>8</v>
      </c>
    </row>
    <row r="3821" spans="1:7" x14ac:dyDescent="0.5">
      <c r="A3821" s="1">
        <v>43925</v>
      </c>
      <c r="B3821" t="s">
        <v>31</v>
      </c>
      <c r="C3821" t="s">
        <v>71</v>
      </c>
      <c r="D3821" t="str">
        <f>TRIM(COVID_STATE[[#This Row],[ REGION_HOLD]])</f>
        <v>Northeast</v>
      </c>
      <c r="E3821">
        <v>72</v>
      </c>
      <c r="F3821">
        <v>3</v>
      </c>
      <c r="G3821">
        <v>20</v>
      </c>
    </row>
    <row r="3822" spans="1:7" x14ac:dyDescent="0.5">
      <c r="A3822" s="1">
        <v>43925</v>
      </c>
      <c r="B3822" t="s">
        <v>32</v>
      </c>
      <c r="C3822" t="s">
        <v>69</v>
      </c>
      <c r="D3822" t="str">
        <f>TRIM(COVID_STATE[[#This Row],[ REGION_HOLD]])</f>
        <v>South</v>
      </c>
      <c r="E3822">
        <v>397</v>
      </c>
      <c r="F3822">
        <v>6</v>
      </c>
      <c r="G3822">
        <v>52</v>
      </c>
    </row>
    <row r="3823" spans="1:7" x14ac:dyDescent="0.5">
      <c r="A3823" s="1">
        <v>43925</v>
      </c>
      <c r="B3823" t="s">
        <v>0</v>
      </c>
      <c r="C3823" t="s">
        <v>70</v>
      </c>
      <c r="D3823" t="str">
        <f>TRIM(COVID_STATE[[#This Row],[ REGION_HOLD]])</f>
        <v>West</v>
      </c>
      <c r="E3823">
        <v>532</v>
      </c>
      <c r="F3823">
        <v>25</v>
      </c>
      <c r="G3823">
        <v>318</v>
      </c>
    </row>
    <row r="3824" spans="1:7" x14ac:dyDescent="0.5">
      <c r="A3824" s="1">
        <v>43925</v>
      </c>
      <c r="B3824" t="s">
        <v>50</v>
      </c>
      <c r="C3824" t="s">
        <v>69</v>
      </c>
      <c r="D3824" t="str">
        <f>TRIM(COVID_STATE[[#This Row],[ REGION_HOLD]])</f>
        <v>South</v>
      </c>
      <c r="E3824">
        <v>40</v>
      </c>
      <c r="F3824">
        <v>0</v>
      </c>
      <c r="G3824">
        <v>2</v>
      </c>
    </row>
    <row r="3825" spans="1:7" x14ac:dyDescent="0.5">
      <c r="A3825" s="1">
        <v>43925</v>
      </c>
      <c r="B3825" t="s">
        <v>5</v>
      </c>
      <c r="C3825" t="s">
        <v>72</v>
      </c>
      <c r="D3825" t="str">
        <f>TRIM(COVID_STATE[[#This Row],[ REGION_HOLD]])</f>
        <v>Midwest</v>
      </c>
      <c r="E3825">
        <v>196</v>
      </c>
      <c r="F3825">
        <v>10</v>
      </c>
      <c r="G3825">
        <v>60</v>
      </c>
    </row>
    <row r="3826" spans="1:7" x14ac:dyDescent="0.5">
      <c r="A3826" s="1">
        <v>43925</v>
      </c>
      <c r="B3826" t="s">
        <v>44</v>
      </c>
      <c r="C3826" t="s">
        <v>70</v>
      </c>
      <c r="D3826" t="str">
        <f>TRIM(COVID_STATE[[#This Row],[ REGION_HOLD]])</f>
        <v>West</v>
      </c>
      <c r="E3826">
        <v>22</v>
      </c>
      <c r="F3826">
        <v>0</v>
      </c>
      <c r="G3826">
        <v>0</v>
      </c>
    </row>
    <row r="3827" spans="1:7" x14ac:dyDescent="0.5">
      <c r="A3827" s="1">
        <v>43926</v>
      </c>
      <c r="B3827" t="s">
        <v>47</v>
      </c>
      <c r="C3827" t="s">
        <v>69</v>
      </c>
      <c r="D3827" t="str">
        <f>TRIM(COVID_STATE[[#This Row],[ REGION_HOLD]])</f>
        <v>South</v>
      </c>
      <c r="E3827">
        <v>208</v>
      </c>
      <c r="F3827">
        <v>1</v>
      </c>
      <c r="G3827">
        <v>45</v>
      </c>
    </row>
    <row r="3828" spans="1:7" x14ac:dyDescent="0.5">
      <c r="A3828" s="1">
        <v>43926</v>
      </c>
      <c r="B3828" t="s">
        <v>45</v>
      </c>
      <c r="C3828" t="s">
        <v>70</v>
      </c>
      <c r="D3828" t="str">
        <f>TRIM(COVID_STATE[[#This Row],[ REGION_HOLD]])</f>
        <v>West</v>
      </c>
      <c r="E3828">
        <v>14</v>
      </c>
      <c r="F3828">
        <v>1</v>
      </c>
      <c r="G3828">
        <v>4</v>
      </c>
    </row>
    <row r="3829" spans="1:7" x14ac:dyDescent="0.5">
      <c r="A3829" s="1">
        <v>43926</v>
      </c>
      <c r="B3829" t="s">
        <v>3</v>
      </c>
      <c r="C3829" t="s">
        <v>70</v>
      </c>
      <c r="D3829" t="str">
        <f>TRIM(COVID_STATE[[#This Row],[ REGION_HOLD]])</f>
        <v>West</v>
      </c>
      <c r="E3829">
        <v>250</v>
      </c>
      <c r="F3829">
        <v>11</v>
      </c>
      <c r="G3829">
        <v>64</v>
      </c>
    </row>
    <row r="3830" spans="1:7" x14ac:dyDescent="0.5">
      <c r="A3830" s="1">
        <v>43926</v>
      </c>
      <c r="B3830" t="s">
        <v>39</v>
      </c>
      <c r="C3830" t="s">
        <v>69</v>
      </c>
      <c r="D3830" t="str">
        <f>TRIM(COVID_STATE[[#This Row],[ REGION_HOLD]])</f>
        <v>South</v>
      </c>
      <c r="E3830">
        <v>110</v>
      </c>
      <c r="F3830">
        <v>2</v>
      </c>
      <c r="G3830">
        <v>16</v>
      </c>
    </row>
    <row r="3831" spans="1:7" x14ac:dyDescent="0.5">
      <c r="A3831" s="1">
        <v>43926</v>
      </c>
      <c r="B3831" t="s">
        <v>2</v>
      </c>
      <c r="C3831" t="s">
        <v>70</v>
      </c>
      <c r="D3831" t="str">
        <f>TRIM(COVID_STATE[[#This Row],[ REGION_HOLD]])</f>
        <v>West</v>
      </c>
      <c r="E3831">
        <v>1406</v>
      </c>
      <c r="F3831">
        <v>28</v>
      </c>
      <c r="G3831">
        <v>351</v>
      </c>
    </row>
    <row r="3832" spans="1:7" x14ac:dyDescent="0.5">
      <c r="A3832" s="1">
        <v>43926</v>
      </c>
      <c r="B3832" t="s">
        <v>17</v>
      </c>
      <c r="C3832" t="s">
        <v>70</v>
      </c>
      <c r="D3832" t="str">
        <f>TRIM(COVID_STATE[[#This Row],[ REGION_HOLD]])</f>
        <v>West</v>
      </c>
      <c r="E3832">
        <v>376</v>
      </c>
      <c r="F3832">
        <v>14</v>
      </c>
      <c r="G3832">
        <v>140</v>
      </c>
    </row>
    <row r="3833" spans="1:7" x14ac:dyDescent="0.5">
      <c r="A3833" s="1">
        <v>43926</v>
      </c>
      <c r="B3833" t="s">
        <v>33</v>
      </c>
      <c r="C3833" t="s">
        <v>71</v>
      </c>
      <c r="D3833" t="str">
        <f>TRIM(COVID_STATE[[#This Row],[ REGION_HOLD]])</f>
        <v>Northeast</v>
      </c>
      <c r="E3833">
        <v>399</v>
      </c>
      <c r="F3833">
        <v>24</v>
      </c>
      <c r="G3833">
        <v>189</v>
      </c>
    </row>
    <row r="3834" spans="1:7" x14ac:dyDescent="0.5">
      <c r="A3834" s="1">
        <v>43926</v>
      </c>
      <c r="B3834" t="s">
        <v>40</v>
      </c>
      <c r="C3834" t="s">
        <v>69</v>
      </c>
      <c r="D3834" t="str">
        <f>TRIM(COVID_STATE[[#This Row],[ REGION_HOLD]])</f>
        <v>South</v>
      </c>
      <c r="E3834">
        <v>80</v>
      </c>
      <c r="F3834">
        <v>0</v>
      </c>
      <c r="G3834">
        <v>14</v>
      </c>
    </row>
    <row r="3835" spans="1:7" x14ac:dyDescent="0.5">
      <c r="A3835" s="1">
        <v>43926</v>
      </c>
      <c r="B3835" t="s">
        <v>28</v>
      </c>
      <c r="C3835" t="s">
        <v>69</v>
      </c>
      <c r="D3835" t="str">
        <f>TRIM(COVID_STATE[[#This Row],[ REGION_HOLD]])</f>
        <v>South</v>
      </c>
      <c r="E3835">
        <v>96</v>
      </c>
      <c r="F3835">
        <v>1</v>
      </c>
      <c r="G3835">
        <v>22</v>
      </c>
    </row>
    <row r="3836" spans="1:7" x14ac:dyDescent="0.5">
      <c r="A3836" s="1">
        <v>43926</v>
      </c>
      <c r="B3836" t="s">
        <v>10</v>
      </c>
      <c r="C3836" t="s">
        <v>69</v>
      </c>
      <c r="D3836" t="str">
        <f>TRIM(COVID_STATE[[#This Row],[ REGION_HOLD]])</f>
        <v>South</v>
      </c>
      <c r="E3836">
        <v>805</v>
      </c>
      <c r="F3836">
        <v>26</v>
      </c>
      <c r="G3836">
        <v>220</v>
      </c>
    </row>
    <row r="3837" spans="1:7" x14ac:dyDescent="0.5">
      <c r="A3837" s="1">
        <v>43926</v>
      </c>
      <c r="B3837" t="s">
        <v>13</v>
      </c>
      <c r="C3837" t="s">
        <v>69</v>
      </c>
      <c r="D3837" t="str">
        <f>TRIM(COVID_STATE[[#This Row],[ REGION_HOLD]])</f>
        <v>South</v>
      </c>
      <c r="E3837">
        <v>359</v>
      </c>
      <c r="F3837">
        <v>11</v>
      </c>
      <c r="G3837">
        <v>219</v>
      </c>
    </row>
    <row r="3838" spans="1:7" x14ac:dyDescent="0.5">
      <c r="A3838" s="1">
        <v>43926</v>
      </c>
      <c r="B3838" t="s">
        <v>21</v>
      </c>
      <c r="C3838" t="s">
        <v>70</v>
      </c>
      <c r="D3838" t="str">
        <f>TRIM(COVID_STATE[[#This Row],[ REGION_HOLD]])</f>
        <v>West</v>
      </c>
      <c r="E3838">
        <v>20</v>
      </c>
      <c r="F3838">
        <v>1</v>
      </c>
      <c r="G3838">
        <v>4</v>
      </c>
    </row>
    <row r="3839" spans="1:7" x14ac:dyDescent="0.5">
      <c r="A3839" s="1">
        <v>43926</v>
      </c>
      <c r="B3839" t="s">
        <v>48</v>
      </c>
      <c r="C3839" t="s">
        <v>70</v>
      </c>
      <c r="D3839" t="str">
        <f>TRIM(COVID_STATE[[#This Row],[ REGION_HOLD]])</f>
        <v>West</v>
      </c>
      <c r="E3839">
        <v>24</v>
      </c>
      <c r="F3839">
        <v>0</v>
      </c>
      <c r="G3839">
        <v>10</v>
      </c>
    </row>
    <row r="3840" spans="1:7" x14ac:dyDescent="0.5">
      <c r="A3840" s="1">
        <v>43926</v>
      </c>
      <c r="B3840" t="s">
        <v>1</v>
      </c>
      <c r="C3840" t="s">
        <v>72</v>
      </c>
      <c r="D3840" t="str">
        <f>TRIM(COVID_STATE[[#This Row],[ REGION_HOLD]])</f>
        <v>Midwest</v>
      </c>
      <c r="E3840">
        <v>919</v>
      </c>
      <c r="F3840">
        <v>35</v>
      </c>
      <c r="G3840">
        <v>283</v>
      </c>
    </row>
    <row r="3841" spans="1:7" x14ac:dyDescent="0.5">
      <c r="A3841" s="1">
        <v>43926</v>
      </c>
      <c r="B3841" t="s">
        <v>22</v>
      </c>
      <c r="C3841" t="s">
        <v>72</v>
      </c>
      <c r="D3841" t="str">
        <f>TRIM(COVID_STATE[[#This Row],[ REGION_HOLD]])</f>
        <v>Midwest</v>
      </c>
      <c r="E3841">
        <v>462</v>
      </c>
      <c r="F3841">
        <v>15</v>
      </c>
      <c r="G3841">
        <v>151</v>
      </c>
    </row>
    <row r="3842" spans="1:7" x14ac:dyDescent="0.5">
      <c r="A3842" s="1">
        <v>43926</v>
      </c>
      <c r="B3842" t="s">
        <v>34</v>
      </c>
      <c r="C3842" t="s">
        <v>72</v>
      </c>
      <c r="D3842" t="str">
        <f>TRIM(COVID_STATE[[#This Row],[ REGION_HOLD]])</f>
        <v>Midwest</v>
      </c>
      <c r="E3842">
        <v>82</v>
      </c>
      <c r="F3842">
        <v>11</v>
      </c>
      <c r="G3842">
        <v>22</v>
      </c>
    </row>
    <row r="3843" spans="1:7" x14ac:dyDescent="0.5">
      <c r="A3843" s="1">
        <v>43926</v>
      </c>
      <c r="B3843" t="s">
        <v>29</v>
      </c>
      <c r="C3843" t="s">
        <v>72</v>
      </c>
      <c r="D3843" t="str">
        <f>TRIM(COVID_STATE[[#This Row],[ REGION_HOLD]])</f>
        <v>Midwest</v>
      </c>
      <c r="E3843">
        <v>67</v>
      </c>
      <c r="F3843">
        <v>2</v>
      </c>
      <c r="G3843">
        <v>23</v>
      </c>
    </row>
    <row r="3844" spans="1:7" x14ac:dyDescent="0.5">
      <c r="A3844" s="1">
        <v>43926</v>
      </c>
      <c r="B3844" t="s">
        <v>23</v>
      </c>
      <c r="C3844" t="s">
        <v>69</v>
      </c>
      <c r="D3844" t="str">
        <f>TRIM(COVID_STATE[[#This Row],[ REGION_HOLD]])</f>
        <v>South</v>
      </c>
      <c r="E3844">
        <v>139</v>
      </c>
      <c r="F3844">
        <v>4</v>
      </c>
      <c r="G3844">
        <v>44</v>
      </c>
    </row>
    <row r="3845" spans="1:7" x14ac:dyDescent="0.5">
      <c r="A3845" s="1">
        <v>43926</v>
      </c>
      <c r="B3845" t="s">
        <v>35</v>
      </c>
      <c r="C3845" t="s">
        <v>69</v>
      </c>
      <c r="D3845" t="str">
        <f>TRIM(COVID_STATE[[#This Row],[ REGION_HOLD]])</f>
        <v>South</v>
      </c>
      <c r="E3845">
        <v>514</v>
      </c>
      <c r="F3845">
        <v>65</v>
      </c>
      <c r="G3845">
        <v>477</v>
      </c>
    </row>
    <row r="3846" spans="1:7" x14ac:dyDescent="0.5">
      <c r="A3846" s="1">
        <v>43926</v>
      </c>
      <c r="B3846" t="s">
        <v>46</v>
      </c>
      <c r="C3846" t="s">
        <v>71</v>
      </c>
      <c r="D3846" t="str">
        <f>TRIM(COVID_STATE[[#This Row],[ REGION_HOLD]])</f>
        <v>Northeast</v>
      </c>
      <c r="E3846">
        <v>14</v>
      </c>
      <c r="F3846">
        <v>0</v>
      </c>
      <c r="G3846">
        <v>10</v>
      </c>
    </row>
    <row r="3847" spans="1:7" x14ac:dyDescent="0.5">
      <c r="A3847" s="1">
        <v>43926</v>
      </c>
      <c r="B3847" t="s">
        <v>18</v>
      </c>
      <c r="C3847" t="s">
        <v>69</v>
      </c>
      <c r="D3847" t="str">
        <f>TRIM(COVID_STATE[[#This Row],[ REGION_HOLD]])</f>
        <v>South</v>
      </c>
      <c r="E3847">
        <v>484</v>
      </c>
      <c r="F3847">
        <v>14</v>
      </c>
      <c r="G3847">
        <v>68</v>
      </c>
    </row>
    <row r="3848" spans="1:7" x14ac:dyDescent="0.5">
      <c r="A3848" s="1">
        <v>43926</v>
      </c>
      <c r="B3848" t="s">
        <v>4</v>
      </c>
      <c r="C3848" t="s">
        <v>71</v>
      </c>
      <c r="D3848" t="str">
        <f>TRIM(COVID_STATE[[#This Row],[ REGION_HOLD]])</f>
        <v>Northeast</v>
      </c>
      <c r="E3848">
        <v>764</v>
      </c>
      <c r="F3848">
        <v>15</v>
      </c>
      <c r="G3848">
        <v>231</v>
      </c>
    </row>
    <row r="3849" spans="1:7" x14ac:dyDescent="0.5">
      <c r="A3849" s="1">
        <v>43926</v>
      </c>
      <c r="B3849" t="s">
        <v>37</v>
      </c>
      <c r="C3849" t="s">
        <v>72</v>
      </c>
      <c r="D3849" t="str">
        <f>TRIM(COVID_STATE[[#This Row],[ REGION_HOLD]])</f>
        <v>Midwest</v>
      </c>
      <c r="E3849">
        <v>1408</v>
      </c>
      <c r="F3849">
        <v>76</v>
      </c>
      <c r="G3849">
        <v>617</v>
      </c>
    </row>
    <row r="3850" spans="1:7" x14ac:dyDescent="0.5">
      <c r="A3850" s="1">
        <v>43926</v>
      </c>
      <c r="B3850" t="s">
        <v>24</v>
      </c>
      <c r="C3850" t="s">
        <v>72</v>
      </c>
      <c r="D3850" t="str">
        <f>TRIM(COVID_STATE[[#This Row],[ REGION_HOLD]])</f>
        <v>Midwest</v>
      </c>
      <c r="E3850">
        <v>70</v>
      </c>
      <c r="F3850">
        <v>5</v>
      </c>
      <c r="G3850">
        <v>29</v>
      </c>
    </row>
    <row r="3851" spans="1:7" x14ac:dyDescent="0.5">
      <c r="A3851" s="1">
        <v>43926</v>
      </c>
      <c r="B3851" t="s">
        <v>41</v>
      </c>
      <c r="C3851" t="s">
        <v>69</v>
      </c>
      <c r="D3851" t="str">
        <f>TRIM(COVID_STATE[[#This Row],[ REGION_HOLD]])</f>
        <v>South</v>
      </c>
      <c r="E3851">
        <v>183</v>
      </c>
      <c r="F3851">
        <v>8</v>
      </c>
      <c r="G3851">
        <v>43</v>
      </c>
    </row>
    <row r="3852" spans="1:7" x14ac:dyDescent="0.5">
      <c r="A3852" s="1">
        <v>43926</v>
      </c>
      <c r="B3852" t="s">
        <v>30</v>
      </c>
      <c r="C3852" t="s">
        <v>72</v>
      </c>
      <c r="D3852" t="str">
        <f>TRIM(COVID_STATE[[#This Row],[ REGION_HOLD]])</f>
        <v>Midwest</v>
      </c>
      <c r="E3852">
        <v>76</v>
      </c>
      <c r="F3852">
        <v>8</v>
      </c>
      <c r="G3852">
        <v>52</v>
      </c>
    </row>
    <row r="3853" spans="1:7" x14ac:dyDescent="0.5">
      <c r="A3853" s="1">
        <v>43926</v>
      </c>
      <c r="B3853" t="s">
        <v>49</v>
      </c>
      <c r="C3853" t="s">
        <v>70</v>
      </c>
      <c r="D3853" t="str">
        <f>TRIM(COVID_STATE[[#This Row],[ REGION_HOLD]])</f>
        <v>West</v>
      </c>
      <c r="E3853">
        <v>17</v>
      </c>
      <c r="F3853">
        <v>0</v>
      </c>
      <c r="G3853">
        <v>6</v>
      </c>
    </row>
    <row r="3854" spans="1:7" x14ac:dyDescent="0.5">
      <c r="A3854" s="1">
        <v>43926</v>
      </c>
      <c r="B3854" t="s">
        <v>7</v>
      </c>
      <c r="C3854" t="s">
        <v>72</v>
      </c>
      <c r="D3854" t="str">
        <f>TRIM(COVID_STATE[[#This Row],[ REGION_HOLD]])</f>
        <v>Midwest</v>
      </c>
      <c r="E3854">
        <v>38</v>
      </c>
      <c r="F3854">
        <v>0</v>
      </c>
      <c r="G3854">
        <v>8</v>
      </c>
    </row>
    <row r="3855" spans="1:7" x14ac:dyDescent="0.5">
      <c r="A3855" s="1">
        <v>43926</v>
      </c>
      <c r="B3855" t="s">
        <v>19</v>
      </c>
      <c r="C3855" t="s">
        <v>70</v>
      </c>
      <c r="D3855" t="str">
        <f>TRIM(COVID_STATE[[#This Row],[ REGION_HOLD]])</f>
        <v>West</v>
      </c>
      <c r="E3855">
        <v>122</v>
      </c>
      <c r="F3855">
        <v>0</v>
      </c>
      <c r="G3855">
        <v>46</v>
      </c>
    </row>
    <row r="3856" spans="1:7" x14ac:dyDescent="0.5">
      <c r="A3856" s="1">
        <v>43926</v>
      </c>
      <c r="B3856" t="s">
        <v>14</v>
      </c>
      <c r="C3856" t="s">
        <v>71</v>
      </c>
      <c r="D3856" t="str">
        <f>TRIM(COVID_STATE[[#This Row],[ REGION_HOLD]])</f>
        <v>Northeast</v>
      </c>
      <c r="E3856">
        <v>48</v>
      </c>
      <c r="F3856">
        <v>0</v>
      </c>
      <c r="G3856">
        <v>9</v>
      </c>
    </row>
    <row r="3857" spans="1:7" x14ac:dyDescent="0.5">
      <c r="A3857" s="1">
        <v>43926</v>
      </c>
      <c r="B3857" t="s">
        <v>16</v>
      </c>
      <c r="C3857" t="s">
        <v>71</v>
      </c>
      <c r="D3857" t="str">
        <f>TRIM(COVID_STATE[[#This Row],[ REGION_HOLD]])</f>
        <v>Northeast</v>
      </c>
      <c r="E3857">
        <v>3381</v>
      </c>
      <c r="F3857">
        <v>70</v>
      </c>
      <c r="G3857">
        <v>917</v>
      </c>
    </row>
    <row r="3858" spans="1:7" x14ac:dyDescent="0.5">
      <c r="A3858" s="1">
        <v>43926</v>
      </c>
      <c r="B3858" t="s">
        <v>42</v>
      </c>
      <c r="C3858" t="s">
        <v>70</v>
      </c>
      <c r="D3858" t="str">
        <f>TRIM(COVID_STATE[[#This Row],[ REGION_HOLD]])</f>
        <v>West</v>
      </c>
      <c r="E3858">
        <v>78</v>
      </c>
      <c r="F3858">
        <v>1</v>
      </c>
      <c r="G3858">
        <v>12</v>
      </c>
    </row>
    <row r="3859" spans="1:7" x14ac:dyDescent="0.5">
      <c r="A3859" s="1">
        <v>43926</v>
      </c>
      <c r="B3859" t="s">
        <v>11</v>
      </c>
      <c r="C3859" t="s">
        <v>71</v>
      </c>
      <c r="D3859" t="str">
        <f>TRIM(COVID_STATE[[#This Row],[ REGION_HOLD]])</f>
        <v>Northeast</v>
      </c>
      <c r="E3859">
        <v>8122</v>
      </c>
      <c r="F3859">
        <v>800</v>
      </c>
      <c r="G3859">
        <v>5335</v>
      </c>
    </row>
    <row r="3860" spans="1:7" x14ac:dyDescent="0.5">
      <c r="A3860" s="1">
        <v>43926</v>
      </c>
      <c r="B3860" t="s">
        <v>15</v>
      </c>
      <c r="C3860" t="s">
        <v>69</v>
      </c>
      <c r="D3860" t="str">
        <f>TRIM(COVID_STATE[[#This Row],[ REGION_HOLD]])</f>
        <v>South</v>
      </c>
      <c r="E3860">
        <v>183</v>
      </c>
      <c r="F3860">
        <v>7</v>
      </c>
      <c r="G3860">
        <v>37</v>
      </c>
    </row>
    <row r="3861" spans="1:7" x14ac:dyDescent="0.5">
      <c r="A3861" s="1">
        <v>43926</v>
      </c>
      <c r="B3861" t="s">
        <v>43</v>
      </c>
      <c r="C3861" t="s">
        <v>72</v>
      </c>
      <c r="D3861" t="str">
        <f>TRIM(COVID_STATE[[#This Row],[ REGION_HOLD]])</f>
        <v>Midwest</v>
      </c>
      <c r="E3861">
        <v>21</v>
      </c>
      <c r="F3861">
        <v>0</v>
      </c>
      <c r="G3861">
        <v>3</v>
      </c>
    </row>
    <row r="3862" spans="1:7" x14ac:dyDescent="0.5">
      <c r="A3862" s="1">
        <v>43926</v>
      </c>
      <c r="B3862" t="s">
        <v>36</v>
      </c>
      <c r="C3862" t="s">
        <v>72</v>
      </c>
      <c r="D3862" t="str">
        <f>TRIM(COVID_STATE[[#This Row],[ REGION_HOLD]])</f>
        <v>Midwest</v>
      </c>
      <c r="E3862">
        <v>304</v>
      </c>
      <c r="F3862">
        <v>17</v>
      </c>
      <c r="G3862">
        <v>119</v>
      </c>
    </row>
    <row r="3863" spans="1:7" x14ac:dyDescent="0.5">
      <c r="A3863" s="1">
        <v>43926</v>
      </c>
      <c r="B3863" t="s">
        <v>25</v>
      </c>
      <c r="C3863" t="s">
        <v>69</v>
      </c>
      <c r="D3863" t="str">
        <f>TRIM(COVID_STATE[[#This Row],[ REGION_HOLD]])</f>
        <v>South</v>
      </c>
      <c r="E3863">
        <v>92</v>
      </c>
      <c r="F3863">
        <v>4</v>
      </c>
      <c r="G3863">
        <v>46</v>
      </c>
    </row>
    <row r="3864" spans="1:7" x14ac:dyDescent="0.5">
      <c r="A3864" s="1">
        <v>43926</v>
      </c>
      <c r="B3864" t="s">
        <v>9</v>
      </c>
      <c r="C3864" t="s">
        <v>70</v>
      </c>
      <c r="D3864" t="str">
        <f>TRIM(COVID_STATE[[#This Row],[ REGION_HOLD]])</f>
        <v>West</v>
      </c>
      <c r="E3864">
        <v>68</v>
      </c>
      <c r="F3864">
        <v>1</v>
      </c>
      <c r="G3864">
        <v>27</v>
      </c>
    </row>
    <row r="3865" spans="1:7" x14ac:dyDescent="0.5">
      <c r="A3865" s="1">
        <v>43926</v>
      </c>
      <c r="B3865" t="s">
        <v>26</v>
      </c>
      <c r="C3865" t="s">
        <v>71</v>
      </c>
      <c r="D3865" t="str">
        <f>TRIM(COVID_STATE[[#This Row],[ REGION_HOLD]])</f>
        <v>Northeast</v>
      </c>
      <c r="E3865">
        <v>1480</v>
      </c>
      <c r="F3865">
        <v>19</v>
      </c>
      <c r="G3865">
        <v>160</v>
      </c>
    </row>
    <row r="3866" spans="1:7" x14ac:dyDescent="0.5">
      <c r="A3866" s="1">
        <v>43926</v>
      </c>
      <c r="B3866" t="s">
        <v>12</v>
      </c>
      <c r="C3866" t="s">
        <v>71</v>
      </c>
      <c r="D3866" t="str">
        <f>TRIM(COVID_STATE[[#This Row],[ REGION_HOLD]])</f>
        <v>Northeast</v>
      </c>
      <c r="E3866">
        <v>116</v>
      </c>
      <c r="F3866">
        <v>8</v>
      </c>
      <c r="G3866">
        <v>25</v>
      </c>
    </row>
    <row r="3867" spans="1:7" x14ac:dyDescent="0.5">
      <c r="A3867" s="1">
        <v>43926</v>
      </c>
      <c r="B3867" t="s">
        <v>27</v>
      </c>
      <c r="C3867" t="s">
        <v>69</v>
      </c>
      <c r="D3867" t="str">
        <f>TRIM(COVID_STATE[[#This Row],[ REGION_HOLD]])</f>
        <v>South</v>
      </c>
      <c r="E3867">
        <v>132</v>
      </c>
      <c r="F3867">
        <v>4</v>
      </c>
      <c r="G3867">
        <v>44</v>
      </c>
    </row>
    <row r="3868" spans="1:7" x14ac:dyDescent="0.5">
      <c r="A3868" s="1">
        <v>43926</v>
      </c>
      <c r="B3868" t="s">
        <v>38</v>
      </c>
      <c r="C3868" t="s">
        <v>72</v>
      </c>
      <c r="D3868" t="str">
        <f>TRIM(COVID_STATE[[#This Row],[ REGION_HOLD]])</f>
        <v>Midwest</v>
      </c>
      <c r="E3868">
        <v>28</v>
      </c>
      <c r="F3868">
        <v>0</v>
      </c>
      <c r="G3868">
        <v>2</v>
      </c>
    </row>
    <row r="3869" spans="1:7" x14ac:dyDescent="0.5">
      <c r="A3869" s="1">
        <v>43926</v>
      </c>
      <c r="B3869" t="s">
        <v>20</v>
      </c>
      <c r="C3869" t="s">
        <v>69</v>
      </c>
      <c r="D3869" t="str">
        <f>TRIM(COVID_STATE[[#This Row],[ REGION_HOLD]])</f>
        <v>South</v>
      </c>
      <c r="E3869">
        <v>273</v>
      </c>
      <c r="F3869">
        <v>3</v>
      </c>
      <c r="G3869">
        <v>50</v>
      </c>
    </row>
    <row r="3870" spans="1:7" x14ac:dyDescent="0.5">
      <c r="A3870" s="1">
        <v>43926</v>
      </c>
      <c r="B3870" t="s">
        <v>6</v>
      </c>
      <c r="C3870" t="s">
        <v>69</v>
      </c>
      <c r="D3870" t="str">
        <f>TRIM(COVID_STATE[[#This Row],[ REGION_HOLD]])</f>
        <v>South</v>
      </c>
      <c r="E3870">
        <v>551</v>
      </c>
      <c r="F3870">
        <v>12</v>
      </c>
      <c r="G3870">
        <v>136</v>
      </c>
    </row>
    <row r="3871" spans="1:7" x14ac:dyDescent="0.5">
      <c r="A3871" s="1">
        <v>43926</v>
      </c>
      <c r="B3871" t="s">
        <v>8</v>
      </c>
      <c r="C3871" t="s">
        <v>70</v>
      </c>
      <c r="D3871" t="str">
        <f>TRIM(COVID_STATE[[#This Row],[ REGION_HOLD]])</f>
        <v>West</v>
      </c>
      <c r="E3871">
        <v>192</v>
      </c>
      <c r="F3871">
        <v>0</v>
      </c>
      <c r="G3871">
        <v>8</v>
      </c>
    </row>
    <row r="3872" spans="1:7" x14ac:dyDescent="0.5">
      <c r="A3872" s="1">
        <v>43926</v>
      </c>
      <c r="B3872" t="s">
        <v>31</v>
      </c>
      <c r="C3872" t="s">
        <v>71</v>
      </c>
      <c r="D3872" t="str">
        <f>TRIM(COVID_STATE[[#This Row],[ REGION_HOLD]])</f>
        <v>Northeast</v>
      </c>
      <c r="E3872">
        <v>51</v>
      </c>
      <c r="F3872">
        <v>2</v>
      </c>
      <c r="G3872">
        <v>22</v>
      </c>
    </row>
    <row r="3873" spans="1:7" x14ac:dyDescent="0.5">
      <c r="A3873" s="1">
        <v>43926</v>
      </c>
      <c r="B3873" t="s">
        <v>32</v>
      </c>
      <c r="C3873" t="s">
        <v>69</v>
      </c>
      <c r="D3873" t="str">
        <f>TRIM(COVID_STATE[[#This Row],[ REGION_HOLD]])</f>
        <v>South</v>
      </c>
      <c r="E3873">
        <v>228</v>
      </c>
      <c r="F3873">
        <v>0</v>
      </c>
      <c r="G3873">
        <v>52</v>
      </c>
    </row>
    <row r="3874" spans="1:7" x14ac:dyDescent="0.5">
      <c r="A3874" s="1">
        <v>43926</v>
      </c>
      <c r="B3874" t="s">
        <v>0</v>
      </c>
      <c r="C3874" t="s">
        <v>70</v>
      </c>
      <c r="D3874" t="str">
        <f>TRIM(COVID_STATE[[#This Row],[ REGION_HOLD]])</f>
        <v>West</v>
      </c>
      <c r="E3874">
        <v>486</v>
      </c>
      <c r="F3874">
        <v>26</v>
      </c>
      <c r="G3874">
        <v>344</v>
      </c>
    </row>
    <row r="3875" spans="1:7" x14ac:dyDescent="0.5">
      <c r="A3875" s="1">
        <v>43926</v>
      </c>
      <c r="B3875" t="s">
        <v>50</v>
      </c>
      <c r="C3875" t="s">
        <v>69</v>
      </c>
      <c r="D3875" t="str">
        <f>TRIM(COVID_STATE[[#This Row],[ REGION_HOLD]])</f>
        <v>South</v>
      </c>
      <c r="E3875">
        <v>43</v>
      </c>
      <c r="F3875">
        <v>1</v>
      </c>
      <c r="G3875">
        <v>3</v>
      </c>
    </row>
    <row r="3876" spans="1:7" x14ac:dyDescent="0.5">
      <c r="A3876" s="1">
        <v>43926</v>
      </c>
      <c r="B3876" t="s">
        <v>5</v>
      </c>
      <c r="C3876" t="s">
        <v>72</v>
      </c>
      <c r="D3876" t="str">
        <f>TRIM(COVID_STATE[[#This Row],[ REGION_HOLD]])</f>
        <v>Midwest</v>
      </c>
      <c r="E3876">
        <v>155</v>
      </c>
      <c r="F3876">
        <v>13</v>
      </c>
      <c r="G3876">
        <v>73</v>
      </c>
    </row>
    <row r="3877" spans="1:7" x14ac:dyDescent="0.5">
      <c r="A3877" s="1">
        <v>43926</v>
      </c>
      <c r="B3877" t="s">
        <v>44</v>
      </c>
      <c r="C3877" t="s">
        <v>70</v>
      </c>
      <c r="D3877" t="str">
        <f>TRIM(COVID_STATE[[#This Row],[ REGION_HOLD]])</f>
        <v>West</v>
      </c>
      <c r="E3877">
        <v>11</v>
      </c>
      <c r="F3877">
        <v>0</v>
      </c>
      <c r="G3877">
        <v>0</v>
      </c>
    </row>
    <row r="3878" spans="1:7" x14ac:dyDescent="0.5">
      <c r="A3878" s="1">
        <v>43927</v>
      </c>
      <c r="B3878" t="s">
        <v>47</v>
      </c>
      <c r="C3878" t="s">
        <v>69</v>
      </c>
      <c r="D3878" t="str">
        <f>TRIM(COVID_STATE[[#This Row],[ REGION_HOLD]])</f>
        <v>South</v>
      </c>
      <c r="E3878">
        <v>165</v>
      </c>
      <c r="F3878">
        <v>8</v>
      </c>
      <c r="G3878">
        <v>53</v>
      </c>
    </row>
    <row r="3879" spans="1:7" x14ac:dyDescent="0.5">
      <c r="A3879" s="1">
        <v>43927</v>
      </c>
      <c r="B3879" t="s">
        <v>45</v>
      </c>
      <c r="C3879" t="s">
        <v>70</v>
      </c>
      <c r="D3879" t="str">
        <f>TRIM(COVID_STATE[[#This Row],[ REGION_HOLD]])</f>
        <v>West</v>
      </c>
      <c r="E3879">
        <v>6</v>
      </c>
      <c r="F3879">
        <v>0</v>
      </c>
      <c r="G3879">
        <v>4</v>
      </c>
    </row>
    <row r="3880" spans="1:7" x14ac:dyDescent="0.5">
      <c r="A3880" s="1">
        <v>43927</v>
      </c>
      <c r="B3880" t="s">
        <v>3</v>
      </c>
      <c r="C3880" t="s">
        <v>70</v>
      </c>
      <c r="D3880" t="str">
        <f>TRIM(COVID_STATE[[#This Row],[ REGION_HOLD]])</f>
        <v>West</v>
      </c>
      <c r="E3880">
        <v>197</v>
      </c>
      <c r="F3880">
        <v>3</v>
      </c>
      <c r="G3880">
        <v>67</v>
      </c>
    </row>
    <row r="3881" spans="1:7" x14ac:dyDescent="0.5">
      <c r="A3881" s="1">
        <v>43927</v>
      </c>
      <c r="B3881" t="s">
        <v>39</v>
      </c>
      <c r="C3881" t="s">
        <v>69</v>
      </c>
      <c r="D3881" t="str">
        <f>TRIM(COVID_STATE[[#This Row],[ REGION_HOLD]])</f>
        <v>South</v>
      </c>
      <c r="E3881">
        <v>74</v>
      </c>
      <c r="F3881">
        <v>0</v>
      </c>
      <c r="G3881">
        <v>16</v>
      </c>
    </row>
    <row r="3882" spans="1:7" x14ac:dyDescent="0.5">
      <c r="A3882" s="1">
        <v>43927</v>
      </c>
      <c r="B3882" t="s">
        <v>2</v>
      </c>
      <c r="C3882" t="s">
        <v>70</v>
      </c>
      <c r="D3882" t="str">
        <f>TRIM(COVID_STATE[[#This Row],[ REGION_HOLD]])</f>
        <v>West</v>
      </c>
      <c r="E3882">
        <v>1159</v>
      </c>
      <c r="F3882">
        <v>35</v>
      </c>
      <c r="G3882">
        <v>386</v>
      </c>
    </row>
    <row r="3883" spans="1:7" x14ac:dyDescent="0.5">
      <c r="A3883" s="1">
        <v>43927</v>
      </c>
      <c r="B3883" t="s">
        <v>17</v>
      </c>
      <c r="C3883" t="s">
        <v>70</v>
      </c>
      <c r="D3883" t="str">
        <f>TRIM(COVID_STATE[[#This Row],[ REGION_HOLD]])</f>
        <v>West</v>
      </c>
      <c r="E3883">
        <v>222</v>
      </c>
      <c r="F3883">
        <v>10</v>
      </c>
      <c r="G3883">
        <v>150</v>
      </c>
    </row>
    <row r="3884" spans="1:7" x14ac:dyDescent="0.5">
      <c r="A3884" s="1">
        <v>43927</v>
      </c>
      <c r="B3884" t="s">
        <v>33</v>
      </c>
      <c r="C3884" t="s">
        <v>71</v>
      </c>
      <c r="D3884" t="str">
        <f>TRIM(COVID_STATE[[#This Row],[ REGION_HOLD]])</f>
        <v>Northeast</v>
      </c>
      <c r="E3884">
        <v>1231</v>
      </c>
      <c r="F3884">
        <v>17</v>
      </c>
      <c r="G3884">
        <v>206</v>
      </c>
    </row>
    <row r="3885" spans="1:7" x14ac:dyDescent="0.5">
      <c r="A3885" s="1">
        <v>43927</v>
      </c>
      <c r="B3885" t="s">
        <v>40</v>
      </c>
      <c r="C3885" t="s">
        <v>69</v>
      </c>
      <c r="D3885" t="str">
        <f>TRIM(COVID_STATE[[#This Row],[ REGION_HOLD]])</f>
        <v>South</v>
      </c>
      <c r="E3885">
        <v>110</v>
      </c>
      <c r="F3885">
        <v>1</v>
      </c>
      <c r="G3885">
        <v>15</v>
      </c>
    </row>
    <row r="3886" spans="1:7" x14ac:dyDescent="0.5">
      <c r="A3886" s="1">
        <v>43927</v>
      </c>
      <c r="B3886" t="s">
        <v>28</v>
      </c>
      <c r="C3886" t="s">
        <v>69</v>
      </c>
      <c r="D3886" t="str">
        <f>TRIM(COVID_STATE[[#This Row],[ REGION_HOLD]])</f>
        <v>South</v>
      </c>
      <c r="E3886">
        <v>99</v>
      </c>
      <c r="F3886">
        <v>2</v>
      </c>
      <c r="G3886">
        <v>24</v>
      </c>
    </row>
    <row r="3887" spans="1:7" x14ac:dyDescent="0.5">
      <c r="A3887" s="1">
        <v>43927</v>
      </c>
      <c r="B3887" t="s">
        <v>10</v>
      </c>
      <c r="C3887" t="s">
        <v>69</v>
      </c>
      <c r="D3887" t="str">
        <f>TRIM(COVID_STATE[[#This Row],[ REGION_HOLD]])</f>
        <v>South</v>
      </c>
      <c r="E3887">
        <v>1279</v>
      </c>
      <c r="F3887">
        <v>33</v>
      </c>
      <c r="G3887">
        <v>253</v>
      </c>
    </row>
    <row r="3888" spans="1:7" x14ac:dyDescent="0.5">
      <c r="A3888" s="1">
        <v>43927</v>
      </c>
      <c r="B3888" t="s">
        <v>13</v>
      </c>
      <c r="C3888" t="s">
        <v>69</v>
      </c>
      <c r="D3888" t="str">
        <f>TRIM(COVID_STATE[[#This Row],[ REGION_HOLD]])</f>
        <v>South</v>
      </c>
      <c r="E3888">
        <v>816</v>
      </c>
      <c r="F3888">
        <v>75</v>
      </c>
      <c r="G3888">
        <v>294</v>
      </c>
    </row>
    <row r="3889" spans="1:7" x14ac:dyDescent="0.5">
      <c r="A3889" s="1">
        <v>43927</v>
      </c>
      <c r="B3889" t="s">
        <v>21</v>
      </c>
      <c r="C3889" t="s">
        <v>70</v>
      </c>
      <c r="D3889" t="str">
        <f>TRIM(COVID_STATE[[#This Row],[ REGION_HOLD]])</f>
        <v>West</v>
      </c>
      <c r="E3889">
        <v>16</v>
      </c>
      <c r="F3889">
        <v>1</v>
      </c>
      <c r="G3889">
        <v>5</v>
      </c>
    </row>
    <row r="3890" spans="1:7" x14ac:dyDescent="0.5">
      <c r="A3890" s="1">
        <v>43927</v>
      </c>
      <c r="B3890" t="s">
        <v>48</v>
      </c>
      <c r="C3890" t="s">
        <v>70</v>
      </c>
      <c r="D3890" t="str">
        <f>TRIM(COVID_STATE[[#This Row],[ REGION_HOLD]])</f>
        <v>West</v>
      </c>
      <c r="E3890">
        <v>70</v>
      </c>
      <c r="F3890">
        <v>3</v>
      </c>
      <c r="G3890">
        <v>13</v>
      </c>
    </row>
    <row r="3891" spans="1:7" x14ac:dyDescent="0.5">
      <c r="A3891" s="1">
        <v>43927</v>
      </c>
      <c r="B3891" t="s">
        <v>1</v>
      </c>
      <c r="C3891" t="s">
        <v>72</v>
      </c>
      <c r="D3891" t="str">
        <f>TRIM(COVID_STATE[[#This Row],[ REGION_HOLD]])</f>
        <v>Midwest</v>
      </c>
      <c r="E3891">
        <v>986</v>
      </c>
      <c r="F3891">
        <v>26</v>
      </c>
      <c r="G3891">
        <v>309</v>
      </c>
    </row>
    <row r="3892" spans="1:7" x14ac:dyDescent="0.5">
      <c r="A3892" s="1">
        <v>43927</v>
      </c>
      <c r="B3892" t="s">
        <v>22</v>
      </c>
      <c r="C3892" t="s">
        <v>72</v>
      </c>
      <c r="D3892" t="str">
        <f>TRIM(COVID_STATE[[#This Row],[ REGION_HOLD]])</f>
        <v>Midwest</v>
      </c>
      <c r="E3892">
        <v>549</v>
      </c>
      <c r="F3892">
        <v>20</v>
      </c>
      <c r="G3892">
        <v>171</v>
      </c>
    </row>
    <row r="3893" spans="1:7" x14ac:dyDescent="0.5">
      <c r="A3893" s="1">
        <v>43927</v>
      </c>
      <c r="B3893" t="s">
        <v>34</v>
      </c>
      <c r="C3893" t="s">
        <v>72</v>
      </c>
      <c r="D3893" t="str">
        <f>TRIM(COVID_STATE[[#This Row],[ REGION_HOLD]])</f>
        <v>Midwest</v>
      </c>
      <c r="E3893">
        <v>78</v>
      </c>
      <c r="F3893">
        <v>3</v>
      </c>
      <c r="G3893">
        <v>25</v>
      </c>
    </row>
    <row r="3894" spans="1:7" x14ac:dyDescent="0.5">
      <c r="A3894" s="1">
        <v>43927</v>
      </c>
      <c r="B3894" t="s">
        <v>29</v>
      </c>
      <c r="C3894" t="s">
        <v>72</v>
      </c>
      <c r="D3894" t="str">
        <f>TRIM(COVID_STATE[[#This Row],[ REGION_HOLD]])</f>
        <v>Midwest</v>
      </c>
      <c r="E3894">
        <v>85</v>
      </c>
      <c r="F3894">
        <v>2</v>
      </c>
      <c r="G3894">
        <v>25</v>
      </c>
    </row>
    <row r="3895" spans="1:7" x14ac:dyDescent="0.5">
      <c r="A3895" s="1">
        <v>43927</v>
      </c>
      <c r="B3895" t="s">
        <v>23</v>
      </c>
      <c r="C3895" t="s">
        <v>69</v>
      </c>
      <c r="D3895" t="str">
        <f>TRIM(COVID_STATE[[#This Row],[ REGION_HOLD]])</f>
        <v>South</v>
      </c>
      <c r="E3895">
        <v>9</v>
      </c>
      <c r="F3895">
        <v>8</v>
      </c>
      <c r="G3895">
        <v>52</v>
      </c>
    </row>
    <row r="3896" spans="1:7" x14ac:dyDescent="0.5">
      <c r="A3896" s="1">
        <v>43927</v>
      </c>
      <c r="B3896" t="s">
        <v>35</v>
      </c>
      <c r="C3896" t="s">
        <v>69</v>
      </c>
      <c r="D3896" t="str">
        <f>TRIM(COVID_STATE[[#This Row],[ REGION_HOLD]])</f>
        <v>South</v>
      </c>
      <c r="E3896">
        <v>1853</v>
      </c>
      <c r="F3896">
        <v>35</v>
      </c>
      <c r="G3896">
        <v>512</v>
      </c>
    </row>
    <row r="3897" spans="1:7" x14ac:dyDescent="0.5">
      <c r="A3897" s="1">
        <v>43927</v>
      </c>
      <c r="B3897" t="s">
        <v>46</v>
      </c>
      <c r="C3897" t="s">
        <v>71</v>
      </c>
      <c r="D3897" t="str">
        <f>TRIM(COVID_STATE[[#This Row],[ REGION_HOLD]])</f>
        <v>Northeast</v>
      </c>
      <c r="E3897">
        <v>29</v>
      </c>
      <c r="F3897">
        <v>0</v>
      </c>
      <c r="G3897">
        <v>10</v>
      </c>
    </row>
    <row r="3898" spans="1:7" x14ac:dyDescent="0.5">
      <c r="A3898" s="1">
        <v>43927</v>
      </c>
      <c r="B3898" t="s">
        <v>18</v>
      </c>
      <c r="C3898" t="s">
        <v>69</v>
      </c>
      <c r="D3898" t="str">
        <f>TRIM(COVID_STATE[[#This Row],[ REGION_HOLD]])</f>
        <v>South</v>
      </c>
      <c r="E3898">
        <v>436</v>
      </c>
      <c r="F3898">
        <v>24</v>
      </c>
      <c r="G3898">
        <v>92</v>
      </c>
    </row>
    <row r="3899" spans="1:7" x14ac:dyDescent="0.5">
      <c r="A3899" s="1">
        <v>43927</v>
      </c>
      <c r="B3899" t="s">
        <v>4</v>
      </c>
      <c r="C3899" t="s">
        <v>71</v>
      </c>
      <c r="D3899" t="str">
        <f>TRIM(COVID_STATE[[#This Row],[ REGION_HOLD]])</f>
        <v>Northeast</v>
      </c>
      <c r="E3899">
        <v>1337</v>
      </c>
      <c r="F3899">
        <v>29</v>
      </c>
      <c r="G3899">
        <v>260</v>
      </c>
    </row>
    <row r="3900" spans="1:7" x14ac:dyDescent="0.5">
      <c r="A3900" s="1">
        <v>43927</v>
      </c>
      <c r="B3900" t="s">
        <v>37</v>
      </c>
      <c r="C3900" t="s">
        <v>72</v>
      </c>
      <c r="D3900" t="str">
        <f>TRIM(COVID_STATE[[#This Row],[ REGION_HOLD]])</f>
        <v>Midwest</v>
      </c>
      <c r="E3900">
        <v>1496</v>
      </c>
      <c r="F3900">
        <v>110</v>
      </c>
      <c r="G3900">
        <v>727</v>
      </c>
    </row>
    <row r="3901" spans="1:7" x14ac:dyDescent="0.5">
      <c r="A3901" s="1">
        <v>43927</v>
      </c>
      <c r="B3901" t="s">
        <v>24</v>
      </c>
      <c r="C3901" t="s">
        <v>72</v>
      </c>
      <c r="D3901" t="str">
        <f>TRIM(COVID_STATE[[#This Row],[ REGION_HOLD]])</f>
        <v>Midwest</v>
      </c>
      <c r="E3901">
        <v>51</v>
      </c>
      <c r="F3901">
        <v>1</v>
      </c>
      <c r="G3901">
        <v>30</v>
      </c>
    </row>
    <row r="3902" spans="1:7" x14ac:dyDescent="0.5">
      <c r="A3902" s="1">
        <v>43927</v>
      </c>
      <c r="B3902" t="s">
        <v>41</v>
      </c>
      <c r="C3902" t="s">
        <v>69</v>
      </c>
      <c r="D3902" t="str">
        <f>TRIM(COVID_STATE[[#This Row],[ REGION_HOLD]])</f>
        <v>South</v>
      </c>
      <c r="E3902">
        <v>100</v>
      </c>
      <c r="F3902">
        <v>8</v>
      </c>
      <c r="G3902">
        <v>51</v>
      </c>
    </row>
    <row r="3903" spans="1:7" x14ac:dyDescent="0.5">
      <c r="A3903" s="1">
        <v>43927</v>
      </c>
      <c r="B3903" t="s">
        <v>30</v>
      </c>
      <c r="C3903" t="s">
        <v>72</v>
      </c>
      <c r="D3903" t="str">
        <f>TRIM(COVID_STATE[[#This Row],[ REGION_HOLD]])</f>
        <v>Midwest</v>
      </c>
      <c r="E3903">
        <v>355</v>
      </c>
      <c r="F3903">
        <v>4</v>
      </c>
      <c r="G3903">
        <v>56</v>
      </c>
    </row>
    <row r="3904" spans="1:7" x14ac:dyDescent="0.5">
      <c r="A3904" s="1">
        <v>43927</v>
      </c>
      <c r="B3904" t="s">
        <v>49</v>
      </c>
      <c r="C3904" t="s">
        <v>70</v>
      </c>
      <c r="D3904" t="str">
        <f>TRIM(COVID_STATE[[#This Row],[ REGION_HOLD]])</f>
        <v>West</v>
      </c>
      <c r="E3904">
        <v>21</v>
      </c>
      <c r="F3904">
        <v>0</v>
      </c>
      <c r="G3904">
        <v>6</v>
      </c>
    </row>
    <row r="3905" spans="1:7" x14ac:dyDescent="0.5">
      <c r="A3905" s="1">
        <v>43927</v>
      </c>
      <c r="B3905" t="s">
        <v>7</v>
      </c>
      <c r="C3905" t="s">
        <v>72</v>
      </c>
      <c r="D3905" t="str">
        <f>TRIM(COVID_STATE[[#This Row],[ REGION_HOLD]])</f>
        <v>Midwest</v>
      </c>
      <c r="E3905">
        <v>61</v>
      </c>
      <c r="F3905">
        <v>2</v>
      </c>
      <c r="G3905">
        <v>10</v>
      </c>
    </row>
    <row r="3906" spans="1:7" x14ac:dyDescent="0.5">
      <c r="A3906" s="1">
        <v>43927</v>
      </c>
      <c r="B3906" t="s">
        <v>19</v>
      </c>
      <c r="C3906" t="s">
        <v>70</v>
      </c>
      <c r="D3906" t="str">
        <f>TRIM(COVID_STATE[[#This Row],[ REGION_HOLD]])</f>
        <v>West</v>
      </c>
      <c r="E3906">
        <v>91</v>
      </c>
      <c r="F3906">
        <v>12</v>
      </c>
      <c r="G3906">
        <v>58</v>
      </c>
    </row>
    <row r="3907" spans="1:7" x14ac:dyDescent="0.5">
      <c r="A3907" s="1">
        <v>43927</v>
      </c>
      <c r="B3907" t="s">
        <v>14</v>
      </c>
      <c r="C3907" t="s">
        <v>71</v>
      </c>
      <c r="D3907" t="str">
        <f>TRIM(COVID_STATE[[#This Row],[ REGION_HOLD]])</f>
        <v>Northeast</v>
      </c>
      <c r="E3907">
        <v>46</v>
      </c>
      <c r="F3907">
        <v>0</v>
      </c>
      <c r="G3907">
        <v>9</v>
      </c>
    </row>
    <row r="3908" spans="1:7" x14ac:dyDescent="0.5">
      <c r="A3908" s="1">
        <v>43927</v>
      </c>
      <c r="B3908" t="s">
        <v>16</v>
      </c>
      <c r="C3908" t="s">
        <v>71</v>
      </c>
      <c r="D3908" t="str">
        <f>TRIM(COVID_STATE[[#This Row],[ REGION_HOLD]])</f>
        <v>Northeast</v>
      </c>
      <c r="E3908">
        <v>3585</v>
      </c>
      <c r="F3908">
        <v>88</v>
      </c>
      <c r="G3908">
        <v>1005</v>
      </c>
    </row>
    <row r="3909" spans="1:7" x14ac:dyDescent="0.5">
      <c r="A3909" s="1">
        <v>43927</v>
      </c>
      <c r="B3909" t="s">
        <v>42</v>
      </c>
      <c r="C3909" t="s">
        <v>70</v>
      </c>
      <c r="D3909" t="str">
        <f>TRIM(COVID_STATE[[#This Row],[ REGION_HOLD]])</f>
        <v>West</v>
      </c>
      <c r="E3909">
        <v>62</v>
      </c>
      <c r="F3909">
        <v>0</v>
      </c>
      <c r="G3909">
        <v>12</v>
      </c>
    </row>
    <row r="3910" spans="1:7" x14ac:dyDescent="0.5">
      <c r="A3910" s="1">
        <v>43927</v>
      </c>
      <c r="B3910" t="s">
        <v>11</v>
      </c>
      <c r="C3910" t="s">
        <v>71</v>
      </c>
      <c r="D3910" t="str">
        <f>TRIM(COVID_STATE[[#This Row],[ REGION_HOLD]])</f>
        <v>Northeast</v>
      </c>
      <c r="E3910">
        <v>11395</v>
      </c>
      <c r="F3910">
        <v>1542</v>
      </c>
      <c r="G3910">
        <v>6877</v>
      </c>
    </row>
    <row r="3911" spans="1:7" x14ac:dyDescent="0.5">
      <c r="A3911" s="1">
        <v>43927</v>
      </c>
      <c r="B3911" t="s">
        <v>15</v>
      </c>
      <c r="C3911" t="s">
        <v>69</v>
      </c>
      <c r="D3911" t="str">
        <f>TRIM(COVID_STATE[[#This Row],[ REGION_HOLD]])</f>
        <v>South</v>
      </c>
      <c r="E3911">
        <v>285</v>
      </c>
      <c r="F3911">
        <v>5</v>
      </c>
      <c r="G3911">
        <v>42</v>
      </c>
    </row>
    <row r="3912" spans="1:7" x14ac:dyDescent="0.5">
      <c r="A3912" s="1">
        <v>43927</v>
      </c>
      <c r="B3912" t="s">
        <v>43</v>
      </c>
      <c r="C3912" t="s">
        <v>72</v>
      </c>
      <c r="D3912" t="str">
        <f>TRIM(COVID_STATE[[#This Row],[ REGION_HOLD]])</f>
        <v>Midwest</v>
      </c>
      <c r="E3912">
        <v>18</v>
      </c>
      <c r="F3912">
        <v>0</v>
      </c>
      <c r="G3912">
        <v>3</v>
      </c>
    </row>
    <row r="3913" spans="1:7" x14ac:dyDescent="0.5">
      <c r="A3913" s="1">
        <v>43927</v>
      </c>
      <c r="B3913" t="s">
        <v>36</v>
      </c>
      <c r="C3913" t="s">
        <v>72</v>
      </c>
      <c r="D3913" t="str">
        <f>TRIM(COVID_STATE[[#This Row],[ REGION_HOLD]])</f>
        <v>Midwest</v>
      </c>
      <c r="E3913">
        <v>407</v>
      </c>
      <c r="F3913">
        <v>23</v>
      </c>
      <c r="G3913">
        <v>142</v>
      </c>
    </row>
    <row r="3914" spans="1:7" x14ac:dyDescent="0.5">
      <c r="A3914" s="1">
        <v>43927</v>
      </c>
      <c r="B3914" t="s">
        <v>25</v>
      </c>
      <c r="C3914" t="s">
        <v>69</v>
      </c>
      <c r="D3914" t="str">
        <f>TRIM(COVID_STATE[[#This Row],[ REGION_HOLD]])</f>
        <v>South</v>
      </c>
      <c r="E3914">
        <v>75</v>
      </c>
      <c r="F3914">
        <v>5</v>
      </c>
      <c r="G3914">
        <v>51</v>
      </c>
    </row>
    <row r="3915" spans="1:7" x14ac:dyDescent="0.5">
      <c r="A3915" s="1">
        <v>43927</v>
      </c>
      <c r="B3915" t="s">
        <v>9</v>
      </c>
      <c r="C3915" t="s">
        <v>70</v>
      </c>
      <c r="D3915" t="str">
        <f>TRIM(COVID_STATE[[#This Row],[ REGION_HOLD]])</f>
        <v>West</v>
      </c>
      <c r="E3915">
        <v>64</v>
      </c>
      <c r="F3915">
        <v>2</v>
      </c>
      <c r="G3915">
        <v>29</v>
      </c>
    </row>
    <row r="3916" spans="1:7" x14ac:dyDescent="0.5">
      <c r="A3916" s="1">
        <v>43927</v>
      </c>
      <c r="B3916" t="s">
        <v>26</v>
      </c>
      <c r="C3916" t="s">
        <v>71</v>
      </c>
      <c r="D3916" t="str">
        <f>TRIM(COVID_STATE[[#This Row],[ REGION_HOLD]])</f>
        <v>Northeast</v>
      </c>
      <c r="E3916">
        <v>1485</v>
      </c>
      <c r="F3916">
        <v>10</v>
      </c>
      <c r="G3916">
        <v>170</v>
      </c>
    </row>
    <row r="3917" spans="1:7" x14ac:dyDescent="0.5">
      <c r="A3917" s="1">
        <v>43927</v>
      </c>
      <c r="B3917" t="s">
        <v>12</v>
      </c>
      <c r="C3917" t="s">
        <v>71</v>
      </c>
      <c r="D3917" t="str">
        <f>TRIM(COVID_STATE[[#This Row],[ REGION_HOLD]])</f>
        <v>Northeast</v>
      </c>
      <c r="E3917">
        <v>160</v>
      </c>
      <c r="F3917">
        <v>2</v>
      </c>
      <c r="G3917">
        <v>27</v>
      </c>
    </row>
    <row r="3918" spans="1:7" x14ac:dyDescent="0.5">
      <c r="A3918" s="1">
        <v>43927</v>
      </c>
      <c r="B3918" t="s">
        <v>27</v>
      </c>
      <c r="C3918" t="s">
        <v>69</v>
      </c>
      <c r="D3918" t="str">
        <f>TRIM(COVID_STATE[[#This Row],[ REGION_HOLD]])</f>
        <v>South</v>
      </c>
      <c r="E3918">
        <v>183</v>
      </c>
      <c r="F3918">
        <v>4</v>
      </c>
      <c r="G3918">
        <v>48</v>
      </c>
    </row>
    <row r="3919" spans="1:7" x14ac:dyDescent="0.5">
      <c r="A3919" s="1">
        <v>43927</v>
      </c>
      <c r="B3919" t="s">
        <v>38</v>
      </c>
      <c r="C3919" t="s">
        <v>72</v>
      </c>
      <c r="D3919" t="str">
        <f>TRIM(COVID_STATE[[#This Row],[ REGION_HOLD]])</f>
        <v>Midwest</v>
      </c>
      <c r="E3919">
        <v>48</v>
      </c>
      <c r="F3919">
        <v>2</v>
      </c>
      <c r="G3919">
        <v>4</v>
      </c>
    </row>
    <row r="3920" spans="1:7" x14ac:dyDescent="0.5">
      <c r="A3920" s="1">
        <v>43927</v>
      </c>
      <c r="B3920" t="s">
        <v>20</v>
      </c>
      <c r="C3920" t="s">
        <v>69</v>
      </c>
      <c r="D3920" t="str">
        <f>TRIM(COVID_STATE[[#This Row],[ REGION_HOLD]])</f>
        <v>South</v>
      </c>
      <c r="E3920">
        <v>215</v>
      </c>
      <c r="F3920">
        <v>15</v>
      </c>
      <c r="G3920">
        <v>65</v>
      </c>
    </row>
    <row r="3921" spans="1:7" x14ac:dyDescent="0.5">
      <c r="A3921" s="1">
        <v>43927</v>
      </c>
      <c r="B3921" t="s">
        <v>6</v>
      </c>
      <c r="C3921" t="s">
        <v>69</v>
      </c>
      <c r="D3921" t="str">
        <f>TRIM(COVID_STATE[[#This Row],[ REGION_HOLD]])</f>
        <v>South</v>
      </c>
      <c r="E3921">
        <v>1033</v>
      </c>
      <c r="F3921">
        <v>23</v>
      </c>
      <c r="G3921">
        <v>159</v>
      </c>
    </row>
    <row r="3922" spans="1:7" x14ac:dyDescent="0.5">
      <c r="A3922" s="1">
        <v>43927</v>
      </c>
      <c r="B3922" t="s">
        <v>8</v>
      </c>
      <c r="C3922" t="s">
        <v>70</v>
      </c>
      <c r="D3922" t="str">
        <f>TRIM(COVID_STATE[[#This Row],[ REGION_HOLD]])</f>
        <v>West</v>
      </c>
      <c r="E3922">
        <v>44</v>
      </c>
      <c r="F3922">
        <v>5</v>
      </c>
      <c r="G3922">
        <v>13</v>
      </c>
    </row>
    <row r="3923" spans="1:7" x14ac:dyDescent="0.5">
      <c r="A3923" s="1">
        <v>43927</v>
      </c>
      <c r="B3923" t="s">
        <v>31</v>
      </c>
      <c r="C3923" t="s">
        <v>71</v>
      </c>
      <c r="D3923" t="str">
        <f>TRIM(COVID_STATE[[#This Row],[ REGION_HOLD]])</f>
        <v>Northeast</v>
      </c>
      <c r="E3923">
        <v>31</v>
      </c>
      <c r="F3923">
        <v>1</v>
      </c>
      <c r="G3923">
        <v>23</v>
      </c>
    </row>
    <row r="3924" spans="1:7" x14ac:dyDescent="0.5">
      <c r="A3924" s="1">
        <v>43927</v>
      </c>
      <c r="B3924" t="s">
        <v>32</v>
      </c>
      <c r="C3924" t="s">
        <v>69</v>
      </c>
      <c r="D3924" t="str">
        <f>TRIM(COVID_STATE[[#This Row],[ REGION_HOLD]])</f>
        <v>South</v>
      </c>
      <c r="E3924">
        <v>241</v>
      </c>
      <c r="F3924">
        <v>2</v>
      </c>
      <c r="G3924">
        <v>54</v>
      </c>
    </row>
    <row r="3925" spans="1:7" x14ac:dyDescent="0.5">
      <c r="A3925" s="1">
        <v>43927</v>
      </c>
      <c r="B3925" t="s">
        <v>0</v>
      </c>
      <c r="C3925" t="s">
        <v>70</v>
      </c>
      <c r="D3925" t="str">
        <f>TRIM(COVID_STATE[[#This Row],[ REGION_HOLD]])</f>
        <v>West</v>
      </c>
      <c r="E3925">
        <v>400</v>
      </c>
      <c r="F3925">
        <v>39</v>
      </c>
      <c r="G3925">
        <v>383</v>
      </c>
    </row>
    <row r="3926" spans="1:7" x14ac:dyDescent="0.5">
      <c r="A3926" s="1">
        <v>43927</v>
      </c>
      <c r="B3926" t="s">
        <v>50</v>
      </c>
      <c r="C3926" t="s">
        <v>69</v>
      </c>
      <c r="D3926" t="str">
        <f>TRIM(COVID_STATE[[#This Row],[ REGION_HOLD]])</f>
        <v>South</v>
      </c>
      <c r="E3926">
        <v>22</v>
      </c>
      <c r="F3926">
        <v>1</v>
      </c>
      <c r="G3926">
        <v>4</v>
      </c>
    </row>
    <row r="3927" spans="1:7" x14ac:dyDescent="0.5">
      <c r="A3927" s="1">
        <v>43927</v>
      </c>
      <c r="B3927" t="s">
        <v>5</v>
      </c>
      <c r="C3927" t="s">
        <v>72</v>
      </c>
      <c r="D3927" t="str">
        <f>TRIM(COVID_STATE[[#This Row],[ REGION_HOLD]])</f>
        <v>Midwest</v>
      </c>
      <c r="E3927">
        <v>173</v>
      </c>
      <c r="F3927">
        <v>10</v>
      </c>
      <c r="G3927">
        <v>83</v>
      </c>
    </row>
    <row r="3928" spans="1:7" x14ac:dyDescent="0.5">
      <c r="A3928" s="1">
        <v>43927</v>
      </c>
      <c r="B3928" t="s">
        <v>44</v>
      </c>
      <c r="C3928" t="s">
        <v>70</v>
      </c>
      <c r="D3928" t="str">
        <f>TRIM(COVID_STATE[[#This Row],[ REGION_HOLD]])</f>
        <v>West</v>
      </c>
      <c r="E3928">
        <v>13</v>
      </c>
      <c r="F3928">
        <v>0</v>
      </c>
      <c r="G3928">
        <v>0</v>
      </c>
    </row>
    <row r="3929" spans="1:7" x14ac:dyDescent="0.5">
      <c r="A3929" s="1">
        <v>43928</v>
      </c>
      <c r="B3929" t="s">
        <v>47</v>
      </c>
      <c r="C3929" t="s">
        <v>69</v>
      </c>
      <c r="D3929" t="str">
        <f>TRIM(COVID_STATE[[#This Row],[ REGION_HOLD]])</f>
        <v>South</v>
      </c>
      <c r="E3929">
        <v>192</v>
      </c>
      <c r="F3929">
        <v>11</v>
      </c>
      <c r="G3929">
        <v>64</v>
      </c>
    </row>
    <row r="3930" spans="1:7" x14ac:dyDescent="0.5">
      <c r="A3930" s="1">
        <v>43928</v>
      </c>
      <c r="B3930" t="s">
        <v>45</v>
      </c>
      <c r="C3930" t="s">
        <v>70</v>
      </c>
      <c r="D3930" t="str">
        <f>TRIM(COVID_STATE[[#This Row],[ REGION_HOLD]])</f>
        <v>West</v>
      </c>
      <c r="E3930">
        <v>22</v>
      </c>
      <c r="F3930">
        <v>0</v>
      </c>
      <c r="G3930">
        <v>4</v>
      </c>
    </row>
    <row r="3931" spans="1:7" x14ac:dyDescent="0.5">
      <c r="A3931" s="1">
        <v>43928</v>
      </c>
      <c r="B3931" t="s">
        <v>3</v>
      </c>
      <c r="C3931" t="s">
        <v>70</v>
      </c>
      <c r="D3931" t="str">
        <f>TRIM(COVID_STATE[[#This Row],[ REGION_HOLD]])</f>
        <v>West</v>
      </c>
      <c r="E3931">
        <v>111</v>
      </c>
      <c r="F3931">
        <v>10</v>
      </c>
      <c r="G3931">
        <v>77</v>
      </c>
    </row>
    <row r="3932" spans="1:7" x14ac:dyDescent="0.5">
      <c r="A3932" s="1">
        <v>43928</v>
      </c>
      <c r="B3932" t="s">
        <v>39</v>
      </c>
      <c r="C3932" t="s">
        <v>69</v>
      </c>
      <c r="D3932" t="str">
        <f>TRIM(COVID_STATE[[#This Row],[ REGION_HOLD]])</f>
        <v>South</v>
      </c>
      <c r="E3932">
        <v>70</v>
      </c>
      <c r="F3932">
        <v>2</v>
      </c>
      <c r="G3932">
        <v>18</v>
      </c>
    </row>
    <row r="3933" spans="1:7" x14ac:dyDescent="0.5">
      <c r="A3933" s="1">
        <v>43928</v>
      </c>
      <c r="B3933" t="s">
        <v>2</v>
      </c>
      <c r="C3933" t="s">
        <v>70</v>
      </c>
      <c r="D3933" t="str">
        <f>TRIM(COVID_STATE[[#This Row],[ REGION_HOLD]])</f>
        <v>West</v>
      </c>
      <c r="E3933">
        <v>1179</v>
      </c>
      <c r="F3933">
        <v>61</v>
      </c>
      <c r="G3933">
        <v>447</v>
      </c>
    </row>
    <row r="3934" spans="1:7" x14ac:dyDescent="0.5">
      <c r="A3934" s="1">
        <v>43928</v>
      </c>
      <c r="B3934" t="s">
        <v>17</v>
      </c>
      <c r="C3934" t="s">
        <v>70</v>
      </c>
      <c r="D3934" t="str">
        <f>TRIM(COVID_STATE[[#This Row],[ REGION_HOLD]])</f>
        <v>West</v>
      </c>
      <c r="E3934">
        <v>257</v>
      </c>
      <c r="F3934">
        <v>29</v>
      </c>
      <c r="G3934">
        <v>179</v>
      </c>
    </row>
    <row r="3935" spans="1:7" x14ac:dyDescent="0.5">
      <c r="A3935" s="1">
        <v>43928</v>
      </c>
      <c r="B3935" t="s">
        <v>33</v>
      </c>
      <c r="C3935" t="s">
        <v>71</v>
      </c>
      <c r="D3935" t="str">
        <f>TRIM(COVID_STATE[[#This Row],[ REGION_HOLD]])</f>
        <v>Northeast</v>
      </c>
      <c r="E3935">
        <v>875</v>
      </c>
      <c r="F3935">
        <v>71</v>
      </c>
      <c r="G3935">
        <v>277</v>
      </c>
    </row>
    <row r="3936" spans="1:7" x14ac:dyDescent="0.5">
      <c r="A3936" s="1">
        <v>43928</v>
      </c>
      <c r="B3936" t="s">
        <v>40</v>
      </c>
      <c r="C3936" t="s">
        <v>69</v>
      </c>
      <c r="D3936" t="str">
        <f>TRIM(COVID_STATE[[#This Row],[ REGION_HOLD]])</f>
        <v>South</v>
      </c>
      <c r="E3936">
        <v>145</v>
      </c>
      <c r="F3936">
        <v>1</v>
      </c>
      <c r="G3936">
        <v>16</v>
      </c>
    </row>
    <row r="3937" spans="1:7" x14ac:dyDescent="0.5">
      <c r="A3937" s="1">
        <v>43928</v>
      </c>
      <c r="B3937" t="s">
        <v>28</v>
      </c>
      <c r="C3937" t="s">
        <v>69</v>
      </c>
      <c r="D3937" t="str">
        <f>TRIM(COVID_STATE[[#This Row],[ REGION_HOLD]])</f>
        <v>South</v>
      </c>
      <c r="E3937">
        <v>114</v>
      </c>
      <c r="F3937">
        <v>0</v>
      </c>
      <c r="G3937">
        <v>24</v>
      </c>
    </row>
    <row r="3938" spans="1:7" x14ac:dyDescent="0.5">
      <c r="A3938" s="1">
        <v>43928</v>
      </c>
      <c r="B3938" t="s">
        <v>10</v>
      </c>
      <c r="C3938" t="s">
        <v>69</v>
      </c>
      <c r="D3938" t="str">
        <f>TRIM(COVID_STATE[[#This Row],[ REGION_HOLD]])</f>
        <v>South</v>
      </c>
      <c r="E3938">
        <v>1118</v>
      </c>
      <c r="F3938">
        <v>42</v>
      </c>
      <c r="G3938">
        <v>295</v>
      </c>
    </row>
    <row r="3939" spans="1:7" x14ac:dyDescent="0.5">
      <c r="A3939" s="1">
        <v>43928</v>
      </c>
      <c r="B3939" t="s">
        <v>13</v>
      </c>
      <c r="C3939" t="s">
        <v>69</v>
      </c>
      <c r="D3939" t="str">
        <f>TRIM(COVID_STATE[[#This Row],[ REGION_HOLD]])</f>
        <v>South</v>
      </c>
      <c r="E3939">
        <v>1598</v>
      </c>
      <c r="F3939">
        <v>54</v>
      </c>
      <c r="G3939">
        <v>348</v>
      </c>
    </row>
    <row r="3940" spans="1:7" x14ac:dyDescent="0.5">
      <c r="A3940" s="1">
        <v>43928</v>
      </c>
      <c r="B3940" t="s">
        <v>21</v>
      </c>
      <c r="C3940" t="s">
        <v>70</v>
      </c>
      <c r="D3940" t="str">
        <f>TRIM(COVID_STATE[[#This Row],[ REGION_HOLD]])</f>
        <v>West</v>
      </c>
      <c r="E3940">
        <v>23</v>
      </c>
      <c r="F3940">
        <v>0</v>
      </c>
      <c r="G3940">
        <v>5</v>
      </c>
    </row>
    <row r="3941" spans="1:7" x14ac:dyDescent="0.5">
      <c r="A3941" s="1">
        <v>43928</v>
      </c>
      <c r="B3941" t="s">
        <v>48</v>
      </c>
      <c r="C3941" t="s">
        <v>70</v>
      </c>
      <c r="D3941" t="str">
        <f>TRIM(COVID_STATE[[#This Row],[ REGION_HOLD]])</f>
        <v>West</v>
      </c>
      <c r="E3941">
        <v>40</v>
      </c>
      <c r="F3941">
        <v>2</v>
      </c>
      <c r="G3941">
        <v>15</v>
      </c>
    </row>
    <row r="3942" spans="1:7" x14ac:dyDescent="0.5">
      <c r="A3942" s="1">
        <v>43928</v>
      </c>
      <c r="B3942" t="s">
        <v>1</v>
      </c>
      <c r="C3942" t="s">
        <v>72</v>
      </c>
      <c r="D3942" t="str">
        <f>TRIM(COVID_STATE[[#This Row],[ REGION_HOLD]])</f>
        <v>Midwest</v>
      </c>
      <c r="E3942">
        <v>1287</v>
      </c>
      <c r="F3942">
        <v>75</v>
      </c>
      <c r="G3942">
        <v>384</v>
      </c>
    </row>
    <row r="3943" spans="1:7" x14ac:dyDescent="0.5">
      <c r="A3943" s="1">
        <v>43928</v>
      </c>
      <c r="B3943" t="s">
        <v>22</v>
      </c>
      <c r="C3943" t="s">
        <v>72</v>
      </c>
      <c r="D3943" t="str">
        <f>TRIM(COVID_STATE[[#This Row],[ REGION_HOLD]])</f>
        <v>Midwest</v>
      </c>
      <c r="E3943">
        <v>558</v>
      </c>
      <c r="F3943">
        <v>37</v>
      </c>
      <c r="G3943">
        <v>208</v>
      </c>
    </row>
    <row r="3944" spans="1:7" x14ac:dyDescent="0.5">
      <c r="A3944" s="1">
        <v>43928</v>
      </c>
      <c r="B3944" t="s">
        <v>34</v>
      </c>
      <c r="C3944" t="s">
        <v>72</v>
      </c>
      <c r="D3944" t="str">
        <f>TRIM(COVID_STATE[[#This Row],[ REGION_HOLD]])</f>
        <v>Midwest</v>
      </c>
      <c r="E3944">
        <v>102</v>
      </c>
      <c r="F3944">
        <v>1</v>
      </c>
      <c r="G3944">
        <v>26</v>
      </c>
    </row>
    <row r="3945" spans="1:7" x14ac:dyDescent="0.5">
      <c r="A3945" s="1">
        <v>43928</v>
      </c>
      <c r="B3945" t="s">
        <v>29</v>
      </c>
      <c r="C3945" t="s">
        <v>72</v>
      </c>
      <c r="D3945" t="str">
        <f>TRIM(COVID_STATE[[#This Row],[ REGION_HOLD]])</f>
        <v>Midwest</v>
      </c>
      <c r="E3945">
        <v>51</v>
      </c>
      <c r="F3945">
        <v>5</v>
      </c>
      <c r="G3945">
        <v>30</v>
      </c>
    </row>
    <row r="3946" spans="1:7" x14ac:dyDescent="0.5">
      <c r="A3946" s="1">
        <v>43928</v>
      </c>
      <c r="B3946" t="s">
        <v>23</v>
      </c>
      <c r="C3946" t="s">
        <v>69</v>
      </c>
      <c r="D3946" t="str">
        <f>TRIM(COVID_STATE[[#This Row],[ REGION_HOLD]])</f>
        <v>South</v>
      </c>
      <c r="E3946">
        <v>232</v>
      </c>
      <c r="F3946">
        <v>14</v>
      </c>
      <c r="G3946">
        <v>66</v>
      </c>
    </row>
    <row r="3947" spans="1:7" x14ac:dyDescent="0.5">
      <c r="A3947" s="1">
        <v>43928</v>
      </c>
      <c r="B3947" t="s">
        <v>35</v>
      </c>
      <c r="C3947" t="s">
        <v>69</v>
      </c>
      <c r="D3947" t="str">
        <f>TRIM(COVID_STATE[[#This Row],[ REGION_HOLD]])</f>
        <v>South</v>
      </c>
      <c r="E3947">
        <v>1417</v>
      </c>
      <c r="F3947">
        <v>70</v>
      </c>
      <c r="G3947">
        <v>582</v>
      </c>
    </row>
    <row r="3948" spans="1:7" x14ac:dyDescent="0.5">
      <c r="A3948" s="1">
        <v>43928</v>
      </c>
      <c r="B3948" t="s">
        <v>46</v>
      </c>
      <c r="C3948" t="s">
        <v>71</v>
      </c>
      <c r="D3948" t="str">
        <f>TRIM(COVID_STATE[[#This Row],[ REGION_HOLD]])</f>
        <v>Northeast</v>
      </c>
      <c r="E3948">
        <v>20</v>
      </c>
      <c r="F3948">
        <v>2</v>
      </c>
      <c r="G3948">
        <v>12</v>
      </c>
    </row>
    <row r="3949" spans="1:7" x14ac:dyDescent="0.5">
      <c r="A3949" s="1">
        <v>43928</v>
      </c>
      <c r="B3949" t="s">
        <v>18</v>
      </c>
      <c r="C3949" t="s">
        <v>69</v>
      </c>
      <c r="D3949" t="str">
        <f>TRIM(COVID_STATE[[#This Row],[ REGION_HOLD]])</f>
        <v>South</v>
      </c>
      <c r="E3949">
        <v>326</v>
      </c>
      <c r="F3949">
        <v>12</v>
      </c>
      <c r="G3949">
        <v>104</v>
      </c>
    </row>
    <row r="3950" spans="1:7" x14ac:dyDescent="0.5">
      <c r="A3950" s="1">
        <v>43928</v>
      </c>
      <c r="B3950" t="s">
        <v>4</v>
      </c>
      <c r="C3950" t="s">
        <v>71</v>
      </c>
      <c r="D3950" t="str">
        <f>TRIM(COVID_STATE[[#This Row],[ REGION_HOLD]])</f>
        <v>Northeast</v>
      </c>
      <c r="E3950">
        <v>1365</v>
      </c>
      <c r="F3950">
        <v>96</v>
      </c>
      <c r="G3950">
        <v>356</v>
      </c>
    </row>
    <row r="3951" spans="1:7" x14ac:dyDescent="0.5">
      <c r="A3951" s="1">
        <v>43928</v>
      </c>
      <c r="B3951" t="s">
        <v>37</v>
      </c>
      <c r="C3951" t="s">
        <v>72</v>
      </c>
      <c r="D3951" t="str">
        <f>TRIM(COVID_STATE[[#This Row],[ REGION_HOLD]])</f>
        <v>Midwest</v>
      </c>
      <c r="E3951">
        <v>1722</v>
      </c>
      <c r="F3951">
        <v>118</v>
      </c>
      <c r="G3951">
        <v>845</v>
      </c>
    </row>
    <row r="3952" spans="1:7" x14ac:dyDescent="0.5">
      <c r="A3952" s="1">
        <v>43928</v>
      </c>
      <c r="B3952" t="s">
        <v>24</v>
      </c>
      <c r="C3952" t="s">
        <v>72</v>
      </c>
      <c r="D3952" t="str">
        <f>TRIM(COVID_STATE[[#This Row],[ REGION_HOLD]])</f>
        <v>Midwest</v>
      </c>
      <c r="E3952">
        <v>83</v>
      </c>
      <c r="F3952">
        <v>4</v>
      </c>
      <c r="G3952">
        <v>34</v>
      </c>
    </row>
    <row r="3953" spans="1:7" x14ac:dyDescent="0.5">
      <c r="A3953" s="1">
        <v>43928</v>
      </c>
      <c r="B3953" t="s">
        <v>41</v>
      </c>
      <c r="C3953" t="s">
        <v>69</v>
      </c>
      <c r="D3953" t="str">
        <f>TRIM(COVID_STATE[[#This Row],[ REGION_HOLD]])</f>
        <v>South</v>
      </c>
      <c r="E3953">
        <v>177</v>
      </c>
      <c r="F3953">
        <v>8</v>
      </c>
      <c r="G3953">
        <v>59</v>
      </c>
    </row>
    <row r="3954" spans="1:7" x14ac:dyDescent="0.5">
      <c r="A3954" s="1">
        <v>43928</v>
      </c>
      <c r="B3954" t="s">
        <v>30</v>
      </c>
      <c r="C3954" t="s">
        <v>72</v>
      </c>
      <c r="D3954" t="str">
        <f>TRIM(COVID_STATE[[#This Row],[ REGION_HOLD]])</f>
        <v>Midwest</v>
      </c>
      <c r="E3954">
        <v>315</v>
      </c>
      <c r="F3954">
        <v>24</v>
      </c>
      <c r="G3954">
        <v>80</v>
      </c>
    </row>
    <row r="3955" spans="1:7" x14ac:dyDescent="0.5">
      <c r="A3955" s="1">
        <v>43928</v>
      </c>
      <c r="B3955" t="s">
        <v>49</v>
      </c>
      <c r="C3955" t="s">
        <v>70</v>
      </c>
      <c r="D3955" t="str">
        <f>TRIM(COVID_STATE[[#This Row],[ REGION_HOLD]])</f>
        <v>West</v>
      </c>
      <c r="E3955">
        <v>0</v>
      </c>
      <c r="F3955">
        <v>0</v>
      </c>
      <c r="G3955">
        <v>6</v>
      </c>
    </row>
    <row r="3956" spans="1:7" x14ac:dyDescent="0.5">
      <c r="A3956" s="1">
        <v>43928</v>
      </c>
      <c r="B3956" t="s">
        <v>7</v>
      </c>
      <c r="C3956" t="s">
        <v>72</v>
      </c>
      <c r="D3956" t="str">
        <f>TRIM(COVID_STATE[[#This Row],[ REGION_HOLD]])</f>
        <v>Midwest</v>
      </c>
      <c r="E3956">
        <v>53</v>
      </c>
      <c r="F3956">
        <v>2</v>
      </c>
      <c r="G3956">
        <v>12</v>
      </c>
    </row>
    <row r="3957" spans="1:7" x14ac:dyDescent="0.5">
      <c r="A3957" s="1">
        <v>43928</v>
      </c>
      <c r="B3957" t="s">
        <v>19</v>
      </c>
      <c r="C3957" t="s">
        <v>70</v>
      </c>
      <c r="D3957" t="str">
        <f>TRIM(COVID_STATE[[#This Row],[ REGION_HOLD]])</f>
        <v>West</v>
      </c>
      <c r="E3957">
        <v>130</v>
      </c>
      <c r="F3957">
        <v>2</v>
      </c>
      <c r="G3957">
        <v>60</v>
      </c>
    </row>
    <row r="3958" spans="1:7" x14ac:dyDescent="0.5">
      <c r="A3958" s="1">
        <v>43928</v>
      </c>
      <c r="B3958" t="s">
        <v>14</v>
      </c>
      <c r="C3958" t="s">
        <v>71</v>
      </c>
      <c r="D3958" t="str">
        <f>TRIM(COVID_STATE[[#This Row],[ REGION_HOLD]])</f>
        <v>Northeast</v>
      </c>
      <c r="E3958">
        <v>32</v>
      </c>
      <c r="F3958">
        <v>4</v>
      </c>
      <c r="G3958">
        <v>13</v>
      </c>
    </row>
    <row r="3959" spans="1:7" x14ac:dyDescent="0.5">
      <c r="A3959" s="1">
        <v>43928</v>
      </c>
      <c r="B3959" t="s">
        <v>16</v>
      </c>
      <c r="C3959" t="s">
        <v>71</v>
      </c>
      <c r="D3959" t="str">
        <f>TRIM(COVID_STATE[[#This Row],[ REGION_HOLD]])</f>
        <v>Northeast</v>
      </c>
      <c r="E3959">
        <v>3326</v>
      </c>
      <c r="F3959">
        <v>227</v>
      </c>
      <c r="G3959">
        <v>1232</v>
      </c>
    </row>
    <row r="3960" spans="1:7" x14ac:dyDescent="0.5">
      <c r="A3960" s="1">
        <v>43928</v>
      </c>
      <c r="B3960" t="s">
        <v>42</v>
      </c>
      <c r="C3960" t="s">
        <v>70</v>
      </c>
      <c r="D3960" t="str">
        <f>TRIM(COVID_STATE[[#This Row],[ REGION_HOLD]])</f>
        <v>West</v>
      </c>
      <c r="E3960">
        <v>108</v>
      </c>
      <c r="F3960">
        <v>1</v>
      </c>
      <c r="G3960">
        <v>13</v>
      </c>
    </row>
    <row r="3961" spans="1:7" x14ac:dyDescent="0.5">
      <c r="A3961" s="1">
        <v>43928</v>
      </c>
      <c r="B3961" t="s">
        <v>11</v>
      </c>
      <c r="C3961" t="s">
        <v>71</v>
      </c>
      <c r="D3961" t="str">
        <f>TRIM(COVID_STATE[[#This Row],[ REGION_HOLD]])</f>
        <v>Northeast</v>
      </c>
      <c r="E3961">
        <v>6223</v>
      </c>
      <c r="F3961">
        <v>308</v>
      </c>
      <c r="G3961">
        <v>7185</v>
      </c>
    </row>
    <row r="3962" spans="1:7" x14ac:dyDescent="0.5">
      <c r="A3962" s="1">
        <v>43928</v>
      </c>
      <c r="B3962" t="s">
        <v>15</v>
      </c>
      <c r="C3962" t="s">
        <v>69</v>
      </c>
      <c r="D3962" t="str">
        <f>TRIM(COVID_STATE[[#This Row],[ REGION_HOLD]])</f>
        <v>South</v>
      </c>
      <c r="E3962">
        <v>350</v>
      </c>
      <c r="F3962">
        <v>8</v>
      </c>
      <c r="G3962">
        <v>50</v>
      </c>
    </row>
    <row r="3963" spans="1:7" x14ac:dyDescent="0.5">
      <c r="A3963" s="1">
        <v>43928</v>
      </c>
      <c r="B3963" t="s">
        <v>43</v>
      </c>
      <c r="C3963" t="s">
        <v>72</v>
      </c>
      <c r="D3963" t="str">
        <f>TRIM(COVID_STATE[[#This Row],[ REGION_HOLD]])</f>
        <v>Midwest</v>
      </c>
      <c r="E3963">
        <v>12</v>
      </c>
      <c r="F3963">
        <v>1</v>
      </c>
      <c r="G3963">
        <v>4</v>
      </c>
    </row>
    <row r="3964" spans="1:7" x14ac:dyDescent="0.5">
      <c r="A3964" s="1">
        <v>43928</v>
      </c>
      <c r="B3964" t="s">
        <v>36</v>
      </c>
      <c r="C3964" t="s">
        <v>72</v>
      </c>
      <c r="D3964" t="str">
        <f>TRIM(COVID_STATE[[#This Row],[ REGION_HOLD]])</f>
        <v>Midwest</v>
      </c>
      <c r="E3964">
        <v>333</v>
      </c>
      <c r="F3964">
        <v>25</v>
      </c>
      <c r="G3964">
        <v>167</v>
      </c>
    </row>
    <row r="3965" spans="1:7" x14ac:dyDescent="0.5">
      <c r="A3965" s="1">
        <v>43928</v>
      </c>
      <c r="B3965" t="s">
        <v>25</v>
      </c>
      <c r="C3965" t="s">
        <v>69</v>
      </c>
      <c r="D3965" t="str">
        <f>TRIM(COVID_STATE[[#This Row],[ REGION_HOLD]])</f>
        <v>South</v>
      </c>
      <c r="E3965">
        <v>144</v>
      </c>
      <c r="F3965">
        <v>16</v>
      </c>
      <c r="G3965">
        <v>67</v>
      </c>
    </row>
    <row r="3966" spans="1:7" x14ac:dyDescent="0.5">
      <c r="A3966" s="1">
        <v>43928</v>
      </c>
      <c r="B3966" t="s">
        <v>9</v>
      </c>
      <c r="C3966" t="s">
        <v>70</v>
      </c>
      <c r="D3966" t="str">
        <f>TRIM(COVID_STATE[[#This Row],[ REGION_HOLD]])</f>
        <v>West</v>
      </c>
      <c r="E3966">
        <v>49</v>
      </c>
      <c r="F3966">
        <v>4</v>
      </c>
      <c r="G3966">
        <v>33</v>
      </c>
    </row>
    <row r="3967" spans="1:7" x14ac:dyDescent="0.5">
      <c r="A3967" s="1">
        <v>43928</v>
      </c>
      <c r="B3967" t="s">
        <v>26</v>
      </c>
      <c r="C3967" t="s">
        <v>71</v>
      </c>
      <c r="D3967" t="str">
        <f>TRIM(COVID_STATE[[#This Row],[ REGION_HOLD]])</f>
        <v>Northeast</v>
      </c>
      <c r="E3967">
        <v>1507</v>
      </c>
      <c r="F3967">
        <v>71</v>
      </c>
      <c r="G3967">
        <v>241</v>
      </c>
    </row>
    <row r="3968" spans="1:7" x14ac:dyDescent="0.5">
      <c r="A3968" s="1">
        <v>43928</v>
      </c>
      <c r="B3968" t="s">
        <v>12</v>
      </c>
      <c r="C3968" t="s">
        <v>71</v>
      </c>
      <c r="D3968" t="str">
        <f>TRIM(COVID_STATE[[#This Row],[ REGION_HOLD]])</f>
        <v>Northeast</v>
      </c>
      <c r="E3968">
        <v>147</v>
      </c>
      <c r="F3968">
        <v>3</v>
      </c>
      <c r="G3968">
        <v>30</v>
      </c>
    </row>
    <row r="3969" spans="1:7" x14ac:dyDescent="0.5">
      <c r="A3969" s="1">
        <v>43928</v>
      </c>
      <c r="B3969" t="s">
        <v>27</v>
      </c>
      <c r="C3969" t="s">
        <v>69</v>
      </c>
      <c r="D3969" t="str">
        <f>TRIM(COVID_STATE[[#This Row],[ REGION_HOLD]])</f>
        <v>South</v>
      </c>
      <c r="E3969">
        <v>185</v>
      </c>
      <c r="F3969">
        <v>3</v>
      </c>
      <c r="G3969">
        <v>51</v>
      </c>
    </row>
    <row r="3970" spans="1:7" x14ac:dyDescent="0.5">
      <c r="A3970" s="1">
        <v>43928</v>
      </c>
      <c r="B3970" t="s">
        <v>38</v>
      </c>
      <c r="C3970" t="s">
        <v>72</v>
      </c>
      <c r="D3970" t="str">
        <f>TRIM(COVID_STATE[[#This Row],[ REGION_HOLD]])</f>
        <v>Midwest</v>
      </c>
      <c r="E3970">
        <v>32</v>
      </c>
      <c r="F3970">
        <v>2</v>
      </c>
      <c r="G3970">
        <v>6</v>
      </c>
    </row>
    <row r="3971" spans="1:7" x14ac:dyDescent="0.5">
      <c r="A3971" s="1">
        <v>43928</v>
      </c>
      <c r="B3971" t="s">
        <v>20</v>
      </c>
      <c r="C3971" t="s">
        <v>69</v>
      </c>
      <c r="D3971" t="str">
        <f>TRIM(COVID_STATE[[#This Row],[ REGION_HOLD]])</f>
        <v>South</v>
      </c>
      <c r="E3971">
        <v>257</v>
      </c>
      <c r="F3971">
        <v>7</v>
      </c>
      <c r="G3971">
        <v>72</v>
      </c>
    </row>
    <row r="3972" spans="1:7" x14ac:dyDescent="0.5">
      <c r="A3972" s="1">
        <v>43928</v>
      </c>
      <c r="B3972" t="s">
        <v>6</v>
      </c>
      <c r="C3972" t="s">
        <v>69</v>
      </c>
      <c r="D3972" t="str">
        <f>TRIM(COVID_STATE[[#This Row],[ REGION_HOLD]])</f>
        <v>South</v>
      </c>
      <c r="E3972">
        <v>818</v>
      </c>
      <c r="F3972">
        <v>18</v>
      </c>
      <c r="G3972">
        <v>177</v>
      </c>
    </row>
    <row r="3973" spans="1:7" x14ac:dyDescent="0.5">
      <c r="A3973" s="1">
        <v>43928</v>
      </c>
      <c r="B3973" t="s">
        <v>8</v>
      </c>
      <c r="C3973" t="s">
        <v>70</v>
      </c>
      <c r="D3973" t="str">
        <f>TRIM(COVID_STATE[[#This Row],[ REGION_HOLD]])</f>
        <v>West</v>
      </c>
      <c r="E3973">
        <v>75</v>
      </c>
      <c r="F3973">
        <v>0</v>
      </c>
      <c r="G3973">
        <v>13</v>
      </c>
    </row>
    <row r="3974" spans="1:7" x14ac:dyDescent="0.5">
      <c r="A3974" s="1">
        <v>43928</v>
      </c>
      <c r="B3974" t="s">
        <v>31</v>
      </c>
      <c r="C3974" t="s">
        <v>71</v>
      </c>
      <c r="D3974" t="str">
        <f>TRIM(COVID_STATE[[#This Row],[ REGION_HOLD]])</f>
        <v>Northeast</v>
      </c>
      <c r="E3974">
        <v>32</v>
      </c>
      <c r="F3974">
        <v>0</v>
      </c>
      <c r="G3974">
        <v>23</v>
      </c>
    </row>
    <row r="3975" spans="1:7" x14ac:dyDescent="0.5">
      <c r="A3975" s="1">
        <v>43928</v>
      </c>
      <c r="B3975" t="s">
        <v>32</v>
      </c>
      <c r="C3975" t="s">
        <v>69</v>
      </c>
      <c r="D3975" t="str">
        <f>TRIM(COVID_STATE[[#This Row],[ REGION_HOLD]])</f>
        <v>South</v>
      </c>
      <c r="E3975">
        <v>455</v>
      </c>
      <c r="F3975">
        <v>15</v>
      </c>
      <c r="G3975">
        <v>69</v>
      </c>
    </row>
    <row r="3976" spans="1:7" x14ac:dyDescent="0.5">
      <c r="A3976" s="1">
        <v>43928</v>
      </c>
      <c r="B3976" t="s">
        <v>0</v>
      </c>
      <c r="C3976" t="s">
        <v>70</v>
      </c>
      <c r="D3976" t="str">
        <f>TRIM(COVID_STATE[[#This Row],[ REGION_HOLD]])</f>
        <v>West</v>
      </c>
      <c r="E3976">
        <v>298</v>
      </c>
      <c r="F3976">
        <v>26</v>
      </c>
      <c r="G3976">
        <v>409</v>
      </c>
    </row>
    <row r="3977" spans="1:7" x14ac:dyDescent="0.5">
      <c r="A3977" s="1">
        <v>43928</v>
      </c>
      <c r="B3977" t="s">
        <v>50</v>
      </c>
      <c r="C3977" t="s">
        <v>69</v>
      </c>
      <c r="D3977" t="str">
        <f>TRIM(COVID_STATE[[#This Row],[ REGION_HOLD]])</f>
        <v>South</v>
      </c>
      <c r="E3977">
        <v>66</v>
      </c>
      <c r="F3977">
        <v>0</v>
      </c>
      <c r="G3977">
        <v>4</v>
      </c>
    </row>
    <row r="3978" spans="1:7" x14ac:dyDescent="0.5">
      <c r="A3978" s="1">
        <v>43928</v>
      </c>
      <c r="B3978" t="s">
        <v>5</v>
      </c>
      <c r="C3978" t="s">
        <v>72</v>
      </c>
      <c r="D3978" t="str">
        <f>TRIM(COVID_STATE[[#This Row],[ REGION_HOLD]])</f>
        <v>Midwest</v>
      </c>
      <c r="E3978">
        <v>138</v>
      </c>
      <c r="F3978">
        <v>11</v>
      </c>
      <c r="G3978">
        <v>94</v>
      </c>
    </row>
    <row r="3979" spans="1:7" x14ac:dyDescent="0.5">
      <c r="A3979" s="1">
        <v>43928</v>
      </c>
      <c r="B3979" t="s">
        <v>44</v>
      </c>
      <c r="C3979" t="s">
        <v>70</v>
      </c>
      <c r="D3979" t="str">
        <f>TRIM(COVID_STATE[[#This Row],[ REGION_HOLD]])</f>
        <v>West</v>
      </c>
      <c r="E3979">
        <v>8</v>
      </c>
      <c r="F3979">
        <v>0</v>
      </c>
      <c r="G3979">
        <v>0</v>
      </c>
    </row>
    <row r="3980" spans="1:7" x14ac:dyDescent="0.5">
      <c r="A3980" s="1">
        <v>43929</v>
      </c>
      <c r="B3980" t="s">
        <v>47</v>
      </c>
      <c r="C3980" t="s">
        <v>69</v>
      </c>
      <c r="D3980" t="str">
        <f>TRIM(COVID_STATE[[#This Row],[ REGION_HOLD]])</f>
        <v>South</v>
      </c>
      <c r="E3980">
        <v>301</v>
      </c>
      <c r="F3980">
        <v>3</v>
      </c>
      <c r="G3980">
        <v>67</v>
      </c>
    </row>
    <row r="3981" spans="1:7" x14ac:dyDescent="0.5">
      <c r="A3981" s="1">
        <v>43929</v>
      </c>
      <c r="B3981" t="s">
        <v>45</v>
      </c>
      <c r="C3981" t="s">
        <v>70</v>
      </c>
      <c r="D3981" t="str">
        <f>TRIM(COVID_STATE[[#This Row],[ REGION_HOLD]])</f>
        <v>West</v>
      </c>
      <c r="E3981">
        <v>13</v>
      </c>
      <c r="F3981">
        <v>1</v>
      </c>
      <c r="G3981">
        <v>5</v>
      </c>
    </row>
    <row r="3982" spans="1:7" x14ac:dyDescent="0.5">
      <c r="A3982" s="1">
        <v>43929</v>
      </c>
      <c r="B3982" t="s">
        <v>3</v>
      </c>
      <c r="C3982" t="s">
        <v>70</v>
      </c>
      <c r="D3982" t="str">
        <f>TRIM(COVID_STATE[[#This Row],[ REGION_HOLD]])</f>
        <v>West</v>
      </c>
      <c r="E3982">
        <v>149</v>
      </c>
      <c r="F3982">
        <v>3</v>
      </c>
      <c r="G3982">
        <v>80</v>
      </c>
    </row>
    <row r="3983" spans="1:7" x14ac:dyDescent="0.5">
      <c r="A3983" s="1">
        <v>43929</v>
      </c>
      <c r="B3983" t="s">
        <v>39</v>
      </c>
      <c r="C3983" t="s">
        <v>69</v>
      </c>
      <c r="D3983" t="str">
        <f>TRIM(COVID_STATE[[#This Row],[ REGION_HOLD]])</f>
        <v>South</v>
      </c>
      <c r="E3983">
        <v>80</v>
      </c>
      <c r="F3983">
        <v>0</v>
      </c>
      <c r="G3983">
        <v>18</v>
      </c>
    </row>
    <row r="3984" spans="1:7" x14ac:dyDescent="0.5">
      <c r="A3984" s="1">
        <v>43929</v>
      </c>
      <c r="B3984" t="s">
        <v>2</v>
      </c>
      <c r="C3984" t="s">
        <v>70</v>
      </c>
      <c r="D3984" t="str">
        <f>TRIM(COVID_STATE[[#This Row],[ REGION_HOLD]])</f>
        <v>West</v>
      </c>
      <c r="E3984">
        <v>1503</v>
      </c>
      <c r="F3984">
        <v>59</v>
      </c>
      <c r="G3984">
        <v>506</v>
      </c>
    </row>
    <row r="3985" spans="1:7" x14ac:dyDescent="0.5">
      <c r="A3985" s="1">
        <v>43929</v>
      </c>
      <c r="B3985" t="s">
        <v>17</v>
      </c>
      <c r="C3985" t="s">
        <v>70</v>
      </c>
      <c r="D3985" t="str">
        <f>TRIM(COVID_STATE[[#This Row],[ REGION_HOLD]])</f>
        <v>West</v>
      </c>
      <c r="E3985">
        <v>226</v>
      </c>
      <c r="F3985">
        <v>13</v>
      </c>
      <c r="G3985">
        <v>192</v>
      </c>
    </row>
    <row r="3986" spans="1:7" x14ac:dyDescent="0.5">
      <c r="A3986" s="1">
        <v>43929</v>
      </c>
      <c r="B3986" t="s">
        <v>33</v>
      </c>
      <c r="C3986" t="s">
        <v>71</v>
      </c>
      <c r="D3986" t="str">
        <f>TRIM(COVID_STATE[[#This Row],[ REGION_HOLD]])</f>
        <v>Northeast</v>
      </c>
      <c r="E3986">
        <v>1000</v>
      </c>
      <c r="F3986">
        <v>58</v>
      </c>
      <c r="G3986">
        <v>335</v>
      </c>
    </row>
    <row r="3987" spans="1:7" x14ac:dyDescent="0.5">
      <c r="A3987" s="1">
        <v>43929</v>
      </c>
      <c r="B3987" t="s">
        <v>40</v>
      </c>
      <c r="C3987" t="s">
        <v>69</v>
      </c>
      <c r="D3987" t="str">
        <f>TRIM(COVID_STATE[[#This Row],[ REGION_HOLD]])</f>
        <v>South</v>
      </c>
      <c r="E3987">
        <v>188</v>
      </c>
      <c r="F3987">
        <v>3</v>
      </c>
      <c r="G3987">
        <v>19</v>
      </c>
    </row>
    <row r="3988" spans="1:7" x14ac:dyDescent="0.5">
      <c r="A3988" s="1">
        <v>43929</v>
      </c>
      <c r="B3988" t="s">
        <v>28</v>
      </c>
      <c r="C3988" t="s">
        <v>69</v>
      </c>
      <c r="D3988" t="str">
        <f>TRIM(COVID_STATE[[#This Row],[ REGION_HOLD]])</f>
        <v>South</v>
      </c>
      <c r="E3988">
        <v>229</v>
      </c>
      <c r="F3988">
        <v>3</v>
      </c>
      <c r="G3988">
        <v>27</v>
      </c>
    </row>
    <row r="3989" spans="1:7" x14ac:dyDescent="0.5">
      <c r="A3989" s="1">
        <v>43929</v>
      </c>
      <c r="B3989" t="s">
        <v>10</v>
      </c>
      <c r="C3989" t="s">
        <v>69</v>
      </c>
      <c r="D3989" t="str">
        <f>TRIM(COVID_STATE[[#This Row],[ REGION_HOLD]])</f>
        <v>South</v>
      </c>
      <c r="E3989">
        <v>951</v>
      </c>
      <c r="F3989">
        <v>27</v>
      </c>
      <c r="G3989">
        <v>322</v>
      </c>
    </row>
    <row r="3990" spans="1:7" x14ac:dyDescent="0.5">
      <c r="A3990" s="1">
        <v>43929</v>
      </c>
      <c r="B3990" t="s">
        <v>13</v>
      </c>
      <c r="C3990" t="s">
        <v>69</v>
      </c>
      <c r="D3990" t="str">
        <f>TRIM(COVID_STATE[[#This Row],[ REGION_HOLD]])</f>
        <v>South</v>
      </c>
      <c r="E3990">
        <v>1048</v>
      </c>
      <c r="F3990">
        <v>22</v>
      </c>
      <c r="G3990">
        <v>370</v>
      </c>
    </row>
    <row r="3991" spans="1:7" x14ac:dyDescent="0.5">
      <c r="A3991" s="1">
        <v>43929</v>
      </c>
      <c r="B3991" t="s">
        <v>21</v>
      </c>
      <c r="C3991" t="s">
        <v>70</v>
      </c>
      <c r="D3991" t="str">
        <f>TRIM(COVID_STATE[[#This Row],[ REGION_HOLD]])</f>
        <v>West</v>
      </c>
      <c r="E3991">
        <v>25</v>
      </c>
      <c r="F3991">
        <v>0</v>
      </c>
      <c r="G3991">
        <v>5</v>
      </c>
    </row>
    <row r="3992" spans="1:7" x14ac:dyDescent="0.5">
      <c r="A3992" s="1">
        <v>43929</v>
      </c>
      <c r="B3992" t="s">
        <v>48</v>
      </c>
      <c r="C3992" t="s">
        <v>70</v>
      </c>
      <c r="D3992" t="str">
        <f>TRIM(COVID_STATE[[#This Row],[ REGION_HOLD]])</f>
        <v>West</v>
      </c>
      <c r="E3992">
        <v>22</v>
      </c>
      <c r="F3992">
        <v>4</v>
      </c>
      <c r="G3992">
        <v>19</v>
      </c>
    </row>
    <row r="3993" spans="1:7" x14ac:dyDescent="0.5">
      <c r="A3993" s="1">
        <v>43929</v>
      </c>
      <c r="B3993" t="s">
        <v>1</v>
      </c>
      <c r="C3993" t="s">
        <v>72</v>
      </c>
      <c r="D3993" t="str">
        <f>TRIM(COVID_STATE[[#This Row],[ REGION_HOLD]])</f>
        <v>Midwest</v>
      </c>
      <c r="E3993">
        <v>1529</v>
      </c>
      <c r="F3993">
        <v>80</v>
      </c>
      <c r="G3993">
        <v>464</v>
      </c>
    </row>
    <row r="3994" spans="1:7" x14ac:dyDescent="0.5">
      <c r="A3994" s="1">
        <v>43929</v>
      </c>
      <c r="B3994" t="s">
        <v>22</v>
      </c>
      <c r="C3994" t="s">
        <v>72</v>
      </c>
      <c r="D3994" t="str">
        <f>TRIM(COVID_STATE[[#This Row],[ REGION_HOLD]])</f>
        <v>Midwest</v>
      </c>
      <c r="E3994">
        <v>442</v>
      </c>
      <c r="F3994">
        <v>38</v>
      </c>
      <c r="G3994">
        <v>246</v>
      </c>
    </row>
    <row r="3995" spans="1:7" x14ac:dyDescent="0.5">
      <c r="A3995" s="1">
        <v>43929</v>
      </c>
      <c r="B3995" t="s">
        <v>34</v>
      </c>
      <c r="C3995" t="s">
        <v>72</v>
      </c>
      <c r="D3995" t="str">
        <f>TRIM(COVID_STATE[[#This Row],[ REGION_HOLD]])</f>
        <v>Midwest</v>
      </c>
      <c r="E3995">
        <v>97</v>
      </c>
      <c r="F3995">
        <v>1</v>
      </c>
      <c r="G3995">
        <v>27</v>
      </c>
    </row>
    <row r="3996" spans="1:7" x14ac:dyDescent="0.5">
      <c r="A3996" s="1">
        <v>43929</v>
      </c>
      <c r="B3996" t="s">
        <v>29</v>
      </c>
      <c r="C3996" t="s">
        <v>72</v>
      </c>
      <c r="D3996" t="str">
        <f>TRIM(COVID_STATE[[#This Row],[ REGION_HOLD]])</f>
        <v>Midwest</v>
      </c>
      <c r="E3996">
        <v>150</v>
      </c>
      <c r="F3996">
        <v>8</v>
      </c>
      <c r="G3996">
        <v>38</v>
      </c>
    </row>
    <row r="3997" spans="1:7" x14ac:dyDescent="0.5">
      <c r="A3997" s="1">
        <v>43929</v>
      </c>
      <c r="B3997" t="s">
        <v>23</v>
      </c>
      <c r="C3997" t="s">
        <v>69</v>
      </c>
      <c r="D3997" t="str">
        <f>TRIM(COVID_STATE[[#This Row],[ REGION_HOLD]])</f>
        <v>South</v>
      </c>
      <c r="E3997">
        <v>104</v>
      </c>
      <c r="F3997">
        <v>7</v>
      </c>
      <c r="G3997">
        <v>73</v>
      </c>
    </row>
    <row r="3998" spans="1:7" x14ac:dyDescent="0.5">
      <c r="A3998" s="1">
        <v>43929</v>
      </c>
      <c r="B3998" t="s">
        <v>35</v>
      </c>
      <c r="C3998" t="s">
        <v>69</v>
      </c>
      <c r="D3998" t="str">
        <f>TRIM(COVID_STATE[[#This Row],[ REGION_HOLD]])</f>
        <v>South</v>
      </c>
      <c r="E3998">
        <v>746</v>
      </c>
      <c r="F3998">
        <v>70</v>
      </c>
      <c r="G3998">
        <v>652</v>
      </c>
    </row>
    <row r="3999" spans="1:7" x14ac:dyDescent="0.5">
      <c r="A3999" s="1">
        <v>43929</v>
      </c>
      <c r="B3999" t="s">
        <v>46</v>
      </c>
      <c r="C3999" t="s">
        <v>71</v>
      </c>
      <c r="D3999" t="str">
        <f>TRIM(COVID_STATE[[#This Row],[ REGION_HOLD]])</f>
        <v>Northeast</v>
      </c>
      <c r="E3999">
        <v>18</v>
      </c>
      <c r="F3999">
        <v>2</v>
      </c>
      <c r="G3999">
        <v>14</v>
      </c>
    </row>
    <row r="4000" spans="1:7" x14ac:dyDescent="0.5">
      <c r="A4000" s="1">
        <v>43929</v>
      </c>
      <c r="B4000" t="s">
        <v>18</v>
      </c>
      <c r="C4000" t="s">
        <v>69</v>
      </c>
      <c r="D4000" t="str">
        <f>TRIM(COVID_STATE[[#This Row],[ REGION_HOLD]])</f>
        <v>South</v>
      </c>
      <c r="E4000">
        <v>1158</v>
      </c>
      <c r="F4000">
        <v>20</v>
      </c>
      <c r="G4000">
        <v>124</v>
      </c>
    </row>
    <row r="4001" spans="1:7" x14ac:dyDescent="0.5">
      <c r="A4001" s="1">
        <v>43929</v>
      </c>
      <c r="B4001" t="s">
        <v>4</v>
      </c>
      <c r="C4001" t="s">
        <v>71</v>
      </c>
      <c r="D4001" t="str">
        <f>TRIM(COVID_STATE[[#This Row],[ REGION_HOLD]])</f>
        <v>Northeast</v>
      </c>
      <c r="E4001">
        <v>1588</v>
      </c>
      <c r="F4001">
        <v>77</v>
      </c>
      <c r="G4001">
        <v>433</v>
      </c>
    </row>
    <row r="4002" spans="1:7" x14ac:dyDescent="0.5">
      <c r="A4002" s="1">
        <v>43929</v>
      </c>
      <c r="B4002" t="s">
        <v>37</v>
      </c>
      <c r="C4002" t="s">
        <v>72</v>
      </c>
      <c r="D4002" t="str">
        <f>TRIM(COVID_STATE[[#This Row],[ REGION_HOLD]])</f>
        <v>Midwest</v>
      </c>
      <c r="E4002">
        <v>1369</v>
      </c>
      <c r="F4002">
        <v>114</v>
      </c>
      <c r="G4002">
        <v>959</v>
      </c>
    </row>
    <row r="4003" spans="1:7" x14ac:dyDescent="0.5">
      <c r="A4003" s="1">
        <v>43929</v>
      </c>
      <c r="B4003" t="s">
        <v>24</v>
      </c>
      <c r="C4003" t="s">
        <v>72</v>
      </c>
      <c r="D4003" t="str">
        <f>TRIM(COVID_STATE[[#This Row],[ REGION_HOLD]])</f>
        <v>Midwest</v>
      </c>
      <c r="E4003">
        <v>85</v>
      </c>
      <c r="F4003">
        <v>5</v>
      </c>
      <c r="G4003">
        <v>39</v>
      </c>
    </row>
    <row r="4004" spans="1:7" x14ac:dyDescent="0.5">
      <c r="A4004" s="1">
        <v>43929</v>
      </c>
      <c r="B4004" t="s">
        <v>41</v>
      </c>
      <c r="C4004" t="s">
        <v>69</v>
      </c>
      <c r="D4004" t="str">
        <f>TRIM(COVID_STATE[[#This Row],[ REGION_HOLD]])</f>
        <v>South</v>
      </c>
      <c r="E4004">
        <v>88</v>
      </c>
      <c r="F4004">
        <v>8</v>
      </c>
      <c r="G4004">
        <v>67</v>
      </c>
    </row>
    <row r="4005" spans="1:7" x14ac:dyDescent="0.5">
      <c r="A4005" s="1">
        <v>43929</v>
      </c>
      <c r="B4005" t="s">
        <v>30</v>
      </c>
      <c r="C4005" t="s">
        <v>72</v>
      </c>
      <c r="D4005" t="str">
        <f>TRIM(COVID_STATE[[#This Row],[ REGION_HOLD]])</f>
        <v>Midwest</v>
      </c>
      <c r="E4005">
        <v>290</v>
      </c>
      <c r="F4005">
        <v>6</v>
      </c>
      <c r="G4005">
        <v>86</v>
      </c>
    </row>
    <row r="4006" spans="1:7" x14ac:dyDescent="0.5">
      <c r="A4006" s="1">
        <v>43929</v>
      </c>
      <c r="B4006" t="s">
        <v>49</v>
      </c>
      <c r="C4006" t="s">
        <v>70</v>
      </c>
      <c r="D4006" t="str">
        <f>TRIM(COVID_STATE[[#This Row],[ REGION_HOLD]])</f>
        <v>West</v>
      </c>
      <c r="E4006">
        <v>13</v>
      </c>
      <c r="F4006">
        <v>0</v>
      </c>
      <c r="G4006">
        <v>6</v>
      </c>
    </row>
    <row r="4007" spans="1:7" x14ac:dyDescent="0.5">
      <c r="A4007" s="1">
        <v>43929</v>
      </c>
      <c r="B4007" t="s">
        <v>7</v>
      </c>
      <c r="C4007" t="s">
        <v>72</v>
      </c>
      <c r="D4007" t="str">
        <f>TRIM(COVID_STATE[[#This Row],[ REGION_HOLD]])</f>
        <v>Midwest</v>
      </c>
      <c r="E4007">
        <v>47</v>
      </c>
      <c r="F4007">
        <v>2</v>
      </c>
      <c r="G4007">
        <v>14</v>
      </c>
    </row>
    <row r="4008" spans="1:7" x14ac:dyDescent="0.5">
      <c r="A4008" s="1">
        <v>43929</v>
      </c>
      <c r="B4008" t="s">
        <v>19</v>
      </c>
      <c r="C4008" t="s">
        <v>70</v>
      </c>
      <c r="D4008" t="str">
        <f>TRIM(COVID_STATE[[#This Row],[ REGION_HOLD]])</f>
        <v>West</v>
      </c>
      <c r="E4008">
        <v>217</v>
      </c>
      <c r="F4008">
        <v>20</v>
      </c>
      <c r="G4008">
        <v>80</v>
      </c>
    </row>
    <row r="4009" spans="1:7" x14ac:dyDescent="0.5">
      <c r="A4009" s="1">
        <v>43929</v>
      </c>
      <c r="B4009" t="s">
        <v>14</v>
      </c>
      <c r="C4009" t="s">
        <v>71</v>
      </c>
      <c r="D4009" t="str">
        <f>TRIM(COVID_STATE[[#This Row],[ REGION_HOLD]])</f>
        <v>Northeast</v>
      </c>
      <c r="E4009">
        <v>41</v>
      </c>
      <c r="F4009">
        <v>5</v>
      </c>
      <c r="G4009">
        <v>18</v>
      </c>
    </row>
    <row r="4010" spans="1:7" x14ac:dyDescent="0.5">
      <c r="A4010" s="1">
        <v>43929</v>
      </c>
      <c r="B4010" t="s">
        <v>16</v>
      </c>
      <c r="C4010" t="s">
        <v>71</v>
      </c>
      <c r="D4010" t="str">
        <f>TRIM(COVID_STATE[[#This Row],[ REGION_HOLD]])</f>
        <v>Northeast</v>
      </c>
      <c r="E4010">
        <v>3021</v>
      </c>
      <c r="F4010">
        <v>272</v>
      </c>
      <c r="G4010">
        <v>1504</v>
      </c>
    </row>
    <row r="4011" spans="1:7" x14ac:dyDescent="0.5">
      <c r="A4011" s="1">
        <v>43929</v>
      </c>
      <c r="B4011" t="s">
        <v>42</v>
      </c>
      <c r="C4011" t="s">
        <v>70</v>
      </c>
      <c r="D4011" t="str">
        <f>TRIM(COVID_STATE[[#This Row],[ REGION_HOLD]])</f>
        <v>West</v>
      </c>
      <c r="E4011">
        <v>71</v>
      </c>
      <c r="F4011">
        <v>3</v>
      </c>
      <c r="G4011">
        <v>16</v>
      </c>
    </row>
    <row r="4012" spans="1:7" x14ac:dyDescent="0.5">
      <c r="A4012" s="1">
        <v>43929</v>
      </c>
      <c r="B4012" t="s">
        <v>11</v>
      </c>
      <c r="C4012" t="s">
        <v>71</v>
      </c>
      <c r="D4012" t="str">
        <f>TRIM(COVID_STATE[[#This Row],[ REGION_HOLD]])</f>
        <v>Northeast</v>
      </c>
      <c r="E4012">
        <v>9568</v>
      </c>
      <c r="F4012">
        <v>953</v>
      </c>
      <c r="G4012">
        <v>8138</v>
      </c>
    </row>
    <row r="4013" spans="1:7" x14ac:dyDescent="0.5">
      <c r="A4013" s="1">
        <v>43929</v>
      </c>
      <c r="B4013" t="s">
        <v>15</v>
      </c>
      <c r="C4013" t="s">
        <v>69</v>
      </c>
      <c r="D4013" t="str">
        <f>TRIM(COVID_STATE[[#This Row],[ REGION_HOLD]])</f>
        <v>South</v>
      </c>
      <c r="E4013">
        <v>203</v>
      </c>
      <c r="F4013">
        <v>11</v>
      </c>
      <c r="G4013">
        <v>61</v>
      </c>
    </row>
    <row r="4014" spans="1:7" x14ac:dyDescent="0.5">
      <c r="A4014" s="1">
        <v>43929</v>
      </c>
      <c r="B4014" t="s">
        <v>43</v>
      </c>
      <c r="C4014" t="s">
        <v>72</v>
      </c>
      <c r="D4014" t="str">
        <f>TRIM(COVID_STATE[[#This Row],[ REGION_HOLD]])</f>
        <v>Midwest</v>
      </c>
      <c r="E4014">
        <v>14</v>
      </c>
      <c r="F4014">
        <v>0</v>
      </c>
      <c r="G4014">
        <v>4</v>
      </c>
    </row>
    <row r="4015" spans="1:7" x14ac:dyDescent="0.5">
      <c r="A4015" s="1">
        <v>43929</v>
      </c>
      <c r="B4015" t="s">
        <v>36</v>
      </c>
      <c r="C4015" t="s">
        <v>72</v>
      </c>
      <c r="D4015" t="str">
        <f>TRIM(COVID_STATE[[#This Row],[ REGION_HOLD]])</f>
        <v>Midwest</v>
      </c>
      <c r="E4015">
        <v>366</v>
      </c>
      <c r="F4015">
        <v>26</v>
      </c>
      <c r="G4015">
        <v>193</v>
      </c>
    </row>
    <row r="4016" spans="1:7" x14ac:dyDescent="0.5">
      <c r="A4016" s="1">
        <v>43929</v>
      </c>
      <c r="B4016" t="s">
        <v>25</v>
      </c>
      <c r="C4016" t="s">
        <v>69</v>
      </c>
      <c r="D4016" t="str">
        <f>TRIM(COVID_STATE[[#This Row],[ REGION_HOLD]])</f>
        <v>South</v>
      </c>
      <c r="E4016">
        <v>53</v>
      </c>
      <c r="F4016">
        <v>12</v>
      </c>
      <c r="G4016">
        <v>79</v>
      </c>
    </row>
    <row r="4017" spans="1:7" x14ac:dyDescent="0.5">
      <c r="A4017" s="1">
        <v>43929</v>
      </c>
      <c r="B4017" t="s">
        <v>9</v>
      </c>
      <c r="C4017" t="s">
        <v>70</v>
      </c>
      <c r="D4017" t="str">
        <f>TRIM(COVID_STATE[[#This Row],[ REGION_HOLD]])</f>
        <v>West</v>
      </c>
      <c r="E4017">
        <v>58</v>
      </c>
      <c r="F4017">
        <v>5</v>
      </c>
      <c r="G4017">
        <v>38</v>
      </c>
    </row>
    <row r="4018" spans="1:7" x14ac:dyDescent="0.5">
      <c r="A4018" s="1">
        <v>43929</v>
      </c>
      <c r="B4018" t="s">
        <v>26</v>
      </c>
      <c r="C4018" t="s">
        <v>71</v>
      </c>
      <c r="D4018" t="str">
        <f>TRIM(COVID_STATE[[#This Row],[ REGION_HOLD]])</f>
        <v>Northeast</v>
      </c>
      <c r="E4018">
        <v>1832</v>
      </c>
      <c r="F4018">
        <v>72</v>
      </c>
      <c r="G4018">
        <v>313</v>
      </c>
    </row>
    <row r="4019" spans="1:7" x14ac:dyDescent="0.5">
      <c r="A4019" s="1">
        <v>43929</v>
      </c>
      <c r="B4019" t="s">
        <v>12</v>
      </c>
      <c r="C4019" t="s">
        <v>71</v>
      </c>
      <c r="D4019" t="str">
        <f>TRIM(COVID_STATE[[#This Row],[ REGION_HOLD]])</f>
        <v>Northeast</v>
      </c>
      <c r="E4019">
        <v>221</v>
      </c>
      <c r="F4019">
        <v>5</v>
      </c>
      <c r="G4019">
        <v>35</v>
      </c>
    </row>
    <row r="4020" spans="1:7" x14ac:dyDescent="0.5">
      <c r="A4020" s="1">
        <v>43929</v>
      </c>
      <c r="B4020" t="s">
        <v>27</v>
      </c>
      <c r="C4020" t="s">
        <v>69</v>
      </c>
      <c r="D4020" t="str">
        <f>TRIM(COVID_STATE[[#This Row],[ REGION_HOLD]])</f>
        <v>South</v>
      </c>
      <c r="E4020">
        <v>135</v>
      </c>
      <c r="F4020">
        <v>12</v>
      </c>
      <c r="G4020">
        <v>63</v>
      </c>
    </row>
    <row r="4021" spans="1:7" x14ac:dyDescent="0.5">
      <c r="A4021" s="1">
        <v>43929</v>
      </c>
      <c r="B4021" t="s">
        <v>38</v>
      </c>
      <c r="C4021" t="s">
        <v>72</v>
      </c>
      <c r="D4021" t="str">
        <f>TRIM(COVID_STATE[[#This Row],[ REGION_HOLD]])</f>
        <v>Midwest</v>
      </c>
      <c r="E4021">
        <v>73</v>
      </c>
      <c r="F4021">
        <v>0</v>
      </c>
      <c r="G4021">
        <v>6</v>
      </c>
    </row>
    <row r="4022" spans="1:7" x14ac:dyDescent="0.5">
      <c r="A4022" s="1">
        <v>43929</v>
      </c>
      <c r="B4022" t="s">
        <v>20</v>
      </c>
      <c r="C4022" t="s">
        <v>69</v>
      </c>
      <c r="D4022" t="str">
        <f>TRIM(COVID_STATE[[#This Row],[ REGION_HOLD]])</f>
        <v>South</v>
      </c>
      <c r="E4022">
        <v>236</v>
      </c>
      <c r="F4022">
        <v>11</v>
      </c>
      <c r="G4022">
        <v>83</v>
      </c>
    </row>
    <row r="4023" spans="1:7" x14ac:dyDescent="0.5">
      <c r="A4023" s="1">
        <v>43929</v>
      </c>
      <c r="B4023" t="s">
        <v>6</v>
      </c>
      <c r="C4023" t="s">
        <v>69</v>
      </c>
      <c r="D4023" t="str">
        <f>TRIM(COVID_STATE[[#This Row],[ REGION_HOLD]])</f>
        <v>South</v>
      </c>
      <c r="E4023">
        <v>929</v>
      </c>
      <c r="F4023">
        <v>18</v>
      </c>
      <c r="G4023">
        <v>195</v>
      </c>
    </row>
    <row r="4024" spans="1:7" x14ac:dyDescent="0.5">
      <c r="A4024" s="1">
        <v>43929</v>
      </c>
      <c r="B4024" t="s">
        <v>8</v>
      </c>
      <c r="C4024" t="s">
        <v>70</v>
      </c>
      <c r="D4024" t="str">
        <f>TRIM(COVID_STATE[[#This Row],[ REGION_HOLD]])</f>
        <v>West</v>
      </c>
      <c r="E4024">
        <v>123</v>
      </c>
      <c r="F4024">
        <v>0</v>
      </c>
      <c r="G4024">
        <v>13</v>
      </c>
    </row>
    <row r="4025" spans="1:7" x14ac:dyDescent="0.5">
      <c r="A4025" s="1">
        <v>43929</v>
      </c>
      <c r="B4025" t="s">
        <v>31</v>
      </c>
      <c r="C4025" t="s">
        <v>71</v>
      </c>
      <c r="D4025" t="str">
        <f>TRIM(COVID_STATE[[#This Row],[ REGION_HOLD]])</f>
        <v>Northeast</v>
      </c>
      <c r="E4025">
        <v>30</v>
      </c>
      <c r="F4025">
        <v>0</v>
      </c>
      <c r="G4025">
        <v>23</v>
      </c>
    </row>
    <row r="4026" spans="1:7" x14ac:dyDescent="0.5">
      <c r="A4026" s="1">
        <v>43929</v>
      </c>
      <c r="B4026" t="s">
        <v>32</v>
      </c>
      <c r="C4026" t="s">
        <v>69</v>
      </c>
      <c r="D4026" t="str">
        <f>TRIM(COVID_STATE[[#This Row],[ REGION_HOLD]])</f>
        <v>South</v>
      </c>
      <c r="E4026">
        <v>312</v>
      </c>
      <c r="F4026">
        <v>-9</v>
      </c>
      <c r="G4026">
        <v>60</v>
      </c>
    </row>
    <row r="4027" spans="1:7" x14ac:dyDescent="0.5">
      <c r="A4027" s="1">
        <v>43929</v>
      </c>
      <c r="B4027" t="s">
        <v>0</v>
      </c>
      <c r="C4027" t="s">
        <v>70</v>
      </c>
      <c r="D4027" t="str">
        <f>TRIM(COVID_STATE[[#This Row],[ REGION_HOLD]])</f>
        <v>West</v>
      </c>
      <c r="E4027">
        <v>415</v>
      </c>
      <c r="F4027">
        <v>21</v>
      </c>
      <c r="G4027">
        <v>430</v>
      </c>
    </row>
    <row r="4028" spans="1:7" x14ac:dyDescent="0.5">
      <c r="A4028" s="1">
        <v>43929</v>
      </c>
      <c r="B4028" t="s">
        <v>50</v>
      </c>
      <c r="C4028" t="s">
        <v>69</v>
      </c>
      <c r="D4028" t="str">
        <f>TRIM(COVID_STATE[[#This Row],[ REGION_HOLD]])</f>
        <v>South</v>
      </c>
      <c r="E4028">
        <v>70</v>
      </c>
      <c r="F4028">
        <v>0</v>
      </c>
      <c r="G4028">
        <v>4</v>
      </c>
    </row>
    <row r="4029" spans="1:7" x14ac:dyDescent="0.5">
      <c r="A4029" s="1">
        <v>43929</v>
      </c>
      <c r="B4029" t="s">
        <v>5</v>
      </c>
      <c r="C4029" t="s">
        <v>72</v>
      </c>
      <c r="D4029" t="str">
        <f>TRIM(COVID_STATE[[#This Row],[ REGION_HOLD]])</f>
        <v>Midwest</v>
      </c>
      <c r="E4029">
        <v>178</v>
      </c>
      <c r="F4029">
        <v>13</v>
      </c>
      <c r="G4029">
        <v>107</v>
      </c>
    </row>
    <row r="4030" spans="1:7" x14ac:dyDescent="0.5">
      <c r="A4030" s="1">
        <v>43929</v>
      </c>
      <c r="B4030" t="s">
        <v>44</v>
      </c>
      <c r="C4030" t="s">
        <v>70</v>
      </c>
      <c r="D4030" t="str">
        <f>TRIM(COVID_STATE[[#This Row],[ REGION_HOLD]])</f>
        <v>West</v>
      </c>
      <c r="E4030">
        <v>9</v>
      </c>
      <c r="F4030">
        <v>0</v>
      </c>
      <c r="G4030">
        <v>0</v>
      </c>
    </row>
    <row r="4031" spans="1:7" x14ac:dyDescent="0.5">
      <c r="A4031" s="1">
        <v>43930</v>
      </c>
      <c r="B4031" t="s">
        <v>47</v>
      </c>
      <c r="C4031" t="s">
        <v>69</v>
      </c>
      <c r="D4031" t="str">
        <f>TRIM(COVID_STATE[[#This Row],[ REGION_HOLD]])</f>
        <v>South</v>
      </c>
      <c r="E4031">
        <v>340</v>
      </c>
      <c r="F4031">
        <v>11</v>
      </c>
      <c r="G4031">
        <v>78</v>
      </c>
    </row>
    <row r="4032" spans="1:7" x14ac:dyDescent="0.5">
      <c r="A4032" s="1">
        <v>43930</v>
      </c>
      <c r="B4032" t="s">
        <v>45</v>
      </c>
      <c r="C4032" t="s">
        <v>70</v>
      </c>
      <c r="D4032" t="str">
        <f>TRIM(COVID_STATE[[#This Row],[ REGION_HOLD]])</f>
        <v>West</v>
      </c>
      <c r="E4032">
        <v>9</v>
      </c>
      <c r="F4032">
        <v>0</v>
      </c>
      <c r="G4032">
        <v>5</v>
      </c>
    </row>
    <row r="4033" spans="1:7" x14ac:dyDescent="0.5">
      <c r="A4033" s="1">
        <v>43930</v>
      </c>
      <c r="B4033" t="s">
        <v>3</v>
      </c>
      <c r="C4033" t="s">
        <v>70</v>
      </c>
      <c r="D4033" t="str">
        <f>TRIM(COVID_STATE[[#This Row],[ REGION_HOLD]])</f>
        <v>West</v>
      </c>
      <c r="E4033">
        <v>292</v>
      </c>
      <c r="F4033">
        <v>9</v>
      </c>
      <c r="G4033">
        <v>89</v>
      </c>
    </row>
    <row r="4034" spans="1:7" x14ac:dyDescent="0.5">
      <c r="A4034" s="1">
        <v>43930</v>
      </c>
      <c r="B4034" t="s">
        <v>39</v>
      </c>
      <c r="C4034" t="s">
        <v>69</v>
      </c>
      <c r="D4034" t="str">
        <f>TRIM(COVID_STATE[[#This Row],[ REGION_HOLD]])</f>
        <v>South</v>
      </c>
      <c r="E4034">
        <v>69</v>
      </c>
      <c r="F4034">
        <v>3</v>
      </c>
      <c r="G4034">
        <v>21</v>
      </c>
    </row>
    <row r="4035" spans="1:7" x14ac:dyDescent="0.5">
      <c r="A4035" s="1">
        <v>43930</v>
      </c>
      <c r="B4035" t="s">
        <v>2</v>
      </c>
      <c r="C4035" t="s">
        <v>70</v>
      </c>
      <c r="D4035" t="str">
        <f>TRIM(COVID_STATE[[#This Row],[ REGION_HOLD]])</f>
        <v>West</v>
      </c>
      <c r="E4035">
        <v>1148</v>
      </c>
      <c r="F4035">
        <v>42</v>
      </c>
      <c r="G4035">
        <v>548</v>
      </c>
    </row>
    <row r="4036" spans="1:7" x14ac:dyDescent="0.5">
      <c r="A4036" s="1">
        <v>43930</v>
      </c>
      <c r="B4036" t="s">
        <v>17</v>
      </c>
      <c r="C4036" t="s">
        <v>70</v>
      </c>
      <c r="D4036" t="str">
        <f>TRIM(COVID_STATE[[#This Row],[ REGION_HOLD]])</f>
        <v>West</v>
      </c>
      <c r="E4036">
        <v>547</v>
      </c>
      <c r="F4036">
        <v>35</v>
      </c>
      <c r="G4036">
        <v>227</v>
      </c>
    </row>
    <row r="4037" spans="1:7" x14ac:dyDescent="0.5">
      <c r="A4037" s="1">
        <v>43930</v>
      </c>
      <c r="B4037" t="s">
        <v>33</v>
      </c>
      <c r="C4037" t="s">
        <v>71</v>
      </c>
      <c r="D4037" t="str">
        <f>TRIM(COVID_STATE[[#This Row],[ REGION_HOLD]])</f>
        <v>Northeast</v>
      </c>
      <c r="E4037">
        <v>1003</v>
      </c>
      <c r="F4037">
        <v>45</v>
      </c>
      <c r="G4037">
        <v>380</v>
      </c>
    </row>
    <row r="4038" spans="1:7" x14ac:dyDescent="0.5">
      <c r="A4038" s="1">
        <v>43930</v>
      </c>
      <c r="B4038" t="s">
        <v>40</v>
      </c>
      <c r="C4038" t="s">
        <v>69</v>
      </c>
      <c r="D4038" t="str">
        <f>TRIM(COVID_STATE[[#This Row],[ REGION_HOLD]])</f>
        <v>South</v>
      </c>
      <c r="E4038">
        <v>93</v>
      </c>
      <c r="F4038">
        <v>4</v>
      </c>
      <c r="G4038">
        <v>23</v>
      </c>
    </row>
    <row r="4039" spans="1:7" x14ac:dyDescent="0.5">
      <c r="A4039" s="1">
        <v>43930</v>
      </c>
      <c r="B4039" t="s">
        <v>28</v>
      </c>
      <c r="C4039" t="s">
        <v>69</v>
      </c>
      <c r="D4039" t="str">
        <f>TRIM(COVID_STATE[[#This Row],[ REGION_HOLD]])</f>
        <v>South</v>
      </c>
      <c r="E4039">
        <v>83</v>
      </c>
      <c r="F4039">
        <v>5</v>
      </c>
      <c r="G4039">
        <v>32</v>
      </c>
    </row>
    <row r="4040" spans="1:7" x14ac:dyDescent="0.5">
      <c r="A4040" s="1">
        <v>43930</v>
      </c>
      <c r="B4040" t="s">
        <v>10</v>
      </c>
      <c r="C4040" t="s">
        <v>69</v>
      </c>
      <c r="D4040" t="str">
        <f>TRIM(COVID_STATE[[#This Row],[ REGION_HOLD]])</f>
        <v>South</v>
      </c>
      <c r="E4040">
        <v>1129</v>
      </c>
      <c r="F4040">
        <v>48</v>
      </c>
      <c r="G4040">
        <v>370</v>
      </c>
    </row>
    <row r="4041" spans="1:7" x14ac:dyDescent="0.5">
      <c r="A4041" s="1">
        <v>43930</v>
      </c>
      <c r="B4041" t="s">
        <v>13</v>
      </c>
      <c r="C4041" t="s">
        <v>69</v>
      </c>
      <c r="D4041" t="str">
        <f>TRIM(COVID_STATE[[#This Row],[ REGION_HOLD]])</f>
        <v>South</v>
      </c>
      <c r="E4041">
        <v>681</v>
      </c>
      <c r="F4041">
        <v>42</v>
      </c>
      <c r="G4041">
        <v>412</v>
      </c>
    </row>
    <row r="4042" spans="1:7" x14ac:dyDescent="0.5">
      <c r="A4042" s="1">
        <v>43930</v>
      </c>
      <c r="B4042" t="s">
        <v>21</v>
      </c>
      <c r="C4042" t="s">
        <v>70</v>
      </c>
      <c r="D4042" t="str">
        <f>TRIM(COVID_STATE[[#This Row],[ REGION_HOLD]])</f>
        <v>West</v>
      </c>
      <c r="E4042">
        <v>7</v>
      </c>
      <c r="F4042">
        <v>1</v>
      </c>
      <c r="G4042">
        <v>6</v>
      </c>
    </row>
    <row r="4043" spans="1:7" x14ac:dyDescent="0.5">
      <c r="A4043" s="1">
        <v>43930</v>
      </c>
      <c r="B4043" t="s">
        <v>48</v>
      </c>
      <c r="C4043" t="s">
        <v>70</v>
      </c>
      <c r="D4043" t="str">
        <f>TRIM(COVID_STATE[[#This Row],[ REGION_HOLD]])</f>
        <v>West</v>
      </c>
      <c r="E4043">
        <v>134</v>
      </c>
      <c r="F4043">
        <v>5</v>
      </c>
      <c r="G4043">
        <v>24</v>
      </c>
    </row>
    <row r="4044" spans="1:7" x14ac:dyDescent="0.5">
      <c r="A4044" s="1">
        <v>43930</v>
      </c>
      <c r="B4044" t="s">
        <v>1</v>
      </c>
      <c r="C4044" t="s">
        <v>72</v>
      </c>
      <c r="D4044" t="str">
        <f>TRIM(COVID_STATE[[#This Row],[ REGION_HOLD]])</f>
        <v>Midwest</v>
      </c>
      <c r="E4044">
        <v>1344</v>
      </c>
      <c r="F4044">
        <v>70</v>
      </c>
      <c r="G4044">
        <v>534</v>
      </c>
    </row>
    <row r="4045" spans="1:7" x14ac:dyDescent="0.5">
      <c r="A4045" s="1">
        <v>43930</v>
      </c>
      <c r="B4045" t="s">
        <v>22</v>
      </c>
      <c r="C4045" t="s">
        <v>72</v>
      </c>
      <c r="D4045" t="str">
        <f>TRIM(COVID_STATE[[#This Row],[ REGION_HOLD]])</f>
        <v>Midwest</v>
      </c>
      <c r="E4045">
        <v>414</v>
      </c>
      <c r="F4045">
        <v>49</v>
      </c>
      <c r="G4045">
        <v>295</v>
      </c>
    </row>
    <row r="4046" spans="1:7" x14ac:dyDescent="0.5">
      <c r="A4046" s="1">
        <v>43930</v>
      </c>
      <c r="B4046" t="s">
        <v>34</v>
      </c>
      <c r="C4046" t="s">
        <v>72</v>
      </c>
      <c r="D4046" t="str">
        <f>TRIM(COVID_STATE[[#This Row],[ REGION_HOLD]])</f>
        <v>Midwest</v>
      </c>
      <c r="E4046">
        <v>125</v>
      </c>
      <c r="F4046">
        <v>0</v>
      </c>
      <c r="G4046">
        <v>27</v>
      </c>
    </row>
    <row r="4047" spans="1:7" x14ac:dyDescent="0.5">
      <c r="A4047" s="1">
        <v>43930</v>
      </c>
      <c r="B4047" t="s">
        <v>29</v>
      </c>
      <c r="C4047" t="s">
        <v>72</v>
      </c>
      <c r="D4047" t="str">
        <f>TRIM(COVID_STATE[[#This Row],[ REGION_HOLD]])</f>
        <v>Midwest</v>
      </c>
      <c r="E4047">
        <v>61</v>
      </c>
      <c r="F4047">
        <v>4</v>
      </c>
      <c r="G4047">
        <v>42</v>
      </c>
    </row>
    <row r="4048" spans="1:7" x14ac:dyDescent="0.5">
      <c r="A4048" s="1">
        <v>43930</v>
      </c>
      <c r="B4048" t="s">
        <v>23</v>
      </c>
      <c r="C4048" t="s">
        <v>69</v>
      </c>
      <c r="D4048" t="str">
        <f>TRIM(COVID_STATE[[#This Row],[ REGION_HOLD]])</f>
        <v>South</v>
      </c>
      <c r="E4048">
        <v>132</v>
      </c>
      <c r="F4048">
        <v>11</v>
      </c>
      <c r="G4048">
        <v>84</v>
      </c>
    </row>
    <row r="4049" spans="1:7" x14ac:dyDescent="0.5">
      <c r="A4049" s="1">
        <v>43930</v>
      </c>
      <c r="B4049" t="s">
        <v>35</v>
      </c>
      <c r="C4049" t="s">
        <v>69</v>
      </c>
      <c r="D4049" t="str">
        <f>TRIM(COVID_STATE[[#This Row],[ REGION_HOLD]])</f>
        <v>South</v>
      </c>
      <c r="E4049">
        <v>1253</v>
      </c>
      <c r="F4049">
        <v>50</v>
      </c>
      <c r="G4049">
        <v>702</v>
      </c>
    </row>
    <row r="4050" spans="1:7" x14ac:dyDescent="0.5">
      <c r="A4050" s="1">
        <v>43930</v>
      </c>
      <c r="B4050" t="s">
        <v>46</v>
      </c>
      <c r="C4050" t="s">
        <v>71</v>
      </c>
      <c r="D4050" t="str">
        <f>TRIM(COVID_STATE[[#This Row],[ REGION_HOLD]])</f>
        <v>Northeast</v>
      </c>
      <c r="E4050">
        <v>23</v>
      </c>
      <c r="F4050">
        <v>2</v>
      </c>
      <c r="G4050">
        <v>16</v>
      </c>
    </row>
    <row r="4051" spans="1:7" x14ac:dyDescent="0.5">
      <c r="A4051" s="1">
        <v>43930</v>
      </c>
      <c r="B4051" t="s">
        <v>18</v>
      </c>
      <c r="C4051" t="s">
        <v>69</v>
      </c>
      <c r="D4051" t="str">
        <f>TRIM(COVID_STATE[[#This Row],[ REGION_HOLD]])</f>
        <v>South</v>
      </c>
      <c r="E4051">
        <v>656</v>
      </c>
      <c r="F4051">
        <v>15</v>
      </c>
      <c r="G4051">
        <v>139</v>
      </c>
    </row>
    <row r="4052" spans="1:7" x14ac:dyDescent="0.5">
      <c r="A4052" s="1">
        <v>43930</v>
      </c>
      <c r="B4052" t="s">
        <v>4</v>
      </c>
      <c r="C4052" t="s">
        <v>71</v>
      </c>
      <c r="D4052" t="str">
        <f>TRIM(COVID_STATE[[#This Row],[ REGION_HOLD]])</f>
        <v>Northeast</v>
      </c>
      <c r="E4052">
        <v>2151</v>
      </c>
      <c r="F4052">
        <v>70</v>
      </c>
      <c r="G4052">
        <v>503</v>
      </c>
    </row>
    <row r="4053" spans="1:7" x14ac:dyDescent="0.5">
      <c r="A4053" s="1">
        <v>43930</v>
      </c>
      <c r="B4053" t="s">
        <v>37</v>
      </c>
      <c r="C4053" t="s">
        <v>72</v>
      </c>
      <c r="D4053" t="str">
        <f>TRIM(COVID_STATE[[#This Row],[ REGION_HOLD]])</f>
        <v>Midwest</v>
      </c>
      <c r="E4053">
        <v>1155</v>
      </c>
      <c r="F4053">
        <v>117</v>
      </c>
      <c r="G4053">
        <v>1076</v>
      </c>
    </row>
    <row r="4054" spans="1:7" x14ac:dyDescent="0.5">
      <c r="A4054" s="1">
        <v>43930</v>
      </c>
      <c r="B4054" t="s">
        <v>24</v>
      </c>
      <c r="C4054" t="s">
        <v>72</v>
      </c>
      <c r="D4054" t="str">
        <f>TRIM(COVID_STATE[[#This Row],[ REGION_HOLD]])</f>
        <v>Midwest</v>
      </c>
      <c r="E4054">
        <v>88</v>
      </c>
      <c r="F4054">
        <v>11</v>
      </c>
      <c r="G4054">
        <v>50</v>
      </c>
    </row>
    <row r="4055" spans="1:7" x14ac:dyDescent="0.5">
      <c r="A4055" s="1">
        <v>43930</v>
      </c>
      <c r="B4055" t="s">
        <v>41</v>
      </c>
      <c r="C4055" t="s">
        <v>69</v>
      </c>
      <c r="D4055" t="str">
        <f>TRIM(COVID_STATE[[#This Row],[ REGION_HOLD]])</f>
        <v>South</v>
      </c>
      <c r="E4055">
        <v>257</v>
      </c>
      <c r="F4055">
        <v>9</v>
      </c>
      <c r="G4055">
        <v>76</v>
      </c>
    </row>
    <row r="4056" spans="1:7" x14ac:dyDescent="0.5">
      <c r="A4056" s="1">
        <v>43930</v>
      </c>
      <c r="B4056" t="s">
        <v>30</v>
      </c>
      <c r="C4056" t="s">
        <v>72</v>
      </c>
      <c r="D4056" t="str">
        <f>TRIM(COVID_STATE[[#This Row],[ REGION_HOLD]])</f>
        <v>Midwest</v>
      </c>
      <c r="E4056">
        <v>212</v>
      </c>
      <c r="F4056">
        <v>8</v>
      </c>
      <c r="G4056">
        <v>94</v>
      </c>
    </row>
    <row r="4057" spans="1:7" x14ac:dyDescent="0.5">
      <c r="A4057" s="1">
        <v>43930</v>
      </c>
      <c r="B4057" t="s">
        <v>49</v>
      </c>
      <c r="C4057" t="s">
        <v>70</v>
      </c>
      <c r="D4057" t="str">
        <f>TRIM(COVID_STATE[[#This Row],[ REGION_HOLD]])</f>
        <v>West</v>
      </c>
      <c r="E4057">
        <v>22</v>
      </c>
      <c r="F4057">
        <v>0</v>
      </c>
      <c r="G4057">
        <v>6</v>
      </c>
    </row>
    <row r="4058" spans="1:7" x14ac:dyDescent="0.5">
      <c r="A4058" s="1">
        <v>43930</v>
      </c>
      <c r="B4058" t="s">
        <v>7</v>
      </c>
      <c r="C4058" t="s">
        <v>72</v>
      </c>
      <c r="D4058" t="str">
        <f>TRIM(COVID_STATE[[#This Row],[ REGION_HOLD]])</f>
        <v>Midwest</v>
      </c>
      <c r="E4058">
        <v>56</v>
      </c>
      <c r="F4058">
        <v>1</v>
      </c>
      <c r="G4058">
        <v>15</v>
      </c>
    </row>
    <row r="4059" spans="1:7" x14ac:dyDescent="0.5">
      <c r="A4059" s="1">
        <v>43930</v>
      </c>
      <c r="B4059" t="s">
        <v>19</v>
      </c>
      <c r="C4059" t="s">
        <v>70</v>
      </c>
      <c r="D4059" t="str">
        <f>TRIM(COVID_STATE[[#This Row],[ REGION_HOLD]])</f>
        <v>West</v>
      </c>
      <c r="E4059">
        <v>138</v>
      </c>
      <c r="F4059">
        <v>2</v>
      </c>
      <c r="G4059">
        <v>82</v>
      </c>
    </row>
    <row r="4060" spans="1:7" x14ac:dyDescent="0.5">
      <c r="A4060" s="1">
        <v>43930</v>
      </c>
      <c r="B4060" t="s">
        <v>14</v>
      </c>
      <c r="C4060" t="s">
        <v>71</v>
      </c>
      <c r="D4060" t="str">
        <f>TRIM(COVID_STATE[[#This Row],[ REGION_HOLD]])</f>
        <v>Northeast</v>
      </c>
      <c r="E4060">
        <v>31</v>
      </c>
      <c r="F4060">
        <v>3</v>
      </c>
      <c r="G4060">
        <v>21</v>
      </c>
    </row>
    <row r="4061" spans="1:7" x14ac:dyDescent="0.5">
      <c r="A4061" s="1">
        <v>43930</v>
      </c>
      <c r="B4061" t="s">
        <v>16</v>
      </c>
      <c r="C4061" t="s">
        <v>71</v>
      </c>
      <c r="D4061" t="str">
        <f>TRIM(COVID_STATE[[#This Row],[ REGION_HOLD]])</f>
        <v>Northeast</v>
      </c>
      <c r="E4061">
        <v>3590</v>
      </c>
      <c r="F4061">
        <v>196</v>
      </c>
      <c r="G4061">
        <v>1700</v>
      </c>
    </row>
    <row r="4062" spans="1:7" x14ac:dyDescent="0.5">
      <c r="A4062" s="1">
        <v>43930</v>
      </c>
      <c r="B4062" t="s">
        <v>42</v>
      </c>
      <c r="C4062" t="s">
        <v>70</v>
      </c>
      <c r="D4062" t="str">
        <f>TRIM(COVID_STATE[[#This Row],[ REGION_HOLD]])</f>
        <v>West</v>
      </c>
      <c r="E4062">
        <v>124</v>
      </c>
      <c r="F4062">
        <v>1</v>
      </c>
      <c r="G4062">
        <v>17</v>
      </c>
    </row>
    <row r="4063" spans="1:7" x14ac:dyDescent="0.5">
      <c r="A4063" s="1">
        <v>43930</v>
      </c>
      <c r="B4063" t="s">
        <v>11</v>
      </c>
      <c r="C4063" t="s">
        <v>71</v>
      </c>
      <c r="D4063" t="str">
        <f>TRIM(COVID_STATE[[#This Row],[ REGION_HOLD]])</f>
        <v>Northeast</v>
      </c>
      <c r="E4063">
        <v>10765</v>
      </c>
      <c r="F4063">
        <v>1028</v>
      </c>
      <c r="G4063">
        <v>9166</v>
      </c>
    </row>
    <row r="4064" spans="1:7" x14ac:dyDescent="0.5">
      <c r="A4064" s="1">
        <v>43930</v>
      </c>
      <c r="B4064" t="s">
        <v>15</v>
      </c>
      <c r="C4064" t="s">
        <v>69</v>
      </c>
      <c r="D4064" t="str">
        <f>TRIM(COVID_STATE[[#This Row],[ REGION_HOLD]])</f>
        <v>South</v>
      </c>
      <c r="E4064">
        <v>228</v>
      </c>
      <c r="F4064">
        <v>13</v>
      </c>
      <c r="G4064">
        <v>74</v>
      </c>
    </row>
    <row r="4065" spans="1:7" x14ac:dyDescent="0.5">
      <c r="A4065" s="1">
        <v>43930</v>
      </c>
      <c r="B4065" t="s">
        <v>43</v>
      </c>
      <c r="C4065" t="s">
        <v>72</v>
      </c>
      <c r="D4065" t="str">
        <f>TRIM(COVID_STATE[[#This Row],[ REGION_HOLD]])</f>
        <v>Midwest</v>
      </c>
      <c r="E4065">
        <v>18</v>
      </c>
      <c r="F4065">
        <v>1</v>
      </c>
      <c r="G4065">
        <v>5</v>
      </c>
    </row>
    <row r="4066" spans="1:7" x14ac:dyDescent="0.5">
      <c r="A4066" s="1">
        <v>43930</v>
      </c>
      <c r="B4066" t="s">
        <v>36</v>
      </c>
      <c r="C4066" t="s">
        <v>72</v>
      </c>
      <c r="D4066" t="str">
        <f>TRIM(COVID_STATE[[#This Row],[ REGION_HOLD]])</f>
        <v>Midwest</v>
      </c>
      <c r="E4066">
        <v>364</v>
      </c>
      <c r="F4066">
        <v>20</v>
      </c>
      <c r="G4066">
        <v>213</v>
      </c>
    </row>
    <row r="4067" spans="1:7" x14ac:dyDescent="0.5">
      <c r="A4067" s="1">
        <v>43930</v>
      </c>
      <c r="B4067" t="s">
        <v>25</v>
      </c>
      <c r="C4067" t="s">
        <v>69</v>
      </c>
      <c r="D4067" t="str">
        <f>TRIM(COVID_STATE[[#This Row],[ REGION_HOLD]])</f>
        <v>South</v>
      </c>
      <c r="E4067">
        <v>160</v>
      </c>
      <c r="F4067">
        <v>1</v>
      </c>
      <c r="G4067">
        <v>80</v>
      </c>
    </row>
    <row r="4068" spans="1:7" x14ac:dyDescent="0.5">
      <c r="A4068" s="1">
        <v>43930</v>
      </c>
      <c r="B4068" t="s">
        <v>9</v>
      </c>
      <c r="C4068" t="s">
        <v>70</v>
      </c>
      <c r="D4068" t="str">
        <f>TRIM(COVID_STATE[[#This Row],[ REGION_HOLD]])</f>
        <v>West</v>
      </c>
      <c r="E4068">
        <v>82</v>
      </c>
      <c r="F4068">
        <v>6</v>
      </c>
      <c r="G4068">
        <v>44</v>
      </c>
    </row>
    <row r="4069" spans="1:7" x14ac:dyDescent="0.5">
      <c r="A4069" s="1">
        <v>43930</v>
      </c>
      <c r="B4069" t="s">
        <v>26</v>
      </c>
      <c r="C4069" t="s">
        <v>71</v>
      </c>
      <c r="D4069" t="str">
        <f>TRIM(COVID_STATE[[#This Row],[ REGION_HOLD]])</f>
        <v>Northeast</v>
      </c>
      <c r="E4069">
        <v>1965</v>
      </c>
      <c r="F4069">
        <v>31</v>
      </c>
      <c r="G4069">
        <v>344</v>
      </c>
    </row>
    <row r="4070" spans="1:7" x14ac:dyDescent="0.5">
      <c r="A4070" s="1">
        <v>43930</v>
      </c>
      <c r="B4070" t="s">
        <v>12</v>
      </c>
      <c r="C4070" t="s">
        <v>71</v>
      </c>
      <c r="D4070" t="str">
        <f>TRIM(COVID_STATE[[#This Row],[ REGION_HOLD]])</f>
        <v>Northeast</v>
      </c>
      <c r="E4070">
        <v>277</v>
      </c>
      <c r="F4070">
        <v>8</v>
      </c>
      <c r="G4070">
        <v>43</v>
      </c>
    </row>
    <row r="4071" spans="1:7" x14ac:dyDescent="0.5">
      <c r="A4071" s="1">
        <v>43930</v>
      </c>
      <c r="B4071" t="s">
        <v>27</v>
      </c>
      <c r="C4071" t="s">
        <v>69</v>
      </c>
      <c r="D4071" t="str">
        <f>TRIM(COVID_STATE[[#This Row],[ REGION_HOLD]])</f>
        <v>South</v>
      </c>
      <c r="E4071">
        <v>240</v>
      </c>
      <c r="F4071">
        <v>4</v>
      </c>
      <c r="G4071">
        <v>67</v>
      </c>
    </row>
    <row r="4072" spans="1:7" x14ac:dyDescent="0.5">
      <c r="A4072" s="1">
        <v>43930</v>
      </c>
      <c r="B4072" t="s">
        <v>38</v>
      </c>
      <c r="C4072" t="s">
        <v>72</v>
      </c>
      <c r="D4072" t="str">
        <f>TRIM(COVID_STATE[[#This Row],[ REGION_HOLD]])</f>
        <v>Midwest</v>
      </c>
      <c r="E4072">
        <v>54</v>
      </c>
      <c r="F4072">
        <v>0</v>
      </c>
      <c r="G4072">
        <v>6</v>
      </c>
    </row>
    <row r="4073" spans="1:7" x14ac:dyDescent="0.5">
      <c r="A4073" s="1">
        <v>43930</v>
      </c>
      <c r="B4073" t="s">
        <v>20</v>
      </c>
      <c r="C4073" t="s">
        <v>69</v>
      </c>
      <c r="D4073" t="str">
        <f>TRIM(COVID_STATE[[#This Row],[ REGION_HOLD]])</f>
        <v>South</v>
      </c>
      <c r="E4073">
        <v>210</v>
      </c>
      <c r="F4073">
        <v>12</v>
      </c>
      <c r="G4073">
        <v>95</v>
      </c>
    </row>
    <row r="4074" spans="1:7" x14ac:dyDescent="0.5">
      <c r="A4074" s="1">
        <v>43930</v>
      </c>
      <c r="B4074" t="s">
        <v>6</v>
      </c>
      <c r="C4074" t="s">
        <v>69</v>
      </c>
      <c r="D4074" t="str">
        <f>TRIM(COVID_STATE[[#This Row],[ REGION_HOLD]])</f>
        <v>South</v>
      </c>
      <c r="E4074">
        <v>1475</v>
      </c>
      <c r="F4074">
        <v>33</v>
      </c>
      <c r="G4074">
        <v>228</v>
      </c>
    </row>
    <row r="4075" spans="1:7" x14ac:dyDescent="0.5">
      <c r="A4075" s="1">
        <v>43930</v>
      </c>
      <c r="B4075" t="s">
        <v>8</v>
      </c>
      <c r="C4075" t="s">
        <v>70</v>
      </c>
      <c r="D4075" t="str">
        <f>TRIM(COVID_STATE[[#This Row],[ REGION_HOLD]])</f>
        <v>West</v>
      </c>
      <c r="E4075">
        <v>120</v>
      </c>
      <c r="F4075">
        <v>0</v>
      </c>
      <c r="G4075">
        <v>13</v>
      </c>
    </row>
    <row r="4076" spans="1:7" x14ac:dyDescent="0.5">
      <c r="A4076" s="1">
        <v>43930</v>
      </c>
      <c r="B4076" t="s">
        <v>31</v>
      </c>
      <c r="C4076" t="s">
        <v>71</v>
      </c>
      <c r="D4076" t="str">
        <f>TRIM(COVID_STATE[[#This Row],[ REGION_HOLD]])</f>
        <v>Northeast</v>
      </c>
      <c r="E4076">
        <v>23</v>
      </c>
      <c r="F4076">
        <v>0</v>
      </c>
      <c r="G4076">
        <v>23</v>
      </c>
    </row>
    <row r="4077" spans="1:7" x14ac:dyDescent="0.5">
      <c r="A4077" s="1">
        <v>43930</v>
      </c>
      <c r="B4077" t="s">
        <v>32</v>
      </c>
      <c r="C4077" t="s">
        <v>69</v>
      </c>
      <c r="D4077" t="str">
        <f>TRIM(COVID_STATE[[#This Row],[ REGION_HOLD]])</f>
        <v>South</v>
      </c>
      <c r="E4077">
        <v>397</v>
      </c>
      <c r="F4077">
        <v>49</v>
      </c>
      <c r="G4077">
        <v>109</v>
      </c>
    </row>
    <row r="4078" spans="1:7" x14ac:dyDescent="0.5">
      <c r="A4078" s="1">
        <v>43930</v>
      </c>
      <c r="B4078" t="s">
        <v>0</v>
      </c>
      <c r="C4078" t="s">
        <v>70</v>
      </c>
      <c r="D4078" t="str">
        <f>TRIM(COVID_STATE[[#This Row],[ REGION_HOLD]])</f>
        <v>West</v>
      </c>
      <c r="E4078">
        <v>511</v>
      </c>
      <c r="F4078">
        <v>26</v>
      </c>
      <c r="G4078">
        <v>456</v>
      </c>
    </row>
    <row r="4079" spans="1:7" x14ac:dyDescent="0.5">
      <c r="A4079" s="1">
        <v>43930</v>
      </c>
      <c r="B4079" t="s">
        <v>50</v>
      </c>
      <c r="C4079" t="s">
        <v>69</v>
      </c>
      <c r="D4079" t="str">
        <f>TRIM(COVID_STATE[[#This Row],[ REGION_HOLD]])</f>
        <v>South</v>
      </c>
      <c r="E4079">
        <v>41</v>
      </c>
      <c r="F4079">
        <v>1</v>
      </c>
      <c r="G4079">
        <v>5</v>
      </c>
    </row>
    <row r="4080" spans="1:7" x14ac:dyDescent="0.5">
      <c r="A4080" s="1">
        <v>43930</v>
      </c>
      <c r="B4080" t="s">
        <v>5</v>
      </c>
      <c r="C4080" t="s">
        <v>72</v>
      </c>
      <c r="D4080" t="str">
        <f>TRIM(COVID_STATE[[#This Row],[ REGION_HOLD]])</f>
        <v>Midwest</v>
      </c>
      <c r="E4080">
        <v>129</v>
      </c>
      <c r="F4080">
        <v>9</v>
      </c>
      <c r="G4080">
        <v>116</v>
      </c>
    </row>
    <row r="4081" spans="1:7" x14ac:dyDescent="0.5">
      <c r="A4081" s="1">
        <v>43930</v>
      </c>
      <c r="B4081" t="s">
        <v>44</v>
      </c>
      <c r="C4081" t="s">
        <v>70</v>
      </c>
      <c r="D4081" t="str">
        <f>TRIM(COVID_STATE[[#This Row],[ REGION_HOLD]])</f>
        <v>West</v>
      </c>
      <c r="E4081">
        <v>74</v>
      </c>
      <c r="F4081">
        <v>0</v>
      </c>
      <c r="G4081">
        <v>0</v>
      </c>
    </row>
    <row r="4082" spans="1:7" x14ac:dyDescent="0.5">
      <c r="A4082" s="1">
        <v>43931</v>
      </c>
      <c r="B4082" t="s">
        <v>47</v>
      </c>
      <c r="C4082" t="s">
        <v>69</v>
      </c>
      <c r="D4082" t="str">
        <f>TRIM(COVID_STATE[[#This Row],[ REGION_HOLD]])</f>
        <v>South</v>
      </c>
      <c r="E4082">
        <v>170</v>
      </c>
      <c r="F4082">
        <v>2</v>
      </c>
      <c r="G4082">
        <v>80</v>
      </c>
    </row>
    <row r="4083" spans="1:7" x14ac:dyDescent="0.5">
      <c r="A4083" s="1">
        <v>43931</v>
      </c>
      <c r="B4083" t="s">
        <v>45</v>
      </c>
      <c r="C4083" t="s">
        <v>70</v>
      </c>
      <c r="D4083" t="str">
        <f>TRIM(COVID_STATE[[#This Row],[ REGION_HOLD]])</f>
        <v>West</v>
      </c>
      <c r="E4083">
        <v>11</v>
      </c>
      <c r="F4083">
        <v>0</v>
      </c>
      <c r="G4083">
        <v>5</v>
      </c>
    </row>
    <row r="4084" spans="1:7" x14ac:dyDescent="0.5">
      <c r="A4084" s="1">
        <v>43931</v>
      </c>
      <c r="B4084" t="s">
        <v>3</v>
      </c>
      <c r="C4084" t="s">
        <v>70</v>
      </c>
      <c r="D4084" t="str">
        <f>TRIM(COVID_STATE[[#This Row],[ REGION_HOLD]])</f>
        <v>West</v>
      </c>
      <c r="E4084">
        <v>94</v>
      </c>
      <c r="F4084">
        <v>8</v>
      </c>
      <c r="G4084">
        <v>97</v>
      </c>
    </row>
    <row r="4085" spans="1:7" x14ac:dyDescent="0.5">
      <c r="A4085" s="1">
        <v>43931</v>
      </c>
      <c r="B4085" t="s">
        <v>39</v>
      </c>
      <c r="C4085" t="s">
        <v>69</v>
      </c>
      <c r="D4085" t="str">
        <f>TRIM(COVID_STATE[[#This Row],[ REGION_HOLD]])</f>
        <v>South</v>
      </c>
      <c r="E4085">
        <v>56</v>
      </c>
      <c r="F4085">
        <v>3</v>
      </c>
      <c r="G4085">
        <v>24</v>
      </c>
    </row>
    <row r="4086" spans="1:7" x14ac:dyDescent="0.5">
      <c r="A4086" s="1">
        <v>43931</v>
      </c>
      <c r="B4086" t="s">
        <v>2</v>
      </c>
      <c r="C4086" t="s">
        <v>70</v>
      </c>
      <c r="D4086" t="str">
        <f>TRIM(COVID_STATE[[#This Row],[ REGION_HOLD]])</f>
        <v>West</v>
      </c>
      <c r="E4086">
        <v>1175</v>
      </c>
      <c r="F4086">
        <v>46</v>
      </c>
      <c r="G4086">
        <v>594</v>
      </c>
    </row>
    <row r="4087" spans="1:7" x14ac:dyDescent="0.5">
      <c r="A4087" s="1">
        <v>43931</v>
      </c>
      <c r="B4087" t="s">
        <v>17</v>
      </c>
      <c r="C4087" t="s">
        <v>70</v>
      </c>
      <c r="D4087" t="str">
        <f>TRIM(COVID_STATE[[#This Row],[ REGION_HOLD]])</f>
        <v>West</v>
      </c>
      <c r="E4087">
        <v>308</v>
      </c>
      <c r="F4087">
        <v>26</v>
      </c>
      <c r="G4087">
        <v>253</v>
      </c>
    </row>
    <row r="4088" spans="1:7" x14ac:dyDescent="0.5">
      <c r="A4088" s="1">
        <v>43931</v>
      </c>
      <c r="B4088" t="s">
        <v>33</v>
      </c>
      <c r="C4088" t="s">
        <v>71</v>
      </c>
      <c r="D4088" t="str">
        <f>TRIM(COVID_STATE[[#This Row],[ REGION_HOLD]])</f>
        <v>Northeast</v>
      </c>
      <c r="E4088">
        <v>754</v>
      </c>
      <c r="F4088">
        <v>68</v>
      </c>
      <c r="G4088">
        <v>448</v>
      </c>
    </row>
    <row r="4089" spans="1:7" x14ac:dyDescent="0.5">
      <c r="A4089" s="1">
        <v>43931</v>
      </c>
      <c r="B4089" t="s">
        <v>40</v>
      </c>
      <c r="C4089" t="s">
        <v>69</v>
      </c>
      <c r="D4089" t="str">
        <f>TRIM(COVID_STATE[[#This Row],[ REGION_HOLD]])</f>
        <v>South</v>
      </c>
      <c r="E4089">
        <v>117</v>
      </c>
      <c r="F4089">
        <v>9</v>
      </c>
      <c r="G4089">
        <v>32</v>
      </c>
    </row>
    <row r="4090" spans="1:7" x14ac:dyDescent="0.5">
      <c r="A4090" s="1">
        <v>43931</v>
      </c>
      <c r="B4090" t="s">
        <v>28</v>
      </c>
      <c r="C4090" t="s">
        <v>69</v>
      </c>
      <c r="D4090" t="str">
        <f>TRIM(COVID_STATE[[#This Row],[ REGION_HOLD]])</f>
        <v>South</v>
      </c>
      <c r="E4090">
        <v>137</v>
      </c>
      <c r="F4090">
        <v>6</v>
      </c>
      <c r="G4090">
        <v>38</v>
      </c>
    </row>
    <row r="4091" spans="1:7" x14ac:dyDescent="0.5">
      <c r="A4091" s="1">
        <v>43931</v>
      </c>
      <c r="B4091" t="s">
        <v>10</v>
      </c>
      <c r="C4091" t="s">
        <v>69</v>
      </c>
      <c r="D4091" t="str">
        <f>TRIM(COVID_STATE[[#This Row],[ REGION_HOLD]])</f>
        <v>South</v>
      </c>
      <c r="E4091">
        <v>1141</v>
      </c>
      <c r="F4091">
        <v>48</v>
      </c>
      <c r="G4091">
        <v>418</v>
      </c>
    </row>
    <row r="4092" spans="1:7" x14ac:dyDescent="0.5">
      <c r="A4092" s="1">
        <v>43931</v>
      </c>
      <c r="B4092" t="s">
        <v>13</v>
      </c>
      <c r="C4092" t="s">
        <v>69</v>
      </c>
      <c r="D4092" t="str">
        <f>TRIM(COVID_STATE[[#This Row],[ REGION_HOLD]])</f>
        <v>South</v>
      </c>
      <c r="E4092">
        <v>974</v>
      </c>
      <c r="F4092">
        <v>13</v>
      </c>
      <c r="G4092">
        <v>425</v>
      </c>
    </row>
    <row r="4093" spans="1:7" x14ac:dyDescent="0.5">
      <c r="A4093" s="1">
        <v>43931</v>
      </c>
      <c r="B4093" t="s">
        <v>21</v>
      </c>
      <c r="C4093" t="s">
        <v>70</v>
      </c>
      <c r="D4093" t="str">
        <f>TRIM(COVID_STATE[[#This Row],[ REGION_HOLD]])</f>
        <v>West</v>
      </c>
      <c r="E4093">
        <v>23</v>
      </c>
      <c r="F4093">
        <v>2</v>
      </c>
      <c r="G4093">
        <v>8</v>
      </c>
    </row>
    <row r="4094" spans="1:7" x14ac:dyDescent="0.5">
      <c r="A4094" s="1">
        <v>43931</v>
      </c>
      <c r="B4094" t="s">
        <v>48</v>
      </c>
      <c r="C4094" t="s">
        <v>70</v>
      </c>
      <c r="D4094" t="str">
        <f>TRIM(COVID_STATE[[#This Row],[ REGION_HOLD]])</f>
        <v>West</v>
      </c>
      <c r="E4094">
        <v>62</v>
      </c>
      <c r="F4094">
        <v>1</v>
      </c>
      <c r="G4094">
        <v>25</v>
      </c>
    </row>
    <row r="4095" spans="1:7" x14ac:dyDescent="0.5">
      <c r="A4095" s="1">
        <v>43931</v>
      </c>
      <c r="B4095" t="s">
        <v>1</v>
      </c>
      <c r="C4095" t="s">
        <v>72</v>
      </c>
      <c r="D4095" t="str">
        <f>TRIM(COVID_STATE[[#This Row],[ REGION_HOLD]])</f>
        <v>Midwest</v>
      </c>
      <c r="E4095">
        <v>1465</v>
      </c>
      <c r="F4095">
        <v>73</v>
      </c>
      <c r="G4095">
        <v>607</v>
      </c>
    </row>
    <row r="4096" spans="1:7" x14ac:dyDescent="0.5">
      <c r="A4096" s="1">
        <v>43931</v>
      </c>
      <c r="B4096" t="s">
        <v>22</v>
      </c>
      <c r="C4096" t="s">
        <v>72</v>
      </c>
      <c r="D4096" t="str">
        <f>TRIM(COVID_STATE[[#This Row],[ REGION_HOLD]])</f>
        <v>Midwest</v>
      </c>
      <c r="E4096">
        <v>560</v>
      </c>
      <c r="F4096">
        <v>58</v>
      </c>
      <c r="G4096">
        <v>353</v>
      </c>
    </row>
    <row r="4097" spans="1:7" x14ac:dyDescent="0.5">
      <c r="A4097" s="1">
        <v>43931</v>
      </c>
      <c r="B4097" t="s">
        <v>34</v>
      </c>
      <c r="C4097" t="s">
        <v>72</v>
      </c>
      <c r="D4097" t="str">
        <f>TRIM(COVID_STATE[[#This Row],[ REGION_HOLD]])</f>
        <v>Midwest</v>
      </c>
      <c r="E4097">
        <v>118</v>
      </c>
      <c r="F4097">
        <v>4</v>
      </c>
      <c r="G4097">
        <v>31</v>
      </c>
    </row>
    <row r="4098" spans="1:7" x14ac:dyDescent="0.5">
      <c r="A4098" s="1">
        <v>43931</v>
      </c>
      <c r="B4098" t="s">
        <v>29</v>
      </c>
      <c r="C4098" t="s">
        <v>72</v>
      </c>
      <c r="D4098" t="str">
        <f>TRIM(COVID_STATE[[#This Row],[ REGION_HOLD]])</f>
        <v>Midwest</v>
      </c>
      <c r="E4098">
        <v>64</v>
      </c>
      <c r="F4098">
        <v>8</v>
      </c>
      <c r="G4098">
        <v>50</v>
      </c>
    </row>
    <row r="4099" spans="1:7" x14ac:dyDescent="0.5">
      <c r="A4099" s="1">
        <v>43931</v>
      </c>
      <c r="B4099" t="s">
        <v>23</v>
      </c>
      <c r="C4099" t="s">
        <v>69</v>
      </c>
      <c r="D4099" t="str">
        <f>TRIM(COVID_STATE[[#This Row],[ REGION_HOLD]])</f>
        <v>South</v>
      </c>
      <c r="E4099">
        <v>177</v>
      </c>
      <c r="F4099">
        <v>6</v>
      </c>
      <c r="G4099">
        <v>90</v>
      </c>
    </row>
    <row r="4100" spans="1:7" x14ac:dyDescent="0.5">
      <c r="A4100" s="1">
        <v>43931</v>
      </c>
      <c r="B4100" t="s">
        <v>35</v>
      </c>
      <c r="C4100" t="s">
        <v>69</v>
      </c>
      <c r="D4100" t="str">
        <f>TRIM(COVID_STATE[[#This Row],[ REGION_HOLD]])</f>
        <v>South</v>
      </c>
      <c r="E4100">
        <v>970</v>
      </c>
      <c r="F4100">
        <v>53</v>
      </c>
      <c r="G4100">
        <v>755</v>
      </c>
    </row>
    <row r="4101" spans="1:7" x14ac:dyDescent="0.5">
      <c r="A4101" s="1">
        <v>43931</v>
      </c>
      <c r="B4101" t="s">
        <v>46</v>
      </c>
      <c r="C4101" t="s">
        <v>71</v>
      </c>
      <c r="D4101" t="str">
        <f>TRIM(COVID_STATE[[#This Row],[ REGION_HOLD]])</f>
        <v>Northeast</v>
      </c>
      <c r="E4101">
        <v>26</v>
      </c>
      <c r="F4101">
        <v>1</v>
      </c>
      <c r="G4101">
        <v>17</v>
      </c>
    </row>
    <row r="4102" spans="1:7" x14ac:dyDescent="0.5">
      <c r="A4102" s="1">
        <v>43931</v>
      </c>
      <c r="B4102" t="s">
        <v>18</v>
      </c>
      <c r="C4102" t="s">
        <v>69</v>
      </c>
      <c r="D4102" t="str">
        <f>TRIM(COVID_STATE[[#This Row],[ REGION_HOLD]])</f>
        <v>South</v>
      </c>
      <c r="E4102">
        <v>783</v>
      </c>
      <c r="F4102">
        <v>33</v>
      </c>
      <c r="G4102">
        <v>172</v>
      </c>
    </row>
    <row r="4103" spans="1:7" x14ac:dyDescent="0.5">
      <c r="A4103" s="1">
        <v>43931</v>
      </c>
      <c r="B4103" t="s">
        <v>4</v>
      </c>
      <c r="C4103" t="s">
        <v>71</v>
      </c>
      <c r="D4103" t="str">
        <f>TRIM(COVID_STATE[[#This Row],[ REGION_HOLD]])</f>
        <v>Northeast</v>
      </c>
      <c r="E4103">
        <v>2033</v>
      </c>
      <c r="F4103">
        <v>96</v>
      </c>
      <c r="G4103">
        <v>599</v>
      </c>
    </row>
    <row r="4104" spans="1:7" x14ac:dyDescent="0.5">
      <c r="A4104" s="1">
        <v>43931</v>
      </c>
      <c r="B4104" t="s">
        <v>37</v>
      </c>
      <c r="C4104" t="s">
        <v>72</v>
      </c>
      <c r="D4104" t="str">
        <f>TRIM(COVID_STATE[[#This Row],[ REGION_HOLD]])</f>
        <v>Midwest</v>
      </c>
      <c r="E4104">
        <v>1271</v>
      </c>
      <c r="F4104">
        <v>204</v>
      </c>
      <c r="G4104">
        <v>1280</v>
      </c>
    </row>
    <row r="4105" spans="1:7" x14ac:dyDescent="0.5">
      <c r="A4105" s="1">
        <v>43931</v>
      </c>
      <c r="B4105" t="s">
        <v>24</v>
      </c>
      <c r="C4105" t="s">
        <v>72</v>
      </c>
      <c r="D4105" t="str">
        <f>TRIM(COVID_STATE[[#This Row],[ REGION_HOLD]])</f>
        <v>Midwest</v>
      </c>
      <c r="E4105">
        <v>93</v>
      </c>
      <c r="F4105">
        <v>7</v>
      </c>
      <c r="G4105">
        <v>57</v>
      </c>
    </row>
    <row r="4106" spans="1:7" x14ac:dyDescent="0.5">
      <c r="A4106" s="1">
        <v>43931</v>
      </c>
      <c r="B4106" t="s">
        <v>41</v>
      </c>
      <c r="C4106" t="s">
        <v>69</v>
      </c>
      <c r="D4106" t="str">
        <f>TRIM(COVID_STATE[[#This Row],[ REGION_HOLD]])</f>
        <v>South</v>
      </c>
      <c r="E4106">
        <v>209</v>
      </c>
      <c r="F4106">
        <v>6</v>
      </c>
      <c r="G4106">
        <v>82</v>
      </c>
    </row>
    <row r="4107" spans="1:7" x14ac:dyDescent="0.5">
      <c r="A4107" s="1">
        <v>43931</v>
      </c>
      <c r="B4107" t="s">
        <v>30</v>
      </c>
      <c r="C4107" t="s">
        <v>72</v>
      </c>
      <c r="D4107" t="str">
        <f>TRIM(COVID_STATE[[#This Row],[ REGION_HOLD]])</f>
        <v>Midwest</v>
      </c>
      <c r="E4107">
        <v>260</v>
      </c>
      <c r="F4107">
        <v>11</v>
      </c>
      <c r="G4107">
        <v>105</v>
      </c>
    </row>
    <row r="4108" spans="1:7" x14ac:dyDescent="0.5">
      <c r="A4108" s="1">
        <v>43931</v>
      </c>
      <c r="B4108" t="s">
        <v>49</v>
      </c>
      <c r="C4108" t="s">
        <v>70</v>
      </c>
      <c r="D4108" t="str">
        <f>TRIM(COVID_STATE[[#This Row],[ REGION_HOLD]])</f>
        <v>West</v>
      </c>
      <c r="E4108">
        <v>11</v>
      </c>
      <c r="F4108">
        <v>0</v>
      </c>
      <c r="G4108">
        <v>6</v>
      </c>
    </row>
    <row r="4109" spans="1:7" x14ac:dyDescent="0.5">
      <c r="A4109" s="1">
        <v>43931</v>
      </c>
      <c r="B4109" t="s">
        <v>7</v>
      </c>
      <c r="C4109" t="s">
        <v>72</v>
      </c>
      <c r="D4109" t="str">
        <f>TRIM(COVID_STATE[[#This Row],[ REGION_HOLD]])</f>
        <v>Midwest</v>
      </c>
      <c r="E4109">
        <v>84</v>
      </c>
      <c r="F4109">
        <v>3</v>
      </c>
      <c r="G4109">
        <v>18</v>
      </c>
    </row>
    <row r="4110" spans="1:7" x14ac:dyDescent="0.5">
      <c r="A4110" s="1">
        <v>43931</v>
      </c>
      <c r="B4110" t="s">
        <v>19</v>
      </c>
      <c r="C4110" t="s">
        <v>70</v>
      </c>
      <c r="D4110" t="str">
        <f>TRIM(COVID_STATE[[#This Row],[ REGION_HOLD]])</f>
        <v>West</v>
      </c>
      <c r="E4110">
        <v>150</v>
      </c>
      <c r="F4110">
        <v>4</v>
      </c>
      <c r="G4110">
        <v>86</v>
      </c>
    </row>
    <row r="4111" spans="1:7" x14ac:dyDescent="0.5">
      <c r="A4111" s="1">
        <v>43931</v>
      </c>
      <c r="B4111" t="s">
        <v>14</v>
      </c>
      <c r="C4111" t="s">
        <v>71</v>
      </c>
      <c r="D4111" t="str">
        <f>TRIM(COVID_STATE[[#This Row],[ REGION_HOLD]])</f>
        <v>Northeast</v>
      </c>
      <c r="E4111">
        <v>66</v>
      </c>
      <c r="F4111">
        <v>1</v>
      </c>
      <c r="G4111">
        <v>22</v>
      </c>
    </row>
    <row r="4112" spans="1:7" x14ac:dyDescent="0.5">
      <c r="A4112" s="1">
        <v>43931</v>
      </c>
      <c r="B4112" t="s">
        <v>16</v>
      </c>
      <c r="C4112" t="s">
        <v>71</v>
      </c>
      <c r="D4112" t="str">
        <f>TRIM(COVID_STATE[[#This Row],[ REGION_HOLD]])</f>
        <v>Northeast</v>
      </c>
      <c r="E4112">
        <v>3561</v>
      </c>
      <c r="F4112">
        <v>232</v>
      </c>
      <c r="G4112">
        <v>1932</v>
      </c>
    </row>
    <row r="4113" spans="1:7" x14ac:dyDescent="0.5">
      <c r="A4113" s="1">
        <v>43931</v>
      </c>
      <c r="B4113" t="s">
        <v>42</v>
      </c>
      <c r="C4113" t="s">
        <v>70</v>
      </c>
      <c r="D4113" t="str">
        <f>TRIM(COVID_STATE[[#This Row],[ REGION_HOLD]])</f>
        <v>West</v>
      </c>
      <c r="E4113">
        <v>101</v>
      </c>
      <c r="F4113">
        <v>2</v>
      </c>
      <c r="G4113">
        <v>19</v>
      </c>
    </row>
    <row r="4114" spans="1:7" x14ac:dyDescent="0.5">
      <c r="A4114" s="1">
        <v>43931</v>
      </c>
      <c r="B4114" t="s">
        <v>11</v>
      </c>
      <c r="C4114" t="s">
        <v>71</v>
      </c>
      <c r="D4114" t="str">
        <f>TRIM(COVID_STATE[[#This Row],[ REGION_HOLD]])</f>
        <v>Northeast</v>
      </c>
      <c r="E4114">
        <v>10794</v>
      </c>
      <c r="F4114">
        <v>996</v>
      </c>
      <c r="G4114">
        <v>10162</v>
      </c>
    </row>
    <row r="4115" spans="1:7" x14ac:dyDescent="0.5">
      <c r="A4115" s="1">
        <v>43931</v>
      </c>
      <c r="B4115" t="s">
        <v>15</v>
      </c>
      <c r="C4115" t="s">
        <v>69</v>
      </c>
      <c r="D4115" t="str">
        <f>TRIM(COVID_STATE[[#This Row],[ REGION_HOLD]])</f>
        <v>South</v>
      </c>
      <c r="E4115">
        <v>255</v>
      </c>
      <c r="F4115">
        <v>4</v>
      </c>
      <c r="G4115">
        <v>78</v>
      </c>
    </row>
    <row r="4116" spans="1:7" x14ac:dyDescent="0.5">
      <c r="A4116" s="1">
        <v>43931</v>
      </c>
      <c r="B4116" t="s">
        <v>43</v>
      </c>
      <c r="C4116" t="s">
        <v>72</v>
      </c>
      <c r="D4116" t="str">
        <f>TRIM(COVID_STATE[[#This Row],[ REGION_HOLD]])</f>
        <v>Midwest</v>
      </c>
      <c r="E4116">
        <v>9</v>
      </c>
      <c r="F4116">
        <v>2</v>
      </c>
      <c r="G4116">
        <v>7</v>
      </c>
    </row>
    <row r="4117" spans="1:7" x14ac:dyDescent="0.5">
      <c r="A4117" s="1">
        <v>43931</v>
      </c>
      <c r="B4117" t="s">
        <v>36</v>
      </c>
      <c r="C4117" t="s">
        <v>72</v>
      </c>
      <c r="D4117" t="str">
        <f>TRIM(COVID_STATE[[#This Row],[ REGION_HOLD]])</f>
        <v>Midwest</v>
      </c>
      <c r="E4117">
        <v>366</v>
      </c>
      <c r="F4117">
        <v>18</v>
      </c>
      <c r="G4117">
        <v>231</v>
      </c>
    </row>
    <row r="4118" spans="1:7" x14ac:dyDescent="0.5">
      <c r="A4118" s="1">
        <v>43931</v>
      </c>
      <c r="B4118" t="s">
        <v>25</v>
      </c>
      <c r="C4118" t="s">
        <v>69</v>
      </c>
      <c r="D4118" t="str">
        <f>TRIM(COVID_STATE[[#This Row],[ REGION_HOLD]])</f>
        <v>South</v>
      </c>
      <c r="E4118">
        <v>111</v>
      </c>
      <c r="F4118">
        <v>8</v>
      </c>
      <c r="G4118">
        <v>88</v>
      </c>
    </row>
    <row r="4119" spans="1:7" x14ac:dyDescent="0.5">
      <c r="A4119" s="1">
        <v>43931</v>
      </c>
      <c r="B4119" t="s">
        <v>9</v>
      </c>
      <c r="C4119" t="s">
        <v>70</v>
      </c>
      <c r="D4119" t="str">
        <f>TRIM(COVID_STATE[[#This Row],[ REGION_HOLD]])</f>
        <v>West</v>
      </c>
      <c r="E4119">
        <v>50</v>
      </c>
      <c r="F4119">
        <v>4</v>
      </c>
      <c r="G4119">
        <v>48</v>
      </c>
    </row>
    <row r="4120" spans="1:7" x14ac:dyDescent="0.5">
      <c r="A4120" s="1">
        <v>43931</v>
      </c>
      <c r="B4120" t="s">
        <v>26</v>
      </c>
      <c r="C4120" t="s">
        <v>71</v>
      </c>
      <c r="D4120" t="str">
        <f>TRIM(COVID_STATE[[#This Row],[ REGION_HOLD]])</f>
        <v>Northeast</v>
      </c>
      <c r="E4120">
        <v>1749</v>
      </c>
      <c r="F4120">
        <v>91</v>
      </c>
      <c r="G4120">
        <v>435</v>
      </c>
    </row>
    <row r="4121" spans="1:7" x14ac:dyDescent="0.5">
      <c r="A4121" s="1">
        <v>43931</v>
      </c>
      <c r="B4121" t="s">
        <v>12</v>
      </c>
      <c r="C4121" t="s">
        <v>71</v>
      </c>
      <c r="D4121" t="str">
        <f>TRIM(COVID_STATE[[#This Row],[ REGION_HOLD]])</f>
        <v>Northeast</v>
      </c>
      <c r="E4121">
        <v>288</v>
      </c>
      <c r="F4121">
        <v>6</v>
      </c>
      <c r="G4121">
        <v>49</v>
      </c>
    </row>
    <row r="4122" spans="1:7" x14ac:dyDescent="0.5">
      <c r="A4122" s="1">
        <v>43931</v>
      </c>
      <c r="B4122" t="s">
        <v>27</v>
      </c>
      <c r="C4122" t="s">
        <v>69</v>
      </c>
      <c r="D4122" t="str">
        <f>TRIM(COVID_STATE[[#This Row],[ REGION_HOLD]])</f>
        <v>South</v>
      </c>
      <c r="E4122">
        <v>273</v>
      </c>
      <c r="F4122">
        <v>5</v>
      </c>
      <c r="G4122">
        <v>72</v>
      </c>
    </row>
    <row r="4123" spans="1:7" x14ac:dyDescent="0.5">
      <c r="A4123" s="1">
        <v>43931</v>
      </c>
      <c r="B4123" t="s">
        <v>38</v>
      </c>
      <c r="C4123" t="s">
        <v>72</v>
      </c>
      <c r="D4123" t="str">
        <f>TRIM(COVID_STATE[[#This Row],[ REGION_HOLD]])</f>
        <v>Midwest</v>
      </c>
      <c r="E4123">
        <v>89</v>
      </c>
      <c r="F4123">
        <v>0</v>
      </c>
      <c r="G4123">
        <v>6</v>
      </c>
    </row>
    <row r="4124" spans="1:7" x14ac:dyDescent="0.5">
      <c r="A4124" s="1">
        <v>43931</v>
      </c>
      <c r="B4124" t="s">
        <v>20</v>
      </c>
      <c r="C4124" t="s">
        <v>69</v>
      </c>
      <c r="D4124" t="str">
        <f>TRIM(COVID_STATE[[#This Row],[ REGION_HOLD]])</f>
        <v>South</v>
      </c>
      <c r="E4124">
        <v>337</v>
      </c>
      <c r="F4124">
        <v>9</v>
      </c>
      <c r="G4124">
        <v>104</v>
      </c>
    </row>
    <row r="4125" spans="1:7" x14ac:dyDescent="0.5">
      <c r="A4125" s="1">
        <v>43931</v>
      </c>
      <c r="B4125" t="s">
        <v>6</v>
      </c>
      <c r="C4125" t="s">
        <v>69</v>
      </c>
      <c r="D4125" t="str">
        <f>TRIM(COVID_STATE[[#This Row],[ REGION_HOLD]])</f>
        <v>South</v>
      </c>
      <c r="E4125">
        <v>919</v>
      </c>
      <c r="F4125">
        <v>21</v>
      </c>
      <c r="G4125">
        <v>249</v>
      </c>
    </row>
    <row r="4126" spans="1:7" x14ac:dyDescent="0.5">
      <c r="A4126" s="1">
        <v>43931</v>
      </c>
      <c r="B4126" t="s">
        <v>8</v>
      </c>
      <c r="C4126" t="s">
        <v>70</v>
      </c>
      <c r="D4126" t="str">
        <f>TRIM(COVID_STATE[[#This Row],[ REGION_HOLD]])</f>
        <v>West</v>
      </c>
      <c r="E4126">
        <v>123</v>
      </c>
      <c r="F4126">
        <v>4</v>
      </c>
      <c r="G4126">
        <v>17</v>
      </c>
    </row>
    <row r="4127" spans="1:7" x14ac:dyDescent="0.5">
      <c r="A4127" s="1">
        <v>43931</v>
      </c>
      <c r="B4127" t="s">
        <v>31</v>
      </c>
      <c r="C4127" t="s">
        <v>71</v>
      </c>
      <c r="D4127" t="str">
        <f>TRIM(COVID_STATE[[#This Row],[ REGION_HOLD]])</f>
        <v>Northeast</v>
      </c>
      <c r="E4127">
        <v>51</v>
      </c>
      <c r="F4127">
        <v>1</v>
      </c>
      <c r="G4127">
        <v>24</v>
      </c>
    </row>
    <row r="4128" spans="1:7" x14ac:dyDescent="0.5">
      <c r="A4128" s="1">
        <v>43931</v>
      </c>
      <c r="B4128" t="s">
        <v>32</v>
      </c>
      <c r="C4128" t="s">
        <v>69</v>
      </c>
      <c r="D4128" t="str">
        <f>TRIM(COVID_STATE[[#This Row],[ REGION_HOLD]])</f>
        <v>South</v>
      </c>
      <c r="E4128">
        <v>468</v>
      </c>
      <c r="F4128">
        <v>12</v>
      </c>
      <c r="G4128">
        <v>121</v>
      </c>
    </row>
    <row r="4129" spans="1:7" x14ac:dyDescent="0.5">
      <c r="A4129" s="1">
        <v>43931</v>
      </c>
      <c r="B4129" t="s">
        <v>0</v>
      </c>
      <c r="C4129" t="s">
        <v>70</v>
      </c>
      <c r="D4129" t="str">
        <f>TRIM(COVID_STATE[[#This Row],[ REGION_HOLD]])</f>
        <v>West</v>
      </c>
      <c r="E4129">
        <v>279</v>
      </c>
      <c r="F4129">
        <v>27</v>
      </c>
      <c r="G4129">
        <v>483</v>
      </c>
    </row>
    <row r="4130" spans="1:7" x14ac:dyDescent="0.5">
      <c r="A4130" s="1">
        <v>43931</v>
      </c>
      <c r="B4130" t="s">
        <v>50</v>
      </c>
      <c r="C4130" t="s">
        <v>69</v>
      </c>
      <c r="D4130" t="str">
        <f>TRIM(COVID_STATE[[#This Row],[ REGION_HOLD]])</f>
        <v>South</v>
      </c>
      <c r="E4130">
        <v>13</v>
      </c>
      <c r="F4130">
        <v>0</v>
      </c>
      <c r="G4130">
        <v>5</v>
      </c>
    </row>
    <row r="4131" spans="1:7" x14ac:dyDescent="0.5">
      <c r="A4131" s="1">
        <v>43931</v>
      </c>
      <c r="B4131" t="s">
        <v>5</v>
      </c>
      <c r="C4131" t="s">
        <v>72</v>
      </c>
      <c r="D4131" t="str">
        <f>TRIM(COVID_STATE[[#This Row],[ REGION_HOLD]])</f>
        <v>Midwest</v>
      </c>
      <c r="E4131">
        <v>183</v>
      </c>
      <c r="F4131">
        <v>15</v>
      </c>
      <c r="G4131">
        <v>131</v>
      </c>
    </row>
    <row r="4132" spans="1:7" x14ac:dyDescent="0.5">
      <c r="A4132" s="1">
        <v>43931</v>
      </c>
      <c r="B4132" t="s">
        <v>44</v>
      </c>
      <c r="C4132" t="s">
        <v>70</v>
      </c>
      <c r="D4132" t="str">
        <f>TRIM(COVID_STATE[[#This Row],[ REGION_HOLD]])</f>
        <v>West</v>
      </c>
      <c r="E4132">
        <v>16</v>
      </c>
      <c r="F4132">
        <v>0</v>
      </c>
      <c r="G4132">
        <v>0</v>
      </c>
    </row>
    <row r="4133" spans="1:7" x14ac:dyDescent="0.5">
      <c r="A4133" s="1">
        <v>43932</v>
      </c>
      <c r="B4133" t="s">
        <v>47</v>
      </c>
      <c r="C4133" t="s">
        <v>69</v>
      </c>
      <c r="D4133" t="str">
        <f>TRIM(COVID_STATE[[#This Row],[ REGION_HOLD]])</f>
        <v>South</v>
      </c>
      <c r="E4133">
        <v>254</v>
      </c>
      <c r="F4133">
        <v>13</v>
      </c>
      <c r="G4133">
        <v>93</v>
      </c>
    </row>
    <row r="4134" spans="1:7" x14ac:dyDescent="0.5">
      <c r="A4134" s="1">
        <v>43932</v>
      </c>
      <c r="B4134" t="s">
        <v>45</v>
      </c>
      <c r="C4134" t="s">
        <v>70</v>
      </c>
      <c r="D4134" t="str">
        <f>TRIM(COVID_STATE[[#This Row],[ REGION_HOLD]])</f>
        <v>West</v>
      </c>
      <c r="E4134">
        <v>11</v>
      </c>
      <c r="F4134">
        <v>1</v>
      </c>
      <c r="G4134">
        <v>6</v>
      </c>
    </row>
    <row r="4135" spans="1:7" x14ac:dyDescent="0.5">
      <c r="A4135" s="1">
        <v>43932</v>
      </c>
      <c r="B4135" t="s">
        <v>3</v>
      </c>
      <c r="C4135" t="s">
        <v>70</v>
      </c>
      <c r="D4135" t="str">
        <f>TRIM(COVID_STATE[[#This Row],[ REGION_HOLD]])</f>
        <v>West</v>
      </c>
      <c r="E4135">
        <v>281</v>
      </c>
      <c r="F4135">
        <v>15</v>
      </c>
      <c r="G4135">
        <v>112</v>
      </c>
    </row>
    <row r="4136" spans="1:7" x14ac:dyDescent="0.5">
      <c r="A4136" s="1">
        <v>43932</v>
      </c>
      <c r="B4136" t="s">
        <v>39</v>
      </c>
      <c r="C4136" t="s">
        <v>69</v>
      </c>
      <c r="D4136" t="str">
        <f>TRIM(COVID_STATE[[#This Row],[ REGION_HOLD]])</f>
        <v>South</v>
      </c>
      <c r="E4136">
        <v>26</v>
      </c>
      <c r="F4136">
        <v>1</v>
      </c>
      <c r="G4136">
        <v>25</v>
      </c>
    </row>
    <row r="4137" spans="1:7" x14ac:dyDescent="0.5">
      <c r="A4137" s="1">
        <v>43932</v>
      </c>
      <c r="B4137" t="s">
        <v>2</v>
      </c>
      <c r="C4137" t="s">
        <v>70</v>
      </c>
      <c r="D4137" t="str">
        <f>TRIM(COVID_STATE[[#This Row],[ REGION_HOLD]])</f>
        <v>West</v>
      </c>
      <c r="E4137">
        <v>1055</v>
      </c>
      <c r="F4137">
        <v>38</v>
      </c>
      <c r="G4137">
        <v>632</v>
      </c>
    </row>
    <row r="4138" spans="1:7" x14ac:dyDescent="0.5">
      <c r="A4138" s="1">
        <v>43932</v>
      </c>
      <c r="B4138" t="s">
        <v>17</v>
      </c>
      <c r="C4138" t="s">
        <v>70</v>
      </c>
      <c r="D4138" t="str">
        <f>TRIM(COVID_STATE[[#This Row],[ REGION_HOLD]])</f>
        <v>West</v>
      </c>
      <c r="E4138">
        <v>383</v>
      </c>
      <c r="F4138">
        <v>21</v>
      </c>
      <c r="G4138">
        <v>274</v>
      </c>
    </row>
    <row r="4139" spans="1:7" x14ac:dyDescent="0.5">
      <c r="A4139" s="1">
        <v>43932</v>
      </c>
      <c r="B4139" t="s">
        <v>33</v>
      </c>
      <c r="C4139" t="s">
        <v>71</v>
      </c>
      <c r="D4139" t="str">
        <f>TRIM(COVID_STATE[[#This Row],[ REGION_HOLD]])</f>
        <v>Northeast</v>
      </c>
      <c r="E4139">
        <v>972</v>
      </c>
      <c r="F4139">
        <v>46</v>
      </c>
      <c r="G4139">
        <v>494</v>
      </c>
    </row>
    <row r="4140" spans="1:7" x14ac:dyDescent="0.5">
      <c r="A4140" s="1">
        <v>43932</v>
      </c>
      <c r="B4140" t="s">
        <v>40</v>
      </c>
      <c r="C4140" t="s">
        <v>69</v>
      </c>
      <c r="D4140" t="str">
        <f>TRIM(COVID_STATE[[#This Row],[ REGION_HOLD]])</f>
        <v>South</v>
      </c>
      <c r="E4140">
        <v>153</v>
      </c>
      <c r="F4140">
        <v>1</v>
      </c>
      <c r="G4140">
        <v>33</v>
      </c>
    </row>
    <row r="4141" spans="1:7" x14ac:dyDescent="0.5">
      <c r="A4141" s="1">
        <v>43932</v>
      </c>
      <c r="B4141" t="s">
        <v>28</v>
      </c>
      <c r="C4141" t="s">
        <v>69</v>
      </c>
      <c r="D4141" t="str">
        <f>TRIM(COVID_STATE[[#This Row],[ REGION_HOLD]])</f>
        <v>South</v>
      </c>
      <c r="E4141">
        <v>118</v>
      </c>
      <c r="F4141">
        <v>9</v>
      </c>
      <c r="G4141">
        <v>47</v>
      </c>
    </row>
    <row r="4142" spans="1:7" x14ac:dyDescent="0.5">
      <c r="A4142" s="1">
        <v>43932</v>
      </c>
      <c r="B4142" t="s">
        <v>10</v>
      </c>
      <c r="C4142" t="s">
        <v>69</v>
      </c>
      <c r="D4142" t="str">
        <f>TRIM(COVID_STATE[[#This Row],[ REGION_HOLD]])</f>
        <v>South</v>
      </c>
      <c r="E4142">
        <v>1018</v>
      </c>
      <c r="F4142">
        <v>27</v>
      </c>
      <c r="G4142">
        <v>445</v>
      </c>
    </row>
    <row r="4143" spans="1:7" x14ac:dyDescent="0.5">
      <c r="A4143" s="1">
        <v>43932</v>
      </c>
      <c r="B4143" t="s">
        <v>13</v>
      </c>
      <c r="C4143" t="s">
        <v>69</v>
      </c>
      <c r="D4143" t="str">
        <f>TRIM(COVID_STATE[[#This Row],[ REGION_HOLD]])</f>
        <v>South</v>
      </c>
      <c r="E4143">
        <v>402</v>
      </c>
      <c r="F4143">
        <v>7</v>
      </c>
      <c r="G4143">
        <v>432</v>
      </c>
    </row>
    <row r="4144" spans="1:7" x14ac:dyDescent="0.5">
      <c r="A4144" s="1">
        <v>43932</v>
      </c>
      <c r="B4144" t="s">
        <v>21</v>
      </c>
      <c r="C4144" t="s">
        <v>70</v>
      </c>
      <c r="D4144" t="str">
        <f>TRIM(COVID_STATE[[#This Row],[ REGION_HOLD]])</f>
        <v>West</v>
      </c>
      <c r="E4144">
        <v>21</v>
      </c>
      <c r="F4144">
        <v>0</v>
      </c>
      <c r="G4144">
        <v>8</v>
      </c>
    </row>
    <row r="4145" spans="1:7" x14ac:dyDescent="0.5">
      <c r="A4145" s="1">
        <v>43932</v>
      </c>
      <c r="B4145" t="s">
        <v>48</v>
      </c>
      <c r="C4145" t="s">
        <v>70</v>
      </c>
      <c r="D4145" t="str">
        <f>TRIM(COVID_STATE[[#This Row],[ REGION_HOLD]])</f>
        <v>West</v>
      </c>
      <c r="E4145">
        <v>10</v>
      </c>
      <c r="F4145">
        <v>2</v>
      </c>
      <c r="G4145">
        <v>27</v>
      </c>
    </row>
    <row r="4146" spans="1:7" x14ac:dyDescent="0.5">
      <c r="A4146" s="1">
        <v>43932</v>
      </c>
      <c r="B4146" t="s">
        <v>1</v>
      </c>
      <c r="C4146" t="s">
        <v>72</v>
      </c>
      <c r="D4146" t="str">
        <f>TRIM(COVID_STATE[[#This Row],[ REGION_HOLD]])</f>
        <v>Midwest</v>
      </c>
      <c r="E4146">
        <v>1293</v>
      </c>
      <c r="F4146">
        <v>75</v>
      </c>
      <c r="G4146">
        <v>682</v>
      </c>
    </row>
    <row r="4147" spans="1:7" x14ac:dyDescent="0.5">
      <c r="A4147" s="1">
        <v>43932</v>
      </c>
      <c r="B4147" t="s">
        <v>22</v>
      </c>
      <c r="C4147" t="s">
        <v>72</v>
      </c>
      <c r="D4147" t="str">
        <f>TRIM(COVID_STATE[[#This Row],[ REGION_HOLD]])</f>
        <v>Midwest</v>
      </c>
      <c r="E4147">
        <v>534</v>
      </c>
      <c r="F4147">
        <v>36</v>
      </c>
      <c r="G4147">
        <v>389</v>
      </c>
    </row>
    <row r="4148" spans="1:7" x14ac:dyDescent="0.5">
      <c r="A4148" s="1">
        <v>43932</v>
      </c>
      <c r="B4148" t="s">
        <v>34</v>
      </c>
      <c r="C4148" t="s">
        <v>72</v>
      </c>
      <c r="D4148" t="str">
        <f>TRIM(COVID_STATE[[#This Row],[ REGION_HOLD]])</f>
        <v>Midwest</v>
      </c>
      <c r="E4148">
        <v>122</v>
      </c>
      <c r="F4148">
        <v>3</v>
      </c>
      <c r="G4148">
        <v>34</v>
      </c>
    </row>
    <row r="4149" spans="1:7" x14ac:dyDescent="0.5">
      <c r="A4149" s="1">
        <v>43932</v>
      </c>
      <c r="B4149" t="s">
        <v>29</v>
      </c>
      <c r="C4149" t="s">
        <v>72</v>
      </c>
      <c r="D4149" t="str">
        <f>TRIM(COVID_STATE[[#This Row],[ REGION_HOLD]])</f>
        <v>Midwest</v>
      </c>
      <c r="E4149">
        <v>102</v>
      </c>
      <c r="F4149">
        <v>5</v>
      </c>
      <c r="G4149">
        <v>55</v>
      </c>
    </row>
    <row r="4150" spans="1:7" x14ac:dyDescent="0.5">
      <c r="A4150" s="1">
        <v>43932</v>
      </c>
      <c r="B4150" t="s">
        <v>23</v>
      </c>
      <c r="C4150" t="s">
        <v>69</v>
      </c>
      <c r="D4150" t="str">
        <f>TRIM(COVID_STATE[[#This Row],[ REGION_HOLD]])</f>
        <v>South</v>
      </c>
      <c r="E4150">
        <v>149</v>
      </c>
      <c r="F4150">
        <v>4</v>
      </c>
      <c r="G4150">
        <v>94</v>
      </c>
    </row>
    <row r="4151" spans="1:7" x14ac:dyDescent="0.5">
      <c r="A4151" s="1">
        <v>43932</v>
      </c>
      <c r="B4151" t="s">
        <v>35</v>
      </c>
      <c r="C4151" t="s">
        <v>69</v>
      </c>
      <c r="D4151" t="str">
        <f>TRIM(COVID_STATE[[#This Row],[ REGION_HOLD]])</f>
        <v>South</v>
      </c>
      <c r="E4151">
        <v>761</v>
      </c>
      <c r="F4151">
        <v>51</v>
      </c>
      <c r="G4151">
        <v>806</v>
      </c>
    </row>
    <row r="4152" spans="1:7" x14ac:dyDescent="0.5">
      <c r="A4152" s="1">
        <v>43932</v>
      </c>
      <c r="B4152" t="s">
        <v>46</v>
      </c>
      <c r="C4152" t="s">
        <v>71</v>
      </c>
      <c r="D4152" t="str">
        <f>TRIM(COVID_STATE[[#This Row],[ REGION_HOLD]])</f>
        <v>Northeast</v>
      </c>
      <c r="E4152">
        <v>30</v>
      </c>
      <c r="F4152">
        <v>2</v>
      </c>
      <c r="G4152">
        <v>19</v>
      </c>
    </row>
    <row r="4153" spans="1:7" x14ac:dyDescent="0.5">
      <c r="A4153" s="1">
        <v>43932</v>
      </c>
      <c r="B4153" t="s">
        <v>18</v>
      </c>
      <c r="C4153" t="s">
        <v>69</v>
      </c>
      <c r="D4153" t="str">
        <f>TRIM(COVID_STATE[[#This Row],[ REGION_HOLD]])</f>
        <v>South</v>
      </c>
      <c r="E4153">
        <v>726</v>
      </c>
      <c r="F4153">
        <v>35</v>
      </c>
      <c r="G4153">
        <v>207</v>
      </c>
    </row>
    <row r="4154" spans="1:7" x14ac:dyDescent="0.5">
      <c r="A4154" s="1">
        <v>43932</v>
      </c>
      <c r="B4154" t="s">
        <v>4</v>
      </c>
      <c r="C4154" t="s">
        <v>71</v>
      </c>
      <c r="D4154" t="str">
        <f>TRIM(COVID_STATE[[#This Row],[ REGION_HOLD]])</f>
        <v>Northeast</v>
      </c>
      <c r="E4154">
        <v>1886</v>
      </c>
      <c r="F4154">
        <v>87</v>
      </c>
      <c r="G4154">
        <v>686</v>
      </c>
    </row>
    <row r="4155" spans="1:7" x14ac:dyDescent="0.5">
      <c r="A4155" s="1">
        <v>43932</v>
      </c>
      <c r="B4155" t="s">
        <v>37</v>
      </c>
      <c r="C4155" t="s">
        <v>72</v>
      </c>
      <c r="D4155" t="str">
        <f>TRIM(COVID_STATE[[#This Row],[ REGION_HOLD]])</f>
        <v>Midwest</v>
      </c>
      <c r="E4155">
        <v>1209</v>
      </c>
      <c r="F4155">
        <v>115</v>
      </c>
      <c r="G4155">
        <v>1395</v>
      </c>
    </row>
    <row r="4156" spans="1:7" x14ac:dyDescent="0.5">
      <c r="A4156" s="1">
        <v>43932</v>
      </c>
      <c r="B4156" t="s">
        <v>24</v>
      </c>
      <c r="C4156" t="s">
        <v>72</v>
      </c>
      <c r="D4156" t="str">
        <f>TRIM(COVID_STATE[[#This Row],[ REGION_HOLD]])</f>
        <v>Midwest</v>
      </c>
      <c r="E4156">
        <v>92</v>
      </c>
      <c r="F4156">
        <v>7</v>
      </c>
      <c r="G4156">
        <v>64</v>
      </c>
    </row>
    <row r="4157" spans="1:7" x14ac:dyDescent="0.5">
      <c r="A4157" s="1">
        <v>43932</v>
      </c>
      <c r="B4157" t="s">
        <v>41</v>
      </c>
      <c r="C4157" t="s">
        <v>69</v>
      </c>
      <c r="D4157" t="str">
        <f>TRIM(COVID_STATE[[#This Row],[ REGION_HOLD]])</f>
        <v>South</v>
      </c>
      <c r="E4157">
        <v>173</v>
      </c>
      <c r="F4157">
        <v>11</v>
      </c>
      <c r="G4157">
        <v>93</v>
      </c>
    </row>
    <row r="4158" spans="1:7" x14ac:dyDescent="0.5">
      <c r="A4158" s="1">
        <v>43932</v>
      </c>
      <c r="B4158" t="s">
        <v>30</v>
      </c>
      <c r="C4158" t="s">
        <v>72</v>
      </c>
      <c r="D4158" t="str">
        <f>TRIM(COVID_STATE[[#This Row],[ REGION_HOLD]])</f>
        <v>Midwest</v>
      </c>
      <c r="E4158">
        <v>225</v>
      </c>
      <c r="F4158">
        <v>11</v>
      </c>
      <c r="G4158">
        <v>116</v>
      </c>
    </row>
    <row r="4159" spans="1:7" x14ac:dyDescent="0.5">
      <c r="A4159" s="1">
        <v>43932</v>
      </c>
      <c r="B4159" t="s">
        <v>49</v>
      </c>
      <c r="C4159" t="s">
        <v>70</v>
      </c>
      <c r="D4159" t="str">
        <f>TRIM(COVID_STATE[[#This Row],[ REGION_HOLD]])</f>
        <v>West</v>
      </c>
      <c r="E4159">
        <v>12</v>
      </c>
      <c r="F4159">
        <v>0</v>
      </c>
      <c r="G4159">
        <v>6</v>
      </c>
    </row>
    <row r="4160" spans="1:7" x14ac:dyDescent="0.5">
      <c r="A4160" s="1">
        <v>43932</v>
      </c>
      <c r="B4160" t="s">
        <v>7</v>
      </c>
      <c r="C4160" t="s">
        <v>72</v>
      </c>
      <c r="D4160" t="str">
        <f>TRIM(COVID_STATE[[#This Row],[ REGION_HOLD]])</f>
        <v>Midwest</v>
      </c>
      <c r="E4160">
        <v>40</v>
      </c>
      <c r="F4160">
        <v>0</v>
      </c>
      <c r="G4160">
        <v>18</v>
      </c>
    </row>
    <row r="4161" spans="1:7" x14ac:dyDescent="0.5">
      <c r="A4161" s="1">
        <v>43932</v>
      </c>
      <c r="B4161" t="s">
        <v>19</v>
      </c>
      <c r="C4161" t="s">
        <v>70</v>
      </c>
      <c r="D4161" t="str">
        <f>TRIM(COVID_STATE[[#This Row],[ REGION_HOLD]])</f>
        <v>West</v>
      </c>
      <c r="E4161">
        <v>114</v>
      </c>
      <c r="F4161">
        <v>25</v>
      </c>
      <c r="G4161">
        <v>111</v>
      </c>
    </row>
    <row r="4162" spans="1:7" x14ac:dyDescent="0.5">
      <c r="A4162" s="1">
        <v>43932</v>
      </c>
      <c r="B4162" t="s">
        <v>14</v>
      </c>
      <c r="C4162" t="s">
        <v>71</v>
      </c>
      <c r="D4162" t="str">
        <f>TRIM(COVID_STATE[[#This Row],[ REGION_HOLD]])</f>
        <v>Northeast</v>
      </c>
      <c r="E4162">
        <v>44</v>
      </c>
      <c r="F4162">
        <v>1</v>
      </c>
      <c r="G4162">
        <v>23</v>
      </c>
    </row>
    <row r="4163" spans="1:7" x14ac:dyDescent="0.5">
      <c r="A4163" s="1">
        <v>43932</v>
      </c>
      <c r="B4163" t="s">
        <v>16</v>
      </c>
      <c r="C4163" t="s">
        <v>71</v>
      </c>
      <c r="D4163" t="str">
        <f>TRIM(COVID_STATE[[#This Row],[ REGION_HOLD]])</f>
        <v>Northeast</v>
      </c>
      <c r="E4163">
        <v>3563</v>
      </c>
      <c r="F4163">
        <v>251</v>
      </c>
      <c r="G4163">
        <v>2183</v>
      </c>
    </row>
    <row r="4164" spans="1:7" x14ac:dyDescent="0.5">
      <c r="A4164" s="1">
        <v>43932</v>
      </c>
      <c r="B4164" t="s">
        <v>42</v>
      </c>
      <c r="C4164" t="s">
        <v>70</v>
      </c>
      <c r="D4164" t="str">
        <f>TRIM(COVID_STATE[[#This Row],[ REGION_HOLD]])</f>
        <v>West</v>
      </c>
      <c r="E4164">
        <v>84</v>
      </c>
      <c r="F4164">
        <v>1</v>
      </c>
      <c r="G4164">
        <v>20</v>
      </c>
    </row>
    <row r="4165" spans="1:7" x14ac:dyDescent="0.5">
      <c r="A4165" s="1">
        <v>43932</v>
      </c>
      <c r="B4165" t="s">
        <v>11</v>
      </c>
      <c r="C4165" t="s">
        <v>71</v>
      </c>
      <c r="D4165" t="str">
        <f>TRIM(COVID_STATE[[#This Row],[ REGION_HOLD]])</f>
        <v>Northeast</v>
      </c>
      <c r="E4165">
        <v>10160</v>
      </c>
      <c r="F4165">
        <v>997</v>
      </c>
      <c r="G4165">
        <v>11159</v>
      </c>
    </row>
    <row r="4166" spans="1:7" x14ac:dyDescent="0.5">
      <c r="A4166" s="1">
        <v>43932</v>
      </c>
      <c r="B4166" t="s">
        <v>15</v>
      </c>
      <c r="C4166" t="s">
        <v>69</v>
      </c>
      <c r="D4166" t="str">
        <f>TRIM(COVID_STATE[[#This Row],[ REGION_HOLD]])</f>
        <v>South</v>
      </c>
      <c r="E4166">
        <v>404</v>
      </c>
      <c r="F4166">
        <v>8</v>
      </c>
      <c r="G4166">
        <v>86</v>
      </c>
    </row>
    <row r="4167" spans="1:7" x14ac:dyDescent="0.5">
      <c r="A4167" s="1">
        <v>43932</v>
      </c>
      <c r="B4167" t="s">
        <v>43</v>
      </c>
      <c r="C4167" t="s">
        <v>72</v>
      </c>
      <c r="D4167" t="str">
        <f>TRIM(COVID_STATE[[#This Row],[ REGION_HOLD]])</f>
        <v>Midwest</v>
      </c>
      <c r="E4167">
        <v>15</v>
      </c>
      <c r="F4167">
        <v>0</v>
      </c>
      <c r="G4167">
        <v>7</v>
      </c>
    </row>
    <row r="4168" spans="1:7" x14ac:dyDescent="0.5">
      <c r="A4168" s="1">
        <v>43932</v>
      </c>
      <c r="B4168" t="s">
        <v>36</v>
      </c>
      <c r="C4168" t="s">
        <v>72</v>
      </c>
      <c r="D4168" t="str">
        <f>TRIM(COVID_STATE[[#This Row],[ REGION_HOLD]])</f>
        <v>Midwest</v>
      </c>
      <c r="E4168">
        <v>372</v>
      </c>
      <c r="F4168">
        <v>16</v>
      </c>
      <c r="G4168">
        <v>247</v>
      </c>
    </row>
    <row r="4169" spans="1:7" x14ac:dyDescent="0.5">
      <c r="A4169" s="1">
        <v>43932</v>
      </c>
      <c r="B4169" t="s">
        <v>25</v>
      </c>
      <c r="C4169" t="s">
        <v>69</v>
      </c>
      <c r="D4169" t="str">
        <f>TRIM(COVID_STATE[[#This Row],[ REGION_HOLD]])</f>
        <v>South</v>
      </c>
      <c r="E4169">
        <v>74</v>
      </c>
      <c r="F4169">
        <v>5</v>
      </c>
      <c r="G4169">
        <v>93</v>
      </c>
    </row>
    <row r="4170" spans="1:7" x14ac:dyDescent="0.5">
      <c r="A4170" s="1">
        <v>43932</v>
      </c>
      <c r="B4170" t="s">
        <v>9</v>
      </c>
      <c r="C4170" t="s">
        <v>70</v>
      </c>
      <c r="D4170" t="str">
        <f>TRIM(COVID_STATE[[#This Row],[ REGION_HOLD]])</f>
        <v>West</v>
      </c>
      <c r="E4170">
        <v>76</v>
      </c>
      <c r="F4170">
        <v>3</v>
      </c>
      <c r="G4170">
        <v>51</v>
      </c>
    </row>
    <row r="4171" spans="1:7" x14ac:dyDescent="0.5">
      <c r="A4171" s="1">
        <v>43932</v>
      </c>
      <c r="B4171" t="s">
        <v>26</v>
      </c>
      <c r="C4171" t="s">
        <v>71</v>
      </c>
      <c r="D4171" t="str">
        <f>TRIM(COVID_STATE[[#This Row],[ REGION_HOLD]])</f>
        <v>Northeast</v>
      </c>
      <c r="E4171">
        <v>1646</v>
      </c>
      <c r="F4171">
        <v>80</v>
      </c>
      <c r="G4171">
        <v>515</v>
      </c>
    </row>
    <row r="4172" spans="1:7" x14ac:dyDescent="0.5">
      <c r="A4172" s="1">
        <v>43932</v>
      </c>
      <c r="B4172" t="s">
        <v>12</v>
      </c>
      <c r="C4172" t="s">
        <v>71</v>
      </c>
      <c r="D4172" t="str">
        <f>TRIM(COVID_STATE[[#This Row],[ REGION_HOLD]])</f>
        <v>Northeast</v>
      </c>
      <c r="E4172">
        <v>334</v>
      </c>
      <c r="F4172">
        <v>7</v>
      </c>
      <c r="G4172">
        <v>56</v>
      </c>
    </row>
    <row r="4173" spans="1:7" x14ac:dyDescent="0.5">
      <c r="A4173" s="1">
        <v>43932</v>
      </c>
      <c r="B4173" t="s">
        <v>27</v>
      </c>
      <c r="C4173" t="s">
        <v>69</v>
      </c>
      <c r="D4173" t="str">
        <f>TRIM(COVID_STATE[[#This Row],[ REGION_HOLD]])</f>
        <v>South</v>
      </c>
      <c r="E4173">
        <v>142</v>
      </c>
      <c r="F4173">
        <v>8</v>
      </c>
      <c r="G4173">
        <v>80</v>
      </c>
    </row>
    <row r="4174" spans="1:7" x14ac:dyDescent="0.5">
      <c r="A4174" s="1">
        <v>43932</v>
      </c>
      <c r="B4174" t="s">
        <v>38</v>
      </c>
      <c r="C4174" t="s">
        <v>72</v>
      </c>
      <c r="D4174" t="str">
        <f>TRIM(COVID_STATE[[#This Row],[ REGION_HOLD]])</f>
        <v>Midwest</v>
      </c>
      <c r="E4174">
        <v>90</v>
      </c>
      <c r="F4174">
        <v>0</v>
      </c>
      <c r="G4174">
        <v>6</v>
      </c>
    </row>
    <row r="4175" spans="1:7" x14ac:dyDescent="0.5">
      <c r="A4175" s="1">
        <v>43932</v>
      </c>
      <c r="B4175" t="s">
        <v>20</v>
      </c>
      <c r="C4175" t="s">
        <v>69</v>
      </c>
      <c r="D4175" t="str">
        <f>TRIM(COVID_STATE[[#This Row],[ REGION_HOLD]])</f>
        <v>South</v>
      </c>
      <c r="E4175">
        <v>190</v>
      </c>
      <c r="F4175">
        <v>3</v>
      </c>
      <c r="G4175">
        <v>107</v>
      </c>
    </row>
    <row r="4176" spans="1:7" x14ac:dyDescent="0.5">
      <c r="A4176" s="1">
        <v>43932</v>
      </c>
      <c r="B4176" t="s">
        <v>6</v>
      </c>
      <c r="C4176" t="s">
        <v>69</v>
      </c>
      <c r="D4176" t="str">
        <f>TRIM(COVID_STATE[[#This Row],[ REGION_HOLD]])</f>
        <v>South</v>
      </c>
      <c r="E4176">
        <v>917</v>
      </c>
      <c r="F4176">
        <v>16</v>
      </c>
      <c r="G4176">
        <v>265</v>
      </c>
    </row>
    <row r="4177" spans="1:7" x14ac:dyDescent="0.5">
      <c r="A4177" s="1">
        <v>43932</v>
      </c>
      <c r="B4177" t="s">
        <v>8</v>
      </c>
      <c r="C4177" t="s">
        <v>70</v>
      </c>
      <c r="D4177" t="str">
        <f>TRIM(COVID_STATE[[#This Row],[ REGION_HOLD]])</f>
        <v>West</v>
      </c>
      <c r="E4177">
        <v>105</v>
      </c>
      <c r="F4177">
        <v>1</v>
      </c>
      <c r="G4177">
        <v>18</v>
      </c>
    </row>
    <row r="4178" spans="1:7" x14ac:dyDescent="0.5">
      <c r="A4178" s="1">
        <v>43932</v>
      </c>
      <c r="B4178" t="s">
        <v>31</v>
      </c>
      <c r="C4178" t="s">
        <v>71</v>
      </c>
      <c r="D4178" t="str">
        <f>TRIM(COVID_STATE[[#This Row],[ REGION_HOLD]])</f>
        <v>Northeast</v>
      </c>
      <c r="E4178">
        <v>32</v>
      </c>
      <c r="F4178">
        <v>0</v>
      </c>
      <c r="G4178">
        <v>24</v>
      </c>
    </row>
    <row r="4179" spans="1:7" x14ac:dyDescent="0.5">
      <c r="A4179" s="1">
        <v>43932</v>
      </c>
      <c r="B4179" t="s">
        <v>32</v>
      </c>
      <c r="C4179" t="s">
        <v>69</v>
      </c>
      <c r="D4179" t="str">
        <f>TRIM(COVID_STATE[[#This Row],[ REGION_HOLD]])</f>
        <v>South</v>
      </c>
      <c r="E4179">
        <v>567</v>
      </c>
      <c r="F4179">
        <v>9</v>
      </c>
      <c r="G4179">
        <v>130</v>
      </c>
    </row>
    <row r="4180" spans="1:7" x14ac:dyDescent="0.5">
      <c r="A4180" s="1">
        <v>43932</v>
      </c>
      <c r="B4180" t="s">
        <v>0</v>
      </c>
      <c r="C4180" t="s">
        <v>70</v>
      </c>
      <c r="D4180" t="str">
        <f>TRIM(COVID_STATE[[#This Row],[ REGION_HOLD]])</f>
        <v>West</v>
      </c>
      <c r="E4180">
        <v>339</v>
      </c>
      <c r="F4180">
        <v>15</v>
      </c>
      <c r="G4180">
        <v>498</v>
      </c>
    </row>
    <row r="4181" spans="1:7" x14ac:dyDescent="0.5">
      <c r="A4181" s="1">
        <v>43932</v>
      </c>
      <c r="B4181" t="s">
        <v>50</v>
      </c>
      <c r="C4181" t="s">
        <v>69</v>
      </c>
      <c r="D4181" t="str">
        <f>TRIM(COVID_STATE[[#This Row],[ REGION_HOLD]])</f>
        <v>South</v>
      </c>
      <c r="E4181">
        <v>56</v>
      </c>
      <c r="F4181">
        <v>1</v>
      </c>
      <c r="G4181">
        <v>6</v>
      </c>
    </row>
    <row r="4182" spans="1:7" x14ac:dyDescent="0.5">
      <c r="A4182" s="1">
        <v>43932</v>
      </c>
      <c r="B4182" t="s">
        <v>5</v>
      </c>
      <c r="C4182" t="s">
        <v>72</v>
      </c>
      <c r="D4182" t="str">
        <f>TRIM(COVID_STATE[[#This Row],[ REGION_HOLD]])</f>
        <v>Midwest</v>
      </c>
      <c r="E4182">
        <v>145</v>
      </c>
      <c r="F4182">
        <v>10</v>
      </c>
      <c r="G4182">
        <v>141</v>
      </c>
    </row>
    <row r="4183" spans="1:7" x14ac:dyDescent="0.5">
      <c r="A4183" s="1">
        <v>43932</v>
      </c>
      <c r="B4183" t="s">
        <v>44</v>
      </c>
      <c r="C4183" t="s">
        <v>70</v>
      </c>
      <c r="D4183" t="str">
        <f>TRIM(COVID_STATE[[#This Row],[ REGION_HOLD]])</f>
        <v>West</v>
      </c>
      <c r="E4183">
        <v>23</v>
      </c>
      <c r="F4183">
        <v>0</v>
      </c>
      <c r="G4183">
        <v>0</v>
      </c>
    </row>
    <row r="4184" spans="1:7" x14ac:dyDescent="0.5">
      <c r="A4184" s="1">
        <v>43933</v>
      </c>
      <c r="B4184" t="s">
        <v>47</v>
      </c>
      <c r="C4184" t="s">
        <v>69</v>
      </c>
      <c r="D4184" t="str">
        <f>TRIM(COVID_STATE[[#This Row],[ REGION_HOLD]])</f>
        <v>South</v>
      </c>
      <c r="E4184">
        <v>321</v>
      </c>
      <c r="F4184">
        <v>0</v>
      </c>
      <c r="G4184">
        <v>93</v>
      </c>
    </row>
    <row r="4185" spans="1:7" x14ac:dyDescent="0.5">
      <c r="A4185" s="1">
        <v>43933</v>
      </c>
      <c r="B4185" t="s">
        <v>45</v>
      </c>
      <c r="C4185" t="s">
        <v>70</v>
      </c>
      <c r="D4185" t="str">
        <f>TRIM(COVID_STATE[[#This Row],[ REGION_HOLD]])</f>
        <v>West</v>
      </c>
      <c r="E4185">
        <v>15</v>
      </c>
      <c r="F4185">
        <v>0</v>
      </c>
      <c r="G4185">
        <v>6</v>
      </c>
    </row>
    <row r="4186" spans="1:7" x14ac:dyDescent="0.5">
      <c r="A4186" s="1">
        <v>43933</v>
      </c>
      <c r="B4186" t="s">
        <v>3</v>
      </c>
      <c r="C4186" t="s">
        <v>70</v>
      </c>
      <c r="D4186" t="str">
        <f>TRIM(COVID_STATE[[#This Row],[ REGION_HOLD]])</f>
        <v>West</v>
      </c>
      <c r="E4186">
        <v>146</v>
      </c>
      <c r="F4186">
        <v>5</v>
      </c>
      <c r="G4186">
        <v>117</v>
      </c>
    </row>
    <row r="4187" spans="1:7" x14ac:dyDescent="0.5">
      <c r="A4187" s="1">
        <v>43933</v>
      </c>
      <c r="B4187" t="s">
        <v>39</v>
      </c>
      <c r="C4187" t="s">
        <v>69</v>
      </c>
      <c r="D4187" t="str">
        <f>TRIM(COVID_STATE[[#This Row],[ REGION_HOLD]])</f>
        <v>South</v>
      </c>
      <c r="E4187">
        <v>52</v>
      </c>
      <c r="F4187">
        <v>2</v>
      </c>
      <c r="G4187">
        <v>27</v>
      </c>
    </row>
    <row r="4188" spans="1:7" x14ac:dyDescent="0.5">
      <c r="A4188" s="1">
        <v>43933</v>
      </c>
      <c r="B4188" t="s">
        <v>2</v>
      </c>
      <c r="C4188" t="s">
        <v>70</v>
      </c>
      <c r="D4188" t="str">
        <f>TRIM(COVID_STATE[[#This Row],[ REGION_HOLD]])</f>
        <v>West</v>
      </c>
      <c r="E4188">
        <v>902</v>
      </c>
      <c r="F4188">
        <v>44</v>
      </c>
      <c r="G4188">
        <v>676</v>
      </c>
    </row>
    <row r="4189" spans="1:7" x14ac:dyDescent="0.5">
      <c r="A4189" s="1">
        <v>43933</v>
      </c>
      <c r="B4189" t="s">
        <v>17</v>
      </c>
      <c r="C4189" t="s">
        <v>70</v>
      </c>
      <c r="D4189" t="str">
        <f>TRIM(COVID_STATE[[#This Row],[ REGION_HOLD]])</f>
        <v>West</v>
      </c>
      <c r="E4189">
        <v>410</v>
      </c>
      <c r="F4189">
        <v>16</v>
      </c>
      <c r="G4189">
        <v>290</v>
      </c>
    </row>
    <row r="4190" spans="1:7" x14ac:dyDescent="0.5">
      <c r="A4190" s="1">
        <v>43933</v>
      </c>
      <c r="B4190" t="s">
        <v>33</v>
      </c>
      <c r="C4190" t="s">
        <v>71</v>
      </c>
      <c r="D4190" t="str">
        <f>TRIM(COVID_STATE[[#This Row],[ REGION_HOLD]])</f>
        <v>Northeast</v>
      </c>
      <c r="E4190">
        <v>525</v>
      </c>
      <c r="F4190">
        <v>60</v>
      </c>
      <c r="G4190">
        <v>554</v>
      </c>
    </row>
    <row r="4191" spans="1:7" x14ac:dyDescent="0.5">
      <c r="A4191" s="1">
        <v>43933</v>
      </c>
      <c r="B4191" t="s">
        <v>40</v>
      </c>
      <c r="C4191" t="s">
        <v>69</v>
      </c>
      <c r="D4191" t="str">
        <f>TRIM(COVID_STATE[[#This Row],[ REGION_HOLD]])</f>
        <v>South</v>
      </c>
      <c r="E4191">
        <v>146</v>
      </c>
      <c r="F4191">
        <v>2</v>
      </c>
      <c r="G4191">
        <v>35</v>
      </c>
    </row>
    <row r="4192" spans="1:7" x14ac:dyDescent="0.5">
      <c r="A4192" s="1">
        <v>43933</v>
      </c>
      <c r="B4192" t="s">
        <v>28</v>
      </c>
      <c r="C4192" t="s">
        <v>69</v>
      </c>
      <c r="D4192" t="str">
        <f>TRIM(COVID_STATE[[#This Row],[ REGION_HOLD]])</f>
        <v>South</v>
      </c>
      <c r="E4192">
        <v>97</v>
      </c>
      <c r="F4192">
        <v>3</v>
      </c>
      <c r="G4192">
        <v>50</v>
      </c>
    </row>
    <row r="4193" spans="1:7" x14ac:dyDescent="0.5">
      <c r="A4193" s="1">
        <v>43933</v>
      </c>
      <c r="B4193" t="s">
        <v>10</v>
      </c>
      <c r="C4193" t="s">
        <v>69</v>
      </c>
      <c r="D4193" t="str">
        <f>TRIM(COVID_STATE[[#This Row],[ REGION_HOLD]])</f>
        <v>South</v>
      </c>
      <c r="E4193">
        <v>877</v>
      </c>
      <c r="F4193">
        <v>15</v>
      </c>
      <c r="G4193">
        <v>460</v>
      </c>
    </row>
    <row r="4194" spans="1:7" x14ac:dyDescent="0.5">
      <c r="A4194" s="1">
        <v>43933</v>
      </c>
      <c r="B4194" t="s">
        <v>13</v>
      </c>
      <c r="C4194" t="s">
        <v>69</v>
      </c>
      <c r="D4194" t="str">
        <f>TRIM(COVID_STATE[[#This Row],[ REGION_HOLD]])</f>
        <v>South</v>
      </c>
      <c r="E4194">
        <v>-158</v>
      </c>
      <c r="F4194">
        <v>6</v>
      </c>
      <c r="G4194">
        <v>438</v>
      </c>
    </row>
    <row r="4195" spans="1:7" x14ac:dyDescent="0.5">
      <c r="A4195" s="1">
        <v>43933</v>
      </c>
      <c r="B4195" t="s">
        <v>21</v>
      </c>
      <c r="C4195" t="s">
        <v>70</v>
      </c>
      <c r="D4195" t="str">
        <f>TRIM(COVID_STATE[[#This Row],[ REGION_HOLD]])</f>
        <v>West</v>
      </c>
      <c r="E4195">
        <v>13</v>
      </c>
      <c r="F4195">
        <v>1</v>
      </c>
      <c r="G4195">
        <v>9</v>
      </c>
    </row>
    <row r="4196" spans="1:7" x14ac:dyDescent="0.5">
      <c r="A4196" s="1">
        <v>43933</v>
      </c>
      <c r="B4196" t="s">
        <v>48</v>
      </c>
      <c r="C4196" t="s">
        <v>70</v>
      </c>
      <c r="D4196" t="str">
        <f>TRIM(COVID_STATE[[#This Row],[ REGION_HOLD]])</f>
        <v>West</v>
      </c>
      <c r="E4196">
        <v>19</v>
      </c>
      <c r="F4196">
        <v>0</v>
      </c>
      <c r="G4196">
        <v>27</v>
      </c>
    </row>
    <row r="4197" spans="1:7" x14ac:dyDescent="0.5">
      <c r="A4197" s="1">
        <v>43933</v>
      </c>
      <c r="B4197" t="s">
        <v>1</v>
      </c>
      <c r="C4197" t="s">
        <v>72</v>
      </c>
      <c r="D4197" t="str">
        <f>TRIM(COVID_STATE[[#This Row],[ REGION_HOLD]])</f>
        <v>Midwest</v>
      </c>
      <c r="E4197">
        <v>1672</v>
      </c>
      <c r="F4197">
        <v>45</v>
      </c>
      <c r="G4197">
        <v>727</v>
      </c>
    </row>
    <row r="4198" spans="1:7" x14ac:dyDescent="0.5">
      <c r="A4198" s="1">
        <v>43933</v>
      </c>
      <c r="B4198" t="s">
        <v>22</v>
      </c>
      <c r="C4198" t="s">
        <v>72</v>
      </c>
      <c r="D4198" t="str">
        <f>TRIM(COVID_STATE[[#This Row],[ REGION_HOLD]])</f>
        <v>Midwest</v>
      </c>
      <c r="E4198">
        <v>496</v>
      </c>
      <c r="F4198">
        <v>16</v>
      </c>
      <c r="G4198">
        <v>405</v>
      </c>
    </row>
    <row r="4199" spans="1:7" x14ac:dyDescent="0.5">
      <c r="A4199" s="1">
        <v>43933</v>
      </c>
      <c r="B4199" t="s">
        <v>34</v>
      </c>
      <c r="C4199" t="s">
        <v>72</v>
      </c>
      <c r="D4199" t="str">
        <f>TRIM(COVID_STATE[[#This Row],[ REGION_HOLD]])</f>
        <v>Midwest</v>
      </c>
      <c r="E4199">
        <v>77</v>
      </c>
      <c r="F4199">
        <v>7</v>
      </c>
      <c r="G4199">
        <v>41</v>
      </c>
    </row>
    <row r="4200" spans="1:7" x14ac:dyDescent="0.5">
      <c r="A4200" s="1">
        <v>43933</v>
      </c>
      <c r="B4200" t="s">
        <v>29</v>
      </c>
      <c r="C4200" t="s">
        <v>72</v>
      </c>
      <c r="D4200" t="str">
        <f>TRIM(COVID_STATE[[#This Row],[ REGION_HOLD]])</f>
        <v>Midwest</v>
      </c>
      <c r="E4200">
        <v>55</v>
      </c>
      <c r="F4200">
        <v>1</v>
      </c>
      <c r="G4200">
        <v>56</v>
      </c>
    </row>
    <row r="4201" spans="1:7" x14ac:dyDescent="0.5">
      <c r="A4201" s="1">
        <v>43933</v>
      </c>
      <c r="B4201" t="s">
        <v>23</v>
      </c>
      <c r="C4201" t="s">
        <v>69</v>
      </c>
      <c r="D4201" t="str">
        <f>TRIM(COVID_STATE[[#This Row],[ REGION_HOLD]])</f>
        <v>South</v>
      </c>
      <c r="E4201">
        <v>112</v>
      </c>
      <c r="F4201">
        <v>4</v>
      </c>
      <c r="G4201">
        <v>98</v>
      </c>
    </row>
    <row r="4202" spans="1:7" x14ac:dyDescent="0.5">
      <c r="A4202" s="1">
        <v>43933</v>
      </c>
      <c r="B4202" t="s">
        <v>35</v>
      </c>
      <c r="C4202" t="s">
        <v>69</v>
      </c>
      <c r="D4202" t="str">
        <f>TRIM(COVID_STATE[[#This Row],[ REGION_HOLD]])</f>
        <v>South</v>
      </c>
      <c r="E4202">
        <v>581</v>
      </c>
      <c r="F4202">
        <v>34</v>
      </c>
      <c r="G4202">
        <v>840</v>
      </c>
    </row>
    <row r="4203" spans="1:7" x14ac:dyDescent="0.5">
      <c r="A4203" s="1">
        <v>43933</v>
      </c>
      <c r="B4203" t="s">
        <v>46</v>
      </c>
      <c r="C4203" t="s">
        <v>71</v>
      </c>
      <c r="D4203" t="str">
        <f>TRIM(COVID_STATE[[#This Row],[ REGION_HOLD]])</f>
        <v>Northeast</v>
      </c>
      <c r="E4203">
        <v>17</v>
      </c>
      <c r="F4203">
        <v>0</v>
      </c>
      <c r="G4203">
        <v>19</v>
      </c>
    </row>
    <row r="4204" spans="1:7" x14ac:dyDescent="0.5">
      <c r="A4204" s="1">
        <v>43933</v>
      </c>
      <c r="B4204" t="s">
        <v>18</v>
      </c>
      <c r="C4204" t="s">
        <v>69</v>
      </c>
      <c r="D4204" t="str">
        <f>TRIM(COVID_STATE[[#This Row],[ REGION_HOLD]])</f>
        <v>South</v>
      </c>
      <c r="E4204">
        <v>531</v>
      </c>
      <c r="F4204">
        <v>29</v>
      </c>
      <c r="G4204">
        <v>236</v>
      </c>
    </row>
    <row r="4205" spans="1:7" x14ac:dyDescent="0.5">
      <c r="A4205" s="1">
        <v>43933</v>
      </c>
      <c r="B4205" t="s">
        <v>4</v>
      </c>
      <c r="C4205" t="s">
        <v>71</v>
      </c>
      <c r="D4205" t="str">
        <f>TRIM(COVID_STATE[[#This Row],[ REGION_HOLD]])</f>
        <v>Northeast</v>
      </c>
      <c r="E4205">
        <v>2615</v>
      </c>
      <c r="F4205">
        <v>70</v>
      </c>
      <c r="G4205">
        <v>756</v>
      </c>
    </row>
    <row r="4206" spans="1:7" x14ac:dyDescent="0.5">
      <c r="A4206" s="1">
        <v>43933</v>
      </c>
      <c r="B4206" t="s">
        <v>37</v>
      </c>
      <c r="C4206" t="s">
        <v>72</v>
      </c>
      <c r="D4206" t="str">
        <f>TRIM(COVID_STATE[[#This Row],[ REGION_HOLD]])</f>
        <v>Midwest</v>
      </c>
      <c r="E4206">
        <v>641</v>
      </c>
      <c r="F4206">
        <v>93</v>
      </c>
      <c r="G4206">
        <v>1488</v>
      </c>
    </row>
    <row r="4207" spans="1:7" x14ac:dyDescent="0.5">
      <c r="A4207" s="1">
        <v>43933</v>
      </c>
      <c r="B4207" t="s">
        <v>24</v>
      </c>
      <c r="C4207" t="s">
        <v>72</v>
      </c>
      <c r="D4207" t="str">
        <f>TRIM(COVID_STATE[[#This Row],[ REGION_HOLD]])</f>
        <v>Midwest</v>
      </c>
      <c r="E4207">
        <v>194</v>
      </c>
      <c r="F4207">
        <v>6</v>
      </c>
      <c r="G4207">
        <v>70</v>
      </c>
    </row>
    <row r="4208" spans="1:7" x14ac:dyDescent="0.5">
      <c r="A4208" s="1">
        <v>43933</v>
      </c>
      <c r="B4208" t="s">
        <v>41</v>
      </c>
      <c r="C4208" t="s">
        <v>69</v>
      </c>
      <c r="D4208" t="str">
        <f>TRIM(COVID_STATE[[#This Row],[ REGION_HOLD]])</f>
        <v>South</v>
      </c>
      <c r="E4208">
        <v>139</v>
      </c>
      <c r="F4208">
        <v>3</v>
      </c>
      <c r="G4208">
        <v>96</v>
      </c>
    </row>
    <row r="4209" spans="1:7" x14ac:dyDescent="0.5">
      <c r="A4209" s="1">
        <v>43933</v>
      </c>
      <c r="B4209" t="s">
        <v>30</v>
      </c>
      <c r="C4209" t="s">
        <v>72</v>
      </c>
      <c r="D4209" t="str">
        <f>TRIM(COVID_STATE[[#This Row],[ REGION_HOLD]])</f>
        <v>Midwest</v>
      </c>
      <c r="E4209">
        <v>136</v>
      </c>
      <c r="F4209">
        <v>0</v>
      </c>
      <c r="G4209">
        <v>116</v>
      </c>
    </row>
    <row r="4210" spans="1:7" x14ac:dyDescent="0.5">
      <c r="A4210" s="1">
        <v>43933</v>
      </c>
      <c r="B4210" t="s">
        <v>49</v>
      </c>
      <c r="C4210" t="s">
        <v>70</v>
      </c>
      <c r="D4210" t="str">
        <f>TRIM(COVID_STATE[[#This Row],[ REGION_HOLD]])</f>
        <v>West</v>
      </c>
      <c r="E4210">
        <v>10</v>
      </c>
      <c r="F4210">
        <v>0</v>
      </c>
      <c r="G4210">
        <v>6</v>
      </c>
    </row>
    <row r="4211" spans="1:7" x14ac:dyDescent="0.5">
      <c r="A4211" s="1">
        <v>43933</v>
      </c>
      <c r="B4211" t="s">
        <v>7</v>
      </c>
      <c r="C4211" t="s">
        <v>72</v>
      </c>
      <c r="D4211" t="str">
        <f>TRIM(COVID_STATE[[#This Row],[ REGION_HOLD]])</f>
        <v>Midwest</v>
      </c>
      <c r="E4211">
        <v>87</v>
      </c>
      <c r="F4211">
        <v>0</v>
      </c>
      <c r="G4211">
        <v>18</v>
      </c>
    </row>
    <row r="4212" spans="1:7" x14ac:dyDescent="0.5">
      <c r="A4212" s="1">
        <v>43933</v>
      </c>
      <c r="B4212" t="s">
        <v>19</v>
      </c>
      <c r="C4212" t="s">
        <v>70</v>
      </c>
      <c r="D4212" t="str">
        <f>TRIM(COVID_STATE[[#This Row],[ REGION_HOLD]])</f>
        <v>West</v>
      </c>
      <c r="E4212">
        <v>140</v>
      </c>
      <c r="F4212">
        <v>2</v>
      </c>
      <c r="G4212">
        <v>113</v>
      </c>
    </row>
    <row r="4213" spans="1:7" x14ac:dyDescent="0.5">
      <c r="A4213" s="1">
        <v>43933</v>
      </c>
      <c r="B4213" t="s">
        <v>14</v>
      </c>
      <c r="C4213" t="s">
        <v>71</v>
      </c>
      <c r="D4213" t="str">
        <f>TRIM(COVID_STATE[[#This Row],[ REGION_HOLD]])</f>
        <v>Northeast</v>
      </c>
      <c r="E4213">
        <v>56</v>
      </c>
      <c r="F4213">
        <v>0</v>
      </c>
      <c r="G4213">
        <v>23</v>
      </c>
    </row>
    <row r="4214" spans="1:7" x14ac:dyDescent="0.5">
      <c r="A4214" s="1">
        <v>43933</v>
      </c>
      <c r="B4214" t="s">
        <v>16</v>
      </c>
      <c r="C4214" t="s">
        <v>71</v>
      </c>
      <c r="D4214" t="str">
        <f>TRIM(COVID_STATE[[#This Row],[ REGION_HOLD]])</f>
        <v>Northeast</v>
      </c>
      <c r="E4214">
        <v>3699</v>
      </c>
      <c r="F4214">
        <v>167</v>
      </c>
      <c r="G4214">
        <v>2350</v>
      </c>
    </row>
    <row r="4215" spans="1:7" x14ac:dyDescent="0.5">
      <c r="A4215" s="1">
        <v>43933</v>
      </c>
      <c r="B4215" t="s">
        <v>42</v>
      </c>
      <c r="C4215" t="s">
        <v>70</v>
      </c>
      <c r="D4215" t="str">
        <f>TRIM(COVID_STATE[[#This Row],[ REGION_HOLD]])</f>
        <v>West</v>
      </c>
      <c r="E4215">
        <v>71</v>
      </c>
      <c r="F4215">
        <v>6</v>
      </c>
      <c r="G4215">
        <v>26</v>
      </c>
    </row>
    <row r="4216" spans="1:7" x14ac:dyDescent="0.5">
      <c r="A4216" s="1">
        <v>43933</v>
      </c>
      <c r="B4216" t="s">
        <v>11</v>
      </c>
      <c r="C4216" t="s">
        <v>71</v>
      </c>
      <c r="D4216" t="str">
        <f>TRIM(COVID_STATE[[#This Row],[ REGION_HOLD]])</f>
        <v>Northeast</v>
      </c>
      <c r="E4216">
        <v>8435</v>
      </c>
      <c r="F4216">
        <v>957</v>
      </c>
      <c r="G4216">
        <v>12116</v>
      </c>
    </row>
    <row r="4217" spans="1:7" x14ac:dyDescent="0.5">
      <c r="A4217" s="1">
        <v>43933</v>
      </c>
      <c r="B4217" t="s">
        <v>15</v>
      </c>
      <c r="C4217" t="s">
        <v>69</v>
      </c>
      <c r="D4217" t="str">
        <f>TRIM(COVID_STATE[[#This Row],[ REGION_HOLD]])</f>
        <v>South</v>
      </c>
      <c r="E4217">
        <v>210</v>
      </c>
      <c r="F4217">
        <v>0</v>
      </c>
      <c r="G4217">
        <v>86</v>
      </c>
    </row>
    <row r="4218" spans="1:7" x14ac:dyDescent="0.5">
      <c r="A4218" s="1">
        <v>43933</v>
      </c>
      <c r="B4218" t="s">
        <v>43</v>
      </c>
      <c r="C4218" t="s">
        <v>72</v>
      </c>
      <c r="D4218" t="str">
        <f>TRIM(COVID_STATE[[#This Row],[ REGION_HOLD]])</f>
        <v>Midwest</v>
      </c>
      <c r="E4218">
        <v>15</v>
      </c>
      <c r="F4218">
        <v>1</v>
      </c>
      <c r="G4218">
        <v>8</v>
      </c>
    </row>
    <row r="4219" spans="1:7" x14ac:dyDescent="0.5">
      <c r="A4219" s="1">
        <v>43933</v>
      </c>
      <c r="B4219" t="s">
        <v>36</v>
      </c>
      <c r="C4219" t="s">
        <v>72</v>
      </c>
      <c r="D4219" t="str">
        <f>TRIM(COVID_STATE[[#This Row],[ REGION_HOLD]])</f>
        <v>Midwest</v>
      </c>
      <c r="E4219">
        <v>354</v>
      </c>
      <c r="F4219">
        <v>6</v>
      </c>
      <c r="G4219">
        <v>253</v>
      </c>
    </row>
    <row r="4220" spans="1:7" x14ac:dyDescent="0.5">
      <c r="A4220" s="1">
        <v>43933</v>
      </c>
      <c r="B4220" t="s">
        <v>25</v>
      </c>
      <c r="C4220" t="s">
        <v>69</v>
      </c>
      <c r="D4220" t="str">
        <f>TRIM(COVID_STATE[[#This Row],[ REGION_HOLD]])</f>
        <v>South</v>
      </c>
      <c r="E4220">
        <v>102</v>
      </c>
      <c r="F4220">
        <v>3</v>
      </c>
      <c r="G4220">
        <v>96</v>
      </c>
    </row>
    <row r="4221" spans="1:7" x14ac:dyDescent="0.5">
      <c r="A4221" s="1">
        <v>43933</v>
      </c>
      <c r="B4221" t="s">
        <v>9</v>
      </c>
      <c r="C4221" t="s">
        <v>70</v>
      </c>
      <c r="D4221" t="str">
        <f>TRIM(COVID_STATE[[#This Row],[ REGION_HOLD]])</f>
        <v>West</v>
      </c>
      <c r="E4221">
        <v>80</v>
      </c>
      <c r="F4221">
        <v>1</v>
      </c>
      <c r="G4221">
        <v>52</v>
      </c>
    </row>
    <row r="4222" spans="1:7" x14ac:dyDescent="0.5">
      <c r="A4222" s="1">
        <v>43933</v>
      </c>
      <c r="B4222" t="s">
        <v>26</v>
      </c>
      <c r="C4222" t="s">
        <v>71</v>
      </c>
      <c r="D4222" t="str">
        <f>TRIM(COVID_STATE[[#This Row],[ REGION_HOLD]])</f>
        <v>Northeast</v>
      </c>
      <c r="E4222">
        <v>1181</v>
      </c>
      <c r="F4222">
        <v>10</v>
      </c>
      <c r="G4222">
        <v>525</v>
      </c>
    </row>
    <row r="4223" spans="1:7" x14ac:dyDescent="0.5">
      <c r="A4223" s="1">
        <v>43933</v>
      </c>
      <c r="B4223" t="s">
        <v>12</v>
      </c>
      <c r="C4223" t="s">
        <v>71</v>
      </c>
      <c r="D4223" t="str">
        <f>TRIM(COVID_STATE[[#This Row],[ REGION_HOLD]])</f>
        <v>Northeast</v>
      </c>
      <c r="E4223">
        <v>316</v>
      </c>
      <c r="F4223">
        <v>7</v>
      </c>
      <c r="G4223">
        <v>63</v>
      </c>
    </row>
    <row r="4224" spans="1:7" x14ac:dyDescent="0.5">
      <c r="A4224" s="1">
        <v>43933</v>
      </c>
      <c r="B4224" t="s">
        <v>27</v>
      </c>
      <c r="C4224" t="s">
        <v>69</v>
      </c>
      <c r="D4224" t="str">
        <f>TRIM(COVID_STATE[[#This Row],[ REGION_HOLD]])</f>
        <v>South</v>
      </c>
      <c r="E4224">
        <v>112</v>
      </c>
      <c r="F4224">
        <v>2</v>
      </c>
      <c r="G4224">
        <v>82</v>
      </c>
    </row>
    <row r="4225" spans="1:7" x14ac:dyDescent="0.5">
      <c r="A4225" s="1">
        <v>43933</v>
      </c>
      <c r="B4225" t="s">
        <v>38</v>
      </c>
      <c r="C4225" t="s">
        <v>72</v>
      </c>
      <c r="D4225" t="str">
        <f>TRIM(COVID_STATE[[#This Row],[ REGION_HOLD]])</f>
        <v>Midwest</v>
      </c>
      <c r="E4225">
        <v>103</v>
      </c>
      <c r="F4225">
        <v>0</v>
      </c>
      <c r="G4225">
        <v>6</v>
      </c>
    </row>
    <row r="4226" spans="1:7" x14ac:dyDescent="0.5">
      <c r="A4226" s="1">
        <v>43933</v>
      </c>
      <c r="B4226" t="s">
        <v>20</v>
      </c>
      <c r="C4226" t="s">
        <v>69</v>
      </c>
      <c r="D4226" t="str">
        <f>TRIM(COVID_STATE[[#This Row],[ REGION_HOLD]])</f>
        <v>South</v>
      </c>
      <c r="E4226">
        <v>161</v>
      </c>
      <c r="F4226">
        <v>0</v>
      </c>
      <c r="G4226">
        <v>107</v>
      </c>
    </row>
    <row r="4227" spans="1:7" x14ac:dyDescent="0.5">
      <c r="A4227" s="1">
        <v>43933</v>
      </c>
      <c r="B4227" t="s">
        <v>6</v>
      </c>
      <c r="C4227" t="s">
        <v>69</v>
      </c>
      <c r="D4227" t="str">
        <f>TRIM(COVID_STATE[[#This Row],[ REGION_HOLD]])</f>
        <v>South</v>
      </c>
      <c r="E4227">
        <v>568</v>
      </c>
      <c r="F4227">
        <v>23</v>
      </c>
      <c r="G4227">
        <v>288</v>
      </c>
    </row>
    <row r="4228" spans="1:7" x14ac:dyDescent="0.5">
      <c r="A4228" s="1">
        <v>43933</v>
      </c>
      <c r="B4228" t="s">
        <v>8</v>
      </c>
      <c r="C4228" t="s">
        <v>70</v>
      </c>
      <c r="D4228" t="str">
        <f>TRIM(COVID_STATE[[#This Row],[ REGION_HOLD]])</f>
        <v>West</v>
      </c>
      <c r="E4228">
        <v>97</v>
      </c>
      <c r="F4228">
        <v>0</v>
      </c>
      <c r="G4228">
        <v>18</v>
      </c>
    </row>
    <row r="4229" spans="1:7" x14ac:dyDescent="0.5">
      <c r="A4229" s="1">
        <v>43933</v>
      </c>
      <c r="B4229" t="s">
        <v>31</v>
      </c>
      <c r="C4229" t="s">
        <v>71</v>
      </c>
      <c r="D4229" t="str">
        <f>TRIM(COVID_STATE[[#This Row],[ REGION_HOLD]])</f>
        <v>Northeast</v>
      </c>
      <c r="E4229">
        <v>16</v>
      </c>
      <c r="F4229">
        <v>2</v>
      </c>
      <c r="G4229">
        <v>26</v>
      </c>
    </row>
    <row r="4230" spans="1:7" x14ac:dyDescent="0.5">
      <c r="A4230" s="1">
        <v>43933</v>
      </c>
      <c r="B4230" t="s">
        <v>32</v>
      </c>
      <c r="C4230" t="s">
        <v>69</v>
      </c>
      <c r="D4230" t="str">
        <f>TRIM(COVID_STATE[[#This Row],[ REGION_HOLD]])</f>
        <v>South</v>
      </c>
      <c r="E4230">
        <v>197</v>
      </c>
      <c r="F4230">
        <v>11</v>
      </c>
      <c r="G4230">
        <v>141</v>
      </c>
    </row>
    <row r="4231" spans="1:7" x14ac:dyDescent="0.5">
      <c r="A4231" s="1">
        <v>43933</v>
      </c>
      <c r="B4231" t="s">
        <v>0</v>
      </c>
      <c r="C4231" t="s">
        <v>70</v>
      </c>
      <c r="D4231" t="str">
        <f>TRIM(COVID_STATE[[#This Row],[ REGION_HOLD]])</f>
        <v>West</v>
      </c>
      <c r="E4231">
        <v>187</v>
      </c>
      <c r="F4231">
        <v>13</v>
      </c>
      <c r="G4231">
        <v>511</v>
      </c>
    </row>
    <row r="4232" spans="1:7" x14ac:dyDescent="0.5">
      <c r="A4232" s="1">
        <v>43933</v>
      </c>
      <c r="B4232" t="s">
        <v>50</v>
      </c>
      <c r="C4232" t="s">
        <v>69</v>
      </c>
      <c r="D4232" t="str">
        <f>TRIM(COVID_STATE[[#This Row],[ REGION_HOLD]])</f>
        <v>South</v>
      </c>
      <c r="E4232">
        <v>22</v>
      </c>
      <c r="F4232">
        <v>2</v>
      </c>
      <c r="G4232">
        <v>8</v>
      </c>
    </row>
    <row r="4233" spans="1:7" x14ac:dyDescent="0.5">
      <c r="A4233" s="1">
        <v>43933</v>
      </c>
      <c r="B4233" t="s">
        <v>5</v>
      </c>
      <c r="C4233" t="s">
        <v>72</v>
      </c>
      <c r="D4233" t="str">
        <f>TRIM(COVID_STATE[[#This Row],[ REGION_HOLD]])</f>
        <v>Midwest</v>
      </c>
      <c r="E4233">
        <v>128</v>
      </c>
      <c r="F4233">
        <v>4</v>
      </c>
      <c r="G4233">
        <v>145</v>
      </c>
    </row>
    <row r="4234" spans="1:7" x14ac:dyDescent="0.5">
      <c r="A4234" s="1">
        <v>43933</v>
      </c>
      <c r="B4234" t="s">
        <v>44</v>
      </c>
      <c r="C4234" t="s">
        <v>70</v>
      </c>
      <c r="D4234" t="str">
        <f>TRIM(COVID_STATE[[#This Row],[ REGION_HOLD]])</f>
        <v>West</v>
      </c>
      <c r="E4234">
        <v>21</v>
      </c>
      <c r="F4234">
        <v>0</v>
      </c>
      <c r="G4234">
        <v>0</v>
      </c>
    </row>
    <row r="4235" spans="1:7" x14ac:dyDescent="0.5">
      <c r="A4235" s="1">
        <v>43934</v>
      </c>
      <c r="B4235" t="s">
        <v>47</v>
      </c>
      <c r="C4235" t="s">
        <v>69</v>
      </c>
      <c r="D4235" t="str">
        <f>TRIM(COVID_STATE[[#This Row],[ REGION_HOLD]])</f>
        <v>South</v>
      </c>
      <c r="E4235">
        <v>222</v>
      </c>
      <c r="F4235">
        <v>11</v>
      </c>
      <c r="G4235">
        <v>104</v>
      </c>
    </row>
    <row r="4236" spans="1:7" x14ac:dyDescent="0.5">
      <c r="A4236" s="1">
        <v>43934</v>
      </c>
      <c r="B4236" t="s">
        <v>45</v>
      </c>
      <c r="C4236" t="s">
        <v>70</v>
      </c>
      <c r="D4236" t="str">
        <f>TRIM(COVID_STATE[[#This Row],[ REGION_HOLD]])</f>
        <v>West</v>
      </c>
      <c r="E4236">
        <v>5</v>
      </c>
      <c r="F4236">
        <v>0</v>
      </c>
      <c r="G4236">
        <v>6</v>
      </c>
    </row>
    <row r="4237" spans="1:7" x14ac:dyDescent="0.5">
      <c r="A4237" s="1">
        <v>43934</v>
      </c>
      <c r="B4237" t="s">
        <v>3</v>
      </c>
      <c r="C4237" t="s">
        <v>70</v>
      </c>
      <c r="D4237" t="str">
        <f>TRIM(COVID_STATE[[#This Row],[ REGION_HOLD]])</f>
        <v>West</v>
      </c>
      <c r="E4237">
        <v>163</v>
      </c>
      <c r="F4237">
        <v>5</v>
      </c>
      <c r="G4237">
        <v>122</v>
      </c>
    </row>
    <row r="4238" spans="1:7" x14ac:dyDescent="0.5">
      <c r="A4238" s="1">
        <v>43934</v>
      </c>
      <c r="B4238" t="s">
        <v>39</v>
      </c>
      <c r="C4238" t="s">
        <v>69</v>
      </c>
      <c r="D4238" t="str">
        <f>TRIM(COVID_STATE[[#This Row],[ REGION_HOLD]])</f>
        <v>South</v>
      </c>
      <c r="E4238">
        <v>195</v>
      </c>
      <c r="F4238">
        <v>3</v>
      </c>
      <c r="G4238">
        <v>30</v>
      </c>
    </row>
    <row r="4239" spans="1:7" x14ac:dyDescent="0.5">
      <c r="A4239" s="1">
        <v>43934</v>
      </c>
      <c r="B4239" t="s">
        <v>2</v>
      </c>
      <c r="C4239" t="s">
        <v>70</v>
      </c>
      <c r="D4239" t="str">
        <f>TRIM(COVID_STATE[[#This Row],[ REGION_HOLD]])</f>
        <v>West</v>
      </c>
      <c r="E4239">
        <v>1011</v>
      </c>
      <c r="F4239">
        <v>49</v>
      </c>
      <c r="G4239">
        <v>725</v>
      </c>
    </row>
    <row r="4240" spans="1:7" x14ac:dyDescent="0.5">
      <c r="A4240" s="1">
        <v>43934</v>
      </c>
      <c r="B4240" t="s">
        <v>17</v>
      </c>
      <c r="C4240" t="s">
        <v>70</v>
      </c>
      <c r="D4240" t="str">
        <f>TRIM(COVID_STATE[[#This Row],[ REGION_HOLD]])</f>
        <v>West</v>
      </c>
      <c r="E4240">
        <v>388</v>
      </c>
      <c r="F4240">
        <v>18</v>
      </c>
      <c r="G4240">
        <v>308</v>
      </c>
    </row>
    <row r="4241" spans="1:7" x14ac:dyDescent="0.5">
      <c r="A4241" s="1">
        <v>43934</v>
      </c>
      <c r="B4241" t="s">
        <v>33</v>
      </c>
      <c r="C4241" t="s">
        <v>71</v>
      </c>
      <c r="D4241" t="str">
        <f>TRIM(COVID_STATE[[#This Row],[ REGION_HOLD]])</f>
        <v>Northeast</v>
      </c>
      <c r="E4241">
        <v>1346</v>
      </c>
      <c r="F4241">
        <v>48</v>
      </c>
      <c r="G4241">
        <v>602</v>
      </c>
    </row>
    <row r="4242" spans="1:7" x14ac:dyDescent="0.5">
      <c r="A4242" s="1">
        <v>43934</v>
      </c>
      <c r="B4242" t="s">
        <v>40</v>
      </c>
      <c r="C4242" t="s">
        <v>69</v>
      </c>
      <c r="D4242" t="str">
        <f>TRIM(COVID_STATE[[#This Row],[ REGION_HOLD]])</f>
        <v>South</v>
      </c>
      <c r="E4242">
        <v>136</v>
      </c>
      <c r="F4242">
        <v>6</v>
      </c>
      <c r="G4242">
        <v>41</v>
      </c>
    </row>
    <row r="4243" spans="1:7" x14ac:dyDescent="0.5">
      <c r="A4243" s="1">
        <v>43934</v>
      </c>
      <c r="B4243" t="s">
        <v>28</v>
      </c>
      <c r="C4243" t="s">
        <v>69</v>
      </c>
      <c r="D4243" t="str">
        <f>TRIM(COVID_STATE[[#This Row],[ REGION_HOLD]])</f>
        <v>South</v>
      </c>
      <c r="E4243">
        <v>80</v>
      </c>
      <c r="F4243">
        <v>2</v>
      </c>
      <c r="G4243">
        <v>52</v>
      </c>
    </row>
    <row r="4244" spans="1:7" x14ac:dyDescent="0.5">
      <c r="A4244" s="1">
        <v>43934</v>
      </c>
      <c r="B4244" t="s">
        <v>10</v>
      </c>
      <c r="C4244" t="s">
        <v>69</v>
      </c>
      <c r="D4244" t="str">
        <f>TRIM(COVID_STATE[[#This Row],[ REGION_HOLD]])</f>
        <v>South</v>
      </c>
      <c r="E4244">
        <v>1156</v>
      </c>
      <c r="F4244">
        <v>38</v>
      </c>
      <c r="G4244">
        <v>498</v>
      </c>
    </row>
    <row r="4245" spans="1:7" x14ac:dyDescent="0.5">
      <c r="A4245" s="1">
        <v>43934</v>
      </c>
      <c r="B4245" t="s">
        <v>13</v>
      </c>
      <c r="C4245" t="s">
        <v>69</v>
      </c>
      <c r="D4245" t="str">
        <f>TRIM(COVID_STATE[[#This Row],[ REGION_HOLD]])</f>
        <v>South</v>
      </c>
      <c r="E4245">
        <v>1022</v>
      </c>
      <c r="F4245">
        <v>41</v>
      </c>
      <c r="G4245">
        <v>479</v>
      </c>
    </row>
    <row r="4246" spans="1:7" x14ac:dyDescent="0.5">
      <c r="A4246" s="1">
        <v>43934</v>
      </c>
      <c r="B4246" t="s">
        <v>21</v>
      </c>
      <c r="C4246" t="s">
        <v>70</v>
      </c>
      <c r="D4246" t="str">
        <f>TRIM(COVID_STATE[[#This Row],[ REGION_HOLD]])</f>
        <v>West</v>
      </c>
      <c r="E4246">
        <v>5</v>
      </c>
      <c r="F4246">
        <v>0</v>
      </c>
      <c r="G4246">
        <v>9</v>
      </c>
    </row>
    <row r="4247" spans="1:7" x14ac:dyDescent="0.5">
      <c r="A4247" s="1">
        <v>43934</v>
      </c>
      <c r="B4247" t="s">
        <v>48</v>
      </c>
      <c r="C4247" t="s">
        <v>70</v>
      </c>
      <c r="D4247" t="str">
        <f>TRIM(COVID_STATE[[#This Row],[ REGION_HOLD]])</f>
        <v>West</v>
      </c>
      <c r="E4247">
        <v>42</v>
      </c>
      <c r="F4247">
        <v>6</v>
      </c>
      <c r="G4247">
        <v>33</v>
      </c>
    </row>
    <row r="4248" spans="1:7" x14ac:dyDescent="0.5">
      <c r="A4248" s="1">
        <v>43934</v>
      </c>
      <c r="B4248" t="s">
        <v>1</v>
      </c>
      <c r="C4248" t="s">
        <v>72</v>
      </c>
      <c r="D4248" t="str">
        <f>TRIM(COVID_STATE[[#This Row],[ REGION_HOLD]])</f>
        <v>Midwest</v>
      </c>
      <c r="E4248">
        <v>1173</v>
      </c>
      <c r="F4248">
        <v>73</v>
      </c>
      <c r="G4248">
        <v>800</v>
      </c>
    </row>
    <row r="4249" spans="1:7" x14ac:dyDescent="0.5">
      <c r="A4249" s="1">
        <v>43934</v>
      </c>
      <c r="B4249" t="s">
        <v>22</v>
      </c>
      <c r="C4249" t="s">
        <v>72</v>
      </c>
      <c r="D4249" t="str">
        <f>TRIM(COVID_STATE[[#This Row],[ REGION_HOLD]])</f>
        <v>Midwest</v>
      </c>
      <c r="E4249">
        <v>310</v>
      </c>
      <c r="F4249">
        <v>9</v>
      </c>
      <c r="G4249">
        <v>414</v>
      </c>
    </row>
    <row r="4250" spans="1:7" x14ac:dyDescent="0.5">
      <c r="A4250" s="1">
        <v>43934</v>
      </c>
      <c r="B4250" t="s">
        <v>34</v>
      </c>
      <c r="C4250" t="s">
        <v>72</v>
      </c>
      <c r="D4250" t="str">
        <f>TRIM(COVID_STATE[[#This Row],[ REGION_HOLD]])</f>
        <v>Midwest</v>
      </c>
      <c r="E4250">
        <v>123</v>
      </c>
      <c r="F4250">
        <v>3</v>
      </c>
      <c r="G4250">
        <v>44</v>
      </c>
    </row>
    <row r="4251" spans="1:7" x14ac:dyDescent="0.5">
      <c r="A4251" s="1">
        <v>43934</v>
      </c>
      <c r="B4251" t="s">
        <v>29</v>
      </c>
      <c r="C4251" t="s">
        <v>72</v>
      </c>
      <c r="D4251" t="str">
        <f>TRIM(COVID_STATE[[#This Row],[ REGION_HOLD]])</f>
        <v>Midwest</v>
      </c>
      <c r="E4251">
        <v>47</v>
      </c>
      <c r="F4251">
        <v>7</v>
      </c>
      <c r="G4251">
        <v>63</v>
      </c>
    </row>
    <row r="4252" spans="1:7" x14ac:dyDescent="0.5">
      <c r="A4252" s="1">
        <v>43934</v>
      </c>
      <c r="B4252" t="s">
        <v>23</v>
      </c>
      <c r="C4252" t="s">
        <v>69</v>
      </c>
      <c r="D4252" t="str">
        <f>TRIM(COVID_STATE[[#This Row],[ REGION_HOLD]])</f>
        <v>South</v>
      </c>
      <c r="E4252">
        <v>85</v>
      </c>
      <c r="F4252">
        <v>8</v>
      </c>
      <c r="G4252">
        <v>106</v>
      </c>
    </row>
    <row r="4253" spans="1:7" x14ac:dyDescent="0.5">
      <c r="A4253" s="1">
        <v>43934</v>
      </c>
      <c r="B4253" t="s">
        <v>35</v>
      </c>
      <c r="C4253" t="s">
        <v>69</v>
      </c>
      <c r="D4253" t="str">
        <f>TRIM(COVID_STATE[[#This Row],[ REGION_HOLD]])</f>
        <v>South</v>
      </c>
      <c r="E4253">
        <v>421</v>
      </c>
      <c r="F4253">
        <v>44</v>
      </c>
      <c r="G4253">
        <v>884</v>
      </c>
    </row>
    <row r="4254" spans="1:7" x14ac:dyDescent="0.5">
      <c r="A4254" s="1">
        <v>43934</v>
      </c>
      <c r="B4254" t="s">
        <v>46</v>
      </c>
      <c r="C4254" t="s">
        <v>71</v>
      </c>
      <c r="D4254" t="str">
        <f>TRIM(COVID_STATE[[#This Row],[ REGION_HOLD]])</f>
        <v>Northeast</v>
      </c>
      <c r="E4254">
        <v>65</v>
      </c>
      <c r="F4254">
        <v>0</v>
      </c>
      <c r="G4254">
        <v>19</v>
      </c>
    </row>
    <row r="4255" spans="1:7" x14ac:dyDescent="0.5">
      <c r="A4255" s="1">
        <v>43934</v>
      </c>
      <c r="B4255" t="s">
        <v>18</v>
      </c>
      <c r="C4255" t="s">
        <v>69</v>
      </c>
      <c r="D4255" t="str">
        <f>TRIM(COVID_STATE[[#This Row],[ REGION_HOLD]])</f>
        <v>South</v>
      </c>
      <c r="E4255">
        <v>711</v>
      </c>
      <c r="F4255">
        <v>26</v>
      </c>
      <c r="G4255">
        <v>262</v>
      </c>
    </row>
    <row r="4256" spans="1:7" x14ac:dyDescent="0.5">
      <c r="A4256" s="1">
        <v>43934</v>
      </c>
      <c r="B4256" t="s">
        <v>4</v>
      </c>
      <c r="C4256" t="s">
        <v>71</v>
      </c>
      <c r="D4256" t="str">
        <f>TRIM(COVID_STATE[[#This Row],[ REGION_HOLD]])</f>
        <v>Northeast</v>
      </c>
      <c r="E4256">
        <v>1392</v>
      </c>
      <c r="F4256">
        <v>88</v>
      </c>
      <c r="G4256">
        <v>844</v>
      </c>
    </row>
    <row r="4257" spans="1:7" x14ac:dyDescent="0.5">
      <c r="A4257" s="1">
        <v>43934</v>
      </c>
      <c r="B4257" t="s">
        <v>37</v>
      </c>
      <c r="C4257" t="s">
        <v>72</v>
      </c>
      <c r="D4257" t="str">
        <f>TRIM(COVID_STATE[[#This Row],[ REGION_HOLD]])</f>
        <v>Midwest</v>
      </c>
      <c r="E4257">
        <v>994</v>
      </c>
      <c r="F4257">
        <v>115</v>
      </c>
      <c r="G4257">
        <v>1603</v>
      </c>
    </row>
    <row r="4258" spans="1:7" x14ac:dyDescent="0.5">
      <c r="A4258" s="1">
        <v>43934</v>
      </c>
      <c r="B4258" t="s">
        <v>24</v>
      </c>
      <c r="C4258" t="s">
        <v>72</v>
      </c>
      <c r="D4258" t="str">
        <f>TRIM(COVID_STATE[[#This Row],[ REGION_HOLD]])</f>
        <v>Midwest</v>
      </c>
      <c r="E4258">
        <v>29</v>
      </c>
      <c r="F4258">
        <v>0</v>
      </c>
      <c r="G4258">
        <v>70</v>
      </c>
    </row>
    <row r="4259" spans="1:7" x14ac:dyDescent="0.5">
      <c r="A4259" s="1">
        <v>43934</v>
      </c>
      <c r="B4259" t="s">
        <v>41</v>
      </c>
      <c r="C4259" t="s">
        <v>69</v>
      </c>
      <c r="D4259" t="str">
        <f>TRIM(COVID_STATE[[#This Row],[ REGION_HOLD]])</f>
        <v>South</v>
      </c>
      <c r="E4259">
        <v>161</v>
      </c>
      <c r="F4259">
        <v>2</v>
      </c>
      <c r="G4259">
        <v>98</v>
      </c>
    </row>
    <row r="4260" spans="1:7" x14ac:dyDescent="0.5">
      <c r="A4260" s="1">
        <v>43934</v>
      </c>
      <c r="B4260" t="s">
        <v>30</v>
      </c>
      <c r="C4260" t="s">
        <v>72</v>
      </c>
      <c r="D4260" t="str">
        <f>TRIM(COVID_STATE[[#This Row],[ REGION_HOLD]])</f>
        <v>Midwest</v>
      </c>
      <c r="E4260">
        <v>229</v>
      </c>
      <c r="F4260">
        <v>20</v>
      </c>
      <c r="G4260">
        <v>136</v>
      </c>
    </row>
    <row r="4261" spans="1:7" x14ac:dyDescent="0.5">
      <c r="A4261" s="1">
        <v>43934</v>
      </c>
      <c r="B4261" t="s">
        <v>49</v>
      </c>
      <c r="C4261" t="s">
        <v>70</v>
      </c>
      <c r="D4261" t="str">
        <f>TRIM(COVID_STATE[[#This Row],[ REGION_HOLD]])</f>
        <v>West</v>
      </c>
      <c r="E4261">
        <v>7</v>
      </c>
      <c r="F4261">
        <v>1</v>
      </c>
      <c r="G4261">
        <v>7</v>
      </c>
    </row>
    <row r="4262" spans="1:7" x14ac:dyDescent="0.5">
      <c r="A4262" s="1">
        <v>43934</v>
      </c>
      <c r="B4262" t="s">
        <v>7</v>
      </c>
      <c r="C4262" t="s">
        <v>72</v>
      </c>
      <c r="D4262" t="str">
        <f>TRIM(COVID_STATE[[#This Row],[ REGION_HOLD]])</f>
        <v>Midwest</v>
      </c>
      <c r="E4262">
        <v>65</v>
      </c>
      <c r="F4262">
        <v>1</v>
      </c>
      <c r="G4262">
        <v>19</v>
      </c>
    </row>
    <row r="4263" spans="1:7" x14ac:dyDescent="0.5">
      <c r="A4263" s="1">
        <v>43934</v>
      </c>
      <c r="B4263" t="s">
        <v>19</v>
      </c>
      <c r="C4263" t="s">
        <v>70</v>
      </c>
      <c r="D4263" t="str">
        <f>TRIM(COVID_STATE[[#This Row],[ REGION_HOLD]])</f>
        <v>West</v>
      </c>
      <c r="E4263">
        <v>176</v>
      </c>
      <c r="F4263">
        <v>1</v>
      </c>
      <c r="G4263">
        <v>114</v>
      </c>
    </row>
    <row r="4264" spans="1:7" x14ac:dyDescent="0.5">
      <c r="A4264" s="1">
        <v>43934</v>
      </c>
      <c r="B4264" t="s">
        <v>14</v>
      </c>
      <c r="C4264" t="s">
        <v>71</v>
      </c>
      <c r="D4264" t="str">
        <f>TRIM(COVID_STATE[[#This Row],[ REGION_HOLD]])</f>
        <v>Northeast</v>
      </c>
      <c r="E4264">
        <v>35</v>
      </c>
      <c r="F4264">
        <v>0</v>
      </c>
      <c r="G4264">
        <v>23</v>
      </c>
    </row>
    <row r="4265" spans="1:7" x14ac:dyDescent="0.5">
      <c r="A4265" s="1">
        <v>43934</v>
      </c>
      <c r="B4265" t="s">
        <v>16</v>
      </c>
      <c r="C4265" t="s">
        <v>71</v>
      </c>
      <c r="D4265" t="str">
        <f>TRIM(COVID_STATE[[#This Row],[ REGION_HOLD]])</f>
        <v>Northeast</v>
      </c>
      <c r="E4265">
        <v>2734</v>
      </c>
      <c r="F4265">
        <v>93</v>
      </c>
      <c r="G4265">
        <v>2443</v>
      </c>
    </row>
    <row r="4266" spans="1:7" x14ac:dyDescent="0.5">
      <c r="A4266" s="1">
        <v>43934</v>
      </c>
      <c r="B4266" t="s">
        <v>42</v>
      </c>
      <c r="C4266" t="s">
        <v>70</v>
      </c>
      <c r="D4266" t="str">
        <f>TRIM(COVID_STATE[[#This Row],[ REGION_HOLD]])</f>
        <v>West</v>
      </c>
      <c r="E4266">
        <v>100</v>
      </c>
      <c r="F4266">
        <v>5</v>
      </c>
      <c r="G4266">
        <v>31</v>
      </c>
    </row>
    <row r="4267" spans="1:7" x14ac:dyDescent="0.5">
      <c r="A4267" s="1">
        <v>43934</v>
      </c>
      <c r="B4267" t="s">
        <v>11</v>
      </c>
      <c r="C4267" t="s">
        <v>71</v>
      </c>
      <c r="D4267" t="str">
        <f>TRIM(COVID_STATE[[#This Row],[ REGION_HOLD]])</f>
        <v>Northeast</v>
      </c>
      <c r="E4267">
        <v>6548</v>
      </c>
      <c r="F4267">
        <v>882</v>
      </c>
      <c r="G4267">
        <v>12998</v>
      </c>
    </row>
    <row r="4268" spans="1:7" x14ac:dyDescent="0.5">
      <c r="A4268" s="1">
        <v>43934</v>
      </c>
      <c r="B4268" t="s">
        <v>15</v>
      </c>
      <c r="C4268" t="s">
        <v>69</v>
      </c>
      <c r="D4268" t="str">
        <f>TRIM(COVID_STATE[[#This Row],[ REGION_HOLD]])</f>
        <v>South</v>
      </c>
      <c r="E4268">
        <v>268</v>
      </c>
      <c r="F4268">
        <v>5</v>
      </c>
      <c r="G4268">
        <v>91</v>
      </c>
    </row>
    <row r="4269" spans="1:7" x14ac:dyDescent="0.5">
      <c r="A4269" s="1">
        <v>43934</v>
      </c>
      <c r="B4269" t="s">
        <v>43</v>
      </c>
      <c r="C4269" t="s">
        <v>72</v>
      </c>
      <c r="D4269" t="str">
        <f>TRIM(COVID_STATE[[#This Row],[ REGION_HOLD]])</f>
        <v>Midwest</v>
      </c>
      <c r="E4269">
        <v>23</v>
      </c>
      <c r="F4269">
        <v>1</v>
      </c>
      <c r="G4269">
        <v>9</v>
      </c>
    </row>
    <row r="4270" spans="1:7" x14ac:dyDescent="0.5">
      <c r="A4270" s="1">
        <v>43934</v>
      </c>
      <c r="B4270" t="s">
        <v>36</v>
      </c>
      <c r="C4270" t="s">
        <v>72</v>
      </c>
      <c r="D4270" t="str">
        <f>TRIM(COVID_STATE[[#This Row],[ REGION_HOLD]])</f>
        <v>Midwest</v>
      </c>
      <c r="E4270">
        <v>370</v>
      </c>
      <c r="F4270">
        <v>21</v>
      </c>
      <c r="G4270">
        <v>274</v>
      </c>
    </row>
    <row r="4271" spans="1:7" x14ac:dyDescent="0.5">
      <c r="A4271" s="1">
        <v>43934</v>
      </c>
      <c r="B4271" t="s">
        <v>25</v>
      </c>
      <c r="C4271" t="s">
        <v>69</v>
      </c>
      <c r="D4271" t="str">
        <f>TRIM(COVID_STATE[[#This Row],[ REGION_HOLD]])</f>
        <v>South</v>
      </c>
      <c r="E4271">
        <v>99</v>
      </c>
      <c r="F4271">
        <v>2</v>
      </c>
      <c r="G4271">
        <v>98</v>
      </c>
    </row>
    <row r="4272" spans="1:7" x14ac:dyDescent="0.5">
      <c r="A4272" s="1">
        <v>43934</v>
      </c>
      <c r="B4272" t="s">
        <v>9</v>
      </c>
      <c r="C4272" t="s">
        <v>70</v>
      </c>
      <c r="D4272" t="str">
        <f>TRIM(COVID_STATE[[#This Row],[ REGION_HOLD]])</f>
        <v>West</v>
      </c>
      <c r="E4272">
        <v>57</v>
      </c>
      <c r="F4272">
        <v>1</v>
      </c>
      <c r="G4272">
        <v>53</v>
      </c>
    </row>
    <row r="4273" spans="1:7" x14ac:dyDescent="0.5">
      <c r="A4273" s="1">
        <v>43934</v>
      </c>
      <c r="B4273" t="s">
        <v>26</v>
      </c>
      <c r="C4273" t="s">
        <v>71</v>
      </c>
      <c r="D4273" t="str">
        <f>TRIM(COVID_STATE[[#This Row],[ REGION_HOLD]])</f>
        <v>Northeast</v>
      </c>
      <c r="E4273">
        <v>1340</v>
      </c>
      <c r="F4273">
        <v>38</v>
      </c>
      <c r="G4273">
        <v>563</v>
      </c>
    </row>
    <row r="4274" spans="1:7" x14ac:dyDescent="0.5">
      <c r="A4274" s="1">
        <v>43934</v>
      </c>
      <c r="B4274" t="s">
        <v>12</v>
      </c>
      <c r="C4274" t="s">
        <v>71</v>
      </c>
      <c r="D4274" t="str">
        <f>TRIM(COVID_STATE[[#This Row],[ REGION_HOLD]])</f>
        <v>Northeast</v>
      </c>
      <c r="E4274">
        <v>311</v>
      </c>
      <c r="F4274">
        <v>10</v>
      </c>
      <c r="G4274">
        <v>73</v>
      </c>
    </row>
    <row r="4275" spans="1:7" x14ac:dyDescent="0.5">
      <c r="A4275" s="1">
        <v>43934</v>
      </c>
      <c r="B4275" t="s">
        <v>27</v>
      </c>
      <c r="C4275" t="s">
        <v>69</v>
      </c>
      <c r="D4275" t="str">
        <f>TRIM(COVID_STATE[[#This Row],[ REGION_HOLD]])</f>
        <v>South</v>
      </c>
      <c r="E4275">
        <v>120</v>
      </c>
      <c r="F4275">
        <v>5</v>
      </c>
      <c r="G4275">
        <v>87</v>
      </c>
    </row>
    <row r="4276" spans="1:7" x14ac:dyDescent="0.5">
      <c r="A4276" s="1">
        <v>43934</v>
      </c>
      <c r="B4276" t="s">
        <v>38</v>
      </c>
      <c r="C4276" t="s">
        <v>72</v>
      </c>
      <c r="D4276" t="str">
        <f>TRIM(COVID_STATE[[#This Row],[ REGION_HOLD]])</f>
        <v>Midwest</v>
      </c>
      <c r="E4276">
        <v>138</v>
      </c>
      <c r="F4276">
        <v>0</v>
      </c>
      <c r="G4276">
        <v>6</v>
      </c>
    </row>
    <row r="4277" spans="1:7" x14ac:dyDescent="0.5">
      <c r="A4277" s="1">
        <v>43934</v>
      </c>
      <c r="B4277" t="s">
        <v>20</v>
      </c>
      <c r="C4277" t="s">
        <v>69</v>
      </c>
      <c r="D4277" t="str">
        <f>TRIM(COVID_STATE[[#This Row],[ REGION_HOLD]])</f>
        <v>South</v>
      </c>
      <c r="E4277">
        <v>339</v>
      </c>
      <c r="F4277">
        <v>7</v>
      </c>
      <c r="G4277">
        <v>114</v>
      </c>
    </row>
    <row r="4278" spans="1:7" x14ac:dyDescent="0.5">
      <c r="A4278" s="1">
        <v>43934</v>
      </c>
      <c r="B4278" t="s">
        <v>6</v>
      </c>
      <c r="C4278" t="s">
        <v>69</v>
      </c>
      <c r="D4278" t="str">
        <f>TRIM(COVID_STATE[[#This Row],[ REGION_HOLD]])</f>
        <v>South</v>
      </c>
      <c r="E4278">
        <v>711</v>
      </c>
      <c r="F4278">
        <v>32</v>
      </c>
      <c r="G4278">
        <v>320</v>
      </c>
    </row>
    <row r="4279" spans="1:7" x14ac:dyDescent="0.5">
      <c r="A4279" s="1">
        <v>43934</v>
      </c>
      <c r="B4279" t="s">
        <v>8</v>
      </c>
      <c r="C4279" t="s">
        <v>70</v>
      </c>
      <c r="D4279" t="str">
        <f>TRIM(COVID_STATE[[#This Row],[ REGION_HOLD]])</f>
        <v>West</v>
      </c>
      <c r="E4279">
        <v>63</v>
      </c>
      <c r="F4279">
        <v>0</v>
      </c>
      <c r="G4279">
        <v>18</v>
      </c>
    </row>
    <row r="4280" spans="1:7" x14ac:dyDescent="0.5">
      <c r="A4280" s="1">
        <v>43934</v>
      </c>
      <c r="B4280" t="s">
        <v>31</v>
      </c>
      <c r="C4280" t="s">
        <v>71</v>
      </c>
      <c r="D4280" t="str">
        <f>TRIM(COVID_STATE[[#This Row],[ REGION_HOLD]])</f>
        <v>Northeast</v>
      </c>
      <c r="E4280">
        <v>21</v>
      </c>
      <c r="F4280">
        <v>1</v>
      </c>
      <c r="G4280">
        <v>27</v>
      </c>
    </row>
    <row r="4281" spans="1:7" x14ac:dyDescent="0.5">
      <c r="A4281" s="1">
        <v>43934</v>
      </c>
      <c r="B4281" t="s">
        <v>32</v>
      </c>
      <c r="C4281" t="s">
        <v>69</v>
      </c>
      <c r="D4281" t="str">
        <f>TRIM(COVID_STATE[[#This Row],[ REGION_HOLD]])</f>
        <v>South</v>
      </c>
      <c r="E4281">
        <v>473</v>
      </c>
      <c r="F4281">
        <v>8</v>
      </c>
      <c r="G4281">
        <v>149</v>
      </c>
    </row>
    <row r="4282" spans="1:7" x14ac:dyDescent="0.5">
      <c r="A4282" s="1">
        <v>43934</v>
      </c>
      <c r="B4282" t="s">
        <v>0</v>
      </c>
      <c r="C4282" t="s">
        <v>70</v>
      </c>
      <c r="D4282" t="str">
        <f>TRIM(COVID_STATE[[#This Row],[ REGION_HOLD]])</f>
        <v>West</v>
      </c>
      <c r="E4282">
        <v>133</v>
      </c>
      <c r="F4282">
        <v>14</v>
      </c>
      <c r="G4282">
        <v>525</v>
      </c>
    </row>
    <row r="4283" spans="1:7" x14ac:dyDescent="0.5">
      <c r="A4283" s="1">
        <v>43934</v>
      </c>
      <c r="B4283" t="s">
        <v>50</v>
      </c>
      <c r="C4283" t="s">
        <v>69</v>
      </c>
      <c r="D4283" t="str">
        <f>TRIM(COVID_STATE[[#This Row],[ REGION_HOLD]])</f>
        <v>South</v>
      </c>
      <c r="E4283">
        <v>23</v>
      </c>
      <c r="F4283">
        <v>1</v>
      </c>
      <c r="G4283">
        <v>9</v>
      </c>
    </row>
    <row r="4284" spans="1:7" x14ac:dyDescent="0.5">
      <c r="A4284" s="1">
        <v>43934</v>
      </c>
      <c r="B4284" t="s">
        <v>5</v>
      </c>
      <c r="C4284" t="s">
        <v>72</v>
      </c>
      <c r="D4284" t="str">
        <f>TRIM(COVID_STATE[[#This Row],[ REGION_HOLD]])</f>
        <v>Midwest</v>
      </c>
      <c r="E4284">
        <v>87</v>
      </c>
      <c r="F4284">
        <v>10</v>
      </c>
      <c r="G4284">
        <v>155</v>
      </c>
    </row>
    <row r="4285" spans="1:7" x14ac:dyDescent="0.5">
      <c r="A4285" s="1">
        <v>43934</v>
      </c>
      <c r="B4285" t="s">
        <v>44</v>
      </c>
      <c r="C4285" t="s">
        <v>70</v>
      </c>
      <c r="D4285" t="str">
        <f>TRIM(COVID_STATE[[#This Row],[ REGION_HOLD]])</f>
        <v>West</v>
      </c>
      <c r="E4285">
        <v>9</v>
      </c>
      <c r="F4285">
        <v>1</v>
      </c>
      <c r="G4285">
        <v>1</v>
      </c>
    </row>
    <row r="4286" spans="1:7" x14ac:dyDescent="0.5">
      <c r="A4286" s="1">
        <v>43935</v>
      </c>
      <c r="B4286" t="s">
        <v>47</v>
      </c>
      <c r="C4286" t="s">
        <v>69</v>
      </c>
      <c r="D4286" t="str">
        <f>TRIM(COVID_STATE[[#This Row],[ REGION_HOLD]])</f>
        <v>South</v>
      </c>
      <c r="E4286">
        <v>148</v>
      </c>
      <c r="F4286">
        <v>10</v>
      </c>
      <c r="G4286">
        <v>114</v>
      </c>
    </row>
    <row r="4287" spans="1:7" x14ac:dyDescent="0.5">
      <c r="A4287" s="1">
        <v>43935</v>
      </c>
      <c r="B4287" t="s">
        <v>45</v>
      </c>
      <c r="C4287" t="s">
        <v>70</v>
      </c>
      <c r="D4287" t="str">
        <f>TRIM(COVID_STATE[[#This Row],[ REGION_HOLD]])</f>
        <v>West</v>
      </c>
      <c r="E4287">
        <v>8</v>
      </c>
      <c r="F4287">
        <v>1</v>
      </c>
      <c r="G4287">
        <v>7</v>
      </c>
    </row>
    <row r="4288" spans="1:7" x14ac:dyDescent="0.5">
      <c r="A4288" s="1">
        <v>43935</v>
      </c>
      <c r="B4288" t="s">
        <v>3</v>
      </c>
      <c r="C4288" t="s">
        <v>70</v>
      </c>
      <c r="D4288" t="str">
        <f>TRIM(COVID_STATE[[#This Row],[ REGION_HOLD]])</f>
        <v>West</v>
      </c>
      <c r="E4288">
        <v>104</v>
      </c>
      <c r="F4288">
        <v>9</v>
      </c>
      <c r="G4288">
        <v>131</v>
      </c>
    </row>
    <row r="4289" spans="1:7" x14ac:dyDescent="0.5">
      <c r="A4289" s="1">
        <v>43935</v>
      </c>
      <c r="B4289" t="s">
        <v>39</v>
      </c>
      <c r="C4289" t="s">
        <v>69</v>
      </c>
      <c r="D4289" t="str">
        <f>TRIM(COVID_STATE[[#This Row],[ REGION_HOLD]])</f>
        <v>South</v>
      </c>
      <c r="E4289">
        <v>23</v>
      </c>
      <c r="F4289">
        <v>2</v>
      </c>
      <c r="G4289">
        <v>32</v>
      </c>
    </row>
    <row r="4290" spans="1:7" x14ac:dyDescent="0.5">
      <c r="A4290" s="1">
        <v>43935</v>
      </c>
      <c r="B4290" t="s">
        <v>2</v>
      </c>
      <c r="C4290" t="s">
        <v>70</v>
      </c>
      <c r="D4290" t="str">
        <f>TRIM(COVID_STATE[[#This Row],[ REGION_HOLD]])</f>
        <v>West</v>
      </c>
      <c r="E4290">
        <v>1424</v>
      </c>
      <c r="F4290">
        <v>53</v>
      </c>
      <c r="G4290">
        <v>778</v>
      </c>
    </row>
    <row r="4291" spans="1:7" x14ac:dyDescent="0.5">
      <c r="A4291" s="1">
        <v>43935</v>
      </c>
      <c r="B4291" t="s">
        <v>17</v>
      </c>
      <c r="C4291" t="s">
        <v>70</v>
      </c>
      <c r="D4291" t="str">
        <f>TRIM(COVID_STATE[[#This Row],[ REGION_HOLD]])</f>
        <v>West</v>
      </c>
      <c r="E4291">
        <v>250</v>
      </c>
      <c r="F4291">
        <v>21</v>
      </c>
      <c r="G4291">
        <v>329</v>
      </c>
    </row>
    <row r="4292" spans="1:7" x14ac:dyDescent="0.5">
      <c r="A4292" s="1">
        <v>43935</v>
      </c>
      <c r="B4292" t="s">
        <v>33</v>
      </c>
      <c r="C4292" t="s">
        <v>71</v>
      </c>
      <c r="D4292" t="str">
        <f>TRIM(COVID_STATE[[#This Row],[ REGION_HOLD]])</f>
        <v>Northeast</v>
      </c>
      <c r="E4292">
        <v>608</v>
      </c>
      <c r="F4292">
        <v>69</v>
      </c>
      <c r="G4292">
        <v>671</v>
      </c>
    </row>
    <row r="4293" spans="1:7" x14ac:dyDescent="0.5">
      <c r="A4293" s="1">
        <v>43935</v>
      </c>
      <c r="B4293" t="s">
        <v>40</v>
      </c>
      <c r="C4293" t="s">
        <v>69</v>
      </c>
      <c r="D4293" t="str">
        <f>TRIM(COVID_STATE[[#This Row],[ REGION_HOLD]])</f>
        <v>South</v>
      </c>
      <c r="E4293">
        <v>165</v>
      </c>
      <c r="F4293">
        <v>2</v>
      </c>
      <c r="G4293">
        <v>43</v>
      </c>
    </row>
    <row r="4294" spans="1:7" x14ac:dyDescent="0.5">
      <c r="A4294" s="1">
        <v>43935</v>
      </c>
      <c r="B4294" t="s">
        <v>28</v>
      </c>
      <c r="C4294" t="s">
        <v>69</v>
      </c>
      <c r="D4294" t="str">
        <f>TRIM(COVID_STATE[[#This Row],[ REGION_HOLD]])</f>
        <v>South</v>
      </c>
      <c r="E4294">
        <v>103</v>
      </c>
      <c r="F4294">
        <v>15</v>
      </c>
      <c r="G4294">
        <v>67</v>
      </c>
    </row>
    <row r="4295" spans="1:7" x14ac:dyDescent="0.5">
      <c r="A4295" s="1">
        <v>43935</v>
      </c>
      <c r="B4295" t="s">
        <v>10</v>
      </c>
      <c r="C4295" t="s">
        <v>69</v>
      </c>
      <c r="D4295" t="str">
        <f>TRIM(COVID_STATE[[#This Row],[ REGION_HOLD]])</f>
        <v>South</v>
      </c>
      <c r="E4295">
        <v>609</v>
      </c>
      <c r="F4295">
        <v>72</v>
      </c>
      <c r="G4295">
        <v>570</v>
      </c>
    </row>
    <row r="4296" spans="1:7" x14ac:dyDescent="0.5">
      <c r="A4296" s="1">
        <v>43935</v>
      </c>
      <c r="B4296" t="s">
        <v>13</v>
      </c>
      <c r="C4296" t="s">
        <v>69</v>
      </c>
      <c r="D4296" t="str">
        <f>TRIM(COVID_STATE[[#This Row],[ REGION_HOLD]])</f>
        <v>South</v>
      </c>
      <c r="E4296">
        <v>788</v>
      </c>
      <c r="F4296">
        <v>38</v>
      </c>
      <c r="G4296">
        <v>517</v>
      </c>
    </row>
    <row r="4297" spans="1:7" x14ac:dyDescent="0.5">
      <c r="A4297" s="1">
        <v>43935</v>
      </c>
      <c r="B4297" t="s">
        <v>21</v>
      </c>
      <c r="C4297" t="s">
        <v>70</v>
      </c>
      <c r="D4297" t="str">
        <f>TRIM(COVID_STATE[[#This Row],[ REGION_HOLD]])</f>
        <v>West</v>
      </c>
      <c r="E4297">
        <v>9</v>
      </c>
      <c r="F4297">
        <v>0</v>
      </c>
      <c r="G4297">
        <v>9</v>
      </c>
    </row>
    <row r="4298" spans="1:7" x14ac:dyDescent="0.5">
      <c r="A4298" s="1">
        <v>43935</v>
      </c>
      <c r="B4298" t="s">
        <v>48</v>
      </c>
      <c r="C4298" t="s">
        <v>70</v>
      </c>
      <c r="D4298" t="str">
        <f>TRIM(COVID_STATE[[#This Row],[ REGION_HOLD]])</f>
        <v>West</v>
      </c>
      <c r="E4298">
        <v>39</v>
      </c>
      <c r="F4298">
        <v>6</v>
      </c>
      <c r="G4298">
        <v>39</v>
      </c>
    </row>
    <row r="4299" spans="1:7" x14ac:dyDescent="0.5">
      <c r="A4299" s="1">
        <v>43935</v>
      </c>
      <c r="B4299" t="s">
        <v>1</v>
      </c>
      <c r="C4299" t="s">
        <v>72</v>
      </c>
      <c r="D4299" t="str">
        <f>TRIM(COVID_STATE[[#This Row],[ REGION_HOLD]])</f>
        <v>Midwest</v>
      </c>
      <c r="E4299">
        <v>1222</v>
      </c>
      <c r="F4299">
        <v>78</v>
      </c>
      <c r="G4299">
        <v>878</v>
      </c>
    </row>
    <row r="4300" spans="1:7" x14ac:dyDescent="0.5">
      <c r="A4300" s="1">
        <v>43935</v>
      </c>
      <c r="B4300" t="s">
        <v>22</v>
      </c>
      <c r="C4300" t="s">
        <v>72</v>
      </c>
      <c r="D4300" t="str">
        <f>TRIM(COVID_STATE[[#This Row],[ REGION_HOLD]])</f>
        <v>Midwest</v>
      </c>
      <c r="E4300">
        <v>298</v>
      </c>
      <c r="F4300">
        <v>44</v>
      </c>
      <c r="G4300">
        <v>458</v>
      </c>
    </row>
    <row r="4301" spans="1:7" x14ac:dyDescent="0.5">
      <c r="A4301" s="1">
        <v>43935</v>
      </c>
      <c r="B4301" t="s">
        <v>34</v>
      </c>
      <c r="C4301" t="s">
        <v>72</v>
      </c>
      <c r="D4301" t="str">
        <f>TRIM(COVID_STATE[[#This Row],[ REGION_HOLD]])</f>
        <v>Midwest</v>
      </c>
      <c r="E4301">
        <v>189</v>
      </c>
      <c r="F4301">
        <v>0</v>
      </c>
      <c r="G4301">
        <v>44</v>
      </c>
    </row>
    <row r="4302" spans="1:7" x14ac:dyDescent="0.5">
      <c r="A4302" s="1">
        <v>43935</v>
      </c>
      <c r="B4302" t="s">
        <v>29</v>
      </c>
      <c r="C4302" t="s">
        <v>72</v>
      </c>
      <c r="D4302" t="str">
        <f>TRIM(COVID_STATE[[#This Row],[ REGION_HOLD]])</f>
        <v>Midwest</v>
      </c>
      <c r="E4302">
        <v>56</v>
      </c>
      <c r="F4302">
        <v>6</v>
      </c>
      <c r="G4302">
        <v>69</v>
      </c>
    </row>
    <row r="4303" spans="1:7" x14ac:dyDescent="0.5">
      <c r="A4303" s="1">
        <v>43935</v>
      </c>
      <c r="B4303" t="s">
        <v>23</v>
      </c>
      <c r="C4303" t="s">
        <v>69</v>
      </c>
      <c r="D4303" t="str">
        <f>TRIM(COVID_STATE[[#This Row],[ REGION_HOLD]])</f>
        <v>South</v>
      </c>
      <c r="E4303">
        <v>162</v>
      </c>
      <c r="F4303">
        <v>9</v>
      </c>
      <c r="G4303">
        <v>115</v>
      </c>
    </row>
    <row r="4304" spans="1:7" x14ac:dyDescent="0.5">
      <c r="A4304" s="1">
        <v>43935</v>
      </c>
      <c r="B4304" t="s">
        <v>35</v>
      </c>
      <c r="C4304" t="s">
        <v>69</v>
      </c>
      <c r="D4304" t="str">
        <f>TRIM(COVID_STATE[[#This Row],[ REGION_HOLD]])</f>
        <v>South</v>
      </c>
      <c r="E4304">
        <v>502</v>
      </c>
      <c r="F4304">
        <v>129</v>
      </c>
      <c r="G4304">
        <v>1013</v>
      </c>
    </row>
    <row r="4305" spans="1:7" x14ac:dyDescent="0.5">
      <c r="A4305" s="1">
        <v>43935</v>
      </c>
      <c r="B4305" t="s">
        <v>46</v>
      </c>
      <c r="C4305" t="s">
        <v>71</v>
      </c>
      <c r="D4305" t="str">
        <f>TRIM(COVID_STATE[[#This Row],[ REGION_HOLD]])</f>
        <v>Northeast</v>
      </c>
      <c r="E4305">
        <v>36</v>
      </c>
      <c r="F4305">
        <v>1</v>
      </c>
      <c r="G4305">
        <v>20</v>
      </c>
    </row>
    <row r="4306" spans="1:7" x14ac:dyDescent="0.5">
      <c r="A4306" s="1">
        <v>43935</v>
      </c>
      <c r="B4306" t="s">
        <v>18</v>
      </c>
      <c r="C4306" t="s">
        <v>69</v>
      </c>
      <c r="D4306" t="str">
        <f>TRIM(COVID_STATE[[#This Row],[ REGION_HOLD]])</f>
        <v>South</v>
      </c>
      <c r="E4306">
        <v>536</v>
      </c>
      <c r="F4306">
        <v>40</v>
      </c>
      <c r="G4306">
        <v>302</v>
      </c>
    </row>
    <row r="4307" spans="1:7" x14ac:dyDescent="0.5">
      <c r="A4307" s="1">
        <v>43935</v>
      </c>
      <c r="B4307" t="s">
        <v>4</v>
      </c>
      <c r="C4307" t="s">
        <v>71</v>
      </c>
      <c r="D4307" t="str">
        <f>TRIM(COVID_STATE[[#This Row],[ REGION_HOLD]])</f>
        <v>Northeast</v>
      </c>
      <c r="E4307">
        <v>1296</v>
      </c>
      <c r="F4307">
        <v>113</v>
      </c>
      <c r="G4307">
        <v>957</v>
      </c>
    </row>
    <row r="4308" spans="1:7" x14ac:dyDescent="0.5">
      <c r="A4308" s="1">
        <v>43935</v>
      </c>
      <c r="B4308" t="s">
        <v>37</v>
      </c>
      <c r="C4308" t="s">
        <v>72</v>
      </c>
      <c r="D4308" t="str">
        <f>TRIM(COVID_STATE[[#This Row],[ REGION_HOLD]])</f>
        <v>Midwest</v>
      </c>
      <c r="E4308">
        <v>1355</v>
      </c>
      <c r="F4308">
        <v>164</v>
      </c>
      <c r="G4308">
        <v>1767</v>
      </c>
    </row>
    <row r="4309" spans="1:7" x14ac:dyDescent="0.5">
      <c r="A4309" s="1">
        <v>43935</v>
      </c>
      <c r="B4309" t="s">
        <v>24</v>
      </c>
      <c r="C4309" t="s">
        <v>72</v>
      </c>
      <c r="D4309" t="str">
        <f>TRIM(COVID_STATE[[#This Row],[ REGION_HOLD]])</f>
        <v>Midwest</v>
      </c>
      <c r="E4309">
        <v>45</v>
      </c>
      <c r="F4309">
        <v>9</v>
      </c>
      <c r="G4309">
        <v>79</v>
      </c>
    </row>
    <row r="4310" spans="1:7" x14ac:dyDescent="0.5">
      <c r="A4310" s="1">
        <v>43935</v>
      </c>
      <c r="B4310" t="s">
        <v>41</v>
      </c>
      <c r="C4310" t="s">
        <v>69</v>
      </c>
      <c r="D4310" t="str">
        <f>TRIM(COVID_STATE[[#This Row],[ REGION_HOLD]])</f>
        <v>South</v>
      </c>
      <c r="E4310">
        <v>145</v>
      </c>
      <c r="F4310">
        <v>13</v>
      </c>
      <c r="G4310">
        <v>111</v>
      </c>
    </row>
    <row r="4311" spans="1:7" x14ac:dyDescent="0.5">
      <c r="A4311" s="1">
        <v>43935</v>
      </c>
      <c r="B4311" t="s">
        <v>30</v>
      </c>
      <c r="C4311" t="s">
        <v>72</v>
      </c>
      <c r="D4311" t="str">
        <f>TRIM(COVID_STATE[[#This Row],[ REGION_HOLD]])</f>
        <v>Midwest</v>
      </c>
      <c r="E4311">
        <v>297</v>
      </c>
      <c r="F4311">
        <v>15</v>
      </c>
      <c r="G4311">
        <v>151</v>
      </c>
    </row>
    <row r="4312" spans="1:7" x14ac:dyDescent="0.5">
      <c r="A4312" s="1">
        <v>43935</v>
      </c>
      <c r="B4312" t="s">
        <v>49</v>
      </c>
      <c r="C4312" t="s">
        <v>70</v>
      </c>
      <c r="D4312" t="str">
        <f>TRIM(COVID_STATE[[#This Row],[ REGION_HOLD]])</f>
        <v>West</v>
      </c>
      <c r="E4312">
        <v>5</v>
      </c>
      <c r="F4312">
        <v>0</v>
      </c>
      <c r="G4312">
        <v>7</v>
      </c>
    </row>
    <row r="4313" spans="1:7" x14ac:dyDescent="0.5">
      <c r="A4313" s="1">
        <v>43935</v>
      </c>
      <c r="B4313" t="s">
        <v>7</v>
      </c>
      <c r="C4313" t="s">
        <v>72</v>
      </c>
      <c r="D4313" t="str">
        <f>TRIM(COVID_STATE[[#This Row],[ REGION_HOLD]])</f>
        <v>Midwest</v>
      </c>
      <c r="E4313">
        <v>60</v>
      </c>
      <c r="F4313">
        <v>2</v>
      </c>
      <c r="G4313">
        <v>21</v>
      </c>
    </row>
    <row r="4314" spans="1:7" x14ac:dyDescent="0.5">
      <c r="A4314" s="1">
        <v>43935</v>
      </c>
      <c r="B4314" t="s">
        <v>19</v>
      </c>
      <c r="C4314" t="s">
        <v>70</v>
      </c>
      <c r="D4314" t="str">
        <f>TRIM(COVID_STATE[[#This Row],[ REGION_HOLD]])</f>
        <v>West</v>
      </c>
      <c r="E4314">
        <v>101</v>
      </c>
      <c r="F4314">
        <v>16</v>
      </c>
      <c r="G4314">
        <v>130</v>
      </c>
    </row>
    <row r="4315" spans="1:7" x14ac:dyDescent="0.5">
      <c r="A4315" s="1">
        <v>43935</v>
      </c>
      <c r="B4315" t="s">
        <v>14</v>
      </c>
      <c r="C4315" t="s">
        <v>71</v>
      </c>
      <c r="D4315" t="str">
        <f>TRIM(COVID_STATE[[#This Row],[ REGION_HOLD]])</f>
        <v>Northeast</v>
      </c>
      <c r="E4315">
        <v>71</v>
      </c>
      <c r="F4315">
        <v>4</v>
      </c>
      <c r="G4315">
        <v>27</v>
      </c>
    </row>
    <row r="4316" spans="1:7" x14ac:dyDescent="0.5">
      <c r="A4316" s="1">
        <v>43935</v>
      </c>
      <c r="B4316" t="s">
        <v>16</v>
      </c>
      <c r="C4316" t="s">
        <v>71</v>
      </c>
      <c r="D4316" t="str">
        <f>TRIM(COVID_STATE[[#This Row],[ REGION_HOLD]])</f>
        <v>Northeast</v>
      </c>
      <c r="E4316">
        <v>4240</v>
      </c>
      <c r="F4316">
        <v>362</v>
      </c>
      <c r="G4316">
        <v>2805</v>
      </c>
    </row>
    <row r="4317" spans="1:7" x14ac:dyDescent="0.5">
      <c r="A4317" s="1">
        <v>43935</v>
      </c>
      <c r="B4317" t="s">
        <v>42</v>
      </c>
      <c r="C4317" t="s">
        <v>70</v>
      </c>
      <c r="D4317" t="str">
        <f>TRIM(COVID_STATE[[#This Row],[ REGION_HOLD]])</f>
        <v>West</v>
      </c>
      <c r="E4317">
        <v>62</v>
      </c>
      <c r="F4317">
        <v>5</v>
      </c>
      <c r="G4317">
        <v>36</v>
      </c>
    </row>
    <row r="4318" spans="1:7" x14ac:dyDescent="0.5">
      <c r="A4318" s="1">
        <v>43935</v>
      </c>
      <c r="B4318" t="s">
        <v>11</v>
      </c>
      <c r="C4318" t="s">
        <v>71</v>
      </c>
      <c r="D4318" t="str">
        <f>TRIM(COVID_STATE[[#This Row],[ REGION_HOLD]])</f>
        <v>Northeast</v>
      </c>
      <c r="E4318">
        <v>7402</v>
      </c>
      <c r="F4318">
        <v>1003</v>
      </c>
      <c r="G4318">
        <v>14001</v>
      </c>
    </row>
    <row r="4319" spans="1:7" x14ac:dyDescent="0.5">
      <c r="A4319" s="1">
        <v>43935</v>
      </c>
      <c r="B4319" t="s">
        <v>15</v>
      </c>
      <c r="C4319" t="s">
        <v>69</v>
      </c>
      <c r="D4319" t="str">
        <f>TRIM(COVID_STATE[[#This Row],[ REGION_HOLD]])</f>
        <v>South</v>
      </c>
      <c r="E4319">
        <v>204</v>
      </c>
      <c r="F4319">
        <v>25</v>
      </c>
      <c r="G4319">
        <v>116</v>
      </c>
    </row>
    <row r="4320" spans="1:7" x14ac:dyDescent="0.5">
      <c r="A4320" s="1">
        <v>43935</v>
      </c>
      <c r="B4320" t="s">
        <v>43</v>
      </c>
      <c r="C4320" t="s">
        <v>72</v>
      </c>
      <c r="D4320" t="str">
        <f>TRIM(COVID_STATE[[#This Row],[ REGION_HOLD]])</f>
        <v>Midwest</v>
      </c>
      <c r="E4320">
        <v>10</v>
      </c>
      <c r="F4320">
        <v>0</v>
      </c>
      <c r="G4320">
        <v>9</v>
      </c>
    </row>
    <row r="4321" spans="1:7" x14ac:dyDescent="0.5">
      <c r="A4321" s="1">
        <v>43935</v>
      </c>
      <c r="B4321" t="s">
        <v>36</v>
      </c>
      <c r="C4321" t="s">
        <v>72</v>
      </c>
      <c r="D4321" t="str">
        <f>TRIM(COVID_STATE[[#This Row],[ REGION_HOLD]])</f>
        <v>Midwest</v>
      </c>
      <c r="E4321">
        <v>305</v>
      </c>
      <c r="F4321">
        <v>50</v>
      </c>
      <c r="G4321">
        <v>324</v>
      </c>
    </row>
    <row r="4322" spans="1:7" x14ac:dyDescent="0.5">
      <c r="A4322" s="1">
        <v>43935</v>
      </c>
      <c r="B4322" t="s">
        <v>25</v>
      </c>
      <c r="C4322" t="s">
        <v>69</v>
      </c>
      <c r="D4322" t="str">
        <f>TRIM(COVID_STATE[[#This Row],[ REGION_HOLD]])</f>
        <v>South</v>
      </c>
      <c r="E4322">
        <v>115</v>
      </c>
      <c r="F4322">
        <v>11</v>
      </c>
      <c r="G4322">
        <v>109</v>
      </c>
    </row>
    <row r="4323" spans="1:7" x14ac:dyDescent="0.5">
      <c r="A4323" s="1">
        <v>43935</v>
      </c>
      <c r="B4323" t="s">
        <v>9</v>
      </c>
      <c r="C4323" t="s">
        <v>70</v>
      </c>
      <c r="D4323" t="str">
        <f>TRIM(COVID_STATE[[#This Row],[ REGION_HOLD]])</f>
        <v>West</v>
      </c>
      <c r="E4323">
        <v>49</v>
      </c>
      <c r="F4323">
        <v>2</v>
      </c>
      <c r="G4323">
        <v>55</v>
      </c>
    </row>
    <row r="4324" spans="1:7" x14ac:dyDescent="0.5">
      <c r="A4324" s="1">
        <v>43935</v>
      </c>
      <c r="B4324" t="s">
        <v>26</v>
      </c>
      <c r="C4324" t="s">
        <v>71</v>
      </c>
      <c r="D4324" t="str">
        <f>TRIM(COVID_STATE[[#This Row],[ REGION_HOLD]])</f>
        <v>Northeast</v>
      </c>
      <c r="E4324">
        <v>1296</v>
      </c>
      <c r="F4324">
        <v>183</v>
      </c>
      <c r="G4324">
        <v>746</v>
      </c>
    </row>
    <row r="4325" spans="1:7" x14ac:dyDescent="0.5">
      <c r="A4325" s="1">
        <v>43935</v>
      </c>
      <c r="B4325" t="s">
        <v>12</v>
      </c>
      <c r="C4325" t="s">
        <v>71</v>
      </c>
      <c r="D4325" t="str">
        <f>TRIM(COVID_STATE[[#This Row],[ REGION_HOLD]])</f>
        <v>Northeast</v>
      </c>
      <c r="E4325">
        <v>275</v>
      </c>
      <c r="F4325">
        <v>7</v>
      </c>
      <c r="G4325">
        <v>80</v>
      </c>
    </row>
    <row r="4326" spans="1:7" x14ac:dyDescent="0.5">
      <c r="A4326" s="1">
        <v>43935</v>
      </c>
      <c r="B4326" t="s">
        <v>27</v>
      </c>
      <c r="C4326" t="s">
        <v>69</v>
      </c>
      <c r="D4326" t="str">
        <f>TRIM(COVID_STATE[[#This Row],[ REGION_HOLD]])</f>
        <v>South</v>
      </c>
      <c r="E4326">
        <v>114</v>
      </c>
      <c r="F4326">
        <v>10</v>
      </c>
      <c r="G4326">
        <v>97</v>
      </c>
    </row>
    <row r="4327" spans="1:7" x14ac:dyDescent="0.5">
      <c r="A4327" s="1">
        <v>43935</v>
      </c>
      <c r="B4327" t="s">
        <v>38</v>
      </c>
      <c r="C4327" t="s">
        <v>72</v>
      </c>
      <c r="D4327" t="str">
        <f>TRIM(COVID_STATE[[#This Row],[ REGION_HOLD]])</f>
        <v>Midwest</v>
      </c>
      <c r="E4327">
        <v>120</v>
      </c>
      <c r="F4327">
        <v>0</v>
      </c>
      <c r="G4327">
        <v>6</v>
      </c>
    </row>
    <row r="4328" spans="1:7" x14ac:dyDescent="0.5">
      <c r="A4328" s="1">
        <v>43935</v>
      </c>
      <c r="B4328" t="s">
        <v>20</v>
      </c>
      <c r="C4328" t="s">
        <v>69</v>
      </c>
      <c r="D4328" t="str">
        <f>TRIM(COVID_STATE[[#This Row],[ REGION_HOLD]])</f>
        <v>South</v>
      </c>
      <c r="E4328">
        <v>171</v>
      </c>
      <c r="F4328">
        <v>9</v>
      </c>
      <c r="G4328">
        <v>123</v>
      </c>
    </row>
    <row r="4329" spans="1:7" x14ac:dyDescent="0.5">
      <c r="A4329" s="1">
        <v>43935</v>
      </c>
      <c r="B4329" t="s">
        <v>6</v>
      </c>
      <c r="C4329" t="s">
        <v>69</v>
      </c>
      <c r="D4329" t="str">
        <f>TRIM(COVID_STATE[[#This Row],[ REGION_HOLD]])</f>
        <v>South</v>
      </c>
      <c r="E4329">
        <v>816</v>
      </c>
      <c r="F4329">
        <v>45</v>
      </c>
      <c r="G4329">
        <v>365</v>
      </c>
    </row>
    <row r="4330" spans="1:7" x14ac:dyDescent="0.5">
      <c r="A4330" s="1">
        <v>43935</v>
      </c>
      <c r="B4330" t="s">
        <v>8</v>
      </c>
      <c r="C4330" t="s">
        <v>70</v>
      </c>
      <c r="D4330" t="str">
        <f>TRIM(COVID_STATE[[#This Row],[ REGION_HOLD]])</f>
        <v>West</v>
      </c>
      <c r="E4330">
        <v>52</v>
      </c>
      <c r="F4330">
        <v>1</v>
      </c>
      <c r="G4330">
        <v>19</v>
      </c>
    </row>
    <row r="4331" spans="1:7" x14ac:dyDescent="0.5">
      <c r="A4331" s="1">
        <v>43935</v>
      </c>
      <c r="B4331" t="s">
        <v>31</v>
      </c>
      <c r="C4331" t="s">
        <v>71</v>
      </c>
      <c r="D4331" t="str">
        <f>TRIM(COVID_STATE[[#This Row],[ REGION_HOLD]])</f>
        <v>Northeast</v>
      </c>
      <c r="E4331">
        <v>4</v>
      </c>
      <c r="F4331">
        <v>1</v>
      </c>
      <c r="G4331">
        <v>28</v>
      </c>
    </row>
    <row r="4332" spans="1:7" x14ac:dyDescent="0.5">
      <c r="A4332" s="1">
        <v>43935</v>
      </c>
      <c r="B4332" t="s">
        <v>32</v>
      </c>
      <c r="C4332" t="s">
        <v>69</v>
      </c>
      <c r="D4332" t="str">
        <f>TRIM(COVID_STATE[[#This Row],[ REGION_HOLD]])</f>
        <v>South</v>
      </c>
      <c r="E4332">
        <v>427</v>
      </c>
      <c r="F4332">
        <v>5</v>
      </c>
      <c r="G4332">
        <v>154</v>
      </c>
    </row>
    <row r="4333" spans="1:7" x14ac:dyDescent="0.5">
      <c r="A4333" s="1">
        <v>43935</v>
      </c>
      <c r="B4333" t="s">
        <v>0</v>
      </c>
      <c r="C4333" t="s">
        <v>70</v>
      </c>
      <c r="D4333" t="str">
        <f>TRIM(COVID_STATE[[#This Row],[ REGION_HOLD]])</f>
        <v>West</v>
      </c>
      <c r="E4333">
        <v>164</v>
      </c>
      <c r="F4333">
        <v>27</v>
      </c>
      <c r="G4333">
        <v>552</v>
      </c>
    </row>
    <row r="4334" spans="1:7" x14ac:dyDescent="0.5">
      <c r="A4334" s="1">
        <v>43935</v>
      </c>
      <c r="B4334" t="s">
        <v>50</v>
      </c>
      <c r="C4334" t="s">
        <v>69</v>
      </c>
      <c r="D4334" t="str">
        <f>TRIM(COVID_STATE[[#This Row],[ REGION_HOLD]])</f>
        <v>South</v>
      </c>
      <c r="E4334">
        <v>59</v>
      </c>
      <c r="F4334">
        <v>1</v>
      </c>
      <c r="G4334">
        <v>10</v>
      </c>
    </row>
    <row r="4335" spans="1:7" x14ac:dyDescent="0.5">
      <c r="A4335" s="1">
        <v>43935</v>
      </c>
      <c r="B4335" t="s">
        <v>5</v>
      </c>
      <c r="C4335" t="s">
        <v>72</v>
      </c>
      <c r="D4335" t="str">
        <f>TRIM(COVID_STATE[[#This Row],[ REGION_HOLD]])</f>
        <v>Midwest</v>
      </c>
      <c r="E4335">
        <v>127</v>
      </c>
      <c r="F4335">
        <v>17</v>
      </c>
      <c r="G4335">
        <v>172</v>
      </c>
    </row>
    <row r="4336" spans="1:7" x14ac:dyDescent="0.5">
      <c r="A4336" s="1">
        <v>43935</v>
      </c>
      <c r="B4336" t="s">
        <v>44</v>
      </c>
      <c r="C4336" t="s">
        <v>70</v>
      </c>
      <c r="D4336" t="str">
        <f>TRIM(COVID_STATE[[#This Row],[ REGION_HOLD]])</f>
        <v>West</v>
      </c>
      <c r="E4336">
        <v>0</v>
      </c>
      <c r="F4336">
        <v>0</v>
      </c>
      <c r="G4336">
        <v>1</v>
      </c>
    </row>
    <row r="4337" spans="1:7" x14ac:dyDescent="0.5">
      <c r="A4337" s="1">
        <v>43936</v>
      </c>
      <c r="B4337" t="s">
        <v>47</v>
      </c>
      <c r="C4337" t="s">
        <v>69</v>
      </c>
      <c r="D4337" t="str">
        <f>TRIM(COVID_STATE[[#This Row],[ REGION_HOLD]])</f>
        <v>South</v>
      </c>
      <c r="E4337">
        <v>288</v>
      </c>
      <c r="F4337">
        <v>9</v>
      </c>
      <c r="G4337">
        <v>123</v>
      </c>
    </row>
    <row r="4338" spans="1:7" x14ac:dyDescent="0.5">
      <c r="A4338" s="1">
        <v>43936</v>
      </c>
      <c r="B4338" t="s">
        <v>45</v>
      </c>
      <c r="C4338" t="s">
        <v>70</v>
      </c>
      <c r="D4338" t="str">
        <f>TRIM(COVID_STATE[[#This Row],[ REGION_HOLD]])</f>
        <v>West</v>
      </c>
      <c r="E4338">
        <v>8</v>
      </c>
      <c r="F4338">
        <v>0</v>
      </c>
      <c r="G4338">
        <v>7</v>
      </c>
    </row>
    <row r="4339" spans="1:7" x14ac:dyDescent="0.5">
      <c r="A4339" s="1">
        <v>43936</v>
      </c>
      <c r="B4339" t="s">
        <v>3</v>
      </c>
      <c r="C4339" t="s">
        <v>70</v>
      </c>
      <c r="D4339" t="str">
        <f>TRIM(COVID_STATE[[#This Row],[ REGION_HOLD]])</f>
        <v>West</v>
      </c>
      <c r="E4339">
        <v>156</v>
      </c>
      <c r="F4339">
        <v>11</v>
      </c>
      <c r="G4339">
        <v>142</v>
      </c>
    </row>
    <row r="4340" spans="1:7" x14ac:dyDescent="0.5">
      <c r="A4340" s="1">
        <v>43936</v>
      </c>
      <c r="B4340" t="s">
        <v>39</v>
      </c>
      <c r="C4340" t="s">
        <v>69</v>
      </c>
      <c r="D4340" t="str">
        <f>TRIM(COVID_STATE[[#This Row],[ REGION_HOLD]])</f>
        <v>South</v>
      </c>
      <c r="E4340">
        <v>101</v>
      </c>
      <c r="F4340">
        <v>2</v>
      </c>
      <c r="G4340">
        <v>34</v>
      </c>
    </row>
    <row r="4341" spans="1:7" x14ac:dyDescent="0.5">
      <c r="A4341" s="1">
        <v>43936</v>
      </c>
      <c r="B4341" t="s">
        <v>2</v>
      </c>
      <c r="C4341" t="s">
        <v>70</v>
      </c>
      <c r="D4341" t="str">
        <f>TRIM(COVID_STATE[[#This Row],[ REGION_HOLD]])</f>
        <v>West</v>
      </c>
      <c r="E4341">
        <v>1349</v>
      </c>
      <c r="F4341">
        <v>107</v>
      </c>
      <c r="G4341">
        <v>885</v>
      </c>
    </row>
    <row r="4342" spans="1:7" x14ac:dyDescent="0.5">
      <c r="A4342" s="1">
        <v>43936</v>
      </c>
      <c r="B4342" t="s">
        <v>17</v>
      </c>
      <c r="C4342" t="s">
        <v>70</v>
      </c>
      <c r="D4342" t="str">
        <f>TRIM(COVID_STATE[[#This Row],[ REGION_HOLD]])</f>
        <v>West</v>
      </c>
      <c r="E4342">
        <v>339</v>
      </c>
      <c r="F4342">
        <v>26</v>
      </c>
      <c r="G4342">
        <v>355</v>
      </c>
    </row>
    <row r="4343" spans="1:7" x14ac:dyDescent="0.5">
      <c r="A4343" s="1">
        <v>43936</v>
      </c>
      <c r="B4343" t="s">
        <v>33</v>
      </c>
      <c r="C4343" t="s">
        <v>71</v>
      </c>
      <c r="D4343" t="str">
        <f>TRIM(COVID_STATE[[#This Row],[ REGION_HOLD]])</f>
        <v>Northeast</v>
      </c>
      <c r="E4343">
        <v>766</v>
      </c>
      <c r="F4343">
        <v>197</v>
      </c>
      <c r="G4343">
        <v>868</v>
      </c>
    </row>
    <row r="4344" spans="1:7" x14ac:dyDescent="0.5">
      <c r="A4344" s="1">
        <v>43936</v>
      </c>
      <c r="B4344" t="s">
        <v>40</v>
      </c>
      <c r="C4344" t="s">
        <v>69</v>
      </c>
      <c r="D4344" t="str">
        <f>TRIM(COVID_STATE[[#This Row],[ REGION_HOLD]])</f>
        <v>South</v>
      </c>
      <c r="E4344">
        <v>88</v>
      </c>
      <c r="F4344">
        <v>3</v>
      </c>
      <c r="G4344">
        <v>46</v>
      </c>
    </row>
    <row r="4345" spans="1:7" x14ac:dyDescent="0.5">
      <c r="A4345" s="1">
        <v>43936</v>
      </c>
      <c r="B4345" t="s">
        <v>28</v>
      </c>
      <c r="C4345" t="s">
        <v>69</v>
      </c>
      <c r="D4345" t="str">
        <f>TRIM(COVID_STATE[[#This Row],[ REGION_HOLD]])</f>
        <v>South</v>
      </c>
      <c r="E4345">
        <v>139</v>
      </c>
      <c r="F4345">
        <v>5</v>
      </c>
      <c r="G4345">
        <v>72</v>
      </c>
    </row>
    <row r="4346" spans="1:7" x14ac:dyDescent="0.5">
      <c r="A4346" s="1">
        <v>43936</v>
      </c>
      <c r="B4346" t="s">
        <v>10</v>
      </c>
      <c r="C4346" t="s">
        <v>69</v>
      </c>
      <c r="D4346" t="str">
        <f>TRIM(COVID_STATE[[#This Row],[ REGION_HOLD]])</f>
        <v>South</v>
      </c>
      <c r="E4346">
        <v>906</v>
      </c>
      <c r="F4346">
        <v>43</v>
      </c>
      <c r="G4346">
        <v>613</v>
      </c>
    </row>
    <row r="4347" spans="1:7" x14ac:dyDescent="0.5">
      <c r="A4347" s="1">
        <v>43936</v>
      </c>
      <c r="B4347" t="s">
        <v>13</v>
      </c>
      <c r="C4347" t="s">
        <v>69</v>
      </c>
      <c r="D4347" t="str">
        <f>TRIM(COVID_STATE[[#This Row],[ REGION_HOLD]])</f>
        <v>South</v>
      </c>
      <c r="E4347">
        <v>670</v>
      </c>
      <c r="F4347">
        <v>52</v>
      </c>
      <c r="G4347">
        <v>569</v>
      </c>
    </row>
    <row r="4348" spans="1:7" x14ac:dyDescent="0.5">
      <c r="A4348" s="1">
        <v>43936</v>
      </c>
      <c r="B4348" t="s">
        <v>21</v>
      </c>
      <c r="C4348" t="s">
        <v>70</v>
      </c>
      <c r="D4348" t="str">
        <f>TRIM(COVID_STATE[[#This Row],[ REGION_HOLD]])</f>
        <v>West</v>
      </c>
      <c r="E4348">
        <v>13</v>
      </c>
      <c r="F4348">
        <v>0</v>
      </c>
      <c r="G4348">
        <v>9</v>
      </c>
    </row>
    <row r="4349" spans="1:7" x14ac:dyDescent="0.5">
      <c r="A4349" s="1">
        <v>43936</v>
      </c>
      <c r="B4349" t="s">
        <v>48</v>
      </c>
      <c r="C4349" t="s">
        <v>70</v>
      </c>
      <c r="D4349" t="str">
        <f>TRIM(COVID_STATE[[#This Row],[ REGION_HOLD]])</f>
        <v>West</v>
      </c>
      <c r="E4349">
        <v>49</v>
      </c>
      <c r="F4349">
        <v>2</v>
      </c>
      <c r="G4349">
        <v>41</v>
      </c>
    </row>
    <row r="4350" spans="1:7" x14ac:dyDescent="0.5">
      <c r="A4350" s="1">
        <v>43936</v>
      </c>
      <c r="B4350" t="s">
        <v>1</v>
      </c>
      <c r="C4350" t="s">
        <v>72</v>
      </c>
      <c r="D4350" t="str">
        <f>TRIM(COVID_STATE[[#This Row],[ REGION_HOLD]])</f>
        <v>Midwest</v>
      </c>
      <c r="E4350">
        <v>1346</v>
      </c>
      <c r="F4350">
        <v>80</v>
      </c>
      <c r="G4350">
        <v>958</v>
      </c>
    </row>
    <row r="4351" spans="1:7" x14ac:dyDescent="0.5">
      <c r="A4351" s="1">
        <v>43936</v>
      </c>
      <c r="B4351" t="s">
        <v>22</v>
      </c>
      <c r="C4351" t="s">
        <v>72</v>
      </c>
      <c r="D4351" t="str">
        <f>TRIM(COVID_STATE[[#This Row],[ REGION_HOLD]])</f>
        <v>Midwest</v>
      </c>
      <c r="E4351">
        <v>432</v>
      </c>
      <c r="F4351">
        <v>53</v>
      </c>
      <c r="G4351">
        <v>511</v>
      </c>
    </row>
    <row r="4352" spans="1:7" x14ac:dyDescent="0.5">
      <c r="A4352" s="1">
        <v>43936</v>
      </c>
      <c r="B4352" t="s">
        <v>34</v>
      </c>
      <c r="C4352" t="s">
        <v>72</v>
      </c>
      <c r="D4352" t="str">
        <f>TRIM(COVID_STATE[[#This Row],[ REGION_HOLD]])</f>
        <v>Midwest</v>
      </c>
      <c r="E4352">
        <v>96</v>
      </c>
      <c r="F4352">
        <v>9</v>
      </c>
      <c r="G4352">
        <v>53</v>
      </c>
    </row>
    <row r="4353" spans="1:7" x14ac:dyDescent="0.5">
      <c r="A4353" s="1">
        <v>43936</v>
      </c>
      <c r="B4353" t="s">
        <v>29</v>
      </c>
      <c r="C4353" t="s">
        <v>72</v>
      </c>
      <c r="D4353" t="str">
        <f>TRIM(COVID_STATE[[#This Row],[ REGION_HOLD]])</f>
        <v>Midwest</v>
      </c>
      <c r="E4353">
        <v>63</v>
      </c>
      <c r="F4353">
        <v>7</v>
      </c>
      <c r="G4353">
        <v>76</v>
      </c>
    </row>
    <row r="4354" spans="1:7" x14ac:dyDescent="0.5">
      <c r="A4354" s="1">
        <v>43936</v>
      </c>
      <c r="B4354" t="s">
        <v>23</v>
      </c>
      <c r="C4354" t="s">
        <v>69</v>
      </c>
      <c r="D4354" t="str">
        <f>TRIM(COVID_STATE[[#This Row],[ REGION_HOLD]])</f>
        <v>South</v>
      </c>
      <c r="E4354">
        <v>162</v>
      </c>
      <c r="F4354">
        <v>10</v>
      </c>
      <c r="G4354">
        <v>125</v>
      </c>
    </row>
    <row r="4355" spans="1:7" x14ac:dyDescent="0.5">
      <c r="A4355" s="1">
        <v>43936</v>
      </c>
      <c r="B4355" t="s">
        <v>35</v>
      </c>
      <c r="C4355" t="s">
        <v>69</v>
      </c>
      <c r="D4355" t="str">
        <f>TRIM(COVID_STATE[[#This Row],[ REGION_HOLD]])</f>
        <v>South</v>
      </c>
      <c r="E4355">
        <v>433</v>
      </c>
      <c r="F4355">
        <v>90</v>
      </c>
      <c r="G4355">
        <v>1103</v>
      </c>
    </row>
    <row r="4356" spans="1:7" x14ac:dyDescent="0.5">
      <c r="A4356" s="1">
        <v>43936</v>
      </c>
      <c r="B4356" t="s">
        <v>46</v>
      </c>
      <c r="C4356" t="s">
        <v>71</v>
      </c>
      <c r="D4356" t="str">
        <f>TRIM(COVID_STATE[[#This Row],[ REGION_HOLD]])</f>
        <v>Northeast</v>
      </c>
      <c r="E4356">
        <v>36</v>
      </c>
      <c r="F4356">
        <v>4</v>
      </c>
      <c r="G4356">
        <v>24</v>
      </c>
    </row>
    <row r="4357" spans="1:7" x14ac:dyDescent="0.5">
      <c r="A4357" s="1">
        <v>43936</v>
      </c>
      <c r="B4357" t="s">
        <v>18</v>
      </c>
      <c r="C4357" t="s">
        <v>69</v>
      </c>
      <c r="D4357" t="str">
        <f>TRIM(COVID_STATE[[#This Row],[ REGION_HOLD]])</f>
        <v>South</v>
      </c>
      <c r="E4357">
        <v>624</v>
      </c>
      <c r="F4357">
        <v>111</v>
      </c>
      <c r="G4357">
        <v>413</v>
      </c>
    </row>
    <row r="4358" spans="1:7" x14ac:dyDescent="0.5">
      <c r="A4358" s="1">
        <v>43936</v>
      </c>
      <c r="B4358" t="s">
        <v>4</v>
      </c>
      <c r="C4358" t="s">
        <v>71</v>
      </c>
      <c r="D4358" t="str">
        <f>TRIM(COVID_STATE[[#This Row],[ REGION_HOLD]])</f>
        <v>Northeast</v>
      </c>
      <c r="E4358">
        <v>1755</v>
      </c>
      <c r="F4358">
        <v>151</v>
      </c>
      <c r="G4358">
        <v>1108</v>
      </c>
    </row>
    <row r="4359" spans="1:7" x14ac:dyDescent="0.5">
      <c r="A4359" s="1">
        <v>43936</v>
      </c>
      <c r="B4359" t="s">
        <v>37</v>
      </c>
      <c r="C4359" t="s">
        <v>72</v>
      </c>
      <c r="D4359" t="str">
        <f>TRIM(COVID_STATE[[#This Row],[ REGION_HOLD]])</f>
        <v>Midwest</v>
      </c>
      <c r="E4359">
        <v>1049</v>
      </c>
      <c r="F4359">
        <v>153</v>
      </c>
      <c r="G4359">
        <v>1920</v>
      </c>
    </row>
    <row r="4360" spans="1:7" x14ac:dyDescent="0.5">
      <c r="A4360" s="1">
        <v>43936</v>
      </c>
      <c r="B4360" t="s">
        <v>24</v>
      </c>
      <c r="C4360" t="s">
        <v>72</v>
      </c>
      <c r="D4360" t="str">
        <f>TRIM(COVID_STATE[[#This Row],[ REGION_HOLD]])</f>
        <v>Midwest</v>
      </c>
      <c r="E4360">
        <v>114</v>
      </c>
      <c r="F4360">
        <v>8</v>
      </c>
      <c r="G4360">
        <v>87</v>
      </c>
    </row>
    <row r="4361" spans="1:7" x14ac:dyDescent="0.5">
      <c r="A4361" s="1">
        <v>43936</v>
      </c>
      <c r="B4361" t="s">
        <v>41</v>
      </c>
      <c r="C4361" t="s">
        <v>69</v>
      </c>
      <c r="D4361" t="str">
        <f>TRIM(COVID_STATE[[#This Row],[ REGION_HOLD]])</f>
        <v>South</v>
      </c>
      <c r="E4361">
        <v>273</v>
      </c>
      <c r="F4361">
        <v>11</v>
      </c>
      <c r="G4361">
        <v>122</v>
      </c>
    </row>
    <row r="4362" spans="1:7" x14ac:dyDescent="0.5">
      <c r="A4362" s="1">
        <v>43936</v>
      </c>
      <c r="B4362" t="s">
        <v>30</v>
      </c>
      <c r="C4362" t="s">
        <v>72</v>
      </c>
      <c r="D4362" t="str">
        <f>TRIM(COVID_STATE[[#This Row],[ REGION_HOLD]])</f>
        <v>Midwest</v>
      </c>
      <c r="E4362">
        <v>210</v>
      </c>
      <c r="F4362">
        <v>13</v>
      </c>
      <c r="G4362">
        <v>164</v>
      </c>
    </row>
    <row r="4363" spans="1:7" x14ac:dyDescent="0.5">
      <c r="A4363" s="1">
        <v>43936</v>
      </c>
      <c r="B4363" t="s">
        <v>49</v>
      </c>
      <c r="C4363" t="s">
        <v>70</v>
      </c>
      <c r="D4363" t="str">
        <f>TRIM(COVID_STATE[[#This Row],[ REGION_HOLD]])</f>
        <v>West</v>
      </c>
      <c r="E4363">
        <v>5</v>
      </c>
      <c r="F4363">
        <v>0</v>
      </c>
      <c r="G4363">
        <v>7</v>
      </c>
    </row>
    <row r="4364" spans="1:7" x14ac:dyDescent="0.5">
      <c r="A4364" s="1">
        <v>43936</v>
      </c>
      <c r="B4364" t="s">
        <v>7</v>
      </c>
      <c r="C4364" t="s">
        <v>72</v>
      </c>
      <c r="D4364" t="str">
        <f>TRIM(COVID_STATE[[#This Row],[ REGION_HOLD]])</f>
        <v>Midwest</v>
      </c>
      <c r="E4364">
        <v>64</v>
      </c>
      <c r="F4364">
        <v>1</v>
      </c>
      <c r="G4364">
        <v>22</v>
      </c>
    </row>
    <row r="4365" spans="1:7" x14ac:dyDescent="0.5">
      <c r="A4365" s="1">
        <v>43936</v>
      </c>
      <c r="B4365" t="s">
        <v>19</v>
      </c>
      <c r="C4365" t="s">
        <v>70</v>
      </c>
      <c r="D4365" t="str">
        <f>TRIM(COVID_STATE[[#This Row],[ REGION_HOLD]])</f>
        <v>West</v>
      </c>
      <c r="E4365">
        <v>75</v>
      </c>
      <c r="F4365">
        <v>7</v>
      </c>
      <c r="G4365">
        <v>137</v>
      </c>
    </row>
    <row r="4366" spans="1:7" x14ac:dyDescent="0.5">
      <c r="A4366" s="1">
        <v>43936</v>
      </c>
      <c r="B4366" t="s">
        <v>14</v>
      </c>
      <c r="C4366" t="s">
        <v>71</v>
      </c>
      <c r="D4366" t="str">
        <f>TRIM(COVID_STATE[[#This Row],[ REGION_HOLD]])</f>
        <v>Northeast</v>
      </c>
      <c r="E4366">
        <v>48</v>
      </c>
      <c r="F4366">
        <v>5</v>
      </c>
      <c r="G4366">
        <v>32</v>
      </c>
    </row>
    <row r="4367" spans="1:7" x14ac:dyDescent="0.5">
      <c r="A4367" s="1">
        <v>43936</v>
      </c>
      <c r="B4367" t="s">
        <v>16</v>
      </c>
      <c r="C4367" t="s">
        <v>71</v>
      </c>
      <c r="D4367" t="str">
        <f>TRIM(COVID_STATE[[#This Row],[ REGION_HOLD]])</f>
        <v>Northeast</v>
      </c>
      <c r="E4367">
        <v>2206</v>
      </c>
      <c r="F4367">
        <v>351</v>
      </c>
      <c r="G4367">
        <v>3156</v>
      </c>
    </row>
    <row r="4368" spans="1:7" x14ac:dyDescent="0.5">
      <c r="A4368" s="1">
        <v>43936</v>
      </c>
      <c r="B4368" t="s">
        <v>42</v>
      </c>
      <c r="C4368" t="s">
        <v>70</v>
      </c>
      <c r="D4368" t="str">
        <f>TRIM(COVID_STATE[[#This Row],[ REGION_HOLD]])</f>
        <v>West</v>
      </c>
      <c r="E4368">
        <v>77</v>
      </c>
      <c r="F4368">
        <v>0</v>
      </c>
      <c r="G4368">
        <v>36</v>
      </c>
    </row>
    <row r="4369" spans="1:7" x14ac:dyDescent="0.5">
      <c r="A4369" s="1">
        <v>43936</v>
      </c>
      <c r="B4369" t="s">
        <v>11</v>
      </c>
      <c r="C4369" t="s">
        <v>71</v>
      </c>
      <c r="D4369" t="str">
        <f>TRIM(COVID_STATE[[#This Row],[ REGION_HOLD]])</f>
        <v>Northeast</v>
      </c>
      <c r="E4369">
        <v>11755</v>
      </c>
      <c r="F4369">
        <v>936</v>
      </c>
      <c r="G4369">
        <v>14937</v>
      </c>
    </row>
    <row r="4370" spans="1:7" x14ac:dyDescent="0.5">
      <c r="A4370" s="1">
        <v>43936</v>
      </c>
      <c r="B4370" t="s">
        <v>15</v>
      </c>
      <c r="C4370" t="s">
        <v>69</v>
      </c>
      <c r="D4370" t="str">
        <f>TRIM(COVID_STATE[[#This Row],[ REGION_HOLD]])</f>
        <v>South</v>
      </c>
      <c r="E4370">
        <v>131</v>
      </c>
      <c r="F4370">
        <v>12</v>
      </c>
      <c r="G4370">
        <v>128</v>
      </c>
    </row>
    <row r="4371" spans="1:7" x14ac:dyDescent="0.5">
      <c r="A4371" s="1">
        <v>43936</v>
      </c>
      <c r="B4371" t="s">
        <v>43</v>
      </c>
      <c r="C4371" t="s">
        <v>72</v>
      </c>
      <c r="D4371" t="str">
        <f>TRIM(COVID_STATE[[#This Row],[ REGION_HOLD]])</f>
        <v>Midwest</v>
      </c>
      <c r="E4371">
        <v>25</v>
      </c>
      <c r="F4371">
        <v>0</v>
      </c>
      <c r="G4371">
        <v>9</v>
      </c>
    </row>
    <row r="4372" spans="1:7" x14ac:dyDescent="0.5">
      <c r="A4372" s="1">
        <v>43936</v>
      </c>
      <c r="B4372" t="s">
        <v>36</v>
      </c>
      <c r="C4372" t="s">
        <v>72</v>
      </c>
      <c r="D4372" t="str">
        <f>TRIM(COVID_STATE[[#This Row],[ REGION_HOLD]])</f>
        <v>Midwest</v>
      </c>
      <c r="E4372">
        <v>511</v>
      </c>
      <c r="F4372">
        <v>37</v>
      </c>
      <c r="G4372">
        <v>361</v>
      </c>
    </row>
    <row r="4373" spans="1:7" x14ac:dyDescent="0.5">
      <c r="A4373" s="1">
        <v>43936</v>
      </c>
      <c r="B4373" t="s">
        <v>25</v>
      </c>
      <c r="C4373" t="s">
        <v>69</v>
      </c>
      <c r="D4373" t="str">
        <f>TRIM(COVID_STATE[[#This Row],[ REGION_HOLD]])</f>
        <v>South</v>
      </c>
      <c r="E4373">
        <v>79</v>
      </c>
      <c r="F4373">
        <v>14</v>
      </c>
      <c r="G4373">
        <v>123</v>
      </c>
    </row>
    <row r="4374" spans="1:7" x14ac:dyDescent="0.5">
      <c r="A4374" s="1">
        <v>43936</v>
      </c>
      <c r="B4374" t="s">
        <v>9</v>
      </c>
      <c r="C4374" t="s">
        <v>70</v>
      </c>
      <c r="D4374" t="str">
        <f>TRIM(COVID_STATE[[#This Row],[ REGION_HOLD]])</f>
        <v>West</v>
      </c>
      <c r="E4374">
        <v>30</v>
      </c>
      <c r="F4374">
        <v>3</v>
      </c>
      <c r="G4374">
        <v>58</v>
      </c>
    </row>
    <row r="4375" spans="1:7" x14ac:dyDescent="0.5">
      <c r="A4375" s="1">
        <v>43936</v>
      </c>
      <c r="B4375" t="s">
        <v>26</v>
      </c>
      <c r="C4375" t="s">
        <v>71</v>
      </c>
      <c r="D4375" t="str">
        <f>TRIM(COVID_STATE[[#This Row],[ REGION_HOLD]])</f>
        <v>Northeast</v>
      </c>
      <c r="E4375">
        <v>1213</v>
      </c>
      <c r="F4375">
        <v>87</v>
      </c>
      <c r="G4375">
        <v>833</v>
      </c>
    </row>
    <row r="4376" spans="1:7" x14ac:dyDescent="0.5">
      <c r="A4376" s="1">
        <v>43936</v>
      </c>
      <c r="B4376" t="s">
        <v>12</v>
      </c>
      <c r="C4376" t="s">
        <v>71</v>
      </c>
      <c r="D4376" t="str">
        <f>TRIM(COVID_STATE[[#This Row],[ REGION_HOLD]])</f>
        <v>Northeast</v>
      </c>
      <c r="E4376">
        <v>278</v>
      </c>
      <c r="F4376">
        <v>7</v>
      </c>
      <c r="G4376">
        <v>87</v>
      </c>
    </row>
    <row r="4377" spans="1:7" x14ac:dyDescent="0.5">
      <c r="A4377" s="1">
        <v>43936</v>
      </c>
      <c r="B4377" t="s">
        <v>27</v>
      </c>
      <c r="C4377" t="s">
        <v>69</v>
      </c>
      <c r="D4377" t="str">
        <f>TRIM(COVID_STATE[[#This Row],[ REGION_HOLD]])</f>
        <v>South</v>
      </c>
      <c r="E4377">
        <v>103</v>
      </c>
      <c r="F4377">
        <v>10</v>
      </c>
      <c r="G4377">
        <v>107</v>
      </c>
    </row>
    <row r="4378" spans="1:7" x14ac:dyDescent="0.5">
      <c r="A4378" s="1">
        <v>43936</v>
      </c>
      <c r="B4378" t="s">
        <v>38</v>
      </c>
      <c r="C4378" t="s">
        <v>72</v>
      </c>
      <c r="D4378" t="str">
        <f>TRIM(COVID_STATE[[#This Row],[ REGION_HOLD]])</f>
        <v>Midwest</v>
      </c>
      <c r="E4378">
        <v>181</v>
      </c>
      <c r="F4378">
        <v>0</v>
      </c>
      <c r="G4378">
        <v>6</v>
      </c>
    </row>
    <row r="4379" spans="1:7" x14ac:dyDescent="0.5">
      <c r="A4379" s="1">
        <v>43936</v>
      </c>
      <c r="B4379" t="s">
        <v>20</v>
      </c>
      <c r="C4379" t="s">
        <v>69</v>
      </c>
      <c r="D4379" t="str">
        <f>TRIM(COVID_STATE[[#This Row],[ REGION_HOLD]])</f>
        <v>South</v>
      </c>
      <c r="E4379">
        <v>210</v>
      </c>
      <c r="F4379">
        <v>12</v>
      </c>
      <c r="G4379">
        <v>135</v>
      </c>
    </row>
    <row r="4380" spans="1:7" x14ac:dyDescent="0.5">
      <c r="A4380" s="1">
        <v>43936</v>
      </c>
      <c r="B4380" t="s">
        <v>6</v>
      </c>
      <c r="C4380" t="s">
        <v>69</v>
      </c>
      <c r="D4380" t="str">
        <f>TRIM(COVID_STATE[[#This Row],[ REGION_HOLD]])</f>
        <v>South</v>
      </c>
      <c r="E4380">
        <v>803</v>
      </c>
      <c r="F4380">
        <v>30</v>
      </c>
      <c r="G4380">
        <v>395</v>
      </c>
    </row>
    <row r="4381" spans="1:7" x14ac:dyDescent="0.5">
      <c r="A4381" s="1">
        <v>43936</v>
      </c>
      <c r="B4381" t="s">
        <v>8</v>
      </c>
      <c r="C4381" t="s">
        <v>70</v>
      </c>
      <c r="D4381" t="str">
        <f>TRIM(COVID_STATE[[#This Row],[ REGION_HOLD]])</f>
        <v>West</v>
      </c>
      <c r="E4381">
        <v>129</v>
      </c>
      <c r="F4381">
        <v>1</v>
      </c>
      <c r="G4381">
        <v>20</v>
      </c>
    </row>
    <row r="4382" spans="1:7" x14ac:dyDescent="0.5">
      <c r="A4382" s="1">
        <v>43936</v>
      </c>
      <c r="B4382" t="s">
        <v>31</v>
      </c>
      <c r="C4382" t="s">
        <v>71</v>
      </c>
      <c r="D4382" t="str">
        <f>TRIM(COVID_STATE[[#This Row],[ REGION_HOLD]])</f>
        <v>Northeast</v>
      </c>
      <c r="E4382">
        <v>7</v>
      </c>
      <c r="F4382">
        <v>1</v>
      </c>
      <c r="G4382">
        <v>29</v>
      </c>
    </row>
    <row r="4383" spans="1:7" x14ac:dyDescent="0.5">
      <c r="A4383" s="1">
        <v>43936</v>
      </c>
      <c r="B4383" t="s">
        <v>32</v>
      </c>
      <c r="C4383" t="s">
        <v>69</v>
      </c>
      <c r="D4383" t="str">
        <f>TRIM(COVID_STATE[[#This Row],[ REGION_HOLD]])</f>
        <v>South</v>
      </c>
      <c r="E4383">
        <v>329</v>
      </c>
      <c r="F4383">
        <v>41</v>
      </c>
      <c r="G4383">
        <v>195</v>
      </c>
    </row>
    <row r="4384" spans="1:7" x14ac:dyDescent="0.5">
      <c r="A4384" s="1">
        <v>43936</v>
      </c>
      <c r="B4384" t="s">
        <v>0</v>
      </c>
      <c r="C4384" t="s">
        <v>70</v>
      </c>
      <c r="D4384" t="str">
        <f>TRIM(COVID_STATE[[#This Row],[ REGION_HOLD]])</f>
        <v>West</v>
      </c>
      <c r="E4384">
        <v>95</v>
      </c>
      <c r="F4384">
        <v>20</v>
      </c>
      <c r="G4384">
        <v>572</v>
      </c>
    </row>
    <row r="4385" spans="1:7" x14ac:dyDescent="0.5">
      <c r="A4385" s="1">
        <v>43936</v>
      </c>
      <c r="B4385" t="s">
        <v>50</v>
      </c>
      <c r="C4385" t="s">
        <v>69</v>
      </c>
      <c r="D4385" t="str">
        <f>TRIM(COVID_STATE[[#This Row],[ REGION_HOLD]])</f>
        <v>South</v>
      </c>
      <c r="E4385">
        <v>28</v>
      </c>
      <c r="F4385">
        <v>2</v>
      </c>
      <c r="G4385">
        <v>12</v>
      </c>
    </row>
    <row r="4386" spans="1:7" x14ac:dyDescent="0.5">
      <c r="A4386" s="1">
        <v>43936</v>
      </c>
      <c r="B4386" t="s">
        <v>5</v>
      </c>
      <c r="C4386" t="s">
        <v>72</v>
      </c>
      <c r="D4386" t="str">
        <f>TRIM(COVID_STATE[[#This Row],[ REGION_HOLD]])</f>
        <v>Midwest</v>
      </c>
      <c r="E4386">
        <v>166</v>
      </c>
      <c r="F4386">
        <v>12</v>
      </c>
      <c r="G4386">
        <v>184</v>
      </c>
    </row>
    <row r="4387" spans="1:7" x14ac:dyDescent="0.5">
      <c r="A4387" s="1">
        <v>43936</v>
      </c>
      <c r="B4387" t="s">
        <v>44</v>
      </c>
      <c r="C4387" t="s">
        <v>70</v>
      </c>
      <c r="D4387" t="str">
        <f>TRIM(COVID_STATE[[#This Row],[ REGION_HOLD]])</f>
        <v>West</v>
      </c>
      <c r="E4387">
        <v>19</v>
      </c>
      <c r="F4387">
        <v>1</v>
      </c>
      <c r="G4387">
        <v>2</v>
      </c>
    </row>
    <row r="4388" spans="1:7" x14ac:dyDescent="0.5">
      <c r="A4388" s="1">
        <v>43937</v>
      </c>
      <c r="B4388" t="s">
        <v>47</v>
      </c>
      <c r="C4388" t="s">
        <v>69</v>
      </c>
      <c r="D4388" t="str">
        <f>TRIM(COVID_STATE[[#This Row],[ REGION_HOLD]])</f>
        <v>South</v>
      </c>
      <c r="E4388">
        <v>163</v>
      </c>
      <c r="F4388">
        <v>14</v>
      </c>
      <c r="G4388">
        <v>137</v>
      </c>
    </row>
    <row r="4389" spans="1:7" x14ac:dyDescent="0.5">
      <c r="A4389" s="1">
        <v>43937</v>
      </c>
      <c r="B4389" t="s">
        <v>45</v>
      </c>
      <c r="C4389" t="s">
        <v>70</v>
      </c>
      <c r="D4389" t="str">
        <f>TRIM(COVID_STATE[[#This Row],[ REGION_HOLD]])</f>
        <v>West</v>
      </c>
      <c r="E4389">
        <v>7</v>
      </c>
      <c r="F4389">
        <v>0</v>
      </c>
      <c r="G4389">
        <v>7</v>
      </c>
    </row>
    <row r="4390" spans="1:7" x14ac:dyDescent="0.5">
      <c r="A4390" s="1">
        <v>43937</v>
      </c>
      <c r="B4390" t="s">
        <v>3</v>
      </c>
      <c r="C4390" t="s">
        <v>70</v>
      </c>
      <c r="D4390" t="str">
        <f>TRIM(COVID_STATE[[#This Row],[ REGION_HOLD]])</f>
        <v>West</v>
      </c>
      <c r="E4390">
        <v>272</v>
      </c>
      <c r="F4390">
        <v>10</v>
      </c>
      <c r="G4390">
        <v>152</v>
      </c>
    </row>
    <row r="4391" spans="1:7" x14ac:dyDescent="0.5">
      <c r="A4391" s="1">
        <v>43937</v>
      </c>
      <c r="B4391" t="s">
        <v>39</v>
      </c>
      <c r="C4391" t="s">
        <v>69</v>
      </c>
      <c r="D4391" t="str">
        <f>TRIM(COVID_STATE[[#This Row],[ REGION_HOLD]])</f>
        <v>South</v>
      </c>
      <c r="E4391">
        <v>21</v>
      </c>
      <c r="F4391">
        <v>3</v>
      </c>
      <c r="G4391">
        <v>37</v>
      </c>
    </row>
    <row r="4392" spans="1:7" x14ac:dyDescent="0.5">
      <c r="A4392" s="1">
        <v>43937</v>
      </c>
      <c r="B4392" t="s">
        <v>2</v>
      </c>
      <c r="C4392" t="s">
        <v>70</v>
      </c>
      <c r="D4392" t="str">
        <f>TRIM(COVID_STATE[[#This Row],[ REGION_HOLD]])</f>
        <v>West</v>
      </c>
      <c r="E4392">
        <v>1035</v>
      </c>
      <c r="F4392">
        <v>86</v>
      </c>
      <c r="G4392">
        <v>971</v>
      </c>
    </row>
    <row r="4393" spans="1:7" x14ac:dyDescent="0.5">
      <c r="A4393" s="1">
        <v>43937</v>
      </c>
      <c r="B4393" t="s">
        <v>17</v>
      </c>
      <c r="C4393" t="s">
        <v>70</v>
      </c>
      <c r="D4393" t="str">
        <f>TRIM(COVID_STATE[[#This Row],[ REGION_HOLD]])</f>
        <v>West</v>
      </c>
      <c r="E4393">
        <v>395</v>
      </c>
      <c r="F4393">
        <v>19</v>
      </c>
      <c r="G4393">
        <v>374</v>
      </c>
    </row>
    <row r="4394" spans="1:7" x14ac:dyDescent="0.5">
      <c r="A4394" s="1">
        <v>43937</v>
      </c>
      <c r="B4394" t="s">
        <v>33</v>
      </c>
      <c r="C4394" t="s">
        <v>71</v>
      </c>
      <c r="D4394" t="str">
        <f>TRIM(COVID_STATE[[#This Row],[ REGION_HOLD]])</f>
        <v>Northeast</v>
      </c>
      <c r="E4394">
        <v>1129</v>
      </c>
      <c r="F4394">
        <v>103</v>
      </c>
      <c r="G4394">
        <v>971</v>
      </c>
    </row>
    <row r="4395" spans="1:7" x14ac:dyDescent="0.5">
      <c r="A4395" s="1">
        <v>43937</v>
      </c>
      <c r="B4395" t="s">
        <v>40</v>
      </c>
      <c r="C4395" t="s">
        <v>69</v>
      </c>
      <c r="D4395" t="str">
        <f>TRIM(COVID_STATE[[#This Row],[ REGION_HOLD]])</f>
        <v>South</v>
      </c>
      <c r="E4395">
        <v>61</v>
      </c>
      <c r="F4395">
        <v>6</v>
      </c>
      <c r="G4395">
        <v>52</v>
      </c>
    </row>
    <row r="4396" spans="1:7" x14ac:dyDescent="0.5">
      <c r="A4396" s="1">
        <v>43937</v>
      </c>
      <c r="B4396" t="s">
        <v>28</v>
      </c>
      <c r="C4396" t="s">
        <v>69</v>
      </c>
      <c r="D4396" t="str">
        <f>TRIM(COVID_STATE[[#This Row],[ REGION_HOLD]])</f>
        <v>South</v>
      </c>
      <c r="E4396">
        <v>153</v>
      </c>
      <c r="F4396">
        <v>9</v>
      </c>
      <c r="G4396">
        <v>81</v>
      </c>
    </row>
    <row r="4397" spans="1:7" x14ac:dyDescent="0.5">
      <c r="A4397" s="1">
        <v>43937</v>
      </c>
      <c r="B4397" t="s">
        <v>10</v>
      </c>
      <c r="C4397" t="s">
        <v>69</v>
      </c>
      <c r="D4397" t="str">
        <f>TRIM(COVID_STATE[[#This Row],[ REGION_HOLD]])</f>
        <v>South</v>
      </c>
      <c r="E4397">
        <v>806</v>
      </c>
      <c r="F4397">
        <v>54</v>
      </c>
      <c r="G4397">
        <v>667</v>
      </c>
    </row>
    <row r="4398" spans="1:7" x14ac:dyDescent="0.5">
      <c r="A4398" s="1">
        <v>43937</v>
      </c>
      <c r="B4398" t="s">
        <v>13</v>
      </c>
      <c r="C4398" t="s">
        <v>69</v>
      </c>
      <c r="D4398" t="str">
        <f>TRIM(COVID_STATE[[#This Row],[ REGION_HOLD]])</f>
        <v>South</v>
      </c>
      <c r="E4398">
        <v>1061</v>
      </c>
      <c r="F4398">
        <v>42</v>
      </c>
      <c r="G4398">
        <v>611</v>
      </c>
    </row>
    <row r="4399" spans="1:7" x14ac:dyDescent="0.5">
      <c r="A4399" s="1">
        <v>43937</v>
      </c>
      <c r="B4399" t="s">
        <v>21</v>
      </c>
      <c r="C4399" t="s">
        <v>70</v>
      </c>
      <c r="D4399" t="str">
        <f>TRIM(COVID_STATE[[#This Row],[ REGION_HOLD]])</f>
        <v>West</v>
      </c>
      <c r="E4399">
        <v>11</v>
      </c>
      <c r="F4399">
        <v>0</v>
      </c>
      <c r="G4399">
        <v>9</v>
      </c>
    </row>
    <row r="4400" spans="1:7" x14ac:dyDescent="0.5">
      <c r="A4400" s="1">
        <v>43937</v>
      </c>
      <c r="B4400" t="s">
        <v>48</v>
      </c>
      <c r="C4400" t="s">
        <v>70</v>
      </c>
      <c r="D4400" t="str">
        <f>TRIM(COVID_STATE[[#This Row],[ REGION_HOLD]])</f>
        <v>West</v>
      </c>
      <c r="E4400">
        <v>22</v>
      </c>
      <c r="F4400">
        <v>0</v>
      </c>
      <c r="G4400">
        <v>41</v>
      </c>
    </row>
    <row r="4401" spans="1:7" x14ac:dyDescent="0.5">
      <c r="A4401" s="1">
        <v>43937</v>
      </c>
      <c r="B4401" t="s">
        <v>1</v>
      </c>
      <c r="C4401" t="s">
        <v>72</v>
      </c>
      <c r="D4401" t="str">
        <f>TRIM(COVID_STATE[[#This Row],[ REGION_HOLD]])</f>
        <v>Midwest</v>
      </c>
      <c r="E4401">
        <v>1141</v>
      </c>
      <c r="F4401">
        <v>123</v>
      </c>
      <c r="G4401">
        <v>1081</v>
      </c>
    </row>
    <row r="4402" spans="1:7" x14ac:dyDescent="0.5">
      <c r="A4402" s="1">
        <v>43937</v>
      </c>
      <c r="B4402" t="s">
        <v>22</v>
      </c>
      <c r="C4402" t="s">
        <v>72</v>
      </c>
      <c r="D4402" t="str">
        <f>TRIM(COVID_STATE[[#This Row],[ REGION_HOLD]])</f>
        <v>Midwest</v>
      </c>
      <c r="E4402">
        <v>589</v>
      </c>
      <c r="F4402">
        <v>43</v>
      </c>
      <c r="G4402">
        <v>554</v>
      </c>
    </row>
    <row r="4403" spans="1:7" x14ac:dyDescent="0.5">
      <c r="A4403" s="1">
        <v>43937</v>
      </c>
      <c r="B4403" t="s">
        <v>34</v>
      </c>
      <c r="C4403" t="s">
        <v>72</v>
      </c>
      <c r="D4403" t="str">
        <f>TRIM(COVID_STATE[[#This Row],[ REGION_HOLD]])</f>
        <v>Midwest</v>
      </c>
      <c r="E4403">
        <v>146</v>
      </c>
      <c r="F4403">
        <v>7</v>
      </c>
      <c r="G4403">
        <v>60</v>
      </c>
    </row>
    <row r="4404" spans="1:7" x14ac:dyDescent="0.5">
      <c r="A4404" s="1">
        <v>43937</v>
      </c>
      <c r="B4404" t="s">
        <v>29</v>
      </c>
      <c r="C4404" t="s">
        <v>72</v>
      </c>
      <c r="D4404" t="str">
        <f>TRIM(COVID_STATE[[#This Row],[ REGION_HOLD]])</f>
        <v>Midwest</v>
      </c>
      <c r="E4404">
        <v>92</v>
      </c>
      <c r="F4404">
        <v>4</v>
      </c>
      <c r="G4404">
        <v>80</v>
      </c>
    </row>
    <row r="4405" spans="1:7" x14ac:dyDescent="0.5">
      <c r="A4405" s="1">
        <v>43937</v>
      </c>
      <c r="B4405" t="s">
        <v>23</v>
      </c>
      <c r="C4405" t="s">
        <v>69</v>
      </c>
      <c r="D4405" t="str">
        <f>TRIM(COVID_STATE[[#This Row],[ REGION_HOLD]])</f>
        <v>South</v>
      </c>
      <c r="E4405">
        <v>57</v>
      </c>
      <c r="F4405">
        <v>6</v>
      </c>
      <c r="G4405">
        <v>131</v>
      </c>
    </row>
    <row r="4406" spans="1:7" x14ac:dyDescent="0.5">
      <c r="A4406" s="1">
        <v>43937</v>
      </c>
      <c r="B4406" t="s">
        <v>35</v>
      </c>
      <c r="C4406" t="s">
        <v>69</v>
      </c>
      <c r="D4406" t="str">
        <f>TRIM(COVID_STATE[[#This Row],[ REGION_HOLD]])</f>
        <v>South</v>
      </c>
      <c r="E4406">
        <v>581</v>
      </c>
      <c r="F4406">
        <v>53</v>
      </c>
      <c r="G4406">
        <v>1156</v>
      </c>
    </row>
    <row r="4407" spans="1:7" x14ac:dyDescent="0.5">
      <c r="A4407" s="1">
        <v>43937</v>
      </c>
      <c r="B4407" t="s">
        <v>46</v>
      </c>
      <c r="C4407" t="s">
        <v>71</v>
      </c>
      <c r="D4407" t="str">
        <f>TRIM(COVID_STATE[[#This Row],[ REGION_HOLD]])</f>
        <v>Northeast</v>
      </c>
      <c r="E4407">
        <v>26</v>
      </c>
      <c r="F4407">
        <v>3</v>
      </c>
      <c r="G4407">
        <v>27</v>
      </c>
    </row>
    <row r="4408" spans="1:7" x14ac:dyDescent="0.5">
      <c r="A4408" s="1">
        <v>43937</v>
      </c>
      <c r="B4408" t="s">
        <v>18</v>
      </c>
      <c r="C4408" t="s">
        <v>69</v>
      </c>
      <c r="D4408" t="str">
        <f>TRIM(COVID_STATE[[#This Row],[ REGION_HOLD]])</f>
        <v>South</v>
      </c>
      <c r="E4408">
        <v>755</v>
      </c>
      <c r="F4408">
        <v>46</v>
      </c>
      <c r="G4408">
        <v>459</v>
      </c>
    </row>
    <row r="4409" spans="1:7" x14ac:dyDescent="0.5">
      <c r="A4409" s="1">
        <v>43937</v>
      </c>
      <c r="B4409" t="s">
        <v>4</v>
      </c>
      <c r="C4409" t="s">
        <v>71</v>
      </c>
      <c r="D4409" t="str">
        <f>TRIM(COVID_STATE[[#This Row],[ REGION_HOLD]])</f>
        <v>Northeast</v>
      </c>
      <c r="E4409">
        <v>2263</v>
      </c>
      <c r="F4409">
        <v>137</v>
      </c>
      <c r="G4409">
        <v>1245</v>
      </c>
    </row>
    <row r="4410" spans="1:7" x14ac:dyDescent="0.5">
      <c r="A4410" s="1">
        <v>43937</v>
      </c>
      <c r="B4410" t="s">
        <v>37</v>
      </c>
      <c r="C4410" t="s">
        <v>72</v>
      </c>
      <c r="D4410" t="str">
        <f>TRIM(COVID_STATE[[#This Row],[ REGION_HOLD]])</f>
        <v>Midwest</v>
      </c>
      <c r="E4410">
        <v>1226</v>
      </c>
      <c r="F4410">
        <v>172</v>
      </c>
      <c r="G4410">
        <v>2092</v>
      </c>
    </row>
    <row r="4411" spans="1:7" x14ac:dyDescent="0.5">
      <c r="A4411" s="1">
        <v>43937</v>
      </c>
      <c r="B4411" t="s">
        <v>24</v>
      </c>
      <c r="C4411" t="s">
        <v>72</v>
      </c>
      <c r="D4411" t="str">
        <f>TRIM(COVID_STATE[[#This Row],[ REGION_HOLD]])</f>
        <v>Midwest</v>
      </c>
      <c r="E4411">
        <v>108</v>
      </c>
      <c r="F4411">
        <v>7</v>
      </c>
      <c r="G4411">
        <v>94</v>
      </c>
    </row>
    <row r="4412" spans="1:7" x14ac:dyDescent="0.5">
      <c r="A4412" s="1">
        <v>43937</v>
      </c>
      <c r="B4412" t="s">
        <v>41</v>
      </c>
      <c r="C4412" t="s">
        <v>69</v>
      </c>
      <c r="D4412" t="str">
        <f>TRIM(COVID_STATE[[#This Row],[ REGION_HOLD]])</f>
        <v>South</v>
      </c>
      <c r="E4412">
        <v>264</v>
      </c>
      <c r="F4412">
        <v>7</v>
      </c>
      <c r="G4412">
        <v>129</v>
      </c>
    </row>
    <row r="4413" spans="1:7" x14ac:dyDescent="0.5">
      <c r="A4413" s="1">
        <v>43937</v>
      </c>
      <c r="B4413" t="s">
        <v>30</v>
      </c>
      <c r="C4413" t="s">
        <v>72</v>
      </c>
      <c r="D4413" t="str">
        <f>TRIM(COVID_STATE[[#This Row],[ REGION_HOLD]])</f>
        <v>Midwest</v>
      </c>
      <c r="E4413">
        <v>215</v>
      </c>
      <c r="F4413">
        <v>6</v>
      </c>
      <c r="G4413">
        <v>170</v>
      </c>
    </row>
    <row r="4414" spans="1:7" x14ac:dyDescent="0.5">
      <c r="A4414" s="1">
        <v>43937</v>
      </c>
      <c r="B4414" t="s">
        <v>49</v>
      </c>
      <c r="C4414" t="s">
        <v>70</v>
      </c>
      <c r="D4414" t="str">
        <f>TRIM(COVID_STATE[[#This Row],[ REGION_HOLD]])</f>
        <v>West</v>
      </c>
      <c r="E4414">
        <v>11</v>
      </c>
      <c r="F4414">
        <v>0</v>
      </c>
      <c r="G4414">
        <v>7</v>
      </c>
    </row>
    <row r="4415" spans="1:7" x14ac:dyDescent="0.5">
      <c r="A4415" s="1">
        <v>43937</v>
      </c>
      <c r="B4415" t="s">
        <v>7</v>
      </c>
      <c r="C4415" t="s">
        <v>72</v>
      </c>
      <c r="D4415" t="str">
        <f>TRIM(COVID_STATE[[#This Row],[ REGION_HOLD]])</f>
        <v>Midwest</v>
      </c>
      <c r="E4415">
        <v>100</v>
      </c>
      <c r="F4415">
        <v>2</v>
      </c>
      <c r="G4415">
        <v>24</v>
      </c>
    </row>
    <row r="4416" spans="1:7" x14ac:dyDescent="0.5">
      <c r="A4416" s="1">
        <v>43937</v>
      </c>
      <c r="B4416" t="s">
        <v>19</v>
      </c>
      <c r="C4416" t="s">
        <v>70</v>
      </c>
      <c r="D4416" t="str">
        <f>TRIM(COVID_STATE[[#This Row],[ REGION_HOLD]])</f>
        <v>West</v>
      </c>
      <c r="E4416">
        <v>109</v>
      </c>
      <c r="F4416">
        <v>5</v>
      </c>
      <c r="G4416">
        <v>142</v>
      </c>
    </row>
    <row r="4417" spans="1:7" x14ac:dyDescent="0.5">
      <c r="A4417" s="1">
        <v>43937</v>
      </c>
      <c r="B4417" t="s">
        <v>14</v>
      </c>
      <c r="C4417" t="s">
        <v>71</v>
      </c>
      <c r="D4417" t="str">
        <f>TRIM(COVID_STATE[[#This Row],[ REGION_HOLD]])</f>
        <v>Northeast</v>
      </c>
      <c r="E4417">
        <v>72</v>
      </c>
      <c r="F4417">
        <v>2</v>
      </c>
      <c r="G4417">
        <v>34</v>
      </c>
    </row>
    <row r="4418" spans="1:7" x14ac:dyDescent="0.5">
      <c r="A4418" s="1">
        <v>43937</v>
      </c>
      <c r="B4418" t="s">
        <v>16</v>
      </c>
      <c r="C4418" t="s">
        <v>71</v>
      </c>
      <c r="D4418" t="str">
        <f>TRIM(COVID_STATE[[#This Row],[ REGION_HOLD]])</f>
        <v>Northeast</v>
      </c>
      <c r="E4418">
        <v>4287</v>
      </c>
      <c r="F4418">
        <v>362</v>
      </c>
      <c r="G4418">
        <v>3518</v>
      </c>
    </row>
    <row r="4419" spans="1:7" x14ac:dyDescent="0.5">
      <c r="A4419" s="1">
        <v>43937</v>
      </c>
      <c r="B4419" t="s">
        <v>42</v>
      </c>
      <c r="C4419" t="s">
        <v>70</v>
      </c>
      <c r="D4419" t="str">
        <f>TRIM(COVID_STATE[[#This Row],[ REGION_HOLD]])</f>
        <v>West</v>
      </c>
      <c r="E4419">
        <v>113</v>
      </c>
      <c r="F4419">
        <v>8</v>
      </c>
      <c r="G4419">
        <v>44</v>
      </c>
    </row>
    <row r="4420" spans="1:7" x14ac:dyDescent="0.5">
      <c r="A4420" s="1">
        <v>43937</v>
      </c>
      <c r="B4420" t="s">
        <v>11</v>
      </c>
      <c r="C4420" t="s">
        <v>71</v>
      </c>
      <c r="D4420" t="str">
        <f>TRIM(COVID_STATE[[#This Row],[ REGION_HOLD]])</f>
        <v>Northeast</v>
      </c>
      <c r="E4420">
        <v>8631</v>
      </c>
      <c r="F4420">
        <v>732</v>
      </c>
      <c r="G4420">
        <v>15669</v>
      </c>
    </row>
    <row r="4421" spans="1:7" x14ac:dyDescent="0.5">
      <c r="A4421" s="1">
        <v>43937</v>
      </c>
      <c r="B4421" t="s">
        <v>15</v>
      </c>
      <c r="C4421" t="s">
        <v>69</v>
      </c>
      <c r="D4421" t="str">
        <f>TRIM(COVID_STATE[[#This Row],[ REGION_HOLD]])</f>
        <v>South</v>
      </c>
      <c r="E4421">
        <v>340</v>
      </c>
      <c r="F4421">
        <v>12</v>
      </c>
      <c r="G4421">
        <v>140</v>
      </c>
    </row>
    <row r="4422" spans="1:7" x14ac:dyDescent="0.5">
      <c r="A4422" s="1">
        <v>43937</v>
      </c>
      <c r="B4422" t="s">
        <v>43</v>
      </c>
      <c r="C4422" t="s">
        <v>72</v>
      </c>
      <c r="D4422" t="str">
        <f>TRIM(COVID_STATE[[#This Row],[ REGION_HOLD]])</f>
        <v>Midwest</v>
      </c>
      <c r="E4422">
        <v>28</v>
      </c>
      <c r="F4422">
        <v>0</v>
      </c>
      <c r="G4422">
        <v>9</v>
      </c>
    </row>
    <row r="4423" spans="1:7" x14ac:dyDescent="0.5">
      <c r="A4423" s="1">
        <v>43937</v>
      </c>
      <c r="B4423" t="s">
        <v>36</v>
      </c>
      <c r="C4423" t="s">
        <v>72</v>
      </c>
      <c r="D4423" t="str">
        <f>TRIM(COVID_STATE[[#This Row],[ REGION_HOLD]])</f>
        <v>Midwest</v>
      </c>
      <c r="E4423">
        <v>623</v>
      </c>
      <c r="F4423">
        <v>28</v>
      </c>
      <c r="G4423">
        <v>389</v>
      </c>
    </row>
    <row r="4424" spans="1:7" x14ac:dyDescent="0.5">
      <c r="A4424" s="1">
        <v>43937</v>
      </c>
      <c r="B4424" t="s">
        <v>25</v>
      </c>
      <c r="C4424" t="s">
        <v>69</v>
      </c>
      <c r="D4424" t="str">
        <f>TRIM(COVID_STATE[[#This Row],[ REGION_HOLD]])</f>
        <v>South</v>
      </c>
      <c r="E4424">
        <v>94</v>
      </c>
      <c r="F4424">
        <v>8</v>
      </c>
      <c r="G4424">
        <v>131</v>
      </c>
    </row>
    <row r="4425" spans="1:7" x14ac:dyDescent="0.5">
      <c r="A4425" s="1">
        <v>43937</v>
      </c>
      <c r="B4425" t="s">
        <v>9</v>
      </c>
      <c r="C4425" t="s">
        <v>70</v>
      </c>
      <c r="D4425" t="str">
        <f>TRIM(COVID_STATE[[#This Row],[ REGION_HOLD]])</f>
        <v>West</v>
      </c>
      <c r="E4425">
        <v>73</v>
      </c>
      <c r="F4425">
        <v>6</v>
      </c>
      <c r="G4425">
        <v>64</v>
      </c>
    </row>
    <row r="4426" spans="1:7" x14ac:dyDescent="0.5">
      <c r="A4426" s="1">
        <v>43937</v>
      </c>
      <c r="B4426" t="s">
        <v>26</v>
      </c>
      <c r="C4426" t="s">
        <v>71</v>
      </c>
      <c r="D4426" t="str">
        <f>TRIM(COVID_STATE[[#This Row],[ REGION_HOLD]])</f>
        <v>Northeast</v>
      </c>
      <c r="E4426">
        <v>1510</v>
      </c>
      <c r="F4426">
        <v>107</v>
      </c>
      <c r="G4426">
        <v>940</v>
      </c>
    </row>
    <row r="4427" spans="1:7" x14ac:dyDescent="0.5">
      <c r="A4427" s="1">
        <v>43937</v>
      </c>
      <c r="B4427" t="s">
        <v>12</v>
      </c>
      <c r="C4427" t="s">
        <v>71</v>
      </c>
      <c r="D4427" t="str">
        <f>TRIM(COVID_STATE[[#This Row],[ REGION_HOLD]])</f>
        <v>Northeast</v>
      </c>
      <c r="E4427">
        <v>309</v>
      </c>
      <c r="F4427">
        <v>18</v>
      </c>
      <c r="G4427">
        <v>105</v>
      </c>
    </row>
    <row r="4428" spans="1:7" x14ac:dyDescent="0.5">
      <c r="A4428" s="1">
        <v>43937</v>
      </c>
      <c r="B4428" t="s">
        <v>27</v>
      </c>
      <c r="C4428" t="s">
        <v>69</v>
      </c>
      <c r="D4428" t="str">
        <f>TRIM(COVID_STATE[[#This Row],[ REGION_HOLD]])</f>
        <v>South</v>
      </c>
      <c r="E4428">
        <v>275</v>
      </c>
      <c r="F4428">
        <v>2</v>
      </c>
      <c r="G4428">
        <v>109</v>
      </c>
    </row>
    <row r="4429" spans="1:7" x14ac:dyDescent="0.5">
      <c r="A4429" s="1">
        <v>43937</v>
      </c>
      <c r="B4429" t="s">
        <v>38</v>
      </c>
      <c r="C4429" t="s">
        <v>72</v>
      </c>
      <c r="D4429" t="str">
        <f>TRIM(COVID_STATE[[#This Row],[ REGION_HOLD]])</f>
        <v>Midwest</v>
      </c>
      <c r="E4429">
        <v>143</v>
      </c>
      <c r="F4429">
        <v>1</v>
      </c>
      <c r="G4429">
        <v>7</v>
      </c>
    </row>
    <row r="4430" spans="1:7" x14ac:dyDescent="0.5">
      <c r="A4430" s="1">
        <v>43937</v>
      </c>
      <c r="B4430" t="s">
        <v>20</v>
      </c>
      <c r="C4430" t="s">
        <v>69</v>
      </c>
      <c r="D4430" t="str">
        <f>TRIM(COVID_STATE[[#This Row],[ REGION_HOLD]])</f>
        <v>South</v>
      </c>
      <c r="E4430">
        <v>213</v>
      </c>
      <c r="F4430">
        <v>7</v>
      </c>
      <c r="G4430">
        <v>142</v>
      </c>
    </row>
    <row r="4431" spans="1:7" x14ac:dyDescent="0.5">
      <c r="A4431" s="1">
        <v>43937</v>
      </c>
      <c r="B4431" t="s">
        <v>6</v>
      </c>
      <c r="C4431" t="s">
        <v>69</v>
      </c>
      <c r="D4431" t="str">
        <f>TRIM(COVID_STATE[[#This Row],[ REGION_HOLD]])</f>
        <v>South</v>
      </c>
      <c r="E4431">
        <v>822</v>
      </c>
      <c r="F4431">
        <v>33</v>
      </c>
      <c r="G4431">
        <v>428</v>
      </c>
    </row>
    <row r="4432" spans="1:7" x14ac:dyDescent="0.5">
      <c r="A4432" s="1">
        <v>43937</v>
      </c>
      <c r="B4432" t="s">
        <v>8</v>
      </c>
      <c r="C4432" t="s">
        <v>70</v>
      </c>
      <c r="D4432" t="str">
        <f>TRIM(COVID_STATE[[#This Row],[ REGION_HOLD]])</f>
        <v>West</v>
      </c>
      <c r="E4432">
        <v>138</v>
      </c>
      <c r="F4432">
        <v>1</v>
      </c>
      <c r="G4432">
        <v>21</v>
      </c>
    </row>
    <row r="4433" spans="1:7" x14ac:dyDescent="0.5">
      <c r="A4433" s="1">
        <v>43937</v>
      </c>
      <c r="B4433" t="s">
        <v>31</v>
      </c>
      <c r="C4433" t="s">
        <v>71</v>
      </c>
      <c r="D4433" t="str">
        <f>TRIM(COVID_STATE[[#This Row],[ REGION_HOLD]])</f>
        <v>Northeast</v>
      </c>
      <c r="E4433">
        <v>9</v>
      </c>
      <c r="F4433">
        <v>5</v>
      </c>
      <c r="G4433">
        <v>34</v>
      </c>
    </row>
    <row r="4434" spans="1:7" x14ac:dyDescent="0.5">
      <c r="A4434" s="1">
        <v>43937</v>
      </c>
      <c r="B4434" t="s">
        <v>32</v>
      </c>
      <c r="C4434" t="s">
        <v>69</v>
      </c>
      <c r="D4434" t="str">
        <f>TRIM(COVID_STATE[[#This Row],[ REGION_HOLD]])</f>
        <v>South</v>
      </c>
      <c r="E4434">
        <v>389</v>
      </c>
      <c r="F4434">
        <v>13</v>
      </c>
      <c r="G4434">
        <v>208</v>
      </c>
    </row>
    <row r="4435" spans="1:7" x14ac:dyDescent="0.5">
      <c r="A4435" s="1">
        <v>43937</v>
      </c>
      <c r="B4435" t="s">
        <v>0</v>
      </c>
      <c r="C4435" t="s">
        <v>70</v>
      </c>
      <c r="D4435" t="str">
        <f>TRIM(COVID_STATE[[#This Row],[ REGION_HOLD]])</f>
        <v>West</v>
      </c>
      <c r="E4435">
        <v>374</v>
      </c>
      <c r="F4435">
        <v>16</v>
      </c>
      <c r="G4435">
        <v>588</v>
      </c>
    </row>
    <row r="4436" spans="1:7" x14ac:dyDescent="0.5">
      <c r="A4436" s="1">
        <v>43937</v>
      </c>
      <c r="B4436" t="s">
        <v>50</v>
      </c>
      <c r="C4436" t="s">
        <v>69</v>
      </c>
      <c r="D4436" t="str">
        <f>TRIM(COVID_STATE[[#This Row],[ REGION_HOLD]])</f>
        <v>South</v>
      </c>
      <c r="E4436">
        <v>14</v>
      </c>
      <c r="F4436">
        <v>1</v>
      </c>
      <c r="G4436">
        <v>13</v>
      </c>
    </row>
    <row r="4437" spans="1:7" x14ac:dyDescent="0.5">
      <c r="A4437" s="1">
        <v>43937</v>
      </c>
      <c r="B4437" t="s">
        <v>5</v>
      </c>
      <c r="C4437" t="s">
        <v>72</v>
      </c>
      <c r="D4437" t="str">
        <f>TRIM(COVID_STATE[[#This Row],[ REGION_HOLD]])</f>
        <v>Midwest</v>
      </c>
      <c r="E4437">
        <v>154</v>
      </c>
      <c r="F4437">
        <v>13</v>
      </c>
      <c r="G4437">
        <v>197</v>
      </c>
    </row>
    <row r="4438" spans="1:7" x14ac:dyDescent="0.5">
      <c r="A4438" s="1">
        <v>43937</v>
      </c>
      <c r="B4438" t="s">
        <v>44</v>
      </c>
      <c r="C4438" t="s">
        <v>70</v>
      </c>
      <c r="D4438" t="str">
        <f>TRIM(COVID_STATE[[#This Row],[ REGION_HOLD]])</f>
        <v>West</v>
      </c>
      <c r="E4438">
        <v>1</v>
      </c>
      <c r="F4438">
        <v>0</v>
      </c>
      <c r="G4438">
        <v>2</v>
      </c>
    </row>
    <row r="4439" spans="1:7" x14ac:dyDescent="0.5">
      <c r="A4439" s="1">
        <v>43938</v>
      </c>
      <c r="B4439" t="s">
        <v>47</v>
      </c>
      <c r="C4439" t="s">
        <v>69</v>
      </c>
      <c r="D4439" t="str">
        <f>TRIM(COVID_STATE[[#This Row],[ REGION_HOLD]])</f>
        <v>South</v>
      </c>
      <c r="E4439">
        <v>168</v>
      </c>
      <c r="F4439">
        <v>14</v>
      </c>
      <c r="G4439">
        <v>151</v>
      </c>
    </row>
    <row r="4440" spans="1:7" x14ac:dyDescent="0.5">
      <c r="A4440" s="1">
        <v>43938</v>
      </c>
      <c r="B4440" t="s">
        <v>45</v>
      </c>
      <c r="C4440" t="s">
        <v>70</v>
      </c>
      <c r="D4440" t="str">
        <f>TRIM(COVID_STATE[[#This Row],[ REGION_HOLD]])</f>
        <v>West</v>
      </c>
      <c r="E4440">
        <v>9</v>
      </c>
      <c r="F4440">
        <v>0</v>
      </c>
      <c r="G4440">
        <v>7</v>
      </c>
    </row>
    <row r="4441" spans="1:7" x14ac:dyDescent="0.5">
      <c r="A4441" s="1">
        <v>43938</v>
      </c>
      <c r="B4441" t="s">
        <v>3</v>
      </c>
      <c r="C4441" t="s">
        <v>70</v>
      </c>
      <c r="D4441" t="str">
        <f>TRIM(COVID_STATE[[#This Row],[ REGION_HOLD]])</f>
        <v>West</v>
      </c>
      <c r="E4441">
        <v>273</v>
      </c>
      <c r="F4441">
        <v>22</v>
      </c>
      <c r="G4441">
        <v>174</v>
      </c>
    </row>
    <row r="4442" spans="1:7" x14ac:dyDescent="0.5">
      <c r="A4442" s="1">
        <v>43938</v>
      </c>
      <c r="B4442" t="s">
        <v>39</v>
      </c>
      <c r="C4442" t="s">
        <v>69</v>
      </c>
      <c r="D4442" t="str">
        <f>TRIM(COVID_STATE[[#This Row],[ REGION_HOLD]])</f>
        <v>South</v>
      </c>
      <c r="E4442">
        <v>75</v>
      </c>
      <c r="F4442">
        <v>0</v>
      </c>
      <c r="G4442">
        <v>37</v>
      </c>
    </row>
    <row r="4443" spans="1:7" x14ac:dyDescent="0.5">
      <c r="A4443" s="1">
        <v>43938</v>
      </c>
      <c r="B4443" t="s">
        <v>2</v>
      </c>
      <c r="C4443" t="s">
        <v>70</v>
      </c>
      <c r="D4443" t="str">
        <f>TRIM(COVID_STATE[[#This Row],[ REGION_HOLD]])</f>
        <v>West</v>
      </c>
      <c r="E4443">
        <v>1256</v>
      </c>
      <c r="F4443">
        <v>79</v>
      </c>
      <c r="G4443">
        <v>1050</v>
      </c>
    </row>
    <row r="4444" spans="1:7" x14ac:dyDescent="0.5">
      <c r="A4444" s="1">
        <v>43938</v>
      </c>
      <c r="B4444" t="s">
        <v>17</v>
      </c>
      <c r="C4444" t="s">
        <v>70</v>
      </c>
      <c r="D4444" t="str">
        <f>TRIM(COVID_STATE[[#This Row],[ REGION_HOLD]])</f>
        <v>West</v>
      </c>
      <c r="E4444">
        <v>372</v>
      </c>
      <c r="F4444">
        <v>15</v>
      </c>
      <c r="G4444">
        <v>389</v>
      </c>
    </row>
    <row r="4445" spans="1:7" x14ac:dyDescent="0.5">
      <c r="A4445" s="1">
        <v>43938</v>
      </c>
      <c r="B4445" t="s">
        <v>33</v>
      </c>
      <c r="C4445" t="s">
        <v>71</v>
      </c>
      <c r="D4445" t="str">
        <f>TRIM(COVID_STATE[[#This Row],[ REGION_HOLD]])</f>
        <v>Northeast</v>
      </c>
      <c r="E4445">
        <v>925</v>
      </c>
      <c r="F4445">
        <v>65</v>
      </c>
      <c r="G4445">
        <v>1036</v>
      </c>
    </row>
    <row r="4446" spans="1:7" x14ac:dyDescent="0.5">
      <c r="A4446" s="1">
        <v>43938</v>
      </c>
      <c r="B4446" t="s">
        <v>40</v>
      </c>
      <c r="C4446" t="s">
        <v>69</v>
      </c>
      <c r="D4446" t="str">
        <f>TRIM(COVID_STATE[[#This Row],[ REGION_HOLD]])</f>
        <v>South</v>
      </c>
      <c r="E4446">
        <v>248</v>
      </c>
      <c r="F4446">
        <v>9</v>
      </c>
      <c r="G4446">
        <v>61</v>
      </c>
    </row>
    <row r="4447" spans="1:7" x14ac:dyDescent="0.5">
      <c r="A4447" s="1">
        <v>43938</v>
      </c>
      <c r="B4447" t="s">
        <v>28</v>
      </c>
      <c r="C4447" t="s">
        <v>69</v>
      </c>
      <c r="D4447" t="str">
        <f>TRIM(COVID_STATE[[#This Row],[ REGION_HOLD]])</f>
        <v>South</v>
      </c>
      <c r="E4447">
        <v>126</v>
      </c>
      <c r="F4447">
        <v>5</v>
      </c>
      <c r="G4447">
        <v>86</v>
      </c>
    </row>
    <row r="4448" spans="1:7" x14ac:dyDescent="0.5">
      <c r="A4448" s="1">
        <v>43938</v>
      </c>
      <c r="B4448" t="s">
        <v>10</v>
      </c>
      <c r="C4448" t="s">
        <v>69</v>
      </c>
      <c r="D4448" t="str">
        <f>TRIM(COVID_STATE[[#This Row],[ REGION_HOLD]])</f>
        <v>South</v>
      </c>
      <c r="E4448">
        <v>1413</v>
      </c>
      <c r="F4448">
        <v>58</v>
      </c>
      <c r="G4448">
        <v>725</v>
      </c>
    </row>
    <row r="4449" spans="1:7" x14ac:dyDescent="0.5">
      <c r="A4449" s="1">
        <v>43938</v>
      </c>
      <c r="B4449" t="s">
        <v>13</v>
      </c>
      <c r="C4449" t="s">
        <v>69</v>
      </c>
      <c r="D4449" t="str">
        <f>TRIM(COVID_STATE[[#This Row],[ REGION_HOLD]])</f>
        <v>South</v>
      </c>
      <c r="E4449">
        <v>1014</v>
      </c>
      <c r="F4449">
        <v>50</v>
      </c>
      <c r="G4449">
        <v>661</v>
      </c>
    </row>
    <row r="4450" spans="1:7" x14ac:dyDescent="0.5">
      <c r="A4450" s="1">
        <v>43938</v>
      </c>
      <c r="B4450" t="s">
        <v>21</v>
      </c>
      <c r="C4450" t="s">
        <v>70</v>
      </c>
      <c r="D4450" t="str">
        <f>TRIM(COVID_STATE[[#This Row],[ REGION_HOLD]])</f>
        <v>West</v>
      </c>
      <c r="E4450">
        <v>12</v>
      </c>
      <c r="F4450">
        <v>0</v>
      </c>
      <c r="G4450">
        <v>9</v>
      </c>
    </row>
    <row r="4451" spans="1:7" x14ac:dyDescent="0.5">
      <c r="A4451" s="1">
        <v>43938</v>
      </c>
      <c r="B4451" t="s">
        <v>48</v>
      </c>
      <c r="C4451" t="s">
        <v>70</v>
      </c>
      <c r="D4451" t="str">
        <f>TRIM(COVID_STATE[[#This Row],[ REGION_HOLD]])</f>
        <v>West</v>
      </c>
      <c r="E4451">
        <v>46</v>
      </c>
      <c r="F4451">
        <v>2</v>
      </c>
      <c r="G4451">
        <v>43</v>
      </c>
    </row>
    <row r="4452" spans="1:7" x14ac:dyDescent="0.5">
      <c r="A4452" s="1">
        <v>43938</v>
      </c>
      <c r="B4452" t="s">
        <v>1</v>
      </c>
      <c r="C4452" t="s">
        <v>72</v>
      </c>
      <c r="D4452" t="str">
        <f>TRIM(COVID_STATE[[#This Row],[ REGION_HOLD]])</f>
        <v>Midwest</v>
      </c>
      <c r="E4452">
        <v>1841</v>
      </c>
      <c r="F4452">
        <v>61</v>
      </c>
      <c r="G4452">
        <v>1142</v>
      </c>
    </row>
    <row r="4453" spans="1:7" x14ac:dyDescent="0.5">
      <c r="A4453" s="1">
        <v>43938</v>
      </c>
      <c r="B4453" t="s">
        <v>22</v>
      </c>
      <c r="C4453" t="s">
        <v>72</v>
      </c>
      <c r="D4453" t="str">
        <f>TRIM(COVID_STATE[[#This Row],[ REGION_HOLD]])</f>
        <v>Midwest</v>
      </c>
      <c r="E4453">
        <v>616</v>
      </c>
      <c r="F4453">
        <v>45</v>
      </c>
      <c r="G4453">
        <v>599</v>
      </c>
    </row>
    <row r="4454" spans="1:7" x14ac:dyDescent="0.5">
      <c r="A4454" s="1">
        <v>43938</v>
      </c>
      <c r="B4454" t="s">
        <v>34</v>
      </c>
      <c r="C4454" t="s">
        <v>72</v>
      </c>
      <c r="D4454" t="str">
        <f>TRIM(COVID_STATE[[#This Row],[ REGION_HOLD]])</f>
        <v>Midwest</v>
      </c>
      <c r="E4454">
        <v>191</v>
      </c>
      <c r="F4454">
        <v>4</v>
      </c>
      <c r="G4454">
        <v>64</v>
      </c>
    </row>
    <row r="4455" spans="1:7" x14ac:dyDescent="0.5">
      <c r="A4455" s="1">
        <v>43938</v>
      </c>
      <c r="B4455" t="s">
        <v>29</v>
      </c>
      <c r="C4455" t="s">
        <v>72</v>
      </c>
      <c r="D4455" t="str">
        <f>TRIM(COVID_STATE[[#This Row],[ REGION_HOLD]])</f>
        <v>Midwest</v>
      </c>
      <c r="E4455">
        <v>137</v>
      </c>
      <c r="F4455">
        <v>4</v>
      </c>
      <c r="G4455">
        <v>84</v>
      </c>
    </row>
    <row r="4456" spans="1:7" x14ac:dyDescent="0.5">
      <c r="A4456" s="1">
        <v>43938</v>
      </c>
      <c r="B4456" t="s">
        <v>23</v>
      </c>
      <c r="C4456" t="s">
        <v>69</v>
      </c>
      <c r="D4456" t="str">
        <f>TRIM(COVID_STATE[[#This Row],[ REGION_HOLD]])</f>
        <v>South</v>
      </c>
      <c r="E4456">
        <v>93</v>
      </c>
      <c r="F4456">
        <v>9</v>
      </c>
      <c r="G4456">
        <v>140</v>
      </c>
    </row>
    <row r="4457" spans="1:7" x14ac:dyDescent="0.5">
      <c r="A4457" s="1">
        <v>43938</v>
      </c>
      <c r="B4457" t="s">
        <v>35</v>
      </c>
      <c r="C4457" t="s">
        <v>69</v>
      </c>
      <c r="D4457" t="str">
        <f>TRIM(COVID_STATE[[#This Row],[ REGION_HOLD]])</f>
        <v>South</v>
      </c>
      <c r="E4457">
        <v>586</v>
      </c>
      <c r="F4457">
        <v>57</v>
      </c>
      <c r="G4457">
        <v>1213</v>
      </c>
    </row>
    <row r="4458" spans="1:7" x14ac:dyDescent="0.5">
      <c r="A4458" s="1">
        <v>43938</v>
      </c>
      <c r="B4458" t="s">
        <v>46</v>
      </c>
      <c r="C4458" t="s">
        <v>71</v>
      </c>
      <c r="D4458" t="str">
        <f>TRIM(COVID_STATE[[#This Row],[ REGION_HOLD]])</f>
        <v>Northeast</v>
      </c>
      <c r="E4458">
        <v>33</v>
      </c>
      <c r="F4458">
        <v>2</v>
      </c>
      <c r="G4458">
        <v>29</v>
      </c>
    </row>
    <row r="4459" spans="1:7" x14ac:dyDescent="0.5">
      <c r="A4459" s="1">
        <v>43938</v>
      </c>
      <c r="B4459" t="s">
        <v>18</v>
      </c>
      <c r="C4459" t="s">
        <v>69</v>
      </c>
      <c r="D4459" t="str">
        <f>TRIM(COVID_STATE[[#This Row],[ REGION_HOLD]])</f>
        <v>South</v>
      </c>
      <c r="E4459">
        <v>790</v>
      </c>
      <c r="F4459">
        <v>35</v>
      </c>
      <c r="G4459">
        <v>494</v>
      </c>
    </row>
    <row r="4460" spans="1:7" x14ac:dyDescent="0.5">
      <c r="A4460" s="1">
        <v>43938</v>
      </c>
      <c r="B4460" t="s">
        <v>4</v>
      </c>
      <c r="C4460" t="s">
        <v>71</v>
      </c>
      <c r="D4460" t="str">
        <f>TRIM(COVID_STATE[[#This Row],[ REGION_HOLD]])</f>
        <v>Northeast</v>
      </c>
      <c r="E4460">
        <v>2221</v>
      </c>
      <c r="F4460">
        <v>159</v>
      </c>
      <c r="G4460">
        <v>1404</v>
      </c>
    </row>
    <row r="4461" spans="1:7" x14ac:dyDescent="0.5">
      <c r="A4461" s="1">
        <v>43938</v>
      </c>
      <c r="B4461" t="s">
        <v>37</v>
      </c>
      <c r="C4461" t="s">
        <v>72</v>
      </c>
      <c r="D4461" t="str">
        <f>TRIM(COVID_STATE[[#This Row],[ REGION_HOLD]])</f>
        <v>Midwest</v>
      </c>
      <c r="E4461">
        <v>834</v>
      </c>
      <c r="F4461">
        <v>135</v>
      </c>
      <c r="G4461">
        <v>2227</v>
      </c>
    </row>
    <row r="4462" spans="1:7" x14ac:dyDescent="0.5">
      <c r="A4462" s="1">
        <v>43938</v>
      </c>
      <c r="B4462" t="s">
        <v>24</v>
      </c>
      <c r="C4462" t="s">
        <v>72</v>
      </c>
      <c r="D4462" t="str">
        <f>TRIM(COVID_STATE[[#This Row],[ REGION_HOLD]])</f>
        <v>Midwest</v>
      </c>
      <c r="E4462">
        <v>154</v>
      </c>
      <c r="F4462">
        <v>17</v>
      </c>
      <c r="G4462">
        <v>111</v>
      </c>
    </row>
    <row r="4463" spans="1:7" x14ac:dyDescent="0.5">
      <c r="A4463" s="1">
        <v>43938</v>
      </c>
      <c r="B4463" t="s">
        <v>41</v>
      </c>
      <c r="C4463" t="s">
        <v>69</v>
      </c>
      <c r="D4463" t="str">
        <f>TRIM(COVID_STATE[[#This Row],[ REGION_HOLD]])</f>
        <v>South</v>
      </c>
      <c r="E4463">
        <v>169</v>
      </c>
      <c r="F4463">
        <v>11</v>
      </c>
      <c r="G4463">
        <v>140</v>
      </c>
    </row>
    <row r="4464" spans="1:7" x14ac:dyDescent="0.5">
      <c r="A4464" s="1">
        <v>43938</v>
      </c>
      <c r="B4464" t="s">
        <v>30</v>
      </c>
      <c r="C4464" t="s">
        <v>72</v>
      </c>
      <c r="D4464" t="str">
        <f>TRIM(COVID_STATE[[#This Row],[ REGION_HOLD]])</f>
        <v>Midwest</v>
      </c>
      <c r="E4464">
        <v>172</v>
      </c>
      <c r="F4464">
        <v>14</v>
      </c>
      <c r="G4464">
        <v>184</v>
      </c>
    </row>
    <row r="4465" spans="1:7" x14ac:dyDescent="0.5">
      <c r="A4465" s="1">
        <v>43938</v>
      </c>
      <c r="B4465" t="s">
        <v>49</v>
      </c>
      <c r="C4465" t="s">
        <v>70</v>
      </c>
      <c r="D4465" t="str">
        <f>TRIM(COVID_STATE[[#This Row],[ REGION_HOLD]])</f>
        <v>West</v>
      </c>
      <c r="E4465">
        <v>7</v>
      </c>
      <c r="F4465">
        <v>1</v>
      </c>
      <c r="G4465">
        <v>8</v>
      </c>
    </row>
    <row r="4466" spans="1:7" x14ac:dyDescent="0.5">
      <c r="A4466" s="1">
        <v>43938</v>
      </c>
      <c r="B4466" t="s">
        <v>7</v>
      </c>
      <c r="C4466" t="s">
        <v>72</v>
      </c>
      <c r="D4466" t="str">
        <f>TRIM(COVID_STATE[[#This Row],[ REGION_HOLD]])</f>
        <v>Midwest</v>
      </c>
      <c r="E4466">
        <v>122</v>
      </c>
      <c r="F4466">
        <v>0</v>
      </c>
      <c r="G4466">
        <v>24</v>
      </c>
    </row>
    <row r="4467" spans="1:7" x14ac:dyDescent="0.5">
      <c r="A4467" s="1">
        <v>43938</v>
      </c>
      <c r="B4467" t="s">
        <v>19</v>
      </c>
      <c r="C4467" t="s">
        <v>70</v>
      </c>
      <c r="D4467" t="str">
        <f>TRIM(COVID_STATE[[#This Row],[ REGION_HOLD]])</f>
        <v>West</v>
      </c>
      <c r="E4467">
        <v>203</v>
      </c>
      <c r="F4467">
        <v>9</v>
      </c>
      <c r="G4467">
        <v>151</v>
      </c>
    </row>
    <row r="4468" spans="1:7" x14ac:dyDescent="0.5">
      <c r="A4468" s="1">
        <v>43938</v>
      </c>
      <c r="B4468" t="s">
        <v>14</v>
      </c>
      <c r="C4468" t="s">
        <v>71</v>
      </c>
      <c r="D4468" t="str">
        <f>TRIM(COVID_STATE[[#This Row],[ REGION_HOLD]])</f>
        <v>Northeast</v>
      </c>
      <c r="E4468">
        <v>76</v>
      </c>
      <c r="F4468">
        <v>3</v>
      </c>
      <c r="G4468">
        <v>37</v>
      </c>
    </row>
    <row r="4469" spans="1:7" x14ac:dyDescent="0.5">
      <c r="A4469" s="1">
        <v>43938</v>
      </c>
      <c r="B4469" t="s">
        <v>16</v>
      </c>
      <c r="C4469" t="s">
        <v>71</v>
      </c>
      <c r="D4469" t="str">
        <f>TRIM(COVID_STATE[[#This Row],[ REGION_HOLD]])</f>
        <v>Northeast</v>
      </c>
      <c r="E4469">
        <v>3150</v>
      </c>
      <c r="F4469">
        <v>322</v>
      </c>
      <c r="G4469">
        <v>3840</v>
      </c>
    </row>
    <row r="4470" spans="1:7" x14ac:dyDescent="0.5">
      <c r="A4470" s="1">
        <v>43938</v>
      </c>
      <c r="B4470" t="s">
        <v>42</v>
      </c>
      <c r="C4470" t="s">
        <v>70</v>
      </c>
      <c r="D4470" t="str">
        <f>TRIM(COVID_STATE[[#This Row],[ REGION_HOLD]])</f>
        <v>West</v>
      </c>
      <c r="E4470">
        <v>114</v>
      </c>
      <c r="F4470">
        <v>7</v>
      </c>
      <c r="G4470">
        <v>51</v>
      </c>
    </row>
    <row r="4471" spans="1:7" x14ac:dyDescent="0.5">
      <c r="A4471" s="1">
        <v>43938</v>
      </c>
      <c r="B4471" t="s">
        <v>11</v>
      </c>
      <c r="C4471" t="s">
        <v>71</v>
      </c>
      <c r="D4471" t="str">
        <f>TRIM(COVID_STATE[[#This Row],[ REGION_HOLD]])</f>
        <v>Northeast</v>
      </c>
      <c r="E4471">
        <v>7532</v>
      </c>
      <c r="F4471">
        <v>804</v>
      </c>
      <c r="G4471">
        <v>16473</v>
      </c>
    </row>
    <row r="4472" spans="1:7" x14ac:dyDescent="0.5">
      <c r="A4472" s="1">
        <v>43938</v>
      </c>
      <c r="B4472" t="s">
        <v>15</v>
      </c>
      <c r="C4472" t="s">
        <v>69</v>
      </c>
      <c r="D4472" t="str">
        <f>TRIM(COVID_STATE[[#This Row],[ REGION_HOLD]])</f>
        <v>South</v>
      </c>
      <c r="E4472">
        <v>396</v>
      </c>
      <c r="F4472">
        <v>19</v>
      </c>
      <c r="G4472">
        <v>159</v>
      </c>
    </row>
    <row r="4473" spans="1:7" x14ac:dyDescent="0.5">
      <c r="A4473" s="1">
        <v>43938</v>
      </c>
      <c r="B4473" t="s">
        <v>43</v>
      </c>
      <c r="C4473" t="s">
        <v>72</v>
      </c>
      <c r="D4473" t="str">
        <f>TRIM(COVID_STATE[[#This Row],[ REGION_HOLD]])</f>
        <v>Midwest</v>
      </c>
      <c r="E4473">
        <v>46</v>
      </c>
      <c r="F4473">
        <v>0</v>
      </c>
      <c r="G4473">
        <v>9</v>
      </c>
    </row>
    <row r="4474" spans="1:7" x14ac:dyDescent="0.5">
      <c r="A4474" s="1">
        <v>43938</v>
      </c>
      <c r="B4474" t="s">
        <v>36</v>
      </c>
      <c r="C4474" t="s">
        <v>72</v>
      </c>
      <c r="D4474" t="str">
        <f>TRIM(COVID_STATE[[#This Row],[ REGION_HOLD]])</f>
        <v>Midwest</v>
      </c>
      <c r="E4474">
        <v>693</v>
      </c>
      <c r="F4474">
        <v>29</v>
      </c>
      <c r="G4474">
        <v>418</v>
      </c>
    </row>
    <row r="4475" spans="1:7" x14ac:dyDescent="0.5">
      <c r="A4475" s="1">
        <v>43938</v>
      </c>
      <c r="B4475" t="s">
        <v>25</v>
      </c>
      <c r="C4475" t="s">
        <v>69</v>
      </c>
      <c r="D4475" t="str">
        <f>TRIM(COVID_STATE[[#This Row],[ REGION_HOLD]])</f>
        <v>South</v>
      </c>
      <c r="E4475">
        <v>108</v>
      </c>
      <c r="F4475">
        <v>5</v>
      </c>
      <c r="G4475">
        <v>136</v>
      </c>
    </row>
    <row r="4476" spans="1:7" x14ac:dyDescent="0.5">
      <c r="A4476" s="1">
        <v>43938</v>
      </c>
      <c r="B4476" t="s">
        <v>9</v>
      </c>
      <c r="C4476" t="s">
        <v>70</v>
      </c>
      <c r="D4476" t="str">
        <f>TRIM(COVID_STATE[[#This Row],[ REGION_HOLD]])</f>
        <v>West</v>
      </c>
      <c r="E4476">
        <v>49</v>
      </c>
      <c r="F4476">
        <v>6</v>
      </c>
      <c r="G4476">
        <v>70</v>
      </c>
    </row>
    <row r="4477" spans="1:7" x14ac:dyDescent="0.5">
      <c r="A4477" s="1">
        <v>43938</v>
      </c>
      <c r="B4477" t="s">
        <v>26</v>
      </c>
      <c r="C4477" t="s">
        <v>71</v>
      </c>
      <c r="D4477" t="str">
        <f>TRIM(COVID_STATE[[#This Row],[ REGION_HOLD]])</f>
        <v>Northeast</v>
      </c>
      <c r="E4477">
        <v>1807</v>
      </c>
      <c r="F4477">
        <v>87</v>
      </c>
      <c r="G4477">
        <v>1027</v>
      </c>
    </row>
    <row r="4478" spans="1:7" x14ac:dyDescent="0.5">
      <c r="A4478" s="1">
        <v>43938</v>
      </c>
      <c r="B4478" t="s">
        <v>12</v>
      </c>
      <c r="C4478" t="s">
        <v>71</v>
      </c>
      <c r="D4478" t="str">
        <f>TRIM(COVID_STATE[[#This Row],[ REGION_HOLD]])</f>
        <v>Northeast</v>
      </c>
      <c r="E4478">
        <v>339</v>
      </c>
      <c r="F4478">
        <v>13</v>
      </c>
      <c r="G4478">
        <v>118</v>
      </c>
    </row>
    <row r="4479" spans="1:7" x14ac:dyDescent="0.5">
      <c r="A4479" s="1">
        <v>43938</v>
      </c>
      <c r="B4479" t="s">
        <v>27</v>
      </c>
      <c r="C4479" t="s">
        <v>69</v>
      </c>
      <c r="D4479" t="str">
        <f>TRIM(COVID_STATE[[#This Row],[ REGION_HOLD]])</f>
        <v>South</v>
      </c>
      <c r="E4479">
        <v>155</v>
      </c>
      <c r="F4479">
        <v>7</v>
      </c>
      <c r="G4479">
        <v>116</v>
      </c>
    </row>
    <row r="4480" spans="1:7" x14ac:dyDescent="0.5">
      <c r="A4480" s="1">
        <v>43938</v>
      </c>
      <c r="B4480" t="s">
        <v>38</v>
      </c>
      <c r="C4480" t="s">
        <v>72</v>
      </c>
      <c r="D4480" t="str">
        <f>TRIM(COVID_STATE[[#This Row],[ REGION_HOLD]])</f>
        <v>Midwest</v>
      </c>
      <c r="E4480">
        <v>100</v>
      </c>
      <c r="F4480">
        <v>0</v>
      </c>
      <c r="G4480">
        <v>7</v>
      </c>
    </row>
    <row r="4481" spans="1:7" x14ac:dyDescent="0.5">
      <c r="A4481" s="1">
        <v>43938</v>
      </c>
      <c r="B4481" t="s">
        <v>20</v>
      </c>
      <c r="C4481" t="s">
        <v>69</v>
      </c>
      <c r="D4481" t="str">
        <f>TRIM(COVID_STATE[[#This Row],[ REGION_HOLD]])</f>
        <v>South</v>
      </c>
      <c r="E4481">
        <v>346</v>
      </c>
      <c r="F4481">
        <v>4</v>
      </c>
      <c r="G4481">
        <v>146</v>
      </c>
    </row>
    <row r="4482" spans="1:7" x14ac:dyDescent="0.5">
      <c r="A4482" s="1">
        <v>43938</v>
      </c>
      <c r="B4482" t="s">
        <v>6</v>
      </c>
      <c r="C4482" t="s">
        <v>69</v>
      </c>
      <c r="D4482" t="str">
        <f>TRIM(COVID_STATE[[#This Row],[ REGION_HOLD]])</f>
        <v>South</v>
      </c>
      <c r="E4482">
        <v>1203</v>
      </c>
      <c r="F4482">
        <v>33</v>
      </c>
      <c r="G4482">
        <v>461</v>
      </c>
    </row>
    <row r="4483" spans="1:7" x14ac:dyDescent="0.5">
      <c r="A4483" s="1">
        <v>43938</v>
      </c>
      <c r="B4483" t="s">
        <v>8</v>
      </c>
      <c r="C4483" t="s">
        <v>70</v>
      </c>
      <c r="D4483" t="str">
        <f>TRIM(COVID_STATE[[#This Row],[ REGION_HOLD]])</f>
        <v>West</v>
      </c>
      <c r="E4483">
        <v>126</v>
      </c>
      <c r="F4483">
        <v>2</v>
      </c>
      <c r="G4483">
        <v>23</v>
      </c>
    </row>
    <row r="4484" spans="1:7" x14ac:dyDescent="0.5">
      <c r="A4484" s="1">
        <v>43938</v>
      </c>
      <c r="B4484" t="s">
        <v>31</v>
      </c>
      <c r="C4484" t="s">
        <v>71</v>
      </c>
      <c r="D4484" t="str">
        <f>TRIM(COVID_STATE[[#This Row],[ REGION_HOLD]])</f>
        <v>Northeast</v>
      </c>
      <c r="E4484">
        <v>11</v>
      </c>
      <c r="F4484">
        <v>0</v>
      </c>
      <c r="G4484">
        <v>34</v>
      </c>
    </row>
    <row r="4485" spans="1:7" x14ac:dyDescent="0.5">
      <c r="A4485" s="1">
        <v>43938</v>
      </c>
      <c r="B4485" t="s">
        <v>32</v>
      </c>
      <c r="C4485" t="s">
        <v>69</v>
      </c>
      <c r="D4485" t="str">
        <f>TRIM(COVID_STATE[[#This Row],[ REGION_HOLD]])</f>
        <v>South</v>
      </c>
      <c r="E4485">
        <v>601</v>
      </c>
      <c r="F4485">
        <v>30</v>
      </c>
      <c r="G4485">
        <v>238</v>
      </c>
    </row>
    <row r="4486" spans="1:7" x14ac:dyDescent="0.5">
      <c r="A4486" s="1">
        <v>43938</v>
      </c>
      <c r="B4486" t="s">
        <v>0</v>
      </c>
      <c r="C4486" t="s">
        <v>70</v>
      </c>
      <c r="D4486" t="str">
        <f>TRIM(COVID_STATE[[#This Row],[ REGION_HOLD]])</f>
        <v>West</v>
      </c>
      <c r="E4486">
        <v>299</v>
      </c>
      <c r="F4486">
        <v>22</v>
      </c>
      <c r="G4486">
        <v>610</v>
      </c>
    </row>
    <row r="4487" spans="1:7" x14ac:dyDescent="0.5">
      <c r="A4487" s="1">
        <v>43938</v>
      </c>
      <c r="B4487" t="s">
        <v>50</v>
      </c>
      <c r="C4487" t="s">
        <v>69</v>
      </c>
      <c r="D4487" t="str">
        <f>TRIM(COVID_STATE[[#This Row],[ REGION_HOLD]])</f>
        <v>South</v>
      </c>
      <c r="E4487">
        <v>37</v>
      </c>
      <c r="F4487">
        <v>3</v>
      </c>
      <c r="G4487">
        <v>16</v>
      </c>
    </row>
    <row r="4488" spans="1:7" x14ac:dyDescent="0.5">
      <c r="A4488" s="1">
        <v>43938</v>
      </c>
      <c r="B4488" t="s">
        <v>5</v>
      </c>
      <c r="C4488" t="s">
        <v>72</v>
      </c>
      <c r="D4488" t="str">
        <f>TRIM(COVID_STATE[[#This Row],[ REGION_HOLD]])</f>
        <v>Midwest</v>
      </c>
      <c r="E4488">
        <v>170</v>
      </c>
      <c r="F4488">
        <v>8</v>
      </c>
      <c r="G4488">
        <v>205</v>
      </c>
    </row>
    <row r="4489" spans="1:7" x14ac:dyDescent="0.5">
      <c r="A4489" s="1">
        <v>43938</v>
      </c>
      <c r="B4489" t="s">
        <v>44</v>
      </c>
      <c r="C4489" t="s">
        <v>70</v>
      </c>
      <c r="D4489" t="str">
        <f>TRIM(COVID_STATE[[#This Row],[ REGION_HOLD]])</f>
        <v>West</v>
      </c>
      <c r="E4489">
        <v>8</v>
      </c>
      <c r="F4489">
        <v>0</v>
      </c>
      <c r="G4489">
        <v>2</v>
      </c>
    </row>
    <row r="4490" spans="1:7" x14ac:dyDescent="0.5">
      <c r="A4490" s="1">
        <v>43939</v>
      </c>
      <c r="B4490" t="s">
        <v>47</v>
      </c>
      <c r="C4490" t="s">
        <v>69</v>
      </c>
      <c r="D4490" t="str">
        <f>TRIM(COVID_STATE[[#This Row],[ REGION_HOLD]])</f>
        <v>South</v>
      </c>
      <c r="E4490">
        <v>151</v>
      </c>
      <c r="F4490">
        <v>-4</v>
      </c>
      <c r="G4490">
        <v>147</v>
      </c>
    </row>
    <row r="4491" spans="1:7" x14ac:dyDescent="0.5">
      <c r="A4491" s="1">
        <v>43939</v>
      </c>
      <c r="B4491" t="s">
        <v>45</v>
      </c>
      <c r="C4491" t="s">
        <v>70</v>
      </c>
      <c r="D4491" t="str">
        <f>TRIM(COVID_STATE[[#This Row],[ REGION_HOLD]])</f>
        <v>West</v>
      </c>
      <c r="E4491">
        <v>5</v>
      </c>
      <c r="F4491">
        <v>0</v>
      </c>
      <c r="G4491">
        <v>7</v>
      </c>
    </row>
    <row r="4492" spans="1:7" x14ac:dyDescent="0.5">
      <c r="A4492" s="1">
        <v>43939</v>
      </c>
      <c r="B4492" t="s">
        <v>3</v>
      </c>
      <c r="C4492" t="s">
        <v>70</v>
      </c>
      <c r="D4492" t="str">
        <f>TRIM(COVID_STATE[[#This Row],[ REGION_HOLD]])</f>
        <v>West</v>
      </c>
      <c r="E4492">
        <v>212</v>
      </c>
      <c r="F4492">
        <v>7</v>
      </c>
      <c r="G4492">
        <v>181</v>
      </c>
    </row>
    <row r="4493" spans="1:7" x14ac:dyDescent="0.5">
      <c r="A4493" s="1">
        <v>43939</v>
      </c>
      <c r="B4493" t="s">
        <v>39</v>
      </c>
      <c r="C4493" t="s">
        <v>69</v>
      </c>
      <c r="D4493" t="str">
        <f>TRIM(COVID_STATE[[#This Row],[ REGION_HOLD]])</f>
        <v>South</v>
      </c>
      <c r="E4493">
        <v>82</v>
      </c>
      <c r="F4493">
        <v>1</v>
      </c>
      <c r="G4493">
        <v>38</v>
      </c>
    </row>
    <row r="4494" spans="1:7" x14ac:dyDescent="0.5">
      <c r="A4494" s="1">
        <v>43939</v>
      </c>
      <c r="B4494" t="s">
        <v>2</v>
      </c>
      <c r="C4494" t="s">
        <v>70</v>
      </c>
      <c r="D4494" t="str">
        <f>TRIM(COVID_STATE[[#This Row],[ REGION_HOLD]])</f>
        <v>West</v>
      </c>
      <c r="E4494">
        <v>1431</v>
      </c>
      <c r="F4494">
        <v>96</v>
      </c>
      <c r="G4494">
        <v>1146</v>
      </c>
    </row>
    <row r="4495" spans="1:7" x14ac:dyDescent="0.5">
      <c r="A4495" s="1">
        <v>43939</v>
      </c>
      <c r="B4495" t="s">
        <v>17</v>
      </c>
      <c r="C4495" t="s">
        <v>70</v>
      </c>
      <c r="D4495" t="str">
        <f>TRIM(COVID_STATE[[#This Row],[ REGION_HOLD]])</f>
        <v>West</v>
      </c>
      <c r="E4495">
        <v>386</v>
      </c>
      <c r="F4495">
        <v>20</v>
      </c>
      <c r="G4495">
        <v>409</v>
      </c>
    </row>
    <row r="4496" spans="1:7" x14ac:dyDescent="0.5">
      <c r="A4496" s="1">
        <v>43939</v>
      </c>
      <c r="B4496" t="s">
        <v>33</v>
      </c>
      <c r="C4496" t="s">
        <v>71</v>
      </c>
      <c r="D4496" t="str">
        <f>TRIM(COVID_STATE[[#This Row],[ REGION_HOLD]])</f>
        <v>Northeast</v>
      </c>
      <c r="E4496">
        <v>741</v>
      </c>
      <c r="F4496">
        <v>50</v>
      </c>
      <c r="G4496">
        <v>1086</v>
      </c>
    </row>
    <row r="4497" spans="1:7" x14ac:dyDescent="0.5">
      <c r="A4497" s="1">
        <v>43939</v>
      </c>
      <c r="B4497" t="s">
        <v>40</v>
      </c>
      <c r="C4497" t="s">
        <v>69</v>
      </c>
      <c r="D4497" t="str">
        <f>TRIM(COVID_STATE[[#This Row],[ REGION_HOLD]])</f>
        <v>South</v>
      </c>
      <c r="E4497">
        <v>215</v>
      </c>
      <c r="F4497">
        <v>6</v>
      </c>
      <c r="G4497">
        <v>67</v>
      </c>
    </row>
    <row r="4498" spans="1:7" x14ac:dyDescent="0.5">
      <c r="A4498" s="1">
        <v>43939</v>
      </c>
      <c r="B4498" t="s">
        <v>28</v>
      </c>
      <c r="C4498" t="s">
        <v>69</v>
      </c>
      <c r="D4498" t="str">
        <f>TRIM(COVID_STATE[[#This Row],[ REGION_HOLD]])</f>
        <v>South</v>
      </c>
      <c r="E4498">
        <v>190</v>
      </c>
      <c r="F4498">
        <v>5</v>
      </c>
      <c r="G4498">
        <v>91</v>
      </c>
    </row>
    <row r="4499" spans="1:7" x14ac:dyDescent="0.5">
      <c r="A4499" s="1">
        <v>43939</v>
      </c>
      <c r="B4499" t="s">
        <v>10</v>
      </c>
      <c r="C4499" t="s">
        <v>69</v>
      </c>
      <c r="D4499" t="str">
        <f>TRIM(COVID_STATE[[#This Row],[ REGION_HOLD]])</f>
        <v>South</v>
      </c>
      <c r="E4499">
        <v>739</v>
      </c>
      <c r="F4499">
        <v>22</v>
      </c>
      <c r="G4499">
        <v>747</v>
      </c>
    </row>
    <row r="4500" spans="1:7" x14ac:dyDescent="0.5">
      <c r="A4500" s="1">
        <v>43939</v>
      </c>
      <c r="B4500" t="s">
        <v>13</v>
      </c>
      <c r="C4500" t="s">
        <v>69</v>
      </c>
      <c r="D4500" t="str">
        <f>TRIM(COVID_STATE[[#This Row],[ REGION_HOLD]])</f>
        <v>South</v>
      </c>
      <c r="E4500">
        <v>356</v>
      </c>
      <c r="F4500">
        <v>9</v>
      </c>
      <c r="G4500">
        <v>670</v>
      </c>
    </row>
    <row r="4501" spans="1:7" x14ac:dyDescent="0.5">
      <c r="A4501" s="1">
        <v>43939</v>
      </c>
      <c r="B4501" t="s">
        <v>21</v>
      </c>
      <c r="C4501" t="s">
        <v>70</v>
      </c>
      <c r="D4501" t="str">
        <f>TRIM(COVID_STATE[[#This Row],[ REGION_HOLD]])</f>
        <v>West</v>
      </c>
      <c r="E4501">
        <v>21</v>
      </c>
      <c r="F4501">
        <v>0</v>
      </c>
      <c r="G4501">
        <v>9</v>
      </c>
    </row>
    <row r="4502" spans="1:7" x14ac:dyDescent="0.5">
      <c r="A4502" s="1">
        <v>43939</v>
      </c>
      <c r="B4502" t="s">
        <v>48</v>
      </c>
      <c r="C4502" t="s">
        <v>70</v>
      </c>
      <c r="D4502" t="str">
        <f>TRIM(COVID_STATE[[#This Row],[ REGION_HOLD]])</f>
        <v>West</v>
      </c>
      <c r="E4502">
        <v>13</v>
      </c>
      <c r="F4502">
        <v>1</v>
      </c>
      <c r="G4502">
        <v>44</v>
      </c>
    </row>
    <row r="4503" spans="1:7" x14ac:dyDescent="0.5">
      <c r="A4503" s="1">
        <v>43939</v>
      </c>
      <c r="B4503" t="s">
        <v>1</v>
      </c>
      <c r="C4503" t="s">
        <v>72</v>
      </c>
      <c r="D4503" t="str">
        <f>TRIM(COVID_STATE[[#This Row],[ REGION_HOLD]])</f>
        <v>Midwest</v>
      </c>
      <c r="E4503">
        <v>1585</v>
      </c>
      <c r="F4503">
        <v>130</v>
      </c>
      <c r="G4503">
        <v>1272</v>
      </c>
    </row>
    <row r="4504" spans="1:7" x14ac:dyDescent="0.5">
      <c r="A4504" s="1">
        <v>43939</v>
      </c>
      <c r="B4504" t="s">
        <v>22</v>
      </c>
      <c r="C4504" t="s">
        <v>72</v>
      </c>
      <c r="D4504" t="str">
        <f>TRIM(COVID_STATE[[#This Row],[ REGION_HOLD]])</f>
        <v>Midwest</v>
      </c>
      <c r="E4504">
        <v>495</v>
      </c>
      <c r="F4504">
        <v>34</v>
      </c>
      <c r="G4504">
        <v>633</v>
      </c>
    </row>
    <row r="4505" spans="1:7" x14ac:dyDescent="0.5">
      <c r="A4505" s="1">
        <v>43939</v>
      </c>
      <c r="B4505" t="s">
        <v>34</v>
      </c>
      <c r="C4505" t="s">
        <v>72</v>
      </c>
      <c r="D4505" t="str">
        <f>TRIM(COVID_STATE[[#This Row],[ REGION_HOLD]])</f>
        <v>Midwest</v>
      </c>
      <c r="E4505">
        <v>181</v>
      </c>
      <c r="F4505">
        <v>10</v>
      </c>
      <c r="G4505">
        <v>74</v>
      </c>
    </row>
    <row r="4506" spans="1:7" x14ac:dyDescent="0.5">
      <c r="A4506" s="1">
        <v>43939</v>
      </c>
      <c r="B4506" t="s">
        <v>29</v>
      </c>
      <c r="C4506" t="s">
        <v>72</v>
      </c>
      <c r="D4506" t="str">
        <f>TRIM(COVID_STATE[[#This Row],[ REGION_HOLD]])</f>
        <v>Midwest</v>
      </c>
      <c r="E4506">
        <v>88</v>
      </c>
      <c r="F4506">
        <v>2</v>
      </c>
      <c r="G4506">
        <v>86</v>
      </c>
    </row>
    <row r="4507" spans="1:7" x14ac:dyDescent="0.5">
      <c r="A4507" s="1">
        <v>43939</v>
      </c>
      <c r="B4507" t="s">
        <v>23</v>
      </c>
      <c r="C4507" t="s">
        <v>69</v>
      </c>
      <c r="D4507" t="str">
        <f>TRIM(COVID_STATE[[#This Row],[ REGION_HOLD]])</f>
        <v>South</v>
      </c>
      <c r="E4507">
        <v>185</v>
      </c>
      <c r="F4507">
        <v>5</v>
      </c>
      <c r="G4507">
        <v>145</v>
      </c>
    </row>
    <row r="4508" spans="1:7" x14ac:dyDescent="0.5">
      <c r="A4508" s="1">
        <v>43939</v>
      </c>
      <c r="B4508" t="s">
        <v>35</v>
      </c>
      <c r="C4508" t="s">
        <v>69</v>
      </c>
      <c r="D4508" t="str">
        <f>TRIM(COVID_STATE[[#This Row],[ REGION_HOLD]])</f>
        <v>South</v>
      </c>
      <c r="E4508">
        <v>462</v>
      </c>
      <c r="F4508">
        <v>54</v>
      </c>
      <c r="G4508">
        <v>1267</v>
      </c>
    </row>
    <row r="4509" spans="1:7" x14ac:dyDescent="0.5">
      <c r="A4509" s="1">
        <v>43939</v>
      </c>
      <c r="B4509" t="s">
        <v>46</v>
      </c>
      <c r="C4509" t="s">
        <v>71</v>
      </c>
      <c r="D4509" t="str">
        <f>TRIM(COVID_STATE[[#This Row],[ REGION_HOLD]])</f>
        <v>Northeast</v>
      </c>
      <c r="E4509">
        <v>18</v>
      </c>
      <c r="F4509">
        <v>3</v>
      </c>
      <c r="G4509">
        <v>32</v>
      </c>
    </row>
    <row r="4510" spans="1:7" x14ac:dyDescent="0.5">
      <c r="A4510" s="1">
        <v>43939</v>
      </c>
      <c r="B4510" t="s">
        <v>18</v>
      </c>
      <c r="C4510" t="s">
        <v>69</v>
      </c>
      <c r="D4510" t="str">
        <f>TRIM(COVID_STATE[[#This Row],[ REGION_HOLD]])</f>
        <v>South</v>
      </c>
      <c r="E4510">
        <v>738</v>
      </c>
      <c r="F4510">
        <v>40</v>
      </c>
      <c r="G4510">
        <v>534</v>
      </c>
    </row>
    <row r="4511" spans="1:7" x14ac:dyDescent="0.5">
      <c r="A4511" s="1">
        <v>43939</v>
      </c>
      <c r="B4511" t="s">
        <v>4</v>
      </c>
      <c r="C4511" t="s">
        <v>71</v>
      </c>
      <c r="D4511" t="str">
        <f>TRIM(COVID_STATE[[#This Row],[ REGION_HOLD]])</f>
        <v>Northeast</v>
      </c>
      <c r="E4511">
        <v>1970</v>
      </c>
      <c r="F4511">
        <v>156</v>
      </c>
      <c r="G4511">
        <v>1560</v>
      </c>
    </row>
    <row r="4512" spans="1:7" x14ac:dyDescent="0.5">
      <c r="A4512" s="1">
        <v>43939</v>
      </c>
      <c r="B4512" t="s">
        <v>37</v>
      </c>
      <c r="C4512" t="s">
        <v>72</v>
      </c>
      <c r="D4512" t="str">
        <f>TRIM(COVID_STATE[[#This Row],[ REGION_HOLD]])</f>
        <v>Midwest</v>
      </c>
      <c r="E4512">
        <v>764</v>
      </c>
      <c r="F4512">
        <v>80</v>
      </c>
      <c r="G4512">
        <v>2307</v>
      </c>
    </row>
    <row r="4513" spans="1:7" x14ac:dyDescent="0.5">
      <c r="A4513" s="1">
        <v>43939</v>
      </c>
      <c r="B4513" t="s">
        <v>24</v>
      </c>
      <c r="C4513" t="s">
        <v>72</v>
      </c>
      <c r="D4513" t="str">
        <f>TRIM(COVID_STATE[[#This Row],[ REGION_HOLD]])</f>
        <v>Midwest</v>
      </c>
      <c r="E4513">
        <v>142</v>
      </c>
      <c r="F4513">
        <v>10</v>
      </c>
      <c r="G4513">
        <v>121</v>
      </c>
    </row>
    <row r="4514" spans="1:7" x14ac:dyDescent="0.5">
      <c r="A4514" s="1">
        <v>43939</v>
      </c>
      <c r="B4514" t="s">
        <v>41</v>
      </c>
      <c r="C4514" t="s">
        <v>69</v>
      </c>
      <c r="D4514" t="str">
        <f>TRIM(COVID_STATE[[#This Row],[ REGION_HOLD]])</f>
        <v>South</v>
      </c>
      <c r="E4514">
        <v>181</v>
      </c>
      <c r="F4514">
        <v>12</v>
      </c>
      <c r="G4514">
        <v>152</v>
      </c>
    </row>
    <row r="4515" spans="1:7" x14ac:dyDescent="0.5">
      <c r="A4515" s="1">
        <v>43939</v>
      </c>
      <c r="B4515" t="s">
        <v>30</v>
      </c>
      <c r="C4515" t="s">
        <v>72</v>
      </c>
      <c r="D4515" t="str">
        <f>TRIM(COVID_STATE[[#This Row],[ REGION_HOLD]])</f>
        <v>Midwest</v>
      </c>
      <c r="E4515">
        <v>234</v>
      </c>
      <c r="F4515">
        <v>10</v>
      </c>
      <c r="G4515">
        <v>194</v>
      </c>
    </row>
    <row r="4516" spans="1:7" x14ac:dyDescent="0.5">
      <c r="A4516" s="1">
        <v>43939</v>
      </c>
      <c r="B4516" t="s">
        <v>49</v>
      </c>
      <c r="C4516" t="s">
        <v>70</v>
      </c>
      <c r="D4516" t="str">
        <f>TRIM(COVID_STATE[[#This Row],[ REGION_HOLD]])</f>
        <v>West</v>
      </c>
      <c r="E4516">
        <v>4</v>
      </c>
      <c r="F4516">
        <v>2</v>
      </c>
      <c r="G4516">
        <v>10</v>
      </c>
    </row>
    <row r="4517" spans="1:7" x14ac:dyDescent="0.5">
      <c r="A4517" s="1">
        <v>43939</v>
      </c>
      <c r="B4517" t="s">
        <v>7</v>
      </c>
      <c r="C4517" t="s">
        <v>72</v>
      </c>
      <c r="D4517" t="str">
        <f>TRIM(COVID_STATE[[#This Row],[ REGION_HOLD]])</f>
        <v>Midwest</v>
      </c>
      <c r="E4517">
        <v>132</v>
      </c>
      <c r="F4517">
        <v>4</v>
      </c>
      <c r="G4517">
        <v>28</v>
      </c>
    </row>
    <row r="4518" spans="1:7" x14ac:dyDescent="0.5">
      <c r="A4518" s="1">
        <v>43939</v>
      </c>
      <c r="B4518" t="s">
        <v>19</v>
      </c>
      <c r="C4518" t="s">
        <v>70</v>
      </c>
      <c r="D4518" t="str">
        <f>TRIM(COVID_STATE[[#This Row],[ REGION_HOLD]])</f>
        <v>West</v>
      </c>
      <c r="E4518">
        <v>102</v>
      </c>
      <c r="F4518">
        <v>4</v>
      </c>
      <c r="G4518">
        <v>155</v>
      </c>
    </row>
    <row r="4519" spans="1:7" x14ac:dyDescent="0.5">
      <c r="A4519" s="1">
        <v>43939</v>
      </c>
      <c r="B4519" t="s">
        <v>14</v>
      </c>
      <c r="C4519" t="s">
        <v>71</v>
      </c>
      <c r="D4519" t="str">
        <f>TRIM(COVID_STATE[[#This Row],[ REGION_HOLD]])</f>
        <v>Northeast</v>
      </c>
      <c r="E4519">
        <v>55</v>
      </c>
      <c r="F4519">
        <v>1</v>
      </c>
      <c r="G4519">
        <v>38</v>
      </c>
    </row>
    <row r="4520" spans="1:7" x14ac:dyDescent="0.5">
      <c r="A4520" s="1">
        <v>43939</v>
      </c>
      <c r="B4520" t="s">
        <v>16</v>
      </c>
      <c r="C4520" t="s">
        <v>71</v>
      </c>
      <c r="D4520" t="str">
        <f>TRIM(COVID_STATE[[#This Row],[ REGION_HOLD]])</f>
        <v>Northeast</v>
      </c>
      <c r="E4520">
        <v>2953</v>
      </c>
      <c r="F4520">
        <v>230</v>
      </c>
      <c r="G4520">
        <v>4070</v>
      </c>
    </row>
    <row r="4521" spans="1:7" x14ac:dyDescent="0.5">
      <c r="A4521" s="1">
        <v>43939</v>
      </c>
      <c r="B4521" t="s">
        <v>42</v>
      </c>
      <c r="C4521" t="s">
        <v>70</v>
      </c>
      <c r="D4521" t="str">
        <f>TRIM(COVID_STATE[[#This Row],[ REGION_HOLD]])</f>
        <v>West</v>
      </c>
      <c r="E4521">
        <v>87</v>
      </c>
      <c r="F4521">
        <v>2</v>
      </c>
      <c r="G4521">
        <v>53</v>
      </c>
    </row>
    <row r="4522" spans="1:7" x14ac:dyDescent="0.5">
      <c r="A4522" s="1">
        <v>43939</v>
      </c>
      <c r="B4522" t="s">
        <v>11</v>
      </c>
      <c r="C4522" t="s">
        <v>71</v>
      </c>
      <c r="D4522" t="str">
        <f>TRIM(COVID_STATE[[#This Row],[ REGION_HOLD]])</f>
        <v>Northeast</v>
      </c>
      <c r="E4522">
        <v>7249</v>
      </c>
      <c r="F4522">
        <v>668</v>
      </c>
      <c r="G4522">
        <v>17141</v>
      </c>
    </row>
    <row r="4523" spans="1:7" x14ac:dyDescent="0.5">
      <c r="A4523" s="1">
        <v>43939</v>
      </c>
      <c r="B4523" t="s">
        <v>15</v>
      </c>
      <c r="C4523" t="s">
        <v>69</v>
      </c>
      <c r="D4523" t="str">
        <f>TRIM(COVID_STATE[[#This Row],[ REGION_HOLD]])</f>
        <v>South</v>
      </c>
      <c r="E4523">
        <v>281</v>
      </c>
      <c r="F4523">
        <v>16</v>
      </c>
      <c r="G4523">
        <v>175</v>
      </c>
    </row>
    <row r="4524" spans="1:7" x14ac:dyDescent="0.5">
      <c r="A4524" s="1">
        <v>43939</v>
      </c>
      <c r="B4524" t="s">
        <v>43</v>
      </c>
      <c r="C4524" t="s">
        <v>72</v>
      </c>
      <c r="D4524" t="str">
        <f>TRIM(COVID_STATE[[#This Row],[ REGION_HOLD]])</f>
        <v>Midwest</v>
      </c>
      <c r="E4524">
        <v>88</v>
      </c>
      <c r="F4524">
        <v>0</v>
      </c>
      <c r="G4524">
        <v>9</v>
      </c>
    </row>
    <row r="4525" spans="1:7" x14ac:dyDescent="0.5">
      <c r="A4525" s="1">
        <v>43939</v>
      </c>
      <c r="B4525" t="s">
        <v>36</v>
      </c>
      <c r="C4525" t="s">
        <v>72</v>
      </c>
      <c r="D4525" t="str">
        <f>TRIM(COVID_STATE[[#This Row],[ REGION_HOLD]])</f>
        <v>Midwest</v>
      </c>
      <c r="E4525">
        <v>1115</v>
      </c>
      <c r="F4525">
        <v>33</v>
      </c>
      <c r="G4525">
        <v>451</v>
      </c>
    </row>
    <row r="4526" spans="1:7" x14ac:dyDescent="0.5">
      <c r="A4526" s="1">
        <v>43939</v>
      </c>
      <c r="B4526" t="s">
        <v>25</v>
      </c>
      <c r="C4526" t="s">
        <v>69</v>
      </c>
      <c r="D4526" t="str">
        <f>TRIM(COVID_STATE[[#This Row],[ REGION_HOLD]])</f>
        <v>South</v>
      </c>
      <c r="E4526">
        <v>105</v>
      </c>
      <c r="F4526">
        <v>3</v>
      </c>
      <c r="G4526">
        <v>139</v>
      </c>
    </row>
    <row r="4527" spans="1:7" x14ac:dyDescent="0.5">
      <c r="A4527" s="1">
        <v>43939</v>
      </c>
      <c r="B4527" t="s">
        <v>9</v>
      </c>
      <c r="C4527" t="s">
        <v>70</v>
      </c>
      <c r="D4527" t="str">
        <f>TRIM(COVID_STATE[[#This Row],[ REGION_HOLD]])</f>
        <v>West</v>
      </c>
      <c r="E4527">
        <v>59</v>
      </c>
      <c r="F4527">
        <v>2</v>
      </c>
      <c r="G4527">
        <v>72</v>
      </c>
    </row>
    <row r="4528" spans="1:7" x14ac:dyDescent="0.5">
      <c r="A4528" s="1">
        <v>43939</v>
      </c>
      <c r="B4528" t="s">
        <v>26</v>
      </c>
      <c r="C4528" t="s">
        <v>71</v>
      </c>
      <c r="D4528" t="str">
        <f>TRIM(COVID_STATE[[#This Row],[ REGION_HOLD]])</f>
        <v>Northeast</v>
      </c>
      <c r="E4528">
        <v>1621</v>
      </c>
      <c r="F4528">
        <v>123</v>
      </c>
      <c r="G4528">
        <v>1150</v>
      </c>
    </row>
    <row r="4529" spans="1:7" x14ac:dyDescent="0.5">
      <c r="A4529" s="1">
        <v>43939</v>
      </c>
      <c r="B4529" t="s">
        <v>12</v>
      </c>
      <c r="C4529" t="s">
        <v>71</v>
      </c>
      <c r="D4529" t="str">
        <f>TRIM(COVID_STATE[[#This Row],[ REGION_HOLD]])</f>
        <v>Northeast</v>
      </c>
      <c r="E4529">
        <v>314</v>
      </c>
      <c r="F4529">
        <v>19</v>
      </c>
      <c r="G4529">
        <v>137</v>
      </c>
    </row>
    <row r="4530" spans="1:7" x14ac:dyDescent="0.5">
      <c r="A4530" s="1">
        <v>43939</v>
      </c>
      <c r="B4530" t="s">
        <v>27</v>
      </c>
      <c r="C4530" t="s">
        <v>69</v>
      </c>
      <c r="D4530" t="str">
        <f>TRIM(COVID_STATE[[#This Row],[ REGION_HOLD]])</f>
        <v>South</v>
      </c>
      <c r="E4530">
        <v>160</v>
      </c>
      <c r="F4530">
        <v>3</v>
      </c>
      <c r="G4530">
        <v>119</v>
      </c>
    </row>
    <row r="4531" spans="1:7" x14ac:dyDescent="0.5">
      <c r="A4531" s="1">
        <v>43939</v>
      </c>
      <c r="B4531" t="s">
        <v>38</v>
      </c>
      <c r="C4531" t="s">
        <v>72</v>
      </c>
      <c r="D4531" t="str">
        <f>TRIM(COVID_STATE[[#This Row],[ REGION_HOLD]])</f>
        <v>Midwest</v>
      </c>
      <c r="E4531">
        <v>130</v>
      </c>
      <c r="F4531">
        <v>0</v>
      </c>
      <c r="G4531">
        <v>7</v>
      </c>
    </row>
    <row r="4532" spans="1:7" x14ac:dyDescent="0.5">
      <c r="A4532" s="1">
        <v>43939</v>
      </c>
      <c r="B4532" t="s">
        <v>20</v>
      </c>
      <c r="C4532" t="s">
        <v>69</v>
      </c>
      <c r="D4532" t="str">
        <f>TRIM(COVID_STATE[[#This Row],[ REGION_HOLD]])</f>
        <v>South</v>
      </c>
      <c r="E4532">
        <v>201</v>
      </c>
      <c r="F4532">
        <v>2</v>
      </c>
      <c r="G4532">
        <v>148</v>
      </c>
    </row>
    <row r="4533" spans="1:7" x14ac:dyDescent="0.5">
      <c r="A4533" s="1">
        <v>43939</v>
      </c>
      <c r="B4533" t="s">
        <v>6</v>
      </c>
      <c r="C4533" t="s">
        <v>69</v>
      </c>
      <c r="D4533" t="str">
        <f>TRIM(COVID_STATE[[#This Row],[ REGION_HOLD]])</f>
        <v>South</v>
      </c>
      <c r="E4533">
        <v>796</v>
      </c>
      <c r="F4533">
        <v>26</v>
      </c>
      <c r="G4533">
        <v>487</v>
      </c>
    </row>
    <row r="4534" spans="1:7" x14ac:dyDescent="0.5">
      <c r="A4534" s="1">
        <v>43939</v>
      </c>
      <c r="B4534" t="s">
        <v>8</v>
      </c>
      <c r="C4534" t="s">
        <v>70</v>
      </c>
      <c r="D4534" t="str">
        <f>TRIM(COVID_STATE[[#This Row],[ REGION_HOLD]])</f>
        <v>West</v>
      </c>
      <c r="E4534">
        <v>129</v>
      </c>
      <c r="F4534">
        <v>2</v>
      </c>
      <c r="G4534">
        <v>25</v>
      </c>
    </row>
    <row r="4535" spans="1:7" x14ac:dyDescent="0.5">
      <c r="A4535" s="1">
        <v>43939</v>
      </c>
      <c r="B4535" t="s">
        <v>31</v>
      </c>
      <c r="C4535" t="s">
        <v>71</v>
      </c>
      <c r="D4535" t="str">
        <f>TRIM(COVID_STATE[[#This Row],[ REGION_HOLD]])</f>
        <v>Northeast</v>
      </c>
      <c r="E4535">
        <v>24</v>
      </c>
      <c r="F4535">
        <v>2</v>
      </c>
      <c r="G4535">
        <v>36</v>
      </c>
    </row>
    <row r="4536" spans="1:7" x14ac:dyDescent="0.5">
      <c r="A4536" s="1">
        <v>43939</v>
      </c>
      <c r="B4536" t="s">
        <v>32</v>
      </c>
      <c r="C4536" t="s">
        <v>69</v>
      </c>
      <c r="D4536" t="str">
        <f>TRIM(COVID_STATE[[#This Row],[ REGION_HOLD]])</f>
        <v>South</v>
      </c>
      <c r="E4536">
        <v>561</v>
      </c>
      <c r="F4536">
        <v>20</v>
      </c>
      <c r="G4536">
        <v>258</v>
      </c>
    </row>
    <row r="4537" spans="1:7" x14ac:dyDescent="0.5">
      <c r="A4537" s="1">
        <v>43939</v>
      </c>
      <c r="B4537" t="s">
        <v>0</v>
      </c>
      <c r="C4537" t="s">
        <v>70</v>
      </c>
      <c r="D4537" t="str">
        <f>TRIM(COVID_STATE[[#This Row],[ REGION_HOLD]])</f>
        <v>West</v>
      </c>
      <c r="E4537">
        <v>371</v>
      </c>
      <c r="F4537">
        <v>19</v>
      </c>
      <c r="G4537">
        <v>629</v>
      </c>
    </row>
    <row r="4538" spans="1:7" x14ac:dyDescent="0.5">
      <c r="A4538" s="1">
        <v>43939</v>
      </c>
      <c r="B4538" t="s">
        <v>50</v>
      </c>
      <c r="C4538" t="s">
        <v>69</v>
      </c>
      <c r="D4538" t="str">
        <f>TRIM(COVID_STATE[[#This Row],[ REGION_HOLD]])</f>
        <v>South</v>
      </c>
      <c r="E4538">
        <v>49</v>
      </c>
      <c r="F4538">
        <v>2</v>
      </c>
      <c r="G4538">
        <v>18</v>
      </c>
    </row>
    <row r="4539" spans="1:7" x14ac:dyDescent="0.5">
      <c r="A4539" s="1">
        <v>43939</v>
      </c>
      <c r="B4539" t="s">
        <v>5</v>
      </c>
      <c r="C4539" t="s">
        <v>72</v>
      </c>
      <c r="D4539" t="str">
        <f>TRIM(COVID_STATE[[#This Row],[ REGION_HOLD]])</f>
        <v>Midwest</v>
      </c>
      <c r="E4539">
        <v>154</v>
      </c>
      <c r="F4539">
        <v>7</v>
      </c>
      <c r="G4539">
        <v>212</v>
      </c>
    </row>
    <row r="4540" spans="1:7" x14ac:dyDescent="0.5">
      <c r="A4540" s="1">
        <v>43939</v>
      </c>
      <c r="B4540" t="s">
        <v>44</v>
      </c>
      <c r="C4540" t="s">
        <v>70</v>
      </c>
      <c r="D4540" t="str">
        <f>TRIM(COVID_STATE[[#This Row],[ REGION_HOLD]])</f>
        <v>West</v>
      </c>
      <c r="E4540">
        <v>11</v>
      </c>
      <c r="F4540">
        <v>0</v>
      </c>
      <c r="G4540">
        <v>2</v>
      </c>
    </row>
    <row r="4541" spans="1:7" x14ac:dyDescent="0.5">
      <c r="A4541" s="1">
        <v>43940</v>
      </c>
      <c r="B4541" t="s">
        <v>47</v>
      </c>
      <c r="C4541" t="s">
        <v>69</v>
      </c>
      <c r="D4541" t="str">
        <f>TRIM(COVID_STATE[[#This Row],[ REGION_HOLD]])</f>
        <v>South</v>
      </c>
      <c r="E4541">
        <v>180</v>
      </c>
      <c r="F4541">
        <v>13</v>
      </c>
      <c r="G4541">
        <v>160</v>
      </c>
    </row>
    <row r="4542" spans="1:7" x14ac:dyDescent="0.5">
      <c r="A4542" s="1">
        <v>43940</v>
      </c>
      <c r="B4542" t="s">
        <v>45</v>
      </c>
      <c r="C4542" t="s">
        <v>70</v>
      </c>
      <c r="D4542" t="str">
        <f>TRIM(COVID_STATE[[#This Row],[ REGION_HOLD]])</f>
        <v>West</v>
      </c>
      <c r="E4542">
        <v>5</v>
      </c>
      <c r="F4542">
        <v>0</v>
      </c>
      <c r="G4542">
        <v>7</v>
      </c>
    </row>
    <row r="4543" spans="1:7" x14ac:dyDescent="0.5">
      <c r="A4543" s="1">
        <v>43940</v>
      </c>
      <c r="B4543" t="s">
        <v>3</v>
      </c>
      <c r="C4543" t="s">
        <v>70</v>
      </c>
      <c r="D4543" t="str">
        <f>TRIM(COVID_STATE[[#This Row],[ REGION_HOLD]])</f>
        <v>West</v>
      </c>
      <c r="E4543">
        <v>210</v>
      </c>
      <c r="F4543">
        <v>7</v>
      </c>
      <c r="G4543">
        <v>188</v>
      </c>
    </row>
    <row r="4544" spans="1:7" x14ac:dyDescent="0.5">
      <c r="A4544" s="1">
        <v>43940</v>
      </c>
      <c r="B4544" t="s">
        <v>39</v>
      </c>
      <c r="C4544" t="s">
        <v>69</v>
      </c>
      <c r="D4544" t="str">
        <f>TRIM(COVID_STATE[[#This Row],[ REGION_HOLD]])</f>
        <v>South</v>
      </c>
      <c r="E4544">
        <v>4</v>
      </c>
      <c r="F4544">
        <v>1</v>
      </c>
      <c r="G4544">
        <v>39</v>
      </c>
    </row>
    <row r="4545" spans="1:7" x14ac:dyDescent="0.5">
      <c r="A4545" s="1">
        <v>43940</v>
      </c>
      <c r="B4545" t="s">
        <v>2</v>
      </c>
      <c r="C4545" t="s">
        <v>70</v>
      </c>
      <c r="D4545" t="str">
        <f>TRIM(COVID_STATE[[#This Row],[ REGION_HOLD]])</f>
        <v>West</v>
      </c>
      <c r="E4545">
        <v>715</v>
      </c>
      <c r="F4545">
        <v>30</v>
      </c>
      <c r="G4545">
        <v>1176</v>
      </c>
    </row>
    <row r="4546" spans="1:7" x14ac:dyDescent="0.5">
      <c r="A4546" s="1">
        <v>43940</v>
      </c>
      <c r="B4546" t="s">
        <v>17</v>
      </c>
      <c r="C4546" t="s">
        <v>70</v>
      </c>
      <c r="D4546" t="str">
        <f>TRIM(COVID_STATE[[#This Row],[ REGION_HOLD]])</f>
        <v>West</v>
      </c>
      <c r="E4546">
        <v>297</v>
      </c>
      <c r="F4546">
        <v>12</v>
      </c>
      <c r="G4546">
        <v>421</v>
      </c>
    </row>
    <row r="4547" spans="1:7" x14ac:dyDescent="0.5">
      <c r="A4547" s="1">
        <v>43940</v>
      </c>
      <c r="B4547" t="s">
        <v>33</v>
      </c>
      <c r="C4547" t="s">
        <v>71</v>
      </c>
      <c r="D4547" t="str">
        <f>TRIM(COVID_STATE[[#This Row],[ REGION_HOLD]])</f>
        <v>Northeast</v>
      </c>
      <c r="E4547">
        <v>412</v>
      </c>
      <c r="F4547">
        <v>41</v>
      </c>
      <c r="G4547">
        <v>1127</v>
      </c>
    </row>
    <row r="4548" spans="1:7" x14ac:dyDescent="0.5">
      <c r="A4548" s="1">
        <v>43940</v>
      </c>
      <c r="B4548" t="s">
        <v>40</v>
      </c>
      <c r="C4548" t="s">
        <v>69</v>
      </c>
      <c r="D4548" t="str">
        <f>TRIM(COVID_STATE[[#This Row],[ REGION_HOLD]])</f>
        <v>South</v>
      </c>
      <c r="E4548">
        <v>0</v>
      </c>
      <c r="F4548">
        <v>0</v>
      </c>
      <c r="G4548">
        <v>67</v>
      </c>
    </row>
    <row r="4549" spans="1:7" x14ac:dyDescent="0.5">
      <c r="A4549" s="1">
        <v>43940</v>
      </c>
      <c r="B4549" t="s">
        <v>28</v>
      </c>
      <c r="C4549" t="s">
        <v>69</v>
      </c>
      <c r="D4549" t="str">
        <f>TRIM(COVID_STATE[[#This Row],[ REGION_HOLD]])</f>
        <v>South</v>
      </c>
      <c r="E4549">
        <v>127</v>
      </c>
      <c r="F4549">
        <v>5</v>
      </c>
      <c r="G4549">
        <v>96</v>
      </c>
    </row>
    <row r="4550" spans="1:7" x14ac:dyDescent="0.5">
      <c r="A4550" s="1">
        <v>43940</v>
      </c>
      <c r="B4550" t="s">
        <v>10</v>
      </c>
      <c r="C4550" t="s">
        <v>69</v>
      </c>
      <c r="D4550" t="str">
        <f>TRIM(COVID_STATE[[#This Row],[ REGION_HOLD]])</f>
        <v>South</v>
      </c>
      <c r="E4550">
        <v>822</v>
      </c>
      <c r="F4550">
        <v>26</v>
      </c>
      <c r="G4550">
        <v>773</v>
      </c>
    </row>
    <row r="4551" spans="1:7" x14ac:dyDescent="0.5">
      <c r="A4551" s="1">
        <v>43940</v>
      </c>
      <c r="B4551" t="s">
        <v>13</v>
      </c>
      <c r="C4551" t="s">
        <v>69</v>
      </c>
      <c r="D4551" t="str">
        <f>TRIM(COVID_STATE[[#This Row],[ REGION_HOLD]])</f>
        <v>South</v>
      </c>
      <c r="E4551">
        <v>605</v>
      </c>
      <c r="F4551">
        <v>12</v>
      </c>
      <c r="G4551">
        <v>682</v>
      </c>
    </row>
    <row r="4552" spans="1:7" x14ac:dyDescent="0.5">
      <c r="A4552" s="1">
        <v>43940</v>
      </c>
      <c r="B4552" t="s">
        <v>21</v>
      </c>
      <c r="C4552" t="s">
        <v>70</v>
      </c>
      <c r="D4552" t="str">
        <f>TRIM(COVID_STATE[[#This Row],[ REGION_HOLD]])</f>
        <v>West</v>
      </c>
      <c r="E4552">
        <v>6</v>
      </c>
      <c r="F4552">
        <v>1</v>
      </c>
      <c r="G4552">
        <v>10</v>
      </c>
    </row>
    <row r="4553" spans="1:7" x14ac:dyDescent="0.5">
      <c r="A4553" s="1">
        <v>43940</v>
      </c>
      <c r="B4553" t="s">
        <v>48</v>
      </c>
      <c r="C4553" t="s">
        <v>70</v>
      </c>
      <c r="D4553" t="str">
        <f>TRIM(COVID_STATE[[#This Row],[ REGION_HOLD]])</f>
        <v>West</v>
      </c>
      <c r="E4553">
        <v>4</v>
      </c>
      <c r="F4553">
        <v>1</v>
      </c>
      <c r="G4553">
        <v>45</v>
      </c>
    </row>
    <row r="4554" spans="1:7" x14ac:dyDescent="0.5">
      <c r="A4554" s="1">
        <v>43940</v>
      </c>
      <c r="B4554" t="s">
        <v>1</v>
      </c>
      <c r="C4554" t="s">
        <v>72</v>
      </c>
      <c r="D4554" t="str">
        <f>TRIM(COVID_STATE[[#This Row],[ REGION_HOLD]])</f>
        <v>Midwest</v>
      </c>
      <c r="E4554">
        <v>1197</v>
      </c>
      <c r="F4554">
        <v>30</v>
      </c>
      <c r="G4554">
        <v>1302</v>
      </c>
    </row>
    <row r="4555" spans="1:7" x14ac:dyDescent="0.5">
      <c r="A4555" s="1">
        <v>43940</v>
      </c>
      <c r="B4555" t="s">
        <v>22</v>
      </c>
      <c r="C4555" t="s">
        <v>72</v>
      </c>
      <c r="D4555" t="str">
        <f>TRIM(COVID_STATE[[#This Row],[ REGION_HOLD]])</f>
        <v>Midwest</v>
      </c>
      <c r="E4555">
        <v>571</v>
      </c>
      <c r="F4555">
        <v>19</v>
      </c>
      <c r="G4555">
        <v>652</v>
      </c>
    </row>
    <row r="4556" spans="1:7" x14ac:dyDescent="0.5">
      <c r="A4556" s="1">
        <v>43940</v>
      </c>
      <c r="B4556" t="s">
        <v>34</v>
      </c>
      <c r="C4556" t="s">
        <v>72</v>
      </c>
      <c r="D4556" t="str">
        <f>TRIM(COVID_STATE[[#This Row],[ REGION_HOLD]])</f>
        <v>Midwest</v>
      </c>
      <c r="E4556">
        <v>402</v>
      </c>
      <c r="F4556">
        <v>1</v>
      </c>
      <c r="G4556">
        <v>75</v>
      </c>
    </row>
    <row r="4557" spans="1:7" x14ac:dyDescent="0.5">
      <c r="A4557" s="1">
        <v>43940</v>
      </c>
      <c r="B4557" t="s">
        <v>29</v>
      </c>
      <c r="C4557" t="s">
        <v>72</v>
      </c>
      <c r="D4557" t="str">
        <f>TRIM(COVID_STATE[[#This Row],[ REGION_HOLD]])</f>
        <v>Midwest</v>
      </c>
      <c r="E4557">
        <v>77</v>
      </c>
      <c r="F4557">
        <v>8</v>
      </c>
      <c r="G4557">
        <v>94</v>
      </c>
    </row>
    <row r="4558" spans="1:7" x14ac:dyDescent="0.5">
      <c r="A4558" s="1">
        <v>43940</v>
      </c>
      <c r="B4558" t="s">
        <v>23</v>
      </c>
      <c r="C4558" t="s">
        <v>69</v>
      </c>
      <c r="D4558" t="str">
        <f>TRIM(COVID_STATE[[#This Row],[ REGION_HOLD]])</f>
        <v>South</v>
      </c>
      <c r="E4558">
        <v>253</v>
      </c>
      <c r="F4558">
        <v>4</v>
      </c>
      <c r="G4558">
        <v>149</v>
      </c>
    </row>
    <row r="4559" spans="1:7" x14ac:dyDescent="0.5">
      <c r="A4559" s="1">
        <v>43940</v>
      </c>
      <c r="B4559" t="s">
        <v>35</v>
      </c>
      <c r="C4559" t="s">
        <v>69</v>
      </c>
      <c r="D4559" t="str">
        <f>TRIM(COVID_STATE[[#This Row],[ REGION_HOLD]])</f>
        <v>South</v>
      </c>
      <c r="E4559">
        <v>348</v>
      </c>
      <c r="F4559">
        <v>29</v>
      </c>
      <c r="G4559">
        <v>1296</v>
      </c>
    </row>
    <row r="4560" spans="1:7" x14ac:dyDescent="0.5">
      <c r="A4560" s="1">
        <v>43940</v>
      </c>
      <c r="B4560" t="s">
        <v>46</v>
      </c>
      <c r="C4560" t="s">
        <v>71</v>
      </c>
      <c r="D4560" t="str">
        <f>TRIM(COVID_STATE[[#This Row],[ REGION_HOLD]])</f>
        <v>Northeast</v>
      </c>
      <c r="E4560">
        <v>20</v>
      </c>
      <c r="F4560">
        <v>2</v>
      </c>
      <c r="G4560">
        <v>34</v>
      </c>
    </row>
    <row r="4561" spans="1:7" x14ac:dyDescent="0.5">
      <c r="A4561" s="1">
        <v>43940</v>
      </c>
      <c r="B4561" t="s">
        <v>18</v>
      </c>
      <c r="C4561" t="s">
        <v>69</v>
      </c>
      <c r="D4561" t="str">
        <f>TRIM(COVID_STATE[[#This Row],[ REGION_HOLD]])</f>
        <v>South</v>
      </c>
      <c r="E4561">
        <v>513</v>
      </c>
      <c r="F4561">
        <v>14</v>
      </c>
      <c r="G4561">
        <v>548</v>
      </c>
    </row>
    <row r="4562" spans="1:7" x14ac:dyDescent="0.5">
      <c r="A4562" s="1">
        <v>43940</v>
      </c>
      <c r="B4562" t="s">
        <v>4</v>
      </c>
      <c r="C4562" t="s">
        <v>71</v>
      </c>
      <c r="D4562" t="str">
        <f>TRIM(COVID_STATE[[#This Row],[ REGION_HOLD]])</f>
        <v>Northeast</v>
      </c>
      <c r="E4562">
        <v>1705</v>
      </c>
      <c r="F4562">
        <v>146</v>
      </c>
      <c r="G4562">
        <v>1706</v>
      </c>
    </row>
    <row r="4563" spans="1:7" x14ac:dyDescent="0.5">
      <c r="A4563" s="1">
        <v>43940</v>
      </c>
      <c r="B4563" t="s">
        <v>37</v>
      </c>
      <c r="C4563" t="s">
        <v>72</v>
      </c>
      <c r="D4563" t="str">
        <f>TRIM(COVID_STATE[[#This Row],[ REGION_HOLD]])</f>
        <v>Midwest</v>
      </c>
      <c r="E4563">
        <v>631</v>
      </c>
      <c r="F4563">
        <v>82</v>
      </c>
      <c r="G4563">
        <v>2389</v>
      </c>
    </row>
    <row r="4564" spans="1:7" x14ac:dyDescent="0.5">
      <c r="A4564" s="1">
        <v>43940</v>
      </c>
      <c r="B4564" t="s">
        <v>24</v>
      </c>
      <c r="C4564" t="s">
        <v>72</v>
      </c>
      <c r="D4564" t="str">
        <f>TRIM(COVID_STATE[[#This Row],[ REGION_HOLD]])</f>
        <v>Midwest</v>
      </c>
      <c r="E4564">
        <v>143</v>
      </c>
      <c r="F4564">
        <v>13</v>
      </c>
      <c r="G4564">
        <v>134</v>
      </c>
    </row>
    <row r="4565" spans="1:7" x14ac:dyDescent="0.5">
      <c r="A4565" s="1">
        <v>43940</v>
      </c>
      <c r="B4565" t="s">
        <v>41</v>
      </c>
      <c r="C4565" t="s">
        <v>69</v>
      </c>
      <c r="D4565" t="str">
        <f>TRIM(COVID_STATE[[#This Row],[ REGION_HOLD]])</f>
        <v>South</v>
      </c>
      <c r="E4565">
        <v>300</v>
      </c>
      <c r="F4565">
        <v>7</v>
      </c>
      <c r="G4565">
        <v>159</v>
      </c>
    </row>
    <row r="4566" spans="1:7" x14ac:dyDescent="0.5">
      <c r="A4566" s="1">
        <v>43940</v>
      </c>
      <c r="B4566" t="s">
        <v>30</v>
      </c>
      <c r="C4566" t="s">
        <v>72</v>
      </c>
      <c r="D4566" t="str">
        <f>TRIM(COVID_STATE[[#This Row],[ REGION_HOLD]])</f>
        <v>Midwest</v>
      </c>
      <c r="E4566">
        <v>150</v>
      </c>
      <c r="F4566">
        <v>2</v>
      </c>
      <c r="G4566">
        <v>196</v>
      </c>
    </row>
    <row r="4567" spans="1:7" x14ac:dyDescent="0.5">
      <c r="A4567" s="1">
        <v>43940</v>
      </c>
      <c r="B4567" t="s">
        <v>49</v>
      </c>
      <c r="C4567" t="s">
        <v>70</v>
      </c>
      <c r="D4567" t="str">
        <f>TRIM(COVID_STATE[[#This Row],[ REGION_HOLD]])</f>
        <v>West</v>
      </c>
      <c r="E4567">
        <v>7</v>
      </c>
      <c r="F4567">
        <v>0</v>
      </c>
      <c r="G4567">
        <v>10</v>
      </c>
    </row>
    <row r="4568" spans="1:7" x14ac:dyDescent="0.5">
      <c r="A4568" s="1">
        <v>43940</v>
      </c>
      <c r="B4568" t="s">
        <v>7</v>
      </c>
      <c r="C4568" t="s">
        <v>72</v>
      </c>
      <c r="D4568" t="str">
        <f>TRIM(COVID_STATE[[#This Row],[ REGION_HOLD]])</f>
        <v>Midwest</v>
      </c>
      <c r="E4568">
        <v>125</v>
      </c>
      <c r="F4568">
        <v>0</v>
      </c>
      <c r="G4568">
        <v>28</v>
      </c>
    </row>
    <row r="4569" spans="1:7" x14ac:dyDescent="0.5">
      <c r="A4569" s="1">
        <v>43940</v>
      </c>
      <c r="B4569" t="s">
        <v>19</v>
      </c>
      <c r="C4569" t="s">
        <v>70</v>
      </c>
      <c r="D4569" t="str">
        <f>TRIM(COVID_STATE[[#This Row],[ REGION_HOLD]])</f>
        <v>West</v>
      </c>
      <c r="E4569">
        <v>84</v>
      </c>
      <c r="F4569">
        <v>3</v>
      </c>
      <c r="G4569">
        <v>158</v>
      </c>
    </row>
    <row r="4570" spans="1:7" x14ac:dyDescent="0.5">
      <c r="A4570" s="1">
        <v>43940</v>
      </c>
      <c r="B4570" t="s">
        <v>14</v>
      </c>
      <c r="C4570" t="s">
        <v>71</v>
      </c>
      <c r="D4570" t="str">
        <f>TRIM(COVID_STATE[[#This Row],[ REGION_HOLD]])</f>
        <v>Northeast</v>
      </c>
      <c r="E4570">
        <v>50</v>
      </c>
      <c r="F4570">
        <v>3</v>
      </c>
      <c r="G4570">
        <v>41</v>
      </c>
    </row>
    <row r="4571" spans="1:7" x14ac:dyDescent="0.5">
      <c r="A4571" s="1">
        <v>43940</v>
      </c>
      <c r="B4571" t="s">
        <v>16</v>
      </c>
      <c r="C4571" t="s">
        <v>71</v>
      </c>
      <c r="D4571" t="str">
        <f>TRIM(COVID_STATE[[#This Row],[ REGION_HOLD]])</f>
        <v>Northeast</v>
      </c>
      <c r="E4571">
        <v>3881</v>
      </c>
      <c r="F4571">
        <v>132</v>
      </c>
      <c r="G4571">
        <v>4202</v>
      </c>
    </row>
    <row r="4572" spans="1:7" x14ac:dyDescent="0.5">
      <c r="A4572" s="1">
        <v>43940</v>
      </c>
      <c r="B4572" t="s">
        <v>42</v>
      </c>
      <c r="C4572" t="s">
        <v>70</v>
      </c>
      <c r="D4572" t="str">
        <f>TRIM(COVID_STATE[[#This Row],[ REGION_HOLD]])</f>
        <v>West</v>
      </c>
      <c r="E4572">
        <v>47</v>
      </c>
      <c r="F4572">
        <v>2</v>
      </c>
      <c r="G4572">
        <v>55</v>
      </c>
    </row>
    <row r="4573" spans="1:7" x14ac:dyDescent="0.5">
      <c r="A4573" s="1">
        <v>43940</v>
      </c>
      <c r="B4573" t="s">
        <v>11</v>
      </c>
      <c r="C4573" t="s">
        <v>71</v>
      </c>
      <c r="D4573" t="str">
        <f>TRIM(COVID_STATE[[#This Row],[ REGION_HOLD]])</f>
        <v>Northeast</v>
      </c>
      <c r="E4573">
        <v>6199</v>
      </c>
      <c r="F4573">
        <v>652</v>
      </c>
      <c r="G4573">
        <v>17793</v>
      </c>
    </row>
    <row r="4574" spans="1:7" x14ac:dyDescent="0.5">
      <c r="A4574" s="1">
        <v>43940</v>
      </c>
      <c r="B4574" t="s">
        <v>15</v>
      </c>
      <c r="C4574" t="s">
        <v>69</v>
      </c>
      <c r="D4574" t="str">
        <f>TRIM(COVID_STATE[[#This Row],[ REGION_HOLD]])</f>
        <v>South</v>
      </c>
      <c r="E4574">
        <v>353</v>
      </c>
      <c r="F4574">
        <v>8</v>
      </c>
      <c r="G4574">
        <v>183</v>
      </c>
    </row>
    <row r="4575" spans="1:7" x14ac:dyDescent="0.5">
      <c r="A4575" s="1">
        <v>43940</v>
      </c>
      <c r="B4575" t="s">
        <v>43</v>
      </c>
      <c r="C4575" t="s">
        <v>72</v>
      </c>
      <c r="D4575" t="str">
        <f>TRIM(COVID_STATE[[#This Row],[ REGION_HOLD]])</f>
        <v>Midwest</v>
      </c>
      <c r="E4575">
        <v>57</v>
      </c>
      <c r="F4575">
        <v>1</v>
      </c>
      <c r="G4575">
        <v>10</v>
      </c>
    </row>
    <row r="4576" spans="1:7" x14ac:dyDescent="0.5">
      <c r="A4576" s="1">
        <v>43940</v>
      </c>
      <c r="B4576" t="s">
        <v>36</v>
      </c>
      <c r="C4576" t="s">
        <v>72</v>
      </c>
      <c r="D4576" t="str">
        <f>TRIM(COVID_STATE[[#This Row],[ REGION_HOLD]])</f>
        <v>Midwest</v>
      </c>
      <c r="E4576">
        <v>1380</v>
      </c>
      <c r="F4576">
        <v>20</v>
      </c>
      <c r="G4576">
        <v>471</v>
      </c>
    </row>
    <row r="4577" spans="1:7" x14ac:dyDescent="0.5">
      <c r="A4577" s="1">
        <v>43940</v>
      </c>
      <c r="B4577" t="s">
        <v>25</v>
      </c>
      <c r="C4577" t="s">
        <v>69</v>
      </c>
      <c r="D4577" t="str">
        <f>TRIM(COVID_STATE[[#This Row],[ REGION_HOLD]])</f>
        <v>South</v>
      </c>
      <c r="E4577">
        <v>29</v>
      </c>
      <c r="F4577">
        <v>1</v>
      </c>
      <c r="G4577">
        <v>140</v>
      </c>
    </row>
    <row r="4578" spans="1:7" x14ac:dyDescent="0.5">
      <c r="A4578" s="1">
        <v>43940</v>
      </c>
      <c r="B4578" t="s">
        <v>9</v>
      </c>
      <c r="C4578" t="s">
        <v>70</v>
      </c>
      <c r="D4578" t="str">
        <f>TRIM(COVID_STATE[[#This Row],[ REGION_HOLD]])</f>
        <v>West</v>
      </c>
      <c r="E4578">
        <v>66</v>
      </c>
      <c r="F4578">
        <v>2</v>
      </c>
      <c r="G4578">
        <v>74</v>
      </c>
    </row>
    <row r="4579" spans="1:7" x14ac:dyDescent="0.5">
      <c r="A4579" s="1">
        <v>43940</v>
      </c>
      <c r="B4579" t="s">
        <v>26</v>
      </c>
      <c r="C4579" t="s">
        <v>71</v>
      </c>
      <c r="D4579" t="str">
        <f>TRIM(COVID_STATE[[#This Row],[ REGION_HOLD]])</f>
        <v>Northeast</v>
      </c>
      <c r="E4579">
        <v>1250</v>
      </c>
      <c r="F4579">
        <v>135</v>
      </c>
      <c r="G4579">
        <v>1285</v>
      </c>
    </row>
    <row r="4580" spans="1:7" x14ac:dyDescent="0.5">
      <c r="A4580" s="1">
        <v>43940</v>
      </c>
      <c r="B4580" t="s">
        <v>12</v>
      </c>
      <c r="C4580" t="s">
        <v>71</v>
      </c>
      <c r="D4580" t="str">
        <f>TRIM(COVID_STATE[[#This Row],[ REGION_HOLD]])</f>
        <v>Northeast</v>
      </c>
      <c r="E4580">
        <v>215</v>
      </c>
      <c r="F4580">
        <v>13</v>
      </c>
      <c r="G4580">
        <v>150</v>
      </c>
    </row>
    <row r="4581" spans="1:7" x14ac:dyDescent="0.5">
      <c r="A4581" s="1">
        <v>43940</v>
      </c>
      <c r="B4581" t="s">
        <v>27</v>
      </c>
      <c r="C4581" t="s">
        <v>69</v>
      </c>
      <c r="D4581" t="str">
        <f>TRIM(COVID_STATE[[#This Row],[ REGION_HOLD]])</f>
        <v>South</v>
      </c>
      <c r="E4581">
        <v>131</v>
      </c>
      <c r="F4581">
        <v>1</v>
      </c>
      <c r="G4581">
        <v>120</v>
      </c>
    </row>
    <row r="4582" spans="1:7" x14ac:dyDescent="0.5">
      <c r="A4582" s="1">
        <v>43940</v>
      </c>
      <c r="B4582" t="s">
        <v>38</v>
      </c>
      <c r="C4582" t="s">
        <v>72</v>
      </c>
      <c r="D4582" t="str">
        <f>TRIM(COVID_STATE[[#This Row],[ REGION_HOLD]])</f>
        <v>Midwest</v>
      </c>
      <c r="E4582">
        <v>94</v>
      </c>
      <c r="F4582">
        <v>0</v>
      </c>
      <c r="G4582">
        <v>7</v>
      </c>
    </row>
    <row r="4583" spans="1:7" x14ac:dyDescent="0.5">
      <c r="A4583" s="1">
        <v>43940</v>
      </c>
      <c r="B4583" t="s">
        <v>20</v>
      </c>
      <c r="C4583" t="s">
        <v>69</v>
      </c>
      <c r="D4583" t="str">
        <f>TRIM(COVID_STATE[[#This Row],[ REGION_HOLD]])</f>
        <v>South</v>
      </c>
      <c r="E4583">
        <v>200</v>
      </c>
      <c r="F4583">
        <v>3</v>
      </c>
      <c r="G4583">
        <v>151</v>
      </c>
    </row>
    <row r="4584" spans="1:7" x14ac:dyDescent="0.5">
      <c r="A4584" s="1">
        <v>43940</v>
      </c>
      <c r="B4584" t="s">
        <v>6</v>
      </c>
      <c r="C4584" t="s">
        <v>69</v>
      </c>
      <c r="D4584" t="str">
        <f>TRIM(COVID_STATE[[#This Row],[ REGION_HOLD]])</f>
        <v>South</v>
      </c>
      <c r="E4584">
        <v>514</v>
      </c>
      <c r="F4584">
        <v>16</v>
      </c>
      <c r="G4584">
        <v>503</v>
      </c>
    </row>
    <row r="4585" spans="1:7" x14ac:dyDescent="0.5">
      <c r="A4585" s="1">
        <v>43940</v>
      </c>
      <c r="B4585" t="s">
        <v>8</v>
      </c>
      <c r="C4585" t="s">
        <v>70</v>
      </c>
      <c r="D4585" t="str">
        <f>TRIM(COVID_STATE[[#This Row],[ REGION_HOLD]])</f>
        <v>West</v>
      </c>
      <c r="E4585">
        <v>129</v>
      </c>
      <c r="F4585">
        <v>2</v>
      </c>
      <c r="G4585">
        <v>27</v>
      </c>
    </row>
    <row r="4586" spans="1:7" x14ac:dyDescent="0.5">
      <c r="A4586" s="1">
        <v>43940</v>
      </c>
      <c r="B4586" t="s">
        <v>31</v>
      </c>
      <c r="C4586" t="s">
        <v>71</v>
      </c>
      <c r="D4586" t="str">
        <f>TRIM(COVID_STATE[[#This Row],[ REGION_HOLD]])</f>
        <v>Northeast</v>
      </c>
      <c r="E4586">
        <v>9</v>
      </c>
      <c r="F4586">
        <v>0</v>
      </c>
      <c r="G4586">
        <v>36</v>
      </c>
    </row>
    <row r="4587" spans="1:7" x14ac:dyDescent="0.5">
      <c r="A4587" s="1">
        <v>43940</v>
      </c>
      <c r="B4587" t="s">
        <v>32</v>
      </c>
      <c r="C4587" t="s">
        <v>69</v>
      </c>
      <c r="D4587" t="str">
        <f>TRIM(COVID_STATE[[#This Row],[ REGION_HOLD]])</f>
        <v>South</v>
      </c>
      <c r="E4587">
        <v>483</v>
      </c>
      <c r="F4587">
        <v>19</v>
      </c>
      <c r="G4587">
        <v>277</v>
      </c>
    </row>
    <row r="4588" spans="1:7" x14ac:dyDescent="0.5">
      <c r="A4588" s="1">
        <v>43940</v>
      </c>
      <c r="B4588" t="s">
        <v>0</v>
      </c>
      <c r="C4588" t="s">
        <v>70</v>
      </c>
      <c r="D4588" t="str">
        <f>TRIM(COVID_STATE[[#This Row],[ REGION_HOLD]])</f>
        <v>West</v>
      </c>
      <c r="E4588">
        <v>15</v>
      </c>
      <c r="F4588">
        <v>8</v>
      </c>
      <c r="G4588">
        <v>637</v>
      </c>
    </row>
    <row r="4589" spans="1:7" x14ac:dyDescent="0.5">
      <c r="A4589" s="1">
        <v>43940</v>
      </c>
      <c r="B4589" t="s">
        <v>50</v>
      </c>
      <c r="C4589" t="s">
        <v>69</v>
      </c>
      <c r="D4589" t="str">
        <f>TRIM(COVID_STATE[[#This Row],[ REGION_HOLD]])</f>
        <v>South</v>
      </c>
      <c r="E4589">
        <v>65</v>
      </c>
      <c r="F4589">
        <v>2</v>
      </c>
      <c r="G4589">
        <v>20</v>
      </c>
    </row>
    <row r="4590" spans="1:7" x14ac:dyDescent="0.5">
      <c r="A4590" s="1">
        <v>43940</v>
      </c>
      <c r="B4590" t="s">
        <v>5</v>
      </c>
      <c r="C4590" t="s">
        <v>72</v>
      </c>
      <c r="D4590" t="str">
        <f>TRIM(COVID_STATE[[#This Row],[ REGION_HOLD]])</f>
        <v>Midwest</v>
      </c>
      <c r="E4590">
        <v>147</v>
      </c>
      <c r="F4590">
        <v>10</v>
      </c>
      <c r="G4590">
        <v>222</v>
      </c>
    </row>
    <row r="4591" spans="1:7" x14ac:dyDescent="0.5">
      <c r="A4591" s="1">
        <v>43940</v>
      </c>
      <c r="B4591" t="s">
        <v>44</v>
      </c>
      <c r="C4591" t="s">
        <v>70</v>
      </c>
      <c r="D4591" t="str">
        <f>TRIM(COVID_STATE[[#This Row],[ REGION_HOLD]])</f>
        <v>West</v>
      </c>
      <c r="E4591">
        <v>10</v>
      </c>
      <c r="F4591">
        <v>0</v>
      </c>
      <c r="G4591">
        <v>2</v>
      </c>
    </row>
    <row r="4592" spans="1:7" x14ac:dyDescent="0.5">
      <c r="A4592" s="1">
        <v>43941</v>
      </c>
      <c r="B4592" t="s">
        <v>47</v>
      </c>
      <c r="C4592" t="s">
        <v>69</v>
      </c>
      <c r="D4592" t="str">
        <f>TRIM(COVID_STATE[[#This Row],[ REGION_HOLD]])</f>
        <v>South</v>
      </c>
      <c r="E4592">
        <v>175</v>
      </c>
      <c r="F4592">
        <v>4</v>
      </c>
      <c r="G4592">
        <v>164</v>
      </c>
    </row>
    <row r="4593" spans="1:7" x14ac:dyDescent="0.5">
      <c r="A4593" s="1">
        <v>43941</v>
      </c>
      <c r="B4593" t="s">
        <v>45</v>
      </c>
      <c r="C4593" t="s">
        <v>70</v>
      </c>
      <c r="D4593" t="str">
        <f>TRIM(COVID_STATE[[#This Row],[ REGION_HOLD]])</f>
        <v>West</v>
      </c>
      <c r="E4593">
        <v>2</v>
      </c>
      <c r="F4593">
        <v>0</v>
      </c>
      <c r="G4593">
        <v>7</v>
      </c>
    </row>
    <row r="4594" spans="1:7" x14ac:dyDescent="0.5">
      <c r="A4594" s="1">
        <v>43941</v>
      </c>
      <c r="B4594" t="s">
        <v>3</v>
      </c>
      <c r="C4594" t="s">
        <v>70</v>
      </c>
      <c r="D4594" t="str">
        <f>TRIM(COVID_STATE[[#This Row],[ REGION_HOLD]])</f>
        <v>West</v>
      </c>
      <c r="E4594">
        <v>135</v>
      </c>
      <c r="F4594">
        <v>3</v>
      </c>
      <c r="G4594">
        <v>191</v>
      </c>
    </row>
    <row r="4595" spans="1:7" x14ac:dyDescent="0.5">
      <c r="A4595" s="1">
        <v>43941</v>
      </c>
      <c r="B4595" t="s">
        <v>39</v>
      </c>
      <c r="C4595" t="s">
        <v>69</v>
      </c>
      <c r="D4595" t="str">
        <f>TRIM(COVID_STATE[[#This Row],[ REGION_HOLD]])</f>
        <v>South</v>
      </c>
      <c r="E4595">
        <v>190</v>
      </c>
      <c r="F4595">
        <v>3</v>
      </c>
      <c r="G4595">
        <v>42</v>
      </c>
    </row>
    <row r="4596" spans="1:7" x14ac:dyDescent="0.5">
      <c r="A4596" s="1">
        <v>43941</v>
      </c>
      <c r="B4596" t="s">
        <v>2</v>
      </c>
      <c r="C4596" t="s">
        <v>70</v>
      </c>
      <c r="D4596" t="str">
        <f>TRIM(COVID_STATE[[#This Row],[ REGION_HOLD]])</f>
        <v>West</v>
      </c>
      <c r="E4596">
        <v>2318</v>
      </c>
      <c r="F4596">
        <v>47</v>
      </c>
      <c r="G4596">
        <v>1223</v>
      </c>
    </row>
    <row r="4597" spans="1:7" x14ac:dyDescent="0.5">
      <c r="A4597" s="1">
        <v>43941</v>
      </c>
      <c r="B4597" t="s">
        <v>17</v>
      </c>
      <c r="C4597" t="s">
        <v>70</v>
      </c>
      <c r="D4597" t="str">
        <f>TRIM(COVID_STATE[[#This Row],[ REGION_HOLD]])</f>
        <v>West</v>
      </c>
      <c r="E4597">
        <v>376</v>
      </c>
      <c r="F4597">
        <v>27</v>
      </c>
      <c r="G4597">
        <v>448</v>
      </c>
    </row>
    <row r="4598" spans="1:7" x14ac:dyDescent="0.5">
      <c r="A4598" s="1">
        <v>43941</v>
      </c>
      <c r="B4598" t="s">
        <v>33</v>
      </c>
      <c r="C4598" t="s">
        <v>71</v>
      </c>
      <c r="D4598" t="str">
        <f>TRIM(COVID_STATE[[#This Row],[ REGION_HOLD]])</f>
        <v>Northeast</v>
      </c>
      <c r="E4598">
        <v>1853</v>
      </c>
      <c r="F4598">
        <v>204</v>
      </c>
      <c r="G4598">
        <v>1331</v>
      </c>
    </row>
    <row r="4599" spans="1:7" x14ac:dyDescent="0.5">
      <c r="A4599" s="1">
        <v>43941</v>
      </c>
      <c r="B4599" t="s">
        <v>40</v>
      </c>
      <c r="C4599" t="s">
        <v>69</v>
      </c>
      <c r="D4599" t="str">
        <f>TRIM(COVID_STATE[[#This Row],[ REGION_HOLD]])</f>
        <v>South</v>
      </c>
      <c r="E4599">
        <v>207</v>
      </c>
      <c r="F4599">
        <v>5</v>
      </c>
      <c r="G4599">
        <v>72</v>
      </c>
    </row>
    <row r="4600" spans="1:7" x14ac:dyDescent="0.5">
      <c r="A4600" s="1">
        <v>43941</v>
      </c>
      <c r="B4600" t="s">
        <v>28</v>
      </c>
      <c r="C4600" t="s">
        <v>69</v>
      </c>
      <c r="D4600" t="str">
        <f>TRIM(COVID_STATE[[#This Row],[ REGION_HOLD]])</f>
        <v>South</v>
      </c>
      <c r="E4600">
        <v>134</v>
      </c>
      <c r="F4600">
        <v>9</v>
      </c>
      <c r="G4600">
        <v>105</v>
      </c>
    </row>
    <row r="4601" spans="1:7" x14ac:dyDescent="0.5">
      <c r="A4601" s="1">
        <v>43941</v>
      </c>
      <c r="B4601" t="s">
        <v>10</v>
      </c>
      <c r="C4601" t="s">
        <v>69</v>
      </c>
      <c r="D4601" t="str">
        <f>TRIM(COVID_STATE[[#This Row],[ REGION_HOLD]])</f>
        <v>South</v>
      </c>
      <c r="E4601">
        <v>744</v>
      </c>
      <c r="F4601">
        <v>49</v>
      </c>
      <c r="G4601">
        <v>822</v>
      </c>
    </row>
    <row r="4602" spans="1:7" x14ac:dyDescent="0.5">
      <c r="A4602" s="1">
        <v>43941</v>
      </c>
      <c r="B4602" t="s">
        <v>13</v>
      </c>
      <c r="C4602" t="s">
        <v>69</v>
      </c>
      <c r="D4602" t="str">
        <f>TRIM(COVID_STATE[[#This Row],[ REGION_HOLD]])</f>
        <v>South</v>
      </c>
      <c r="E4602">
        <v>828</v>
      </c>
      <c r="F4602">
        <v>85</v>
      </c>
      <c r="G4602">
        <v>767</v>
      </c>
    </row>
    <row r="4603" spans="1:7" x14ac:dyDescent="0.5">
      <c r="A4603" s="1">
        <v>43941</v>
      </c>
      <c r="B4603" t="s">
        <v>21</v>
      </c>
      <c r="C4603" t="s">
        <v>70</v>
      </c>
      <c r="D4603" t="str">
        <f>TRIM(COVID_STATE[[#This Row],[ REGION_HOLD]])</f>
        <v>West</v>
      </c>
      <c r="E4603">
        <v>4</v>
      </c>
      <c r="F4603">
        <v>0</v>
      </c>
      <c r="G4603">
        <v>10</v>
      </c>
    </row>
    <row r="4604" spans="1:7" x14ac:dyDescent="0.5">
      <c r="A4604" s="1">
        <v>43941</v>
      </c>
      <c r="B4604" t="s">
        <v>48</v>
      </c>
      <c r="C4604" t="s">
        <v>70</v>
      </c>
      <c r="D4604" t="str">
        <f>TRIM(COVID_STATE[[#This Row],[ REGION_HOLD]])</f>
        <v>West</v>
      </c>
      <c r="E4604">
        <v>64</v>
      </c>
      <c r="F4604">
        <v>3</v>
      </c>
      <c r="G4604">
        <v>48</v>
      </c>
    </row>
    <row r="4605" spans="1:7" x14ac:dyDescent="0.5">
      <c r="A4605" s="1">
        <v>43941</v>
      </c>
      <c r="B4605" t="s">
        <v>1</v>
      </c>
      <c r="C4605" t="s">
        <v>72</v>
      </c>
      <c r="D4605" t="str">
        <f>TRIM(COVID_STATE[[#This Row],[ REGION_HOLD]])</f>
        <v>Midwest</v>
      </c>
      <c r="E4605">
        <v>1151</v>
      </c>
      <c r="F4605">
        <v>57</v>
      </c>
      <c r="G4605">
        <v>1359</v>
      </c>
    </row>
    <row r="4606" spans="1:7" x14ac:dyDescent="0.5">
      <c r="A4606" s="1">
        <v>43941</v>
      </c>
      <c r="B4606" t="s">
        <v>22</v>
      </c>
      <c r="C4606" t="s">
        <v>72</v>
      </c>
      <c r="D4606" t="str">
        <f>TRIM(COVID_STATE[[#This Row],[ REGION_HOLD]])</f>
        <v>Midwest</v>
      </c>
      <c r="E4606">
        <v>483</v>
      </c>
      <c r="F4606">
        <v>14</v>
      </c>
      <c r="G4606">
        <v>666</v>
      </c>
    </row>
    <row r="4607" spans="1:7" x14ac:dyDescent="0.5">
      <c r="A4607" s="1">
        <v>43941</v>
      </c>
      <c r="B4607" t="s">
        <v>34</v>
      </c>
      <c r="C4607" t="s">
        <v>72</v>
      </c>
      <c r="D4607" t="str">
        <f>TRIM(COVID_STATE[[#This Row],[ REGION_HOLD]])</f>
        <v>Midwest</v>
      </c>
      <c r="E4607">
        <v>260</v>
      </c>
      <c r="F4607">
        <v>4</v>
      </c>
      <c r="G4607">
        <v>79</v>
      </c>
    </row>
    <row r="4608" spans="1:7" x14ac:dyDescent="0.5">
      <c r="A4608" s="1">
        <v>43941</v>
      </c>
      <c r="B4608" t="s">
        <v>29</v>
      </c>
      <c r="C4608" t="s">
        <v>72</v>
      </c>
      <c r="D4608" t="str">
        <f>TRIM(COVID_STATE[[#This Row],[ REGION_HOLD]])</f>
        <v>Midwest</v>
      </c>
      <c r="E4608">
        <v>133</v>
      </c>
      <c r="F4608">
        <v>7</v>
      </c>
      <c r="G4608">
        <v>101</v>
      </c>
    </row>
    <row r="4609" spans="1:7" x14ac:dyDescent="0.5">
      <c r="A4609" s="1">
        <v>43941</v>
      </c>
      <c r="B4609" t="s">
        <v>23</v>
      </c>
      <c r="C4609" t="s">
        <v>69</v>
      </c>
      <c r="D4609" t="str">
        <f>TRIM(COVID_STATE[[#This Row],[ REGION_HOLD]])</f>
        <v>South</v>
      </c>
      <c r="E4609">
        <v>90</v>
      </c>
      <c r="F4609">
        <v>6</v>
      </c>
      <c r="G4609">
        <v>155</v>
      </c>
    </row>
    <row r="4610" spans="1:7" x14ac:dyDescent="0.5">
      <c r="A4610" s="1">
        <v>43941</v>
      </c>
      <c r="B4610" t="s">
        <v>35</v>
      </c>
      <c r="C4610" t="s">
        <v>69</v>
      </c>
      <c r="D4610" t="str">
        <f>TRIM(COVID_STATE[[#This Row],[ REGION_HOLD]])</f>
        <v>South</v>
      </c>
      <c r="E4610">
        <v>595</v>
      </c>
      <c r="F4610">
        <v>32</v>
      </c>
      <c r="G4610">
        <v>1328</v>
      </c>
    </row>
    <row r="4611" spans="1:7" x14ac:dyDescent="0.5">
      <c r="A4611" s="1">
        <v>43941</v>
      </c>
      <c r="B4611" t="s">
        <v>46</v>
      </c>
      <c r="C4611" t="s">
        <v>71</v>
      </c>
      <c r="D4611" t="str">
        <f>TRIM(COVID_STATE[[#This Row],[ REGION_HOLD]])</f>
        <v>Northeast</v>
      </c>
      <c r="E4611">
        <v>8</v>
      </c>
      <c r="F4611">
        <v>1</v>
      </c>
      <c r="G4611">
        <v>35</v>
      </c>
    </row>
    <row r="4612" spans="1:7" x14ac:dyDescent="0.5">
      <c r="A4612" s="1">
        <v>43941</v>
      </c>
      <c r="B4612" t="s">
        <v>18</v>
      </c>
      <c r="C4612" t="s">
        <v>69</v>
      </c>
      <c r="D4612" t="str">
        <f>TRIM(COVID_STATE[[#This Row],[ REGION_HOLD]])</f>
        <v>South</v>
      </c>
      <c r="E4612">
        <v>858</v>
      </c>
      <c r="F4612">
        <v>34</v>
      </c>
      <c r="G4612">
        <v>582</v>
      </c>
    </row>
    <row r="4613" spans="1:7" x14ac:dyDescent="0.5">
      <c r="A4613" s="1">
        <v>43941</v>
      </c>
      <c r="B4613" t="s">
        <v>4</v>
      </c>
      <c r="C4613" t="s">
        <v>71</v>
      </c>
      <c r="D4613" t="str">
        <f>TRIM(COVID_STATE[[#This Row],[ REGION_HOLD]])</f>
        <v>Northeast</v>
      </c>
      <c r="E4613">
        <v>1566</v>
      </c>
      <c r="F4613">
        <v>103</v>
      </c>
      <c r="G4613">
        <v>1809</v>
      </c>
    </row>
    <row r="4614" spans="1:7" x14ac:dyDescent="0.5">
      <c r="A4614" s="1">
        <v>43941</v>
      </c>
      <c r="B4614" t="s">
        <v>37</v>
      </c>
      <c r="C4614" t="s">
        <v>72</v>
      </c>
      <c r="D4614" t="str">
        <f>TRIM(COVID_STATE[[#This Row],[ REGION_HOLD]])</f>
        <v>Midwest</v>
      </c>
      <c r="E4614">
        <v>580</v>
      </c>
      <c r="F4614">
        <v>77</v>
      </c>
      <c r="G4614">
        <v>2466</v>
      </c>
    </row>
    <row r="4615" spans="1:7" x14ac:dyDescent="0.5">
      <c r="A4615" s="1">
        <v>43941</v>
      </c>
      <c r="B4615" t="s">
        <v>24</v>
      </c>
      <c r="C4615" t="s">
        <v>72</v>
      </c>
      <c r="D4615" t="str">
        <f>TRIM(COVID_STATE[[#This Row],[ REGION_HOLD]])</f>
        <v>Midwest</v>
      </c>
      <c r="E4615">
        <v>114</v>
      </c>
      <c r="F4615">
        <v>9</v>
      </c>
      <c r="G4615">
        <v>143</v>
      </c>
    </row>
    <row r="4616" spans="1:7" x14ac:dyDescent="0.5">
      <c r="A4616" s="1">
        <v>43941</v>
      </c>
      <c r="B4616" t="s">
        <v>41</v>
      </c>
      <c r="C4616" t="s">
        <v>69</v>
      </c>
      <c r="D4616" t="str">
        <f>TRIM(COVID_STATE[[#This Row],[ REGION_HOLD]])</f>
        <v>South</v>
      </c>
      <c r="E4616">
        <v>238</v>
      </c>
      <c r="F4616">
        <v>10</v>
      </c>
      <c r="G4616">
        <v>169</v>
      </c>
    </row>
    <row r="4617" spans="1:7" x14ac:dyDescent="0.5">
      <c r="A4617" s="1">
        <v>43941</v>
      </c>
      <c r="B4617" t="s">
        <v>30</v>
      </c>
      <c r="C4617" t="s">
        <v>72</v>
      </c>
      <c r="D4617" t="str">
        <f>TRIM(COVID_STATE[[#This Row],[ REGION_HOLD]])</f>
        <v>Midwest</v>
      </c>
      <c r="E4617">
        <v>140</v>
      </c>
      <c r="F4617">
        <v>5</v>
      </c>
      <c r="G4617">
        <v>201</v>
      </c>
    </row>
    <row r="4618" spans="1:7" x14ac:dyDescent="0.5">
      <c r="A4618" s="1">
        <v>43941</v>
      </c>
      <c r="B4618" t="s">
        <v>49</v>
      </c>
      <c r="C4618" t="s">
        <v>70</v>
      </c>
      <c r="D4618" t="str">
        <f>TRIM(COVID_STATE[[#This Row],[ REGION_HOLD]])</f>
        <v>West</v>
      </c>
      <c r="E4618">
        <v>0</v>
      </c>
      <c r="F4618">
        <v>2</v>
      </c>
      <c r="G4618">
        <v>12</v>
      </c>
    </row>
    <row r="4619" spans="1:7" x14ac:dyDescent="0.5">
      <c r="A4619" s="1">
        <v>43941</v>
      </c>
      <c r="B4619" t="s">
        <v>7</v>
      </c>
      <c r="C4619" t="s">
        <v>72</v>
      </c>
      <c r="D4619" t="str">
        <f>TRIM(COVID_STATE[[#This Row],[ REGION_HOLD]])</f>
        <v>Midwest</v>
      </c>
      <c r="E4619">
        <v>173</v>
      </c>
      <c r="F4619">
        <v>5</v>
      </c>
      <c r="G4619">
        <v>33</v>
      </c>
    </row>
    <row r="4620" spans="1:7" x14ac:dyDescent="0.5">
      <c r="A4620" s="1">
        <v>43941</v>
      </c>
      <c r="B4620" t="s">
        <v>19</v>
      </c>
      <c r="C4620" t="s">
        <v>70</v>
      </c>
      <c r="D4620" t="str">
        <f>TRIM(COVID_STATE[[#This Row],[ REGION_HOLD]])</f>
        <v>West</v>
      </c>
      <c r="E4620">
        <v>120</v>
      </c>
      <c r="F4620">
        <v>5</v>
      </c>
      <c r="G4620">
        <v>163</v>
      </c>
    </row>
    <row r="4621" spans="1:7" x14ac:dyDescent="0.5">
      <c r="A4621" s="1">
        <v>43941</v>
      </c>
      <c r="B4621" t="s">
        <v>14</v>
      </c>
      <c r="C4621" t="s">
        <v>71</v>
      </c>
      <c r="D4621" t="str">
        <f>TRIM(COVID_STATE[[#This Row],[ REGION_HOLD]])</f>
        <v>Northeast</v>
      </c>
      <c r="E4621">
        <v>55</v>
      </c>
      <c r="F4621">
        <v>1</v>
      </c>
      <c r="G4621">
        <v>42</v>
      </c>
    </row>
    <row r="4622" spans="1:7" x14ac:dyDescent="0.5">
      <c r="A4622" s="1">
        <v>43941</v>
      </c>
      <c r="B4622" t="s">
        <v>16</v>
      </c>
      <c r="C4622" t="s">
        <v>71</v>
      </c>
      <c r="D4622" t="str">
        <f>TRIM(COVID_STATE[[#This Row],[ REGION_HOLD]])</f>
        <v>Northeast</v>
      </c>
      <c r="E4622">
        <v>3505</v>
      </c>
      <c r="F4622">
        <v>175</v>
      </c>
      <c r="G4622">
        <v>4377</v>
      </c>
    </row>
    <row r="4623" spans="1:7" x14ac:dyDescent="0.5">
      <c r="A4623" s="1">
        <v>43941</v>
      </c>
      <c r="B4623" t="s">
        <v>42</v>
      </c>
      <c r="C4623" t="s">
        <v>70</v>
      </c>
      <c r="D4623" t="str">
        <f>TRIM(COVID_STATE[[#This Row],[ REGION_HOLD]])</f>
        <v>West</v>
      </c>
      <c r="E4623">
        <v>126</v>
      </c>
      <c r="F4623">
        <v>3</v>
      </c>
      <c r="G4623">
        <v>58</v>
      </c>
    </row>
    <row r="4624" spans="1:7" x14ac:dyDescent="0.5">
      <c r="A4624" s="1">
        <v>43941</v>
      </c>
      <c r="B4624" t="s">
        <v>11</v>
      </c>
      <c r="C4624" t="s">
        <v>71</v>
      </c>
      <c r="D4624" t="str">
        <f>TRIM(COVID_STATE[[#This Row],[ REGION_HOLD]])</f>
        <v>Northeast</v>
      </c>
      <c r="E4624">
        <v>4867</v>
      </c>
      <c r="F4624">
        <v>619</v>
      </c>
      <c r="G4624">
        <v>18412</v>
      </c>
    </row>
    <row r="4625" spans="1:7" x14ac:dyDescent="0.5">
      <c r="A4625" s="1">
        <v>43941</v>
      </c>
      <c r="B4625" t="s">
        <v>15</v>
      </c>
      <c r="C4625" t="s">
        <v>69</v>
      </c>
      <c r="D4625" t="str">
        <f>TRIM(COVID_STATE[[#This Row],[ REGION_HOLD]])</f>
        <v>South</v>
      </c>
      <c r="E4625">
        <v>271</v>
      </c>
      <c r="F4625">
        <v>4</v>
      </c>
      <c r="G4625">
        <v>187</v>
      </c>
    </row>
    <row r="4626" spans="1:7" x14ac:dyDescent="0.5">
      <c r="A4626" s="1">
        <v>43941</v>
      </c>
      <c r="B4626" t="s">
        <v>43</v>
      </c>
      <c r="C4626" t="s">
        <v>72</v>
      </c>
      <c r="D4626" t="str">
        <f>TRIM(COVID_STATE[[#This Row],[ REGION_HOLD]])</f>
        <v>Midwest</v>
      </c>
      <c r="E4626">
        <v>42</v>
      </c>
      <c r="F4626">
        <v>3</v>
      </c>
      <c r="G4626">
        <v>13</v>
      </c>
    </row>
    <row r="4627" spans="1:7" x14ac:dyDescent="0.5">
      <c r="A4627" s="1">
        <v>43941</v>
      </c>
      <c r="B4627" t="s">
        <v>36</v>
      </c>
      <c r="C4627" t="s">
        <v>72</v>
      </c>
      <c r="D4627" t="str">
        <f>TRIM(COVID_STATE[[#This Row],[ REGION_HOLD]])</f>
        <v>Midwest</v>
      </c>
      <c r="E4627">
        <v>1317</v>
      </c>
      <c r="F4627">
        <v>38</v>
      </c>
      <c r="G4627">
        <v>509</v>
      </c>
    </row>
    <row r="4628" spans="1:7" x14ac:dyDescent="0.5">
      <c r="A4628" s="1">
        <v>43941</v>
      </c>
      <c r="B4628" t="s">
        <v>25</v>
      </c>
      <c r="C4628" t="s">
        <v>69</v>
      </c>
      <c r="D4628" t="str">
        <f>TRIM(COVID_STATE[[#This Row],[ REGION_HOLD]])</f>
        <v>South</v>
      </c>
      <c r="E4628">
        <v>81</v>
      </c>
      <c r="F4628">
        <v>3</v>
      </c>
      <c r="G4628">
        <v>143</v>
      </c>
    </row>
    <row r="4629" spans="1:7" x14ac:dyDescent="0.5">
      <c r="A4629" s="1">
        <v>43941</v>
      </c>
      <c r="B4629" t="s">
        <v>9</v>
      </c>
      <c r="C4629" t="s">
        <v>70</v>
      </c>
      <c r="D4629" t="str">
        <f>TRIM(COVID_STATE[[#This Row],[ REGION_HOLD]])</f>
        <v>West</v>
      </c>
      <c r="E4629">
        <v>46</v>
      </c>
      <c r="F4629">
        <v>1</v>
      </c>
      <c r="G4629">
        <v>75</v>
      </c>
    </row>
    <row r="4630" spans="1:7" x14ac:dyDescent="0.5">
      <c r="A4630" s="1">
        <v>43941</v>
      </c>
      <c r="B4630" t="s">
        <v>26</v>
      </c>
      <c r="C4630" t="s">
        <v>71</v>
      </c>
      <c r="D4630" t="str">
        <f>TRIM(COVID_STATE[[#This Row],[ REGION_HOLD]])</f>
        <v>Northeast</v>
      </c>
      <c r="E4630">
        <v>1013</v>
      </c>
      <c r="F4630">
        <v>81</v>
      </c>
      <c r="G4630">
        <v>1366</v>
      </c>
    </row>
    <row r="4631" spans="1:7" x14ac:dyDescent="0.5">
      <c r="A4631" s="1">
        <v>43941</v>
      </c>
      <c r="B4631" t="s">
        <v>12</v>
      </c>
      <c r="C4631" t="s">
        <v>71</v>
      </c>
      <c r="D4631" t="str">
        <f>TRIM(COVID_STATE[[#This Row],[ REGION_HOLD]])</f>
        <v>Northeast</v>
      </c>
      <c r="E4631">
        <v>384</v>
      </c>
      <c r="F4631">
        <v>5</v>
      </c>
      <c r="G4631">
        <v>155</v>
      </c>
    </row>
    <row r="4632" spans="1:7" x14ac:dyDescent="0.5">
      <c r="A4632" s="1">
        <v>43941</v>
      </c>
      <c r="B4632" t="s">
        <v>27</v>
      </c>
      <c r="C4632" t="s">
        <v>69</v>
      </c>
      <c r="D4632" t="str">
        <f>TRIM(COVID_STATE[[#This Row],[ REGION_HOLD]])</f>
        <v>South</v>
      </c>
      <c r="E4632">
        <v>62</v>
      </c>
      <c r="F4632">
        <v>4</v>
      </c>
      <c r="G4632">
        <v>124</v>
      </c>
    </row>
    <row r="4633" spans="1:7" x14ac:dyDescent="0.5">
      <c r="A4633" s="1">
        <v>43941</v>
      </c>
      <c r="B4633" t="s">
        <v>38</v>
      </c>
      <c r="C4633" t="s">
        <v>72</v>
      </c>
      <c r="D4633" t="str">
        <f>TRIM(COVID_STATE[[#This Row],[ REGION_HOLD]])</f>
        <v>Midwest</v>
      </c>
      <c r="E4633">
        <v>50</v>
      </c>
      <c r="F4633">
        <v>0</v>
      </c>
      <c r="G4633">
        <v>7</v>
      </c>
    </row>
    <row r="4634" spans="1:7" x14ac:dyDescent="0.5">
      <c r="A4634" s="1">
        <v>43941</v>
      </c>
      <c r="B4634" t="s">
        <v>20</v>
      </c>
      <c r="C4634" t="s">
        <v>69</v>
      </c>
      <c r="D4634" t="str">
        <f>TRIM(COVID_STATE[[#This Row],[ REGION_HOLD]])</f>
        <v>South</v>
      </c>
      <c r="E4634">
        <v>170</v>
      </c>
      <c r="F4634">
        <v>5</v>
      </c>
      <c r="G4634">
        <v>156</v>
      </c>
    </row>
    <row r="4635" spans="1:7" x14ac:dyDescent="0.5">
      <c r="A4635" s="1">
        <v>43941</v>
      </c>
      <c r="B4635" t="s">
        <v>6</v>
      </c>
      <c r="C4635" t="s">
        <v>69</v>
      </c>
      <c r="D4635" t="str">
        <f>TRIM(COVID_STATE[[#This Row],[ REGION_HOLD]])</f>
        <v>South</v>
      </c>
      <c r="E4635">
        <v>594</v>
      </c>
      <c r="F4635">
        <v>20</v>
      </c>
      <c r="G4635">
        <v>523</v>
      </c>
    </row>
    <row r="4636" spans="1:7" x14ac:dyDescent="0.5">
      <c r="A4636" s="1">
        <v>43941</v>
      </c>
      <c r="B4636" t="s">
        <v>8</v>
      </c>
      <c r="C4636" t="s">
        <v>70</v>
      </c>
      <c r="D4636" t="str">
        <f>TRIM(COVID_STATE[[#This Row],[ REGION_HOLD]])</f>
        <v>West</v>
      </c>
      <c r="E4636">
        <v>142</v>
      </c>
      <c r="F4636">
        <v>1</v>
      </c>
      <c r="G4636">
        <v>28</v>
      </c>
    </row>
    <row r="4637" spans="1:7" x14ac:dyDescent="0.5">
      <c r="A4637" s="1">
        <v>43941</v>
      </c>
      <c r="B4637" t="s">
        <v>31</v>
      </c>
      <c r="C4637" t="s">
        <v>71</v>
      </c>
      <c r="D4637" t="str">
        <f>TRIM(COVID_STATE[[#This Row],[ REGION_HOLD]])</f>
        <v>Northeast</v>
      </c>
      <c r="E4637">
        <v>4</v>
      </c>
      <c r="F4637">
        <v>1</v>
      </c>
      <c r="G4637">
        <v>37</v>
      </c>
    </row>
    <row r="4638" spans="1:7" x14ac:dyDescent="0.5">
      <c r="A4638" s="1">
        <v>43941</v>
      </c>
      <c r="B4638" t="s">
        <v>32</v>
      </c>
      <c r="C4638" t="s">
        <v>69</v>
      </c>
      <c r="D4638" t="str">
        <f>TRIM(COVID_STATE[[#This Row],[ REGION_HOLD]])</f>
        <v>South</v>
      </c>
      <c r="E4638">
        <v>453</v>
      </c>
      <c r="F4638">
        <v>23</v>
      </c>
      <c r="G4638">
        <v>300</v>
      </c>
    </row>
    <row r="4639" spans="1:7" x14ac:dyDescent="0.5">
      <c r="A4639" s="1">
        <v>43941</v>
      </c>
      <c r="B4639" t="s">
        <v>0</v>
      </c>
      <c r="C4639" t="s">
        <v>70</v>
      </c>
      <c r="D4639" t="str">
        <f>TRIM(COVID_STATE[[#This Row],[ REGION_HOLD]])</f>
        <v>West</v>
      </c>
      <c r="E4639">
        <v>390</v>
      </c>
      <c r="F4639">
        <v>24</v>
      </c>
      <c r="G4639">
        <v>661</v>
      </c>
    </row>
    <row r="4640" spans="1:7" x14ac:dyDescent="0.5">
      <c r="A4640" s="1">
        <v>43941</v>
      </c>
      <c r="B4640" t="s">
        <v>50</v>
      </c>
      <c r="C4640" t="s">
        <v>69</v>
      </c>
      <c r="D4640" t="str">
        <f>TRIM(COVID_STATE[[#This Row],[ REGION_HOLD]])</f>
        <v>South</v>
      </c>
      <c r="E4640">
        <v>18</v>
      </c>
      <c r="F4640">
        <v>6</v>
      </c>
      <c r="G4640">
        <v>26</v>
      </c>
    </row>
    <row r="4641" spans="1:7" x14ac:dyDescent="0.5">
      <c r="A4641" s="1">
        <v>43941</v>
      </c>
      <c r="B4641" t="s">
        <v>5</v>
      </c>
      <c r="C4641" t="s">
        <v>72</v>
      </c>
      <c r="D4641" t="str">
        <f>TRIM(COVID_STATE[[#This Row],[ REGION_HOLD]])</f>
        <v>Midwest</v>
      </c>
      <c r="E4641">
        <v>153</v>
      </c>
      <c r="F4641">
        <v>9</v>
      </c>
      <c r="G4641">
        <v>231</v>
      </c>
    </row>
    <row r="4642" spans="1:7" x14ac:dyDescent="0.5">
      <c r="A4642" s="1">
        <v>43941</v>
      </c>
      <c r="B4642" t="s">
        <v>44</v>
      </c>
      <c r="C4642" t="s">
        <v>70</v>
      </c>
      <c r="D4642" t="str">
        <f>TRIM(COVID_STATE[[#This Row],[ REGION_HOLD]])</f>
        <v>West</v>
      </c>
      <c r="E4642">
        <v>4</v>
      </c>
      <c r="F4642">
        <v>0</v>
      </c>
      <c r="G4642">
        <v>2</v>
      </c>
    </row>
    <row r="4643" spans="1:7" x14ac:dyDescent="0.5">
      <c r="A4643" s="1">
        <v>43942</v>
      </c>
      <c r="B4643" t="s">
        <v>47</v>
      </c>
      <c r="C4643" t="s">
        <v>69</v>
      </c>
      <c r="D4643" t="str">
        <f>TRIM(COVID_STATE[[#This Row],[ REGION_HOLD]])</f>
        <v>South</v>
      </c>
      <c r="E4643">
        <v>249</v>
      </c>
      <c r="F4643">
        <v>22</v>
      </c>
      <c r="G4643">
        <v>186</v>
      </c>
    </row>
    <row r="4644" spans="1:7" x14ac:dyDescent="0.5">
      <c r="A4644" s="1">
        <v>43942</v>
      </c>
      <c r="B4644" t="s">
        <v>45</v>
      </c>
      <c r="C4644" t="s">
        <v>70</v>
      </c>
      <c r="D4644" t="str">
        <f>TRIM(COVID_STATE[[#This Row],[ REGION_HOLD]])</f>
        <v>West</v>
      </c>
      <c r="E4644">
        <v>8</v>
      </c>
      <c r="F4644">
        <v>0</v>
      </c>
      <c r="G4644">
        <v>7</v>
      </c>
    </row>
    <row r="4645" spans="1:7" x14ac:dyDescent="0.5">
      <c r="A4645" s="1">
        <v>43942</v>
      </c>
      <c r="B4645" t="s">
        <v>3</v>
      </c>
      <c r="C4645" t="s">
        <v>70</v>
      </c>
      <c r="D4645" t="str">
        <f>TRIM(COVID_STATE[[#This Row],[ REGION_HOLD]])</f>
        <v>West</v>
      </c>
      <c r="E4645">
        <v>187</v>
      </c>
      <c r="F4645">
        <v>22</v>
      </c>
      <c r="G4645">
        <v>213</v>
      </c>
    </row>
    <row r="4646" spans="1:7" x14ac:dyDescent="0.5">
      <c r="A4646" s="1">
        <v>43942</v>
      </c>
      <c r="B4646" t="s">
        <v>39</v>
      </c>
      <c r="C4646" t="s">
        <v>69</v>
      </c>
      <c r="D4646" t="str">
        <f>TRIM(COVID_STATE[[#This Row],[ REGION_HOLD]])</f>
        <v>South</v>
      </c>
      <c r="E4646">
        <v>291</v>
      </c>
      <c r="F4646">
        <v>1</v>
      </c>
      <c r="G4646">
        <v>43</v>
      </c>
    </row>
    <row r="4647" spans="1:7" x14ac:dyDescent="0.5">
      <c r="A4647" s="1">
        <v>43942</v>
      </c>
      <c r="B4647" t="s">
        <v>2</v>
      </c>
      <c r="C4647" t="s">
        <v>70</v>
      </c>
      <c r="D4647" t="str">
        <f>TRIM(COVID_STATE[[#This Row],[ REGION_HOLD]])</f>
        <v>West</v>
      </c>
      <c r="E4647">
        <v>1982</v>
      </c>
      <c r="F4647">
        <v>93</v>
      </c>
      <c r="G4647">
        <v>1316</v>
      </c>
    </row>
    <row r="4648" spans="1:7" x14ac:dyDescent="0.5">
      <c r="A4648" s="1">
        <v>43942</v>
      </c>
      <c r="B4648" t="s">
        <v>17</v>
      </c>
      <c r="C4648" t="s">
        <v>70</v>
      </c>
      <c r="D4648" t="str">
        <f>TRIM(COVID_STATE[[#This Row],[ REGION_HOLD]])</f>
        <v>West</v>
      </c>
      <c r="E4648">
        <v>341</v>
      </c>
      <c r="F4648">
        <v>36</v>
      </c>
      <c r="G4648">
        <v>484</v>
      </c>
    </row>
    <row r="4649" spans="1:7" x14ac:dyDescent="0.5">
      <c r="A4649" s="1">
        <v>43942</v>
      </c>
      <c r="B4649" t="s">
        <v>33</v>
      </c>
      <c r="C4649" t="s">
        <v>71</v>
      </c>
      <c r="D4649" t="str">
        <f>TRIM(COVID_STATE[[#This Row],[ REGION_HOLD]])</f>
        <v>Northeast</v>
      </c>
      <c r="E4649">
        <v>545</v>
      </c>
      <c r="F4649">
        <v>92</v>
      </c>
      <c r="G4649">
        <v>1423</v>
      </c>
    </row>
    <row r="4650" spans="1:7" x14ac:dyDescent="0.5">
      <c r="A4650" s="1">
        <v>43942</v>
      </c>
      <c r="B4650" t="s">
        <v>40</v>
      </c>
      <c r="C4650" t="s">
        <v>69</v>
      </c>
      <c r="D4650" t="str">
        <f>TRIM(COVID_STATE[[#This Row],[ REGION_HOLD]])</f>
        <v>South</v>
      </c>
      <c r="E4650">
        <v>186</v>
      </c>
      <c r="F4650">
        <v>10</v>
      </c>
      <c r="G4650">
        <v>82</v>
      </c>
    </row>
    <row r="4651" spans="1:7" x14ac:dyDescent="0.5">
      <c r="A4651" s="1">
        <v>43942</v>
      </c>
      <c r="B4651" t="s">
        <v>28</v>
      </c>
      <c r="C4651" t="s">
        <v>69</v>
      </c>
      <c r="D4651" t="str">
        <f>TRIM(COVID_STATE[[#This Row],[ REGION_HOLD]])</f>
        <v>South</v>
      </c>
      <c r="E4651">
        <v>171</v>
      </c>
      <c r="F4651">
        <v>7</v>
      </c>
      <c r="G4651">
        <v>112</v>
      </c>
    </row>
    <row r="4652" spans="1:7" x14ac:dyDescent="0.5">
      <c r="A4652" s="1">
        <v>43942</v>
      </c>
      <c r="B4652" t="s">
        <v>10</v>
      </c>
      <c r="C4652" t="s">
        <v>69</v>
      </c>
      <c r="D4652" t="str">
        <f>TRIM(COVID_STATE[[#This Row],[ REGION_HOLD]])</f>
        <v>South</v>
      </c>
      <c r="E4652">
        <v>811</v>
      </c>
      <c r="F4652">
        <v>44</v>
      </c>
      <c r="G4652">
        <v>866</v>
      </c>
    </row>
    <row r="4653" spans="1:7" x14ac:dyDescent="0.5">
      <c r="A4653" s="1">
        <v>43942</v>
      </c>
      <c r="B4653" t="s">
        <v>13</v>
      </c>
      <c r="C4653" t="s">
        <v>69</v>
      </c>
      <c r="D4653" t="str">
        <f>TRIM(COVID_STATE[[#This Row],[ REGION_HOLD]])</f>
        <v>South</v>
      </c>
      <c r="E4653">
        <v>742</v>
      </c>
      <c r="F4653">
        <v>43</v>
      </c>
      <c r="G4653">
        <v>810</v>
      </c>
    </row>
    <row r="4654" spans="1:7" x14ac:dyDescent="0.5">
      <c r="A4654" s="1">
        <v>43942</v>
      </c>
      <c r="B4654" t="s">
        <v>21</v>
      </c>
      <c r="C4654" t="s">
        <v>70</v>
      </c>
      <c r="D4654" t="str">
        <f>TRIM(COVID_STATE[[#This Row],[ REGION_HOLD]])</f>
        <v>West</v>
      </c>
      <c r="E4654">
        <v>2</v>
      </c>
      <c r="F4654">
        <v>2</v>
      </c>
      <c r="G4654">
        <v>12</v>
      </c>
    </row>
    <row r="4655" spans="1:7" x14ac:dyDescent="0.5">
      <c r="A4655" s="1">
        <v>43942</v>
      </c>
      <c r="B4655" t="s">
        <v>48</v>
      </c>
      <c r="C4655" t="s">
        <v>70</v>
      </c>
      <c r="D4655" t="str">
        <f>TRIM(COVID_STATE[[#This Row],[ REGION_HOLD]])</f>
        <v>West</v>
      </c>
      <c r="E4655">
        <v>30</v>
      </c>
      <c r="F4655">
        <v>3</v>
      </c>
      <c r="G4655">
        <v>51</v>
      </c>
    </row>
    <row r="4656" spans="1:7" x14ac:dyDescent="0.5">
      <c r="A4656" s="1">
        <v>43942</v>
      </c>
      <c r="B4656" t="s">
        <v>1</v>
      </c>
      <c r="C4656" t="s">
        <v>72</v>
      </c>
      <c r="D4656" t="str">
        <f>TRIM(COVID_STATE[[#This Row],[ REGION_HOLD]])</f>
        <v>Midwest</v>
      </c>
      <c r="E4656">
        <v>1551</v>
      </c>
      <c r="F4656">
        <v>120</v>
      </c>
      <c r="G4656">
        <v>1479</v>
      </c>
    </row>
    <row r="4657" spans="1:7" x14ac:dyDescent="0.5">
      <c r="A4657" s="1">
        <v>43942</v>
      </c>
      <c r="B4657" t="s">
        <v>22</v>
      </c>
      <c r="C4657" t="s">
        <v>72</v>
      </c>
      <c r="D4657" t="str">
        <f>TRIM(COVID_STATE[[#This Row],[ REGION_HOLD]])</f>
        <v>Midwest</v>
      </c>
      <c r="E4657">
        <v>430</v>
      </c>
      <c r="F4657">
        <v>65</v>
      </c>
      <c r="G4657">
        <v>731</v>
      </c>
    </row>
    <row r="4658" spans="1:7" x14ac:dyDescent="0.5">
      <c r="A4658" s="1">
        <v>43942</v>
      </c>
      <c r="B4658" t="s">
        <v>34</v>
      </c>
      <c r="C4658" t="s">
        <v>72</v>
      </c>
      <c r="D4658" t="str">
        <f>TRIM(COVID_STATE[[#This Row],[ REGION_HOLD]])</f>
        <v>Midwest</v>
      </c>
      <c r="E4658">
        <v>466</v>
      </c>
      <c r="F4658">
        <v>4</v>
      </c>
      <c r="G4658">
        <v>83</v>
      </c>
    </row>
    <row r="4659" spans="1:7" x14ac:dyDescent="0.5">
      <c r="A4659" s="1">
        <v>43942</v>
      </c>
      <c r="B4659" t="s">
        <v>29</v>
      </c>
      <c r="C4659" t="s">
        <v>72</v>
      </c>
      <c r="D4659" t="str">
        <f>TRIM(COVID_STATE[[#This Row],[ REGION_HOLD]])</f>
        <v>Midwest</v>
      </c>
      <c r="E4659">
        <v>84</v>
      </c>
      <c r="F4659">
        <v>6</v>
      </c>
      <c r="G4659">
        <v>107</v>
      </c>
    </row>
    <row r="4660" spans="1:7" x14ac:dyDescent="0.5">
      <c r="A4660" s="1">
        <v>43942</v>
      </c>
      <c r="B4660" t="s">
        <v>23</v>
      </c>
      <c r="C4660" t="s">
        <v>69</v>
      </c>
      <c r="D4660" t="str">
        <f>TRIM(COVID_STATE[[#This Row],[ REGION_HOLD]])</f>
        <v>South</v>
      </c>
      <c r="E4660">
        <v>143</v>
      </c>
      <c r="F4660">
        <v>17</v>
      </c>
      <c r="G4660">
        <v>172</v>
      </c>
    </row>
    <row r="4661" spans="1:7" x14ac:dyDescent="0.5">
      <c r="A4661" s="1">
        <v>43942</v>
      </c>
      <c r="B4661" t="s">
        <v>35</v>
      </c>
      <c r="C4661" t="s">
        <v>69</v>
      </c>
      <c r="D4661" t="str">
        <f>TRIM(COVID_STATE[[#This Row],[ REGION_HOLD]])</f>
        <v>South</v>
      </c>
      <c r="E4661">
        <v>331</v>
      </c>
      <c r="F4661">
        <v>77</v>
      </c>
      <c r="G4661">
        <v>1405</v>
      </c>
    </row>
    <row r="4662" spans="1:7" x14ac:dyDescent="0.5">
      <c r="A4662" s="1">
        <v>43942</v>
      </c>
      <c r="B4662" t="s">
        <v>46</v>
      </c>
      <c r="C4662" t="s">
        <v>71</v>
      </c>
      <c r="D4662" t="str">
        <f>TRIM(COVID_STATE[[#This Row],[ REGION_HOLD]])</f>
        <v>Northeast</v>
      </c>
      <c r="E4662">
        <v>13</v>
      </c>
      <c r="F4662">
        <v>1</v>
      </c>
      <c r="G4662">
        <v>36</v>
      </c>
    </row>
    <row r="4663" spans="1:7" x14ac:dyDescent="0.5">
      <c r="A4663" s="1">
        <v>43942</v>
      </c>
      <c r="B4663" t="s">
        <v>18</v>
      </c>
      <c r="C4663" t="s">
        <v>69</v>
      </c>
      <c r="D4663" t="str">
        <f>TRIM(COVID_STATE[[#This Row],[ REGION_HOLD]])</f>
        <v>South</v>
      </c>
      <c r="E4663">
        <v>511</v>
      </c>
      <c r="F4663">
        <v>70</v>
      </c>
      <c r="G4663">
        <v>652</v>
      </c>
    </row>
    <row r="4664" spans="1:7" x14ac:dyDescent="0.5">
      <c r="A4664" s="1">
        <v>43942</v>
      </c>
      <c r="B4664" t="s">
        <v>4</v>
      </c>
      <c r="C4664" t="s">
        <v>71</v>
      </c>
      <c r="D4664" t="str">
        <f>TRIM(COVID_STATE[[#This Row],[ REGION_HOLD]])</f>
        <v>Northeast</v>
      </c>
      <c r="E4664">
        <v>1556</v>
      </c>
      <c r="F4664">
        <v>152</v>
      </c>
      <c r="G4664">
        <v>1961</v>
      </c>
    </row>
    <row r="4665" spans="1:7" x14ac:dyDescent="0.5">
      <c r="A4665" s="1">
        <v>43942</v>
      </c>
      <c r="B4665" t="s">
        <v>37</v>
      </c>
      <c r="C4665" t="s">
        <v>72</v>
      </c>
      <c r="D4665" t="str">
        <f>TRIM(COVID_STATE[[#This Row],[ REGION_HOLD]])</f>
        <v>Midwest</v>
      </c>
      <c r="E4665">
        <v>1007</v>
      </c>
      <c r="F4665">
        <v>232</v>
      </c>
      <c r="G4665">
        <v>2698</v>
      </c>
    </row>
    <row r="4666" spans="1:7" x14ac:dyDescent="0.5">
      <c r="A4666" s="1">
        <v>43942</v>
      </c>
      <c r="B4666" t="s">
        <v>24</v>
      </c>
      <c r="C4666" t="s">
        <v>72</v>
      </c>
      <c r="D4666" t="str">
        <f>TRIM(COVID_STATE[[#This Row],[ REGION_HOLD]])</f>
        <v>Midwest</v>
      </c>
      <c r="E4666">
        <v>97</v>
      </c>
      <c r="F4666">
        <v>17</v>
      </c>
      <c r="G4666">
        <v>160</v>
      </c>
    </row>
    <row r="4667" spans="1:7" x14ac:dyDescent="0.5">
      <c r="A4667" s="1">
        <v>43942</v>
      </c>
      <c r="B4667" t="s">
        <v>41</v>
      </c>
      <c r="C4667" t="s">
        <v>69</v>
      </c>
      <c r="D4667" t="str">
        <f>TRIM(COVID_STATE[[#This Row],[ REGION_HOLD]])</f>
        <v>South</v>
      </c>
      <c r="E4667">
        <v>204</v>
      </c>
      <c r="F4667">
        <v>14</v>
      </c>
      <c r="G4667">
        <v>183</v>
      </c>
    </row>
    <row r="4668" spans="1:7" x14ac:dyDescent="0.5">
      <c r="A4668" s="1">
        <v>43942</v>
      </c>
      <c r="B4668" t="s">
        <v>30</v>
      </c>
      <c r="C4668" t="s">
        <v>72</v>
      </c>
      <c r="D4668" t="str">
        <f>TRIM(COVID_STATE[[#This Row],[ REGION_HOLD]])</f>
        <v>Midwest</v>
      </c>
      <c r="E4668">
        <v>134</v>
      </c>
      <c r="F4668">
        <v>20</v>
      </c>
      <c r="G4668">
        <v>221</v>
      </c>
    </row>
    <row r="4669" spans="1:7" x14ac:dyDescent="0.5">
      <c r="A4669" s="1">
        <v>43942</v>
      </c>
      <c r="B4669" t="s">
        <v>49</v>
      </c>
      <c r="C4669" t="s">
        <v>70</v>
      </c>
      <c r="D4669" t="str">
        <f>TRIM(COVID_STATE[[#This Row],[ REGION_HOLD]])</f>
        <v>West</v>
      </c>
      <c r="E4669">
        <v>4</v>
      </c>
      <c r="F4669">
        <v>0</v>
      </c>
      <c r="G4669">
        <v>12</v>
      </c>
    </row>
    <row r="4670" spans="1:7" x14ac:dyDescent="0.5">
      <c r="A4670" s="1">
        <v>43942</v>
      </c>
      <c r="B4670" t="s">
        <v>7</v>
      </c>
      <c r="C4670" t="s">
        <v>72</v>
      </c>
      <c r="D4670" t="str">
        <f>TRIM(COVID_STATE[[#This Row],[ REGION_HOLD]])</f>
        <v>Midwest</v>
      </c>
      <c r="E4670">
        <v>80</v>
      </c>
      <c r="F4670">
        <v>5</v>
      </c>
      <c r="G4670">
        <v>38</v>
      </c>
    </row>
    <row r="4671" spans="1:7" x14ac:dyDescent="0.5">
      <c r="A4671" s="1">
        <v>43942</v>
      </c>
      <c r="B4671" t="s">
        <v>19</v>
      </c>
      <c r="C4671" t="s">
        <v>70</v>
      </c>
      <c r="D4671" t="str">
        <f>TRIM(COVID_STATE[[#This Row],[ REGION_HOLD]])</f>
        <v>West</v>
      </c>
      <c r="E4671">
        <v>107</v>
      </c>
      <c r="F4671">
        <v>0</v>
      </c>
      <c r="G4671">
        <v>163</v>
      </c>
    </row>
    <row r="4672" spans="1:7" x14ac:dyDescent="0.5">
      <c r="A4672" s="1">
        <v>43942</v>
      </c>
      <c r="B4672" t="s">
        <v>14</v>
      </c>
      <c r="C4672" t="s">
        <v>71</v>
      </c>
      <c r="D4672" t="str">
        <f>TRIM(COVID_STATE[[#This Row],[ REGION_HOLD]])</f>
        <v>Northeast</v>
      </c>
      <c r="E4672">
        <v>44</v>
      </c>
      <c r="F4672">
        <v>0</v>
      </c>
      <c r="G4672">
        <v>42</v>
      </c>
    </row>
    <row r="4673" spans="1:7" x14ac:dyDescent="0.5">
      <c r="A4673" s="1">
        <v>43942</v>
      </c>
      <c r="B4673" t="s">
        <v>16</v>
      </c>
      <c r="C4673" t="s">
        <v>71</v>
      </c>
      <c r="D4673" t="str">
        <f>TRIM(COVID_STATE[[#This Row],[ REGION_HOLD]])</f>
        <v>Northeast</v>
      </c>
      <c r="E4673">
        <v>3581</v>
      </c>
      <c r="F4673">
        <v>376</v>
      </c>
      <c r="G4673">
        <v>4753</v>
      </c>
    </row>
    <row r="4674" spans="1:7" x14ac:dyDescent="0.5">
      <c r="A4674" s="1">
        <v>43942</v>
      </c>
      <c r="B4674" t="s">
        <v>42</v>
      </c>
      <c r="C4674" t="s">
        <v>70</v>
      </c>
      <c r="D4674" t="str">
        <f>TRIM(COVID_STATE[[#This Row],[ REGION_HOLD]])</f>
        <v>West</v>
      </c>
      <c r="E4674">
        <v>101</v>
      </c>
      <c r="F4674">
        <v>7</v>
      </c>
      <c r="G4674">
        <v>65</v>
      </c>
    </row>
    <row r="4675" spans="1:7" x14ac:dyDescent="0.5">
      <c r="A4675" s="1">
        <v>43942</v>
      </c>
      <c r="B4675" t="s">
        <v>11</v>
      </c>
      <c r="C4675" t="s">
        <v>71</v>
      </c>
      <c r="D4675" t="str">
        <f>TRIM(COVID_STATE[[#This Row],[ REGION_HOLD]])</f>
        <v>Northeast</v>
      </c>
      <c r="E4675">
        <v>4324</v>
      </c>
      <c r="F4675">
        <v>628</v>
      </c>
      <c r="G4675">
        <v>19040</v>
      </c>
    </row>
    <row r="4676" spans="1:7" x14ac:dyDescent="0.5">
      <c r="A4676" s="1">
        <v>43942</v>
      </c>
      <c r="B4676" t="s">
        <v>15</v>
      </c>
      <c r="C4676" t="s">
        <v>69</v>
      </c>
      <c r="D4676" t="str">
        <f>TRIM(COVID_STATE[[#This Row],[ REGION_HOLD]])</f>
        <v>South</v>
      </c>
      <c r="E4676">
        <v>187</v>
      </c>
      <c r="F4676">
        <v>30</v>
      </c>
      <c r="G4676">
        <v>217</v>
      </c>
    </row>
    <row r="4677" spans="1:7" x14ac:dyDescent="0.5">
      <c r="A4677" s="1">
        <v>43942</v>
      </c>
      <c r="B4677" t="s">
        <v>43</v>
      </c>
      <c r="C4677" t="s">
        <v>72</v>
      </c>
      <c r="D4677" t="str">
        <f>TRIM(COVID_STATE[[#This Row],[ REGION_HOLD]])</f>
        <v>Midwest</v>
      </c>
      <c r="E4677">
        <v>17</v>
      </c>
      <c r="F4677">
        <v>0</v>
      </c>
      <c r="G4677">
        <v>13</v>
      </c>
    </row>
    <row r="4678" spans="1:7" x14ac:dyDescent="0.5">
      <c r="A4678" s="1">
        <v>43942</v>
      </c>
      <c r="B4678" t="s">
        <v>36</v>
      </c>
      <c r="C4678" t="s">
        <v>72</v>
      </c>
      <c r="D4678" t="str">
        <f>TRIM(COVID_STATE[[#This Row],[ REGION_HOLD]])</f>
        <v>Midwest</v>
      </c>
      <c r="E4678">
        <v>806</v>
      </c>
      <c r="F4678">
        <v>48</v>
      </c>
      <c r="G4678">
        <v>557</v>
      </c>
    </row>
    <row r="4679" spans="1:7" x14ac:dyDescent="0.5">
      <c r="A4679" s="1">
        <v>43942</v>
      </c>
      <c r="B4679" t="s">
        <v>25</v>
      </c>
      <c r="C4679" t="s">
        <v>69</v>
      </c>
      <c r="D4679" t="str">
        <f>TRIM(COVID_STATE[[#This Row],[ REGION_HOLD]])</f>
        <v>South</v>
      </c>
      <c r="E4679">
        <v>127</v>
      </c>
      <c r="F4679">
        <v>21</v>
      </c>
      <c r="G4679">
        <v>164</v>
      </c>
    </row>
    <row r="4680" spans="1:7" x14ac:dyDescent="0.5">
      <c r="A4680" s="1">
        <v>43942</v>
      </c>
      <c r="B4680" t="s">
        <v>9</v>
      </c>
      <c r="C4680" t="s">
        <v>70</v>
      </c>
      <c r="D4680" t="str">
        <f>TRIM(COVID_STATE[[#This Row],[ REGION_HOLD]])</f>
        <v>West</v>
      </c>
      <c r="E4680">
        <v>46</v>
      </c>
      <c r="F4680">
        <v>3</v>
      </c>
      <c r="G4680">
        <v>78</v>
      </c>
    </row>
    <row r="4681" spans="1:7" x14ac:dyDescent="0.5">
      <c r="A4681" s="1">
        <v>43942</v>
      </c>
      <c r="B4681" t="s">
        <v>26</v>
      </c>
      <c r="C4681" t="s">
        <v>71</v>
      </c>
      <c r="D4681" t="str">
        <f>TRIM(COVID_STATE[[#This Row],[ REGION_HOLD]])</f>
        <v>Northeast</v>
      </c>
      <c r="E4681">
        <v>1379</v>
      </c>
      <c r="F4681">
        <v>254</v>
      </c>
      <c r="G4681">
        <v>1620</v>
      </c>
    </row>
    <row r="4682" spans="1:7" x14ac:dyDescent="0.5">
      <c r="A4682" s="1">
        <v>43942</v>
      </c>
      <c r="B4682" t="s">
        <v>12</v>
      </c>
      <c r="C4682" t="s">
        <v>71</v>
      </c>
      <c r="D4682" t="str">
        <f>TRIM(COVID_STATE[[#This Row],[ REGION_HOLD]])</f>
        <v>Northeast</v>
      </c>
      <c r="E4682">
        <v>410</v>
      </c>
      <c r="F4682">
        <v>16</v>
      </c>
      <c r="G4682">
        <v>171</v>
      </c>
    </row>
    <row r="4683" spans="1:7" x14ac:dyDescent="0.5">
      <c r="A4683" s="1">
        <v>43942</v>
      </c>
      <c r="B4683" t="s">
        <v>27</v>
      </c>
      <c r="C4683" t="s">
        <v>69</v>
      </c>
      <c r="D4683" t="str">
        <f>TRIM(COVID_STATE[[#This Row],[ REGION_HOLD]])</f>
        <v>South</v>
      </c>
      <c r="E4683">
        <v>169</v>
      </c>
      <c r="F4683">
        <v>11</v>
      </c>
      <c r="G4683">
        <v>135</v>
      </c>
    </row>
    <row r="4684" spans="1:7" x14ac:dyDescent="0.5">
      <c r="A4684" s="1">
        <v>43942</v>
      </c>
      <c r="B4684" t="s">
        <v>38</v>
      </c>
      <c r="C4684" t="s">
        <v>72</v>
      </c>
      <c r="D4684" t="str">
        <f>TRIM(COVID_STATE[[#This Row],[ REGION_HOLD]])</f>
        <v>Midwest</v>
      </c>
      <c r="E4684">
        <v>70</v>
      </c>
      <c r="F4684">
        <v>1</v>
      </c>
      <c r="G4684">
        <v>8</v>
      </c>
    </row>
    <row r="4685" spans="1:7" x14ac:dyDescent="0.5">
      <c r="A4685" s="1">
        <v>43942</v>
      </c>
      <c r="B4685" t="s">
        <v>20</v>
      </c>
      <c r="C4685" t="s">
        <v>69</v>
      </c>
      <c r="D4685" t="str">
        <f>TRIM(COVID_STATE[[#This Row],[ REGION_HOLD]])</f>
        <v>South</v>
      </c>
      <c r="E4685">
        <v>323</v>
      </c>
      <c r="F4685">
        <v>3</v>
      </c>
      <c r="G4685">
        <v>159</v>
      </c>
    </row>
    <row r="4686" spans="1:7" x14ac:dyDescent="0.5">
      <c r="A4686" s="1">
        <v>43942</v>
      </c>
      <c r="B4686" t="s">
        <v>6</v>
      </c>
      <c r="C4686" t="s">
        <v>69</v>
      </c>
      <c r="D4686" t="str">
        <f>TRIM(COVID_STATE[[#This Row],[ REGION_HOLD]])</f>
        <v>South</v>
      </c>
      <c r="E4686">
        <v>914</v>
      </c>
      <c r="F4686">
        <v>29</v>
      </c>
      <c r="G4686">
        <v>552</v>
      </c>
    </row>
    <row r="4687" spans="1:7" x14ac:dyDescent="0.5">
      <c r="A4687" s="1">
        <v>43942</v>
      </c>
      <c r="B4687" t="s">
        <v>8</v>
      </c>
      <c r="C4687" t="s">
        <v>70</v>
      </c>
      <c r="D4687" t="str">
        <f>TRIM(COVID_STATE[[#This Row],[ REGION_HOLD]])</f>
        <v>West</v>
      </c>
      <c r="E4687">
        <v>88</v>
      </c>
      <c r="F4687">
        <v>4</v>
      </c>
      <c r="G4687">
        <v>32</v>
      </c>
    </row>
    <row r="4688" spans="1:7" x14ac:dyDescent="0.5">
      <c r="A4688" s="1">
        <v>43942</v>
      </c>
      <c r="B4688" t="s">
        <v>31</v>
      </c>
      <c r="C4688" t="s">
        <v>71</v>
      </c>
      <c r="D4688" t="str">
        <f>TRIM(COVID_STATE[[#This Row],[ REGION_HOLD]])</f>
        <v>Northeast</v>
      </c>
      <c r="E4688">
        <v>2</v>
      </c>
      <c r="F4688">
        <v>2</v>
      </c>
      <c r="G4688">
        <v>39</v>
      </c>
    </row>
    <row r="4689" spans="1:7" x14ac:dyDescent="0.5">
      <c r="A4689" s="1">
        <v>43942</v>
      </c>
      <c r="B4689" t="s">
        <v>32</v>
      </c>
      <c r="C4689" t="s">
        <v>69</v>
      </c>
      <c r="D4689" t="str">
        <f>TRIM(COVID_STATE[[#This Row],[ REGION_HOLD]])</f>
        <v>South</v>
      </c>
      <c r="E4689">
        <v>640</v>
      </c>
      <c r="F4689">
        <v>25</v>
      </c>
      <c r="G4689">
        <v>325</v>
      </c>
    </row>
    <row r="4690" spans="1:7" x14ac:dyDescent="0.5">
      <c r="A4690" s="1">
        <v>43942</v>
      </c>
      <c r="B4690" t="s">
        <v>0</v>
      </c>
      <c r="C4690" t="s">
        <v>70</v>
      </c>
      <c r="D4690" t="str">
        <f>TRIM(COVID_STATE[[#This Row],[ REGION_HOLD]])</f>
        <v>West</v>
      </c>
      <c r="E4690">
        <v>155</v>
      </c>
      <c r="F4690">
        <v>22</v>
      </c>
      <c r="G4690">
        <v>683</v>
      </c>
    </row>
    <row r="4691" spans="1:7" x14ac:dyDescent="0.5">
      <c r="A4691" s="1">
        <v>43942</v>
      </c>
      <c r="B4691" t="s">
        <v>50</v>
      </c>
      <c r="C4691" t="s">
        <v>69</v>
      </c>
      <c r="D4691" t="str">
        <f>TRIM(COVID_STATE[[#This Row],[ REGION_HOLD]])</f>
        <v>South</v>
      </c>
      <c r="E4691">
        <v>21</v>
      </c>
      <c r="F4691">
        <v>0</v>
      </c>
      <c r="G4691">
        <v>26</v>
      </c>
    </row>
    <row r="4692" spans="1:7" x14ac:dyDescent="0.5">
      <c r="A4692" s="1">
        <v>43942</v>
      </c>
      <c r="B4692" t="s">
        <v>5</v>
      </c>
      <c r="C4692" t="s">
        <v>72</v>
      </c>
      <c r="D4692" t="str">
        <f>TRIM(COVID_STATE[[#This Row],[ REGION_HOLD]])</f>
        <v>Midwest</v>
      </c>
      <c r="E4692">
        <v>121</v>
      </c>
      <c r="F4692">
        <v>12</v>
      </c>
      <c r="G4692">
        <v>243</v>
      </c>
    </row>
    <row r="4693" spans="1:7" x14ac:dyDescent="0.5">
      <c r="A4693" s="1">
        <v>43942</v>
      </c>
      <c r="B4693" t="s">
        <v>44</v>
      </c>
      <c r="C4693" t="s">
        <v>70</v>
      </c>
      <c r="D4693" t="str">
        <f>TRIM(COVID_STATE[[#This Row],[ REGION_HOLD]])</f>
        <v>West</v>
      </c>
      <c r="E4693">
        <v>16</v>
      </c>
      <c r="F4693">
        <v>4</v>
      </c>
      <c r="G4693">
        <v>6</v>
      </c>
    </row>
    <row r="4694" spans="1:7" x14ac:dyDescent="0.5">
      <c r="A4694" s="1">
        <v>43943</v>
      </c>
      <c r="B4694" t="s">
        <v>47</v>
      </c>
      <c r="C4694" t="s">
        <v>69</v>
      </c>
      <c r="D4694" t="str">
        <f>TRIM(COVID_STATE[[#This Row],[ REGION_HOLD]])</f>
        <v>South</v>
      </c>
      <c r="E4694">
        <v>283</v>
      </c>
      <c r="F4694">
        <v>15</v>
      </c>
      <c r="G4694">
        <v>201</v>
      </c>
    </row>
    <row r="4695" spans="1:7" x14ac:dyDescent="0.5">
      <c r="A4695" s="1">
        <v>43943</v>
      </c>
      <c r="B4695" t="s">
        <v>45</v>
      </c>
      <c r="C4695" t="s">
        <v>70</v>
      </c>
      <c r="D4695" t="str">
        <f>TRIM(COVID_STATE[[#This Row],[ REGION_HOLD]])</f>
        <v>West</v>
      </c>
      <c r="E4695">
        <v>6</v>
      </c>
      <c r="F4695">
        <v>0</v>
      </c>
      <c r="G4695">
        <v>7</v>
      </c>
    </row>
    <row r="4696" spans="1:7" x14ac:dyDescent="0.5">
      <c r="A4696" s="1">
        <v>43943</v>
      </c>
      <c r="B4696" t="s">
        <v>3</v>
      </c>
      <c r="C4696" t="s">
        <v>70</v>
      </c>
      <c r="D4696" t="str">
        <f>TRIM(COVID_STATE[[#This Row],[ REGION_HOLD]])</f>
        <v>West</v>
      </c>
      <c r="E4696">
        <v>208</v>
      </c>
      <c r="F4696">
        <v>23</v>
      </c>
      <c r="G4696">
        <v>236</v>
      </c>
    </row>
    <row r="4697" spans="1:7" x14ac:dyDescent="0.5">
      <c r="A4697" s="1">
        <v>43943</v>
      </c>
      <c r="B4697" t="s">
        <v>39</v>
      </c>
      <c r="C4697" t="s">
        <v>69</v>
      </c>
      <c r="D4697" t="str">
        <f>TRIM(COVID_STATE[[#This Row],[ REGION_HOLD]])</f>
        <v>South</v>
      </c>
      <c r="E4697">
        <v>130</v>
      </c>
      <c r="F4697">
        <v>1</v>
      </c>
      <c r="G4697">
        <v>44</v>
      </c>
    </row>
    <row r="4698" spans="1:7" x14ac:dyDescent="0.5">
      <c r="A4698" s="1">
        <v>43943</v>
      </c>
      <c r="B4698" t="s">
        <v>2</v>
      </c>
      <c r="C4698" t="s">
        <v>70</v>
      </c>
      <c r="D4698" t="str">
        <f>TRIM(COVID_STATE[[#This Row],[ REGION_HOLD]])</f>
        <v>West</v>
      </c>
      <c r="E4698">
        <v>1729</v>
      </c>
      <c r="F4698">
        <v>109</v>
      </c>
      <c r="G4698">
        <v>1425</v>
      </c>
    </row>
    <row r="4699" spans="1:7" x14ac:dyDescent="0.5">
      <c r="A4699" s="1">
        <v>43943</v>
      </c>
      <c r="B4699" t="s">
        <v>17</v>
      </c>
      <c r="C4699" t="s">
        <v>70</v>
      </c>
      <c r="D4699" t="str">
        <f>TRIM(COVID_STATE[[#This Row],[ REGION_HOLD]])</f>
        <v>West</v>
      </c>
      <c r="E4699">
        <v>431</v>
      </c>
      <c r="F4699">
        <v>42</v>
      </c>
      <c r="G4699">
        <v>526</v>
      </c>
    </row>
    <row r="4700" spans="1:7" x14ac:dyDescent="0.5">
      <c r="A4700" s="1">
        <v>43943</v>
      </c>
      <c r="B4700" t="s">
        <v>33</v>
      </c>
      <c r="C4700" t="s">
        <v>71</v>
      </c>
      <c r="D4700" t="str">
        <f>TRIM(COVID_STATE[[#This Row],[ REGION_HOLD]])</f>
        <v>Northeast</v>
      </c>
      <c r="E4700">
        <v>2109</v>
      </c>
      <c r="F4700">
        <v>121</v>
      </c>
      <c r="G4700">
        <v>1544</v>
      </c>
    </row>
    <row r="4701" spans="1:7" x14ac:dyDescent="0.5">
      <c r="A4701" s="1">
        <v>43943</v>
      </c>
      <c r="B4701" t="s">
        <v>40</v>
      </c>
      <c r="C4701" t="s">
        <v>69</v>
      </c>
      <c r="D4701" t="str">
        <f>TRIM(COVID_STATE[[#This Row],[ REGION_HOLD]])</f>
        <v>South</v>
      </c>
      <c r="E4701">
        <v>269</v>
      </c>
      <c r="F4701">
        <v>7</v>
      </c>
      <c r="G4701">
        <v>89</v>
      </c>
    </row>
    <row r="4702" spans="1:7" x14ac:dyDescent="0.5">
      <c r="A4702" s="1">
        <v>43943</v>
      </c>
      <c r="B4702" t="s">
        <v>28</v>
      </c>
      <c r="C4702" t="s">
        <v>69</v>
      </c>
      <c r="D4702" t="str">
        <f>TRIM(COVID_STATE[[#This Row],[ REGION_HOLD]])</f>
        <v>South</v>
      </c>
      <c r="E4702">
        <v>108</v>
      </c>
      <c r="F4702">
        <v>15</v>
      </c>
      <c r="G4702">
        <v>127</v>
      </c>
    </row>
    <row r="4703" spans="1:7" x14ac:dyDescent="0.5">
      <c r="A4703" s="1">
        <v>43943</v>
      </c>
      <c r="B4703" t="s">
        <v>10</v>
      </c>
      <c r="C4703" t="s">
        <v>69</v>
      </c>
      <c r="D4703" t="str">
        <f>TRIM(COVID_STATE[[#This Row],[ REGION_HOLD]])</f>
        <v>South</v>
      </c>
      <c r="E4703">
        <v>440</v>
      </c>
      <c r="F4703">
        <v>60</v>
      </c>
      <c r="G4703">
        <v>926</v>
      </c>
    </row>
    <row r="4704" spans="1:7" x14ac:dyDescent="0.5">
      <c r="A4704" s="1">
        <v>43943</v>
      </c>
      <c r="B4704" t="s">
        <v>13</v>
      </c>
      <c r="C4704" t="s">
        <v>69</v>
      </c>
      <c r="D4704" t="str">
        <f>TRIM(COVID_STATE[[#This Row],[ REGION_HOLD]])</f>
        <v>South</v>
      </c>
      <c r="E4704">
        <v>910</v>
      </c>
      <c r="F4704">
        <v>27</v>
      </c>
      <c r="G4704">
        <v>837</v>
      </c>
    </row>
    <row r="4705" spans="1:7" x14ac:dyDescent="0.5">
      <c r="A4705" s="1">
        <v>43943</v>
      </c>
      <c r="B4705" t="s">
        <v>21</v>
      </c>
      <c r="C4705" t="s">
        <v>70</v>
      </c>
      <c r="D4705" t="str">
        <f>TRIM(COVID_STATE[[#This Row],[ REGION_HOLD]])</f>
        <v>West</v>
      </c>
      <c r="E4705">
        <v>6</v>
      </c>
      <c r="F4705">
        <v>0</v>
      </c>
      <c r="G4705">
        <v>12</v>
      </c>
    </row>
    <row r="4706" spans="1:7" x14ac:dyDescent="0.5">
      <c r="A4706" s="1">
        <v>43943</v>
      </c>
      <c r="B4706" t="s">
        <v>48</v>
      </c>
      <c r="C4706" t="s">
        <v>70</v>
      </c>
      <c r="D4706" t="str">
        <f>TRIM(COVID_STATE[[#This Row],[ REGION_HOLD]])</f>
        <v>West</v>
      </c>
      <c r="E4706">
        <v>36</v>
      </c>
      <c r="F4706">
        <v>3</v>
      </c>
      <c r="G4706">
        <v>54</v>
      </c>
    </row>
    <row r="4707" spans="1:7" x14ac:dyDescent="0.5">
      <c r="A4707" s="1">
        <v>43943</v>
      </c>
      <c r="B4707" t="s">
        <v>1</v>
      </c>
      <c r="C4707" t="s">
        <v>72</v>
      </c>
      <c r="D4707" t="str">
        <f>TRIM(COVID_STATE[[#This Row],[ REGION_HOLD]])</f>
        <v>Midwest</v>
      </c>
      <c r="E4707">
        <v>2049</v>
      </c>
      <c r="F4707">
        <v>98</v>
      </c>
      <c r="G4707">
        <v>1577</v>
      </c>
    </row>
    <row r="4708" spans="1:7" x14ac:dyDescent="0.5">
      <c r="A4708" s="1">
        <v>43943</v>
      </c>
      <c r="B4708" t="s">
        <v>22</v>
      </c>
      <c r="C4708" t="s">
        <v>72</v>
      </c>
      <c r="D4708" t="str">
        <f>TRIM(COVID_STATE[[#This Row],[ REGION_HOLD]])</f>
        <v>Midwest</v>
      </c>
      <c r="E4708">
        <v>361</v>
      </c>
      <c r="F4708">
        <v>33</v>
      </c>
      <c r="G4708">
        <v>764</v>
      </c>
    </row>
    <row r="4709" spans="1:7" x14ac:dyDescent="0.5">
      <c r="A4709" s="1">
        <v>43943</v>
      </c>
      <c r="B4709" t="s">
        <v>34</v>
      </c>
      <c r="C4709" t="s">
        <v>72</v>
      </c>
      <c r="D4709" t="str">
        <f>TRIM(COVID_STATE[[#This Row],[ REGION_HOLD]])</f>
        <v>Midwest</v>
      </c>
      <c r="E4709">
        <v>123</v>
      </c>
      <c r="F4709">
        <v>7</v>
      </c>
      <c r="G4709">
        <v>90</v>
      </c>
    </row>
    <row r="4710" spans="1:7" x14ac:dyDescent="0.5">
      <c r="A4710" s="1">
        <v>43943</v>
      </c>
      <c r="B4710" t="s">
        <v>29</v>
      </c>
      <c r="C4710" t="s">
        <v>72</v>
      </c>
      <c r="D4710" t="str">
        <f>TRIM(COVID_STATE[[#This Row],[ REGION_HOLD]])</f>
        <v>Midwest</v>
      </c>
      <c r="E4710">
        <v>177</v>
      </c>
      <c r="F4710">
        <v>4</v>
      </c>
      <c r="G4710">
        <v>111</v>
      </c>
    </row>
    <row r="4711" spans="1:7" x14ac:dyDescent="0.5">
      <c r="A4711" s="1">
        <v>43943</v>
      </c>
      <c r="B4711" t="s">
        <v>23</v>
      </c>
      <c r="C4711" t="s">
        <v>69</v>
      </c>
      <c r="D4711" t="str">
        <f>TRIM(COVID_STATE[[#This Row],[ REGION_HOLD]])</f>
        <v>South</v>
      </c>
      <c r="E4711">
        <v>180</v>
      </c>
      <c r="F4711">
        <v>13</v>
      </c>
      <c r="G4711">
        <v>185</v>
      </c>
    </row>
    <row r="4712" spans="1:7" x14ac:dyDescent="0.5">
      <c r="A4712" s="1">
        <v>43943</v>
      </c>
      <c r="B4712" t="s">
        <v>35</v>
      </c>
      <c r="C4712" t="s">
        <v>69</v>
      </c>
      <c r="D4712" t="str">
        <f>TRIM(COVID_STATE[[#This Row],[ REGION_HOLD]])</f>
        <v>South</v>
      </c>
      <c r="E4712">
        <v>463</v>
      </c>
      <c r="F4712">
        <v>127</v>
      </c>
      <c r="G4712">
        <v>1532</v>
      </c>
    </row>
    <row r="4713" spans="1:7" x14ac:dyDescent="0.5">
      <c r="A4713" s="1">
        <v>43943</v>
      </c>
      <c r="B4713" t="s">
        <v>46</v>
      </c>
      <c r="C4713" t="s">
        <v>71</v>
      </c>
      <c r="D4713" t="str">
        <f>TRIM(COVID_STATE[[#This Row],[ REGION_HOLD]])</f>
        <v>Northeast</v>
      </c>
      <c r="E4713">
        <v>19</v>
      </c>
      <c r="F4713">
        <v>3</v>
      </c>
      <c r="G4713">
        <v>39</v>
      </c>
    </row>
    <row r="4714" spans="1:7" x14ac:dyDescent="0.5">
      <c r="A4714" s="1">
        <v>43943</v>
      </c>
      <c r="B4714" t="s">
        <v>18</v>
      </c>
      <c r="C4714" t="s">
        <v>69</v>
      </c>
      <c r="D4714" t="str">
        <f>TRIM(COVID_STATE[[#This Row],[ REGION_HOLD]])</f>
        <v>South</v>
      </c>
      <c r="E4714">
        <v>581</v>
      </c>
      <c r="F4714">
        <v>46</v>
      </c>
      <c r="G4714">
        <v>698</v>
      </c>
    </row>
    <row r="4715" spans="1:7" x14ac:dyDescent="0.5">
      <c r="A4715" s="1">
        <v>43943</v>
      </c>
      <c r="B4715" t="s">
        <v>4</v>
      </c>
      <c r="C4715" t="s">
        <v>71</v>
      </c>
      <c r="D4715" t="str">
        <f>TRIM(COVID_STATE[[#This Row],[ REGION_HOLD]])</f>
        <v>Northeast</v>
      </c>
      <c r="E4715">
        <v>1745</v>
      </c>
      <c r="F4715">
        <v>221</v>
      </c>
      <c r="G4715">
        <v>2182</v>
      </c>
    </row>
    <row r="4716" spans="1:7" x14ac:dyDescent="0.5">
      <c r="A4716" s="1">
        <v>43943</v>
      </c>
      <c r="B4716" t="s">
        <v>37</v>
      </c>
      <c r="C4716" t="s">
        <v>72</v>
      </c>
      <c r="D4716" t="str">
        <f>TRIM(COVID_STATE[[#This Row],[ REGION_HOLD]])</f>
        <v>Midwest</v>
      </c>
      <c r="E4716">
        <v>1752</v>
      </c>
      <c r="F4716">
        <v>140</v>
      </c>
      <c r="G4716">
        <v>2838</v>
      </c>
    </row>
    <row r="4717" spans="1:7" x14ac:dyDescent="0.5">
      <c r="A4717" s="1">
        <v>43943</v>
      </c>
      <c r="B4717" t="s">
        <v>24</v>
      </c>
      <c r="C4717" t="s">
        <v>72</v>
      </c>
      <c r="D4717" t="str">
        <f>TRIM(COVID_STATE[[#This Row],[ REGION_HOLD]])</f>
        <v>Midwest</v>
      </c>
      <c r="E4717">
        <v>154</v>
      </c>
      <c r="F4717">
        <v>19</v>
      </c>
      <c r="G4717">
        <v>179</v>
      </c>
    </row>
    <row r="4718" spans="1:7" x14ac:dyDescent="0.5">
      <c r="A4718" s="1">
        <v>43943</v>
      </c>
      <c r="B4718" t="s">
        <v>41</v>
      </c>
      <c r="C4718" t="s">
        <v>69</v>
      </c>
      <c r="D4718" t="str">
        <f>TRIM(COVID_STATE[[#This Row],[ REGION_HOLD]])</f>
        <v>South</v>
      </c>
      <c r="E4718">
        <v>178</v>
      </c>
      <c r="F4718">
        <v>10</v>
      </c>
      <c r="G4718">
        <v>193</v>
      </c>
    </row>
    <row r="4719" spans="1:7" x14ac:dyDescent="0.5">
      <c r="A4719" s="1">
        <v>43943</v>
      </c>
      <c r="B4719" t="s">
        <v>30</v>
      </c>
      <c r="C4719" t="s">
        <v>72</v>
      </c>
      <c r="D4719" t="str">
        <f>TRIM(COVID_STATE[[#This Row],[ REGION_HOLD]])</f>
        <v>Midwest</v>
      </c>
      <c r="E4719">
        <v>196</v>
      </c>
      <c r="F4719">
        <v>15</v>
      </c>
      <c r="G4719">
        <v>236</v>
      </c>
    </row>
    <row r="4720" spans="1:7" x14ac:dyDescent="0.5">
      <c r="A4720" s="1">
        <v>43943</v>
      </c>
      <c r="B4720" t="s">
        <v>49</v>
      </c>
      <c r="C4720" t="s">
        <v>70</v>
      </c>
      <c r="D4720" t="str">
        <f>TRIM(COVID_STATE[[#This Row],[ REGION_HOLD]])</f>
        <v>West</v>
      </c>
      <c r="E4720">
        <v>2</v>
      </c>
      <c r="F4720">
        <v>2</v>
      </c>
      <c r="G4720">
        <v>14</v>
      </c>
    </row>
    <row r="4721" spans="1:7" x14ac:dyDescent="0.5">
      <c r="A4721" s="1">
        <v>43943</v>
      </c>
      <c r="B4721" t="s">
        <v>7</v>
      </c>
      <c r="C4721" t="s">
        <v>72</v>
      </c>
      <c r="D4721" t="str">
        <f>TRIM(COVID_STATE[[#This Row],[ REGION_HOLD]])</f>
        <v>Midwest</v>
      </c>
      <c r="E4721">
        <v>100</v>
      </c>
      <c r="F4721">
        <v>4</v>
      </c>
      <c r="G4721">
        <v>42</v>
      </c>
    </row>
    <row r="4722" spans="1:7" x14ac:dyDescent="0.5">
      <c r="A4722" s="1">
        <v>43943</v>
      </c>
      <c r="B4722" t="s">
        <v>19</v>
      </c>
      <c r="C4722" t="s">
        <v>70</v>
      </c>
      <c r="D4722" t="str">
        <f>TRIM(COVID_STATE[[#This Row],[ REGION_HOLD]])</f>
        <v>West</v>
      </c>
      <c r="E4722">
        <v>144</v>
      </c>
      <c r="F4722">
        <v>24</v>
      </c>
      <c r="G4722">
        <v>187</v>
      </c>
    </row>
    <row r="4723" spans="1:7" x14ac:dyDescent="0.5">
      <c r="A4723" s="1">
        <v>43943</v>
      </c>
      <c r="B4723" t="s">
        <v>14</v>
      </c>
      <c r="C4723" t="s">
        <v>71</v>
      </c>
      <c r="D4723" t="str">
        <f>TRIM(COVID_STATE[[#This Row],[ REGION_HOLD]])</f>
        <v>Northeast</v>
      </c>
      <c r="E4723">
        <v>97</v>
      </c>
      <c r="F4723">
        <v>6</v>
      </c>
      <c r="G4723">
        <v>48</v>
      </c>
    </row>
    <row r="4724" spans="1:7" x14ac:dyDescent="0.5">
      <c r="A4724" s="1">
        <v>43943</v>
      </c>
      <c r="B4724" t="s">
        <v>16</v>
      </c>
      <c r="C4724" t="s">
        <v>71</v>
      </c>
      <c r="D4724" t="str">
        <f>TRIM(COVID_STATE[[#This Row],[ REGION_HOLD]])</f>
        <v>Northeast</v>
      </c>
      <c r="E4724">
        <v>3478</v>
      </c>
      <c r="F4724">
        <v>310</v>
      </c>
      <c r="G4724">
        <v>5063</v>
      </c>
    </row>
    <row r="4725" spans="1:7" x14ac:dyDescent="0.5">
      <c r="A4725" s="1">
        <v>43943</v>
      </c>
      <c r="B4725" t="s">
        <v>42</v>
      </c>
      <c r="C4725" t="s">
        <v>70</v>
      </c>
      <c r="D4725" t="str">
        <f>TRIM(COVID_STATE[[#This Row],[ REGION_HOLD]])</f>
        <v>West</v>
      </c>
      <c r="E4725">
        <v>139</v>
      </c>
      <c r="F4725">
        <v>6</v>
      </c>
      <c r="G4725">
        <v>71</v>
      </c>
    </row>
    <row r="4726" spans="1:7" x14ac:dyDescent="0.5">
      <c r="A4726" s="1">
        <v>43943</v>
      </c>
      <c r="B4726" t="s">
        <v>11</v>
      </c>
      <c r="C4726" t="s">
        <v>71</v>
      </c>
      <c r="D4726" t="str">
        <f>TRIM(COVID_STATE[[#This Row],[ REGION_HOLD]])</f>
        <v>Northeast</v>
      </c>
      <c r="E4726">
        <v>5659</v>
      </c>
      <c r="F4726">
        <v>607</v>
      </c>
      <c r="G4726">
        <v>19647</v>
      </c>
    </row>
    <row r="4727" spans="1:7" x14ac:dyDescent="0.5">
      <c r="A4727" s="1">
        <v>43943</v>
      </c>
      <c r="B4727" t="s">
        <v>15</v>
      </c>
      <c r="C4727" t="s">
        <v>69</v>
      </c>
      <c r="D4727" t="str">
        <f>TRIM(COVID_STATE[[#This Row],[ REGION_HOLD]])</f>
        <v>South</v>
      </c>
      <c r="E4727">
        <v>269</v>
      </c>
      <c r="F4727">
        <v>25</v>
      </c>
      <c r="G4727">
        <v>242</v>
      </c>
    </row>
    <row r="4728" spans="1:7" x14ac:dyDescent="0.5">
      <c r="A4728" s="1">
        <v>43943</v>
      </c>
      <c r="B4728" t="s">
        <v>43</v>
      </c>
      <c r="C4728" t="s">
        <v>72</v>
      </c>
      <c r="D4728" t="str">
        <f>TRIM(COVID_STATE[[#This Row],[ REGION_HOLD]])</f>
        <v>Midwest</v>
      </c>
      <c r="E4728">
        <v>35</v>
      </c>
      <c r="F4728">
        <v>1</v>
      </c>
      <c r="G4728">
        <v>14</v>
      </c>
    </row>
    <row r="4729" spans="1:7" x14ac:dyDescent="0.5">
      <c r="A4729" s="1">
        <v>43943</v>
      </c>
      <c r="B4729" t="s">
        <v>36</v>
      </c>
      <c r="C4729" t="s">
        <v>72</v>
      </c>
      <c r="D4729" t="str">
        <f>TRIM(COVID_STATE[[#This Row],[ REGION_HOLD]])</f>
        <v>Midwest</v>
      </c>
      <c r="E4729">
        <v>392</v>
      </c>
      <c r="F4729">
        <v>53</v>
      </c>
      <c r="G4729">
        <v>610</v>
      </c>
    </row>
    <row r="4730" spans="1:7" x14ac:dyDescent="0.5">
      <c r="A4730" s="1">
        <v>43943</v>
      </c>
      <c r="B4730" t="s">
        <v>25</v>
      </c>
      <c r="C4730" t="s">
        <v>69</v>
      </c>
      <c r="D4730" t="str">
        <f>TRIM(COVID_STATE[[#This Row],[ REGION_HOLD]])</f>
        <v>South</v>
      </c>
      <c r="E4730">
        <v>87</v>
      </c>
      <c r="F4730">
        <v>5</v>
      </c>
      <c r="G4730">
        <v>169</v>
      </c>
    </row>
    <row r="4731" spans="1:7" x14ac:dyDescent="0.5">
      <c r="A4731" s="1">
        <v>43943</v>
      </c>
      <c r="B4731" t="s">
        <v>9</v>
      </c>
      <c r="C4731" t="s">
        <v>70</v>
      </c>
      <c r="D4731" t="str">
        <f>TRIM(COVID_STATE[[#This Row],[ REGION_HOLD]])</f>
        <v>West</v>
      </c>
      <c r="E4731">
        <v>57</v>
      </c>
      <c r="F4731">
        <v>0</v>
      </c>
      <c r="G4731">
        <v>78</v>
      </c>
    </row>
    <row r="4732" spans="1:7" x14ac:dyDescent="0.5">
      <c r="A4732" s="1">
        <v>43943</v>
      </c>
      <c r="B4732" t="s">
        <v>26</v>
      </c>
      <c r="C4732" t="s">
        <v>71</v>
      </c>
      <c r="D4732" t="str">
        <f>TRIM(COVID_STATE[[#This Row],[ REGION_HOLD]])</f>
        <v>Northeast</v>
      </c>
      <c r="E4732">
        <v>1379</v>
      </c>
      <c r="F4732">
        <v>100</v>
      </c>
      <c r="G4732">
        <v>1720</v>
      </c>
    </row>
    <row r="4733" spans="1:7" x14ac:dyDescent="0.5">
      <c r="A4733" s="1">
        <v>43943</v>
      </c>
      <c r="B4733" t="s">
        <v>12</v>
      </c>
      <c r="C4733" t="s">
        <v>71</v>
      </c>
      <c r="D4733" t="str">
        <f>TRIM(COVID_STATE[[#This Row],[ REGION_HOLD]])</f>
        <v>Northeast</v>
      </c>
      <c r="E4733">
        <v>341</v>
      </c>
      <c r="F4733">
        <v>10</v>
      </c>
      <c r="G4733">
        <v>181</v>
      </c>
    </row>
    <row r="4734" spans="1:7" x14ac:dyDescent="0.5">
      <c r="A4734" s="1">
        <v>43943</v>
      </c>
      <c r="B4734" t="s">
        <v>27</v>
      </c>
      <c r="C4734" t="s">
        <v>69</v>
      </c>
      <c r="D4734" t="str">
        <f>TRIM(COVID_STATE[[#This Row],[ REGION_HOLD]])</f>
        <v>South</v>
      </c>
      <c r="E4734">
        <v>153</v>
      </c>
      <c r="F4734">
        <v>5</v>
      </c>
      <c r="G4734">
        <v>140</v>
      </c>
    </row>
    <row r="4735" spans="1:7" x14ac:dyDescent="0.5">
      <c r="A4735" s="1">
        <v>43943</v>
      </c>
      <c r="B4735" t="s">
        <v>38</v>
      </c>
      <c r="C4735" t="s">
        <v>72</v>
      </c>
      <c r="D4735" t="str">
        <f>TRIM(COVID_STATE[[#This Row],[ REGION_HOLD]])</f>
        <v>Midwest</v>
      </c>
      <c r="E4735">
        <v>103</v>
      </c>
      <c r="F4735">
        <v>1</v>
      </c>
      <c r="G4735">
        <v>9</v>
      </c>
    </row>
    <row r="4736" spans="1:7" x14ac:dyDescent="0.5">
      <c r="A4736" s="1">
        <v>43943</v>
      </c>
      <c r="B4736" t="s">
        <v>20</v>
      </c>
      <c r="C4736" t="s">
        <v>69</v>
      </c>
      <c r="D4736" t="str">
        <f>TRIM(COVID_STATE[[#This Row],[ REGION_HOLD]])</f>
        <v>South</v>
      </c>
      <c r="E4736">
        <v>364</v>
      </c>
      <c r="F4736">
        <v>10</v>
      </c>
      <c r="G4736">
        <v>169</v>
      </c>
    </row>
    <row r="4737" spans="1:7" x14ac:dyDescent="0.5">
      <c r="A4737" s="1">
        <v>43943</v>
      </c>
      <c r="B4737" t="s">
        <v>6</v>
      </c>
      <c r="C4737" t="s">
        <v>69</v>
      </c>
      <c r="D4737" t="str">
        <f>TRIM(COVID_STATE[[#This Row],[ REGION_HOLD]])</f>
        <v>South</v>
      </c>
      <c r="E4737">
        <v>820</v>
      </c>
      <c r="F4737">
        <v>19</v>
      </c>
      <c r="G4737">
        <v>571</v>
      </c>
    </row>
    <row r="4738" spans="1:7" x14ac:dyDescent="0.5">
      <c r="A4738" s="1">
        <v>43943</v>
      </c>
      <c r="B4738" t="s">
        <v>8</v>
      </c>
      <c r="C4738" t="s">
        <v>70</v>
      </c>
      <c r="D4738" t="str">
        <f>TRIM(COVID_STATE[[#This Row],[ REGION_HOLD]])</f>
        <v>West</v>
      </c>
      <c r="E4738">
        <v>150</v>
      </c>
      <c r="F4738">
        <v>2</v>
      </c>
      <c r="G4738">
        <v>34</v>
      </c>
    </row>
    <row r="4739" spans="1:7" x14ac:dyDescent="0.5">
      <c r="A4739" s="1">
        <v>43943</v>
      </c>
      <c r="B4739" t="s">
        <v>31</v>
      </c>
      <c r="C4739" t="s">
        <v>71</v>
      </c>
      <c r="D4739" t="str">
        <f>TRIM(COVID_STATE[[#This Row],[ REGION_HOLD]])</f>
        <v>Northeast</v>
      </c>
      <c r="E4739">
        <v>5</v>
      </c>
      <c r="F4739">
        <v>0</v>
      </c>
      <c r="G4739">
        <v>39</v>
      </c>
    </row>
    <row r="4740" spans="1:7" x14ac:dyDescent="0.5">
      <c r="A4740" s="1">
        <v>43943</v>
      </c>
      <c r="B4740" t="s">
        <v>32</v>
      </c>
      <c r="C4740" t="s">
        <v>69</v>
      </c>
      <c r="D4740" t="str">
        <f>TRIM(COVID_STATE[[#This Row],[ REGION_HOLD]])</f>
        <v>South</v>
      </c>
      <c r="E4740">
        <v>636</v>
      </c>
      <c r="F4740">
        <v>24</v>
      </c>
      <c r="G4740">
        <v>349</v>
      </c>
    </row>
    <row r="4741" spans="1:7" x14ac:dyDescent="0.5">
      <c r="A4741" s="1">
        <v>43943</v>
      </c>
      <c r="B4741" t="s">
        <v>0</v>
      </c>
      <c r="C4741" t="s">
        <v>70</v>
      </c>
      <c r="D4741" t="str">
        <f>TRIM(COVID_STATE[[#This Row],[ REGION_HOLD]])</f>
        <v>West</v>
      </c>
      <c r="E4741">
        <v>196</v>
      </c>
      <c r="F4741">
        <v>13</v>
      </c>
      <c r="G4741">
        <v>696</v>
      </c>
    </row>
    <row r="4742" spans="1:7" x14ac:dyDescent="0.5">
      <c r="A4742" s="1">
        <v>43943</v>
      </c>
      <c r="B4742" t="s">
        <v>50</v>
      </c>
      <c r="C4742" t="s">
        <v>69</v>
      </c>
      <c r="D4742" t="str">
        <f>TRIM(COVID_STATE[[#This Row],[ REGION_HOLD]])</f>
        <v>South</v>
      </c>
      <c r="E4742">
        <v>10</v>
      </c>
      <c r="F4742">
        <v>3</v>
      </c>
      <c r="G4742">
        <v>29</v>
      </c>
    </row>
    <row r="4743" spans="1:7" x14ac:dyDescent="0.5">
      <c r="A4743" s="1">
        <v>43943</v>
      </c>
      <c r="B4743" t="s">
        <v>5</v>
      </c>
      <c r="C4743" t="s">
        <v>72</v>
      </c>
      <c r="D4743" t="str">
        <f>TRIM(COVID_STATE[[#This Row],[ REGION_HOLD]])</f>
        <v>Midwest</v>
      </c>
      <c r="E4743">
        <v>225</v>
      </c>
      <c r="F4743">
        <v>4</v>
      </c>
      <c r="G4743">
        <v>247</v>
      </c>
    </row>
    <row r="4744" spans="1:7" x14ac:dyDescent="0.5">
      <c r="A4744" s="1">
        <v>43943</v>
      </c>
      <c r="B4744" t="s">
        <v>44</v>
      </c>
      <c r="C4744" t="s">
        <v>70</v>
      </c>
      <c r="D4744" t="str">
        <f>TRIM(COVID_STATE[[#This Row],[ REGION_HOLD]])</f>
        <v>West</v>
      </c>
      <c r="E4744">
        <v>5</v>
      </c>
      <c r="F4744">
        <v>0</v>
      </c>
      <c r="G4744">
        <v>6</v>
      </c>
    </row>
    <row r="4745" spans="1:7" x14ac:dyDescent="0.5">
      <c r="A4745" s="1">
        <v>43944</v>
      </c>
      <c r="B4745" t="s">
        <v>47</v>
      </c>
      <c r="C4745" t="s">
        <v>69</v>
      </c>
      <c r="D4745" t="str">
        <f>TRIM(COVID_STATE[[#This Row],[ REGION_HOLD]])</f>
        <v>South</v>
      </c>
      <c r="E4745">
        <v>222</v>
      </c>
      <c r="F4745">
        <v>-4</v>
      </c>
      <c r="G4745">
        <v>197</v>
      </c>
    </row>
    <row r="4746" spans="1:7" x14ac:dyDescent="0.5">
      <c r="A4746" s="1">
        <v>43944</v>
      </c>
      <c r="B4746" t="s">
        <v>45</v>
      </c>
      <c r="C4746" t="s">
        <v>70</v>
      </c>
      <c r="D4746" t="str">
        <f>TRIM(COVID_STATE[[#This Row],[ REGION_HOLD]])</f>
        <v>West</v>
      </c>
      <c r="E4746">
        <v>2</v>
      </c>
      <c r="F4746">
        <v>0</v>
      </c>
      <c r="G4746">
        <v>7</v>
      </c>
    </row>
    <row r="4747" spans="1:7" x14ac:dyDescent="0.5">
      <c r="A4747" s="1">
        <v>43944</v>
      </c>
      <c r="B4747" t="s">
        <v>3</v>
      </c>
      <c r="C4747" t="s">
        <v>70</v>
      </c>
      <c r="D4747" t="str">
        <f>TRIM(COVID_STATE[[#This Row],[ REGION_HOLD]])</f>
        <v>West</v>
      </c>
      <c r="E4747">
        <v>310</v>
      </c>
      <c r="F4747">
        <v>21</v>
      </c>
      <c r="G4747">
        <v>257</v>
      </c>
    </row>
    <row r="4748" spans="1:7" x14ac:dyDescent="0.5">
      <c r="A4748" s="1">
        <v>43944</v>
      </c>
      <c r="B4748" t="s">
        <v>39</v>
      </c>
      <c r="C4748" t="s">
        <v>69</v>
      </c>
      <c r="D4748" t="str">
        <f>TRIM(COVID_STATE[[#This Row],[ REGION_HOLD]])</f>
        <v>South</v>
      </c>
      <c r="E4748">
        <v>207</v>
      </c>
      <c r="F4748">
        <v>1</v>
      </c>
      <c r="G4748">
        <v>45</v>
      </c>
    </row>
    <row r="4749" spans="1:7" x14ac:dyDescent="0.5">
      <c r="A4749" s="1">
        <v>43944</v>
      </c>
      <c r="B4749" t="s">
        <v>2</v>
      </c>
      <c r="C4749" t="s">
        <v>70</v>
      </c>
      <c r="D4749" t="str">
        <f>TRIM(COVID_STATE[[#This Row],[ REGION_HOLD]])</f>
        <v>West</v>
      </c>
      <c r="E4749">
        <v>1964</v>
      </c>
      <c r="F4749">
        <v>123</v>
      </c>
      <c r="G4749">
        <v>1548</v>
      </c>
    </row>
    <row r="4750" spans="1:7" x14ac:dyDescent="0.5">
      <c r="A4750" s="1">
        <v>43944</v>
      </c>
      <c r="B4750" t="s">
        <v>17</v>
      </c>
      <c r="C4750" t="s">
        <v>70</v>
      </c>
      <c r="D4750" t="str">
        <f>TRIM(COVID_STATE[[#This Row],[ REGION_HOLD]])</f>
        <v>West</v>
      </c>
      <c r="E4750">
        <v>384</v>
      </c>
      <c r="F4750">
        <v>31</v>
      </c>
      <c r="G4750">
        <v>557</v>
      </c>
    </row>
    <row r="4751" spans="1:7" x14ac:dyDescent="0.5">
      <c r="A4751" s="1">
        <v>43944</v>
      </c>
      <c r="B4751" t="s">
        <v>33</v>
      </c>
      <c r="C4751" t="s">
        <v>71</v>
      </c>
      <c r="D4751" t="str">
        <f>TRIM(COVID_STATE[[#This Row],[ REGION_HOLD]])</f>
        <v>Northeast</v>
      </c>
      <c r="E4751">
        <v>631</v>
      </c>
      <c r="F4751">
        <v>95</v>
      </c>
      <c r="G4751">
        <v>1639</v>
      </c>
    </row>
    <row r="4752" spans="1:7" x14ac:dyDescent="0.5">
      <c r="A4752" s="1">
        <v>43944</v>
      </c>
      <c r="B4752" t="s">
        <v>40</v>
      </c>
      <c r="C4752" t="s">
        <v>69</v>
      </c>
      <c r="D4752" t="str">
        <f>TRIM(COVID_STATE[[#This Row],[ REGION_HOLD]])</f>
        <v>South</v>
      </c>
      <c r="E4752">
        <v>108</v>
      </c>
      <c r="F4752">
        <v>3</v>
      </c>
      <c r="G4752">
        <v>92</v>
      </c>
    </row>
    <row r="4753" spans="1:7" x14ac:dyDescent="0.5">
      <c r="A4753" s="1">
        <v>43944</v>
      </c>
      <c r="B4753" t="s">
        <v>28</v>
      </c>
      <c r="C4753" t="s">
        <v>69</v>
      </c>
      <c r="D4753" t="str">
        <f>TRIM(COVID_STATE[[#This Row],[ REGION_HOLD]])</f>
        <v>South</v>
      </c>
      <c r="E4753">
        <v>155</v>
      </c>
      <c r="F4753">
        <v>12</v>
      </c>
      <c r="G4753">
        <v>139</v>
      </c>
    </row>
    <row r="4754" spans="1:7" x14ac:dyDescent="0.5">
      <c r="A4754" s="1">
        <v>43944</v>
      </c>
      <c r="B4754" t="s">
        <v>10</v>
      </c>
      <c r="C4754" t="s">
        <v>69</v>
      </c>
      <c r="D4754" t="str">
        <f>TRIM(COVID_STATE[[#This Row],[ REGION_HOLD]])</f>
        <v>South</v>
      </c>
      <c r="E4754">
        <v>1347</v>
      </c>
      <c r="F4754">
        <v>60</v>
      </c>
      <c r="G4754">
        <v>986</v>
      </c>
    </row>
    <row r="4755" spans="1:7" x14ac:dyDescent="0.5">
      <c r="A4755" s="1">
        <v>43944</v>
      </c>
      <c r="B4755" t="s">
        <v>13</v>
      </c>
      <c r="C4755" t="s">
        <v>69</v>
      </c>
      <c r="D4755" t="str">
        <f>TRIM(COVID_STATE[[#This Row],[ REGION_HOLD]])</f>
        <v>South</v>
      </c>
      <c r="E4755">
        <v>806</v>
      </c>
      <c r="F4755">
        <v>34</v>
      </c>
      <c r="G4755">
        <v>871</v>
      </c>
    </row>
    <row r="4756" spans="1:7" x14ac:dyDescent="0.5">
      <c r="A4756" s="1">
        <v>43944</v>
      </c>
      <c r="B4756" t="s">
        <v>21</v>
      </c>
      <c r="C4756" t="s">
        <v>70</v>
      </c>
      <c r="D4756" t="str">
        <f>TRIM(COVID_STATE[[#This Row],[ REGION_HOLD]])</f>
        <v>West</v>
      </c>
      <c r="E4756">
        <v>4</v>
      </c>
      <c r="F4756">
        <v>0</v>
      </c>
      <c r="G4756">
        <v>12</v>
      </c>
    </row>
    <row r="4757" spans="1:7" x14ac:dyDescent="0.5">
      <c r="A4757" s="1">
        <v>43944</v>
      </c>
      <c r="B4757" t="s">
        <v>48</v>
      </c>
      <c r="C4757" t="s">
        <v>70</v>
      </c>
      <c r="D4757" t="str">
        <f>TRIM(COVID_STATE[[#This Row],[ REGION_HOLD]])</f>
        <v>West</v>
      </c>
      <c r="E4757">
        <v>34</v>
      </c>
      <c r="F4757">
        <v>0</v>
      </c>
      <c r="G4757">
        <v>54</v>
      </c>
    </row>
    <row r="4758" spans="1:7" x14ac:dyDescent="0.5">
      <c r="A4758" s="1">
        <v>43944</v>
      </c>
      <c r="B4758" t="s">
        <v>1</v>
      </c>
      <c r="C4758" t="s">
        <v>72</v>
      </c>
      <c r="D4758" t="str">
        <f>TRIM(COVID_STATE[[#This Row],[ REGION_HOLD]])</f>
        <v>Midwest</v>
      </c>
      <c r="E4758">
        <v>1827</v>
      </c>
      <c r="F4758">
        <v>119</v>
      </c>
      <c r="G4758">
        <v>1696</v>
      </c>
    </row>
    <row r="4759" spans="1:7" x14ac:dyDescent="0.5">
      <c r="A4759" s="1">
        <v>43944</v>
      </c>
      <c r="B4759" t="s">
        <v>22</v>
      </c>
      <c r="C4759" t="s">
        <v>72</v>
      </c>
      <c r="D4759" t="str">
        <f>TRIM(COVID_STATE[[#This Row],[ REGION_HOLD]])</f>
        <v>Midwest</v>
      </c>
      <c r="E4759">
        <v>621</v>
      </c>
      <c r="F4759">
        <v>47</v>
      </c>
      <c r="G4759">
        <v>811</v>
      </c>
    </row>
    <row r="4760" spans="1:7" x14ac:dyDescent="0.5">
      <c r="A4760" s="1">
        <v>43944</v>
      </c>
      <c r="B4760" t="s">
        <v>34</v>
      </c>
      <c r="C4760" t="s">
        <v>72</v>
      </c>
      <c r="D4760" t="str">
        <f>TRIM(COVID_STATE[[#This Row],[ REGION_HOLD]])</f>
        <v>Midwest</v>
      </c>
      <c r="E4760">
        <v>178</v>
      </c>
      <c r="F4760">
        <v>13</v>
      </c>
      <c r="G4760">
        <v>103</v>
      </c>
    </row>
    <row r="4761" spans="1:7" x14ac:dyDescent="0.5">
      <c r="A4761" s="1">
        <v>43944</v>
      </c>
      <c r="B4761" t="s">
        <v>29</v>
      </c>
      <c r="C4761" t="s">
        <v>72</v>
      </c>
      <c r="D4761" t="str">
        <f>TRIM(COVID_STATE[[#This Row],[ REGION_HOLD]])</f>
        <v>Midwest</v>
      </c>
      <c r="E4761">
        <v>335</v>
      </c>
      <c r="F4761">
        <v>1</v>
      </c>
      <c r="G4761">
        <v>112</v>
      </c>
    </row>
    <row r="4762" spans="1:7" x14ac:dyDescent="0.5">
      <c r="A4762" s="1">
        <v>43944</v>
      </c>
      <c r="B4762" t="s">
        <v>23</v>
      </c>
      <c r="C4762" t="s">
        <v>69</v>
      </c>
      <c r="D4762" t="str">
        <f>TRIM(COVID_STATE[[#This Row],[ REGION_HOLD]])</f>
        <v>South</v>
      </c>
      <c r="E4762">
        <v>175</v>
      </c>
      <c r="F4762">
        <v>9</v>
      </c>
      <c r="G4762">
        <v>194</v>
      </c>
    </row>
    <row r="4763" spans="1:7" x14ac:dyDescent="0.5">
      <c r="A4763" s="1">
        <v>43944</v>
      </c>
      <c r="B4763" t="s">
        <v>35</v>
      </c>
      <c r="C4763" t="s">
        <v>69</v>
      </c>
      <c r="D4763" t="str">
        <f>TRIM(COVID_STATE[[#This Row],[ REGION_HOLD]])</f>
        <v>South</v>
      </c>
      <c r="E4763">
        <v>481</v>
      </c>
      <c r="F4763">
        <v>67</v>
      </c>
      <c r="G4763">
        <v>1599</v>
      </c>
    </row>
    <row r="4764" spans="1:7" x14ac:dyDescent="0.5">
      <c r="A4764" s="1">
        <v>43944</v>
      </c>
      <c r="B4764" t="s">
        <v>46</v>
      </c>
      <c r="C4764" t="s">
        <v>71</v>
      </c>
      <c r="D4764" t="str">
        <f>TRIM(COVID_STATE[[#This Row],[ REGION_HOLD]])</f>
        <v>Northeast</v>
      </c>
      <c r="E4764">
        <v>30</v>
      </c>
      <c r="F4764">
        <v>5</v>
      </c>
      <c r="G4764">
        <v>44</v>
      </c>
    </row>
    <row r="4765" spans="1:7" x14ac:dyDescent="0.5">
      <c r="A4765" s="1">
        <v>43944</v>
      </c>
      <c r="B4765" t="s">
        <v>18</v>
      </c>
      <c r="C4765" t="s">
        <v>69</v>
      </c>
      <c r="D4765" t="str">
        <f>TRIM(COVID_STATE[[#This Row],[ REGION_HOLD]])</f>
        <v>South</v>
      </c>
      <c r="E4765">
        <v>963</v>
      </c>
      <c r="F4765">
        <v>50</v>
      </c>
      <c r="G4765">
        <v>748</v>
      </c>
    </row>
    <row r="4766" spans="1:7" x14ac:dyDescent="0.5">
      <c r="A4766" s="1">
        <v>43944</v>
      </c>
      <c r="B4766" t="s">
        <v>4</v>
      </c>
      <c r="C4766" t="s">
        <v>71</v>
      </c>
      <c r="D4766" t="str">
        <f>TRIM(COVID_STATE[[#This Row],[ REGION_HOLD]])</f>
        <v>Northeast</v>
      </c>
      <c r="E4766">
        <v>3079</v>
      </c>
      <c r="F4766">
        <v>178</v>
      </c>
      <c r="G4766">
        <v>2360</v>
      </c>
    </row>
    <row r="4767" spans="1:7" x14ac:dyDescent="0.5">
      <c r="A4767" s="1">
        <v>43944</v>
      </c>
      <c r="B4767" t="s">
        <v>37</v>
      </c>
      <c r="C4767" t="s">
        <v>72</v>
      </c>
      <c r="D4767" t="str">
        <f>TRIM(COVID_STATE[[#This Row],[ REGION_HOLD]])</f>
        <v>Midwest</v>
      </c>
      <c r="E4767">
        <v>565</v>
      </c>
      <c r="F4767">
        <v>139</v>
      </c>
      <c r="G4767">
        <v>2977</v>
      </c>
    </row>
    <row r="4768" spans="1:7" x14ac:dyDescent="0.5">
      <c r="A4768" s="1">
        <v>43944</v>
      </c>
      <c r="B4768" t="s">
        <v>24</v>
      </c>
      <c r="C4768" t="s">
        <v>72</v>
      </c>
      <c r="D4768" t="str">
        <f>TRIM(COVID_STATE[[#This Row],[ REGION_HOLD]])</f>
        <v>Midwest</v>
      </c>
      <c r="E4768">
        <v>221</v>
      </c>
      <c r="F4768">
        <v>21</v>
      </c>
      <c r="G4768">
        <v>200</v>
      </c>
    </row>
    <row r="4769" spans="1:7" x14ac:dyDescent="0.5">
      <c r="A4769" s="1">
        <v>43944</v>
      </c>
      <c r="B4769" t="s">
        <v>41</v>
      </c>
      <c r="C4769" t="s">
        <v>69</v>
      </c>
      <c r="D4769" t="str">
        <f>TRIM(COVID_STATE[[#This Row],[ REGION_HOLD]])</f>
        <v>South</v>
      </c>
      <c r="E4769">
        <v>259</v>
      </c>
      <c r="F4769">
        <v>8</v>
      </c>
      <c r="G4769">
        <v>201</v>
      </c>
    </row>
    <row r="4770" spans="1:7" x14ac:dyDescent="0.5">
      <c r="A4770" s="1">
        <v>43944</v>
      </c>
      <c r="B4770" t="s">
        <v>30</v>
      </c>
      <c r="C4770" t="s">
        <v>72</v>
      </c>
      <c r="D4770" t="str">
        <f>TRIM(COVID_STATE[[#This Row],[ REGION_HOLD]])</f>
        <v>Midwest</v>
      </c>
      <c r="E4770">
        <v>184</v>
      </c>
      <c r="F4770">
        <v>12</v>
      </c>
      <c r="G4770">
        <v>248</v>
      </c>
    </row>
    <row r="4771" spans="1:7" x14ac:dyDescent="0.5">
      <c r="A4771" s="1">
        <v>43944</v>
      </c>
      <c r="B4771" t="s">
        <v>49</v>
      </c>
      <c r="C4771" t="s">
        <v>70</v>
      </c>
      <c r="D4771" t="str">
        <f>TRIM(COVID_STATE[[#This Row],[ REGION_HOLD]])</f>
        <v>West</v>
      </c>
      <c r="E4771">
        <v>3</v>
      </c>
      <c r="F4771">
        <v>0</v>
      </c>
      <c r="G4771">
        <v>14</v>
      </c>
    </row>
    <row r="4772" spans="1:7" x14ac:dyDescent="0.5">
      <c r="A4772" s="1">
        <v>43944</v>
      </c>
      <c r="B4772" t="s">
        <v>7</v>
      </c>
      <c r="C4772" t="s">
        <v>72</v>
      </c>
      <c r="D4772" t="str">
        <f>TRIM(COVID_STATE[[#This Row],[ REGION_HOLD]])</f>
        <v>Midwest</v>
      </c>
      <c r="E4772">
        <v>364</v>
      </c>
      <c r="F4772">
        <v>4</v>
      </c>
      <c r="G4772">
        <v>46</v>
      </c>
    </row>
    <row r="4773" spans="1:7" x14ac:dyDescent="0.5">
      <c r="A4773" s="1">
        <v>43944</v>
      </c>
      <c r="B4773" t="s">
        <v>19</v>
      </c>
      <c r="C4773" t="s">
        <v>70</v>
      </c>
      <c r="D4773" t="str">
        <f>TRIM(COVID_STATE[[#This Row],[ REGION_HOLD]])</f>
        <v>West</v>
      </c>
      <c r="E4773">
        <v>127</v>
      </c>
      <c r="F4773">
        <v>8</v>
      </c>
      <c r="G4773">
        <v>195</v>
      </c>
    </row>
    <row r="4774" spans="1:7" x14ac:dyDescent="0.5">
      <c r="A4774" s="1">
        <v>43944</v>
      </c>
      <c r="B4774" t="s">
        <v>14</v>
      </c>
      <c r="C4774" t="s">
        <v>71</v>
      </c>
      <c r="D4774" t="str">
        <f>TRIM(COVID_STATE[[#This Row],[ REGION_HOLD]])</f>
        <v>Northeast</v>
      </c>
      <c r="E4774">
        <v>82</v>
      </c>
      <c r="F4774">
        <v>3</v>
      </c>
      <c r="G4774">
        <v>51</v>
      </c>
    </row>
    <row r="4775" spans="1:7" x14ac:dyDescent="0.5">
      <c r="A4775" s="1">
        <v>43944</v>
      </c>
      <c r="B4775" t="s">
        <v>16</v>
      </c>
      <c r="C4775" t="s">
        <v>71</v>
      </c>
      <c r="D4775" t="str">
        <f>TRIM(COVID_STATE[[#This Row],[ REGION_HOLD]])</f>
        <v>Northeast</v>
      </c>
      <c r="E4775">
        <v>4124</v>
      </c>
      <c r="F4775">
        <v>305</v>
      </c>
      <c r="G4775">
        <v>5368</v>
      </c>
    </row>
    <row r="4776" spans="1:7" x14ac:dyDescent="0.5">
      <c r="A4776" s="1">
        <v>43944</v>
      </c>
      <c r="B4776" t="s">
        <v>42</v>
      </c>
      <c r="C4776" t="s">
        <v>70</v>
      </c>
      <c r="D4776" t="str">
        <f>TRIM(COVID_STATE[[#This Row],[ REGION_HOLD]])</f>
        <v>West</v>
      </c>
      <c r="E4776">
        <v>168</v>
      </c>
      <c r="F4776">
        <v>7</v>
      </c>
      <c r="G4776">
        <v>78</v>
      </c>
    </row>
    <row r="4777" spans="1:7" x14ac:dyDescent="0.5">
      <c r="A4777" s="1">
        <v>43944</v>
      </c>
      <c r="B4777" t="s">
        <v>11</v>
      </c>
      <c r="C4777" t="s">
        <v>71</v>
      </c>
      <c r="D4777" t="str">
        <f>TRIM(COVID_STATE[[#This Row],[ REGION_HOLD]])</f>
        <v>Northeast</v>
      </c>
      <c r="E4777">
        <v>6341</v>
      </c>
      <c r="F4777">
        <v>565</v>
      </c>
      <c r="G4777">
        <v>20212</v>
      </c>
    </row>
    <row r="4778" spans="1:7" x14ac:dyDescent="0.5">
      <c r="A4778" s="1">
        <v>43944</v>
      </c>
      <c r="B4778" t="s">
        <v>15</v>
      </c>
      <c r="C4778" t="s">
        <v>69</v>
      </c>
      <c r="D4778" t="str">
        <f>TRIM(COVID_STATE[[#This Row],[ REGION_HOLD]])</f>
        <v>South</v>
      </c>
      <c r="E4778">
        <v>388</v>
      </c>
      <c r="F4778">
        <v>11</v>
      </c>
      <c r="G4778">
        <v>253</v>
      </c>
    </row>
    <row r="4779" spans="1:7" x14ac:dyDescent="0.5">
      <c r="A4779" s="1">
        <v>43944</v>
      </c>
      <c r="B4779" t="s">
        <v>43</v>
      </c>
      <c r="C4779" t="s">
        <v>72</v>
      </c>
      <c r="D4779" t="str">
        <f>TRIM(COVID_STATE[[#This Row],[ REGION_HOLD]])</f>
        <v>Midwest</v>
      </c>
      <c r="E4779">
        <v>30</v>
      </c>
      <c r="F4779">
        <v>1</v>
      </c>
      <c r="G4779">
        <v>15</v>
      </c>
    </row>
    <row r="4780" spans="1:7" x14ac:dyDescent="0.5">
      <c r="A4780" s="1">
        <v>43944</v>
      </c>
      <c r="B4780" t="s">
        <v>36</v>
      </c>
      <c r="C4780" t="s">
        <v>72</v>
      </c>
      <c r="D4780" t="str">
        <f>TRIM(COVID_STATE[[#This Row],[ REGION_HOLD]])</f>
        <v>Midwest</v>
      </c>
      <c r="E4780">
        <v>577</v>
      </c>
      <c r="F4780">
        <v>46</v>
      </c>
      <c r="G4780">
        <v>656</v>
      </c>
    </row>
    <row r="4781" spans="1:7" x14ac:dyDescent="0.5">
      <c r="A4781" s="1">
        <v>43944</v>
      </c>
      <c r="B4781" t="s">
        <v>25</v>
      </c>
      <c r="C4781" t="s">
        <v>69</v>
      </c>
      <c r="D4781" t="str">
        <f>TRIM(COVID_STATE[[#This Row],[ REGION_HOLD]])</f>
        <v>South</v>
      </c>
      <c r="E4781">
        <v>123</v>
      </c>
      <c r="F4781">
        <v>10</v>
      </c>
      <c r="G4781">
        <v>179</v>
      </c>
    </row>
    <row r="4782" spans="1:7" x14ac:dyDescent="0.5">
      <c r="A4782" s="1">
        <v>43944</v>
      </c>
      <c r="B4782" t="s">
        <v>9</v>
      </c>
      <c r="C4782" t="s">
        <v>70</v>
      </c>
      <c r="D4782" t="str">
        <f>TRIM(COVID_STATE[[#This Row],[ REGION_HOLD]])</f>
        <v>West</v>
      </c>
      <c r="E4782">
        <v>68</v>
      </c>
      <c r="F4782">
        <v>5</v>
      </c>
      <c r="G4782">
        <v>83</v>
      </c>
    </row>
    <row r="4783" spans="1:7" x14ac:dyDescent="0.5">
      <c r="A4783" s="1">
        <v>43944</v>
      </c>
      <c r="B4783" t="s">
        <v>26</v>
      </c>
      <c r="C4783" t="s">
        <v>71</v>
      </c>
      <c r="D4783" t="str">
        <f>TRIM(COVID_STATE[[#This Row],[ REGION_HOLD]])</f>
        <v>Northeast</v>
      </c>
      <c r="E4783">
        <v>1571</v>
      </c>
      <c r="F4783">
        <v>3</v>
      </c>
      <c r="G4783">
        <v>1723</v>
      </c>
    </row>
    <row r="4784" spans="1:7" x14ac:dyDescent="0.5">
      <c r="A4784" s="1">
        <v>43944</v>
      </c>
      <c r="B4784" t="s">
        <v>12</v>
      </c>
      <c r="C4784" t="s">
        <v>71</v>
      </c>
      <c r="D4784" t="str">
        <f>TRIM(COVID_STATE[[#This Row],[ REGION_HOLD]])</f>
        <v>Northeast</v>
      </c>
      <c r="E4784">
        <v>415</v>
      </c>
      <c r="F4784">
        <v>8</v>
      </c>
      <c r="G4784">
        <v>189</v>
      </c>
    </row>
    <row r="4785" spans="1:7" x14ac:dyDescent="0.5">
      <c r="A4785" s="1">
        <v>43944</v>
      </c>
      <c r="B4785" t="s">
        <v>27</v>
      </c>
      <c r="C4785" t="s">
        <v>69</v>
      </c>
      <c r="D4785" t="str">
        <f>TRIM(COVID_STATE[[#This Row],[ REGION_HOLD]])</f>
        <v>South</v>
      </c>
      <c r="E4785">
        <v>156</v>
      </c>
      <c r="F4785">
        <v>10</v>
      </c>
      <c r="G4785">
        <v>150</v>
      </c>
    </row>
    <row r="4786" spans="1:7" x14ac:dyDescent="0.5">
      <c r="A4786" s="1">
        <v>43944</v>
      </c>
      <c r="B4786" t="s">
        <v>38</v>
      </c>
      <c r="C4786" t="s">
        <v>72</v>
      </c>
      <c r="D4786" t="str">
        <f>TRIM(COVID_STATE[[#This Row],[ REGION_HOLD]])</f>
        <v>Midwest</v>
      </c>
      <c r="E4786">
        <v>98</v>
      </c>
      <c r="F4786">
        <v>0</v>
      </c>
      <c r="G4786">
        <v>9</v>
      </c>
    </row>
    <row r="4787" spans="1:7" x14ac:dyDescent="0.5">
      <c r="A4787" s="1">
        <v>43944</v>
      </c>
      <c r="B4787" t="s">
        <v>20</v>
      </c>
      <c r="C4787" t="s">
        <v>69</v>
      </c>
      <c r="D4787" t="str">
        <f>TRIM(COVID_STATE[[#This Row],[ REGION_HOLD]])</f>
        <v>South</v>
      </c>
      <c r="E4787">
        <v>488</v>
      </c>
      <c r="F4787">
        <v>3</v>
      </c>
      <c r="G4787">
        <v>172</v>
      </c>
    </row>
    <row r="4788" spans="1:7" x14ac:dyDescent="0.5">
      <c r="A4788" s="1">
        <v>43944</v>
      </c>
      <c r="B4788" t="s">
        <v>6</v>
      </c>
      <c r="C4788" t="s">
        <v>69</v>
      </c>
      <c r="D4788" t="str">
        <f>TRIM(COVID_STATE[[#This Row],[ REGION_HOLD]])</f>
        <v>South</v>
      </c>
      <c r="E4788">
        <v>937</v>
      </c>
      <c r="F4788">
        <v>30</v>
      </c>
      <c r="G4788">
        <v>601</v>
      </c>
    </row>
    <row r="4789" spans="1:7" x14ac:dyDescent="0.5">
      <c r="A4789" s="1">
        <v>43944</v>
      </c>
      <c r="B4789" t="s">
        <v>8</v>
      </c>
      <c r="C4789" t="s">
        <v>70</v>
      </c>
      <c r="D4789" t="str">
        <f>TRIM(COVID_STATE[[#This Row],[ REGION_HOLD]])</f>
        <v>West</v>
      </c>
      <c r="E4789">
        <v>170</v>
      </c>
      <c r="F4789">
        <v>1</v>
      </c>
      <c r="G4789">
        <v>35</v>
      </c>
    </row>
    <row r="4790" spans="1:7" x14ac:dyDescent="0.5">
      <c r="A4790" s="1">
        <v>43944</v>
      </c>
      <c r="B4790" t="s">
        <v>31</v>
      </c>
      <c r="C4790" t="s">
        <v>71</v>
      </c>
      <c r="D4790" t="str">
        <f>TRIM(COVID_STATE[[#This Row],[ REGION_HOLD]])</f>
        <v>Northeast</v>
      </c>
      <c r="E4790">
        <v>2</v>
      </c>
      <c r="F4790">
        <v>3</v>
      </c>
      <c r="G4790">
        <v>42</v>
      </c>
    </row>
    <row r="4791" spans="1:7" x14ac:dyDescent="0.5">
      <c r="A4791" s="1">
        <v>43944</v>
      </c>
      <c r="B4791" t="s">
        <v>32</v>
      </c>
      <c r="C4791" t="s">
        <v>69</v>
      </c>
      <c r="D4791" t="str">
        <f>TRIM(COVID_STATE[[#This Row],[ REGION_HOLD]])</f>
        <v>South</v>
      </c>
      <c r="E4791">
        <v>734</v>
      </c>
      <c r="F4791">
        <v>26</v>
      </c>
      <c r="G4791">
        <v>375</v>
      </c>
    </row>
    <row r="4792" spans="1:7" x14ac:dyDescent="0.5">
      <c r="A4792" s="1">
        <v>43944</v>
      </c>
      <c r="B4792" t="s">
        <v>0</v>
      </c>
      <c r="C4792" t="s">
        <v>70</v>
      </c>
      <c r="D4792" t="str">
        <f>TRIM(COVID_STATE[[#This Row],[ REGION_HOLD]])</f>
        <v>West</v>
      </c>
      <c r="E4792">
        <v>375</v>
      </c>
      <c r="F4792">
        <v>21</v>
      </c>
      <c r="G4792">
        <v>717</v>
      </c>
    </row>
    <row r="4793" spans="1:7" x14ac:dyDescent="0.5">
      <c r="A4793" s="1">
        <v>43944</v>
      </c>
      <c r="B4793" t="s">
        <v>50</v>
      </c>
      <c r="C4793" t="s">
        <v>69</v>
      </c>
      <c r="D4793" t="str">
        <f>TRIM(COVID_STATE[[#This Row],[ REGION_HOLD]])</f>
        <v>South</v>
      </c>
      <c r="E4793">
        <v>42</v>
      </c>
      <c r="F4793">
        <v>2</v>
      </c>
      <c r="G4793">
        <v>31</v>
      </c>
    </row>
    <row r="4794" spans="1:7" x14ac:dyDescent="0.5">
      <c r="A4794" s="1">
        <v>43944</v>
      </c>
      <c r="B4794" t="s">
        <v>5</v>
      </c>
      <c r="C4794" t="s">
        <v>72</v>
      </c>
      <c r="D4794" t="str">
        <f>TRIM(COVID_STATE[[#This Row],[ REGION_HOLD]])</f>
        <v>Midwest</v>
      </c>
      <c r="E4794">
        <v>207</v>
      </c>
      <c r="F4794">
        <v>10</v>
      </c>
      <c r="G4794">
        <v>257</v>
      </c>
    </row>
    <row r="4795" spans="1:7" x14ac:dyDescent="0.5">
      <c r="A4795" s="1">
        <v>43944</v>
      </c>
      <c r="B4795" t="s">
        <v>44</v>
      </c>
      <c r="C4795" t="s">
        <v>70</v>
      </c>
      <c r="D4795" t="str">
        <f>TRIM(COVID_STATE[[#This Row],[ REGION_HOLD]])</f>
        <v>West</v>
      </c>
      <c r="E4795">
        <v>6</v>
      </c>
      <c r="F4795">
        <v>1</v>
      </c>
      <c r="G4795">
        <v>7</v>
      </c>
    </row>
    <row r="4796" spans="1:7" x14ac:dyDescent="0.5">
      <c r="A4796" s="1">
        <v>43945</v>
      </c>
      <c r="B4796" t="s">
        <v>47</v>
      </c>
      <c r="C4796" t="s">
        <v>69</v>
      </c>
      <c r="D4796" t="str">
        <f>TRIM(COVID_STATE[[#This Row],[ REGION_HOLD]])</f>
        <v>South</v>
      </c>
      <c r="E4796">
        <v>194</v>
      </c>
      <c r="F4796">
        <v>12</v>
      </c>
      <c r="G4796">
        <v>209</v>
      </c>
    </row>
    <row r="4797" spans="1:7" x14ac:dyDescent="0.5">
      <c r="A4797" s="1">
        <v>43945</v>
      </c>
      <c r="B4797" t="s">
        <v>45</v>
      </c>
      <c r="C4797" t="s">
        <v>70</v>
      </c>
      <c r="D4797" t="str">
        <f>TRIM(COVID_STATE[[#This Row],[ REGION_HOLD]])</f>
        <v>West</v>
      </c>
      <c r="E4797">
        <v>2</v>
      </c>
      <c r="F4797">
        <v>0</v>
      </c>
      <c r="G4797">
        <v>7</v>
      </c>
    </row>
    <row r="4798" spans="1:7" x14ac:dyDescent="0.5">
      <c r="A4798" s="1">
        <v>43945</v>
      </c>
      <c r="B4798" t="s">
        <v>3</v>
      </c>
      <c r="C4798" t="s">
        <v>70</v>
      </c>
      <c r="D4798" t="str">
        <f>TRIM(COVID_STATE[[#This Row],[ REGION_HOLD]])</f>
        <v>West</v>
      </c>
      <c r="E4798">
        <v>276</v>
      </c>
      <c r="F4798">
        <v>11</v>
      </c>
      <c r="G4798">
        <v>268</v>
      </c>
    </row>
    <row r="4799" spans="1:7" x14ac:dyDescent="0.5">
      <c r="A4799" s="1">
        <v>43945</v>
      </c>
      <c r="B4799" t="s">
        <v>39</v>
      </c>
      <c r="C4799" t="s">
        <v>69</v>
      </c>
      <c r="D4799" t="str">
        <f>TRIM(COVID_STATE[[#This Row],[ REGION_HOLD]])</f>
        <v>South</v>
      </c>
      <c r="E4799">
        <v>211</v>
      </c>
      <c r="F4799">
        <v>2</v>
      </c>
      <c r="G4799">
        <v>47</v>
      </c>
    </row>
    <row r="4800" spans="1:7" x14ac:dyDescent="0.5">
      <c r="A4800" s="1">
        <v>43945</v>
      </c>
      <c r="B4800" t="s">
        <v>2</v>
      </c>
      <c r="C4800" t="s">
        <v>70</v>
      </c>
      <c r="D4800" t="str">
        <f>TRIM(COVID_STATE[[#This Row],[ REGION_HOLD]])</f>
        <v>West</v>
      </c>
      <c r="E4800">
        <v>1831</v>
      </c>
      <c r="F4800">
        <v>71</v>
      </c>
      <c r="G4800">
        <v>1619</v>
      </c>
    </row>
    <row r="4801" spans="1:7" x14ac:dyDescent="0.5">
      <c r="A4801" s="1">
        <v>43945</v>
      </c>
      <c r="B4801" t="s">
        <v>17</v>
      </c>
      <c r="C4801" t="s">
        <v>70</v>
      </c>
      <c r="D4801" t="str">
        <f>TRIM(COVID_STATE[[#This Row],[ REGION_HOLD]])</f>
        <v>West</v>
      </c>
      <c r="E4801">
        <v>993</v>
      </c>
      <c r="F4801">
        <v>115</v>
      </c>
      <c r="G4801">
        <v>672</v>
      </c>
    </row>
    <row r="4802" spans="1:7" x14ac:dyDescent="0.5">
      <c r="A4802" s="1">
        <v>43945</v>
      </c>
      <c r="B4802" t="s">
        <v>33</v>
      </c>
      <c r="C4802" t="s">
        <v>71</v>
      </c>
      <c r="D4802" t="str">
        <f>TRIM(COVID_STATE[[#This Row],[ REGION_HOLD]])</f>
        <v>Northeast</v>
      </c>
      <c r="E4802">
        <v>821</v>
      </c>
      <c r="F4802">
        <v>125</v>
      </c>
      <c r="G4802">
        <v>1764</v>
      </c>
    </row>
    <row r="4803" spans="1:7" x14ac:dyDescent="0.5">
      <c r="A4803" s="1">
        <v>43945</v>
      </c>
      <c r="B4803" t="s">
        <v>40</v>
      </c>
      <c r="C4803" t="s">
        <v>69</v>
      </c>
      <c r="D4803" t="str">
        <f>TRIM(COVID_STATE[[#This Row],[ REGION_HOLD]])</f>
        <v>South</v>
      </c>
      <c r="E4803">
        <v>134</v>
      </c>
      <c r="F4803">
        <v>8</v>
      </c>
      <c r="G4803">
        <v>100</v>
      </c>
    </row>
    <row r="4804" spans="1:7" x14ac:dyDescent="0.5">
      <c r="A4804" s="1">
        <v>43945</v>
      </c>
      <c r="B4804" t="s">
        <v>28</v>
      </c>
      <c r="C4804" t="s">
        <v>69</v>
      </c>
      <c r="D4804" t="str">
        <f>TRIM(COVID_STATE[[#This Row],[ REGION_HOLD]])</f>
        <v>South</v>
      </c>
      <c r="E4804">
        <v>167</v>
      </c>
      <c r="F4804">
        <v>14</v>
      </c>
      <c r="G4804">
        <v>153</v>
      </c>
    </row>
    <row r="4805" spans="1:7" x14ac:dyDescent="0.5">
      <c r="A4805" s="1">
        <v>43945</v>
      </c>
      <c r="B4805" t="s">
        <v>10</v>
      </c>
      <c r="C4805" t="s">
        <v>69</v>
      </c>
      <c r="D4805" t="str">
        <f>TRIM(COVID_STATE[[#This Row],[ REGION_HOLD]])</f>
        <v>South</v>
      </c>
      <c r="E4805">
        <v>877</v>
      </c>
      <c r="F4805">
        <v>59</v>
      </c>
      <c r="G4805">
        <v>1045</v>
      </c>
    </row>
    <row r="4806" spans="1:7" x14ac:dyDescent="0.5">
      <c r="A4806" s="1">
        <v>43945</v>
      </c>
      <c r="B4806" t="s">
        <v>13</v>
      </c>
      <c r="C4806" t="s">
        <v>69</v>
      </c>
      <c r="D4806" t="str">
        <f>TRIM(COVID_STATE[[#This Row],[ REGION_HOLD]])</f>
        <v>South</v>
      </c>
      <c r="E4806">
        <v>670</v>
      </c>
      <c r="F4806">
        <v>18</v>
      </c>
      <c r="G4806">
        <v>889</v>
      </c>
    </row>
    <row r="4807" spans="1:7" x14ac:dyDescent="0.5">
      <c r="A4807" s="1">
        <v>43945</v>
      </c>
      <c r="B4807" t="s">
        <v>21</v>
      </c>
      <c r="C4807" t="s">
        <v>70</v>
      </c>
      <c r="D4807" t="str">
        <f>TRIM(COVID_STATE[[#This Row],[ REGION_HOLD]])</f>
        <v>West</v>
      </c>
      <c r="E4807">
        <v>5</v>
      </c>
      <c r="F4807">
        <v>1</v>
      </c>
      <c r="G4807">
        <v>13</v>
      </c>
    </row>
    <row r="4808" spans="1:7" x14ac:dyDescent="0.5">
      <c r="A4808" s="1">
        <v>43945</v>
      </c>
      <c r="B4808" t="s">
        <v>48</v>
      </c>
      <c r="C4808" t="s">
        <v>70</v>
      </c>
      <c r="D4808" t="str">
        <f>TRIM(COVID_STATE[[#This Row],[ REGION_HOLD]])</f>
        <v>West</v>
      </c>
      <c r="E4808">
        <v>34</v>
      </c>
      <c r="F4808">
        <v>0</v>
      </c>
      <c r="G4808">
        <v>54</v>
      </c>
    </row>
    <row r="4809" spans="1:7" x14ac:dyDescent="0.5">
      <c r="A4809" s="1">
        <v>43945</v>
      </c>
      <c r="B4809" t="s">
        <v>1</v>
      </c>
      <c r="C4809" t="s">
        <v>72</v>
      </c>
      <c r="D4809" t="str">
        <f>TRIM(COVID_STATE[[#This Row],[ REGION_HOLD]])</f>
        <v>Midwest</v>
      </c>
      <c r="E4809">
        <v>2723</v>
      </c>
      <c r="F4809">
        <v>108</v>
      </c>
      <c r="G4809">
        <v>1804</v>
      </c>
    </row>
    <row r="4810" spans="1:7" x14ac:dyDescent="0.5">
      <c r="A4810" s="1">
        <v>43945</v>
      </c>
      <c r="B4810" t="s">
        <v>22</v>
      </c>
      <c r="C4810" t="s">
        <v>72</v>
      </c>
      <c r="D4810" t="str">
        <f>TRIM(COVID_STATE[[#This Row],[ REGION_HOLD]])</f>
        <v>Midwest</v>
      </c>
      <c r="E4810">
        <v>652</v>
      </c>
      <c r="F4810">
        <v>40</v>
      </c>
      <c r="G4810">
        <v>851</v>
      </c>
    </row>
    <row r="4811" spans="1:7" x14ac:dyDescent="0.5">
      <c r="A4811" s="1">
        <v>43945</v>
      </c>
      <c r="B4811" t="s">
        <v>34</v>
      </c>
      <c r="C4811" t="s">
        <v>72</v>
      </c>
      <c r="D4811" t="str">
        <f>TRIM(COVID_STATE[[#This Row],[ REGION_HOLD]])</f>
        <v>Midwest</v>
      </c>
      <c r="E4811">
        <v>517</v>
      </c>
      <c r="F4811">
        <v>4</v>
      </c>
      <c r="G4811">
        <v>107</v>
      </c>
    </row>
    <row r="4812" spans="1:7" x14ac:dyDescent="0.5">
      <c r="A4812" s="1">
        <v>43945</v>
      </c>
      <c r="B4812" t="s">
        <v>29</v>
      </c>
      <c r="C4812" t="s">
        <v>72</v>
      </c>
      <c r="D4812" t="str">
        <f>TRIM(COVID_STATE[[#This Row],[ REGION_HOLD]])</f>
        <v>Midwest</v>
      </c>
      <c r="E4812">
        <v>216</v>
      </c>
      <c r="F4812">
        <v>5</v>
      </c>
      <c r="G4812">
        <v>117</v>
      </c>
    </row>
    <row r="4813" spans="1:7" x14ac:dyDescent="0.5">
      <c r="A4813" s="1">
        <v>43945</v>
      </c>
      <c r="B4813" t="s">
        <v>23</v>
      </c>
      <c r="C4813" t="s">
        <v>69</v>
      </c>
      <c r="D4813" t="str">
        <f>TRIM(COVID_STATE[[#This Row],[ REGION_HOLD]])</f>
        <v>South</v>
      </c>
      <c r="E4813">
        <v>231</v>
      </c>
      <c r="F4813">
        <v>9</v>
      </c>
      <c r="G4813">
        <v>203</v>
      </c>
    </row>
    <row r="4814" spans="1:7" x14ac:dyDescent="0.5">
      <c r="A4814" s="1">
        <v>43945</v>
      </c>
      <c r="B4814" t="s">
        <v>35</v>
      </c>
      <c r="C4814" t="s">
        <v>69</v>
      </c>
      <c r="D4814" t="str">
        <f>TRIM(COVID_STATE[[#This Row],[ REGION_HOLD]])</f>
        <v>South</v>
      </c>
      <c r="E4814">
        <v>401</v>
      </c>
      <c r="F4814">
        <v>61</v>
      </c>
      <c r="G4814">
        <v>1660</v>
      </c>
    </row>
    <row r="4815" spans="1:7" x14ac:dyDescent="0.5">
      <c r="A4815" s="1">
        <v>43945</v>
      </c>
      <c r="B4815" t="s">
        <v>46</v>
      </c>
      <c r="C4815" t="s">
        <v>71</v>
      </c>
      <c r="D4815" t="str">
        <f>TRIM(COVID_STATE[[#This Row],[ REGION_HOLD]])</f>
        <v>Northeast</v>
      </c>
      <c r="E4815">
        <v>28</v>
      </c>
      <c r="F4815">
        <v>3</v>
      </c>
      <c r="G4815">
        <v>47</v>
      </c>
    </row>
    <row r="4816" spans="1:7" x14ac:dyDescent="0.5">
      <c r="A4816" s="1">
        <v>43945</v>
      </c>
      <c r="B4816" t="s">
        <v>18</v>
      </c>
      <c r="C4816" t="s">
        <v>69</v>
      </c>
      <c r="D4816" t="str">
        <f>TRIM(COVID_STATE[[#This Row],[ REGION_HOLD]])</f>
        <v>South</v>
      </c>
      <c r="E4816">
        <v>888</v>
      </c>
      <c r="F4816">
        <v>50</v>
      </c>
      <c r="G4816">
        <v>798</v>
      </c>
    </row>
    <row r="4817" spans="1:7" x14ac:dyDescent="0.5">
      <c r="A4817" s="1">
        <v>43945</v>
      </c>
      <c r="B4817" t="s">
        <v>4</v>
      </c>
      <c r="C4817" t="s">
        <v>71</v>
      </c>
      <c r="D4817" t="str">
        <f>TRIM(COVID_STATE[[#This Row],[ REGION_HOLD]])</f>
        <v>Northeast</v>
      </c>
      <c r="E4817">
        <v>4946</v>
      </c>
      <c r="F4817">
        <v>196</v>
      </c>
      <c r="G4817">
        <v>2556</v>
      </c>
    </row>
    <row r="4818" spans="1:7" x14ac:dyDescent="0.5">
      <c r="A4818" s="1">
        <v>43945</v>
      </c>
      <c r="B4818" t="s">
        <v>37</v>
      </c>
      <c r="C4818" t="s">
        <v>72</v>
      </c>
      <c r="D4818" t="str">
        <f>TRIM(COVID_STATE[[#This Row],[ REGION_HOLD]])</f>
        <v>Midwest</v>
      </c>
      <c r="E4818">
        <v>1375</v>
      </c>
      <c r="F4818">
        <v>107</v>
      </c>
      <c r="G4818">
        <v>3084</v>
      </c>
    </row>
    <row r="4819" spans="1:7" x14ac:dyDescent="0.5">
      <c r="A4819" s="1">
        <v>43945</v>
      </c>
      <c r="B4819" t="s">
        <v>24</v>
      </c>
      <c r="C4819" t="s">
        <v>72</v>
      </c>
      <c r="D4819" t="str">
        <f>TRIM(COVID_STATE[[#This Row],[ REGION_HOLD]])</f>
        <v>Midwest</v>
      </c>
      <c r="E4819">
        <v>243</v>
      </c>
      <c r="F4819">
        <v>21</v>
      </c>
      <c r="G4819">
        <v>221</v>
      </c>
    </row>
    <row r="4820" spans="1:7" x14ac:dyDescent="0.5">
      <c r="A4820" s="1">
        <v>43945</v>
      </c>
      <c r="B4820" t="s">
        <v>41</v>
      </c>
      <c r="C4820" t="s">
        <v>69</v>
      </c>
      <c r="D4820" t="str">
        <f>TRIM(COVID_STATE[[#This Row],[ REGION_HOLD]])</f>
        <v>South</v>
      </c>
      <c r="E4820">
        <v>281</v>
      </c>
      <c r="F4820">
        <v>8</v>
      </c>
      <c r="G4820">
        <v>209</v>
      </c>
    </row>
    <row r="4821" spans="1:7" x14ac:dyDescent="0.5">
      <c r="A4821" s="1">
        <v>43945</v>
      </c>
      <c r="B4821" t="s">
        <v>30</v>
      </c>
      <c r="C4821" t="s">
        <v>72</v>
      </c>
      <c r="D4821" t="str">
        <f>TRIM(COVID_STATE[[#This Row],[ REGION_HOLD]])</f>
        <v>Midwest</v>
      </c>
      <c r="E4821">
        <v>304</v>
      </c>
      <c r="F4821">
        <v>19</v>
      </c>
      <c r="G4821">
        <v>267</v>
      </c>
    </row>
    <row r="4822" spans="1:7" x14ac:dyDescent="0.5">
      <c r="A4822" s="1">
        <v>43945</v>
      </c>
      <c r="B4822" t="s">
        <v>49</v>
      </c>
      <c r="C4822" t="s">
        <v>70</v>
      </c>
      <c r="D4822" t="str">
        <f>TRIM(COVID_STATE[[#This Row],[ REGION_HOLD]])</f>
        <v>West</v>
      </c>
      <c r="E4822">
        <v>2</v>
      </c>
      <c r="F4822">
        <v>0</v>
      </c>
      <c r="G4822">
        <v>14</v>
      </c>
    </row>
    <row r="4823" spans="1:7" x14ac:dyDescent="0.5">
      <c r="A4823" s="1">
        <v>43945</v>
      </c>
      <c r="B4823" t="s">
        <v>7</v>
      </c>
      <c r="C4823" t="s">
        <v>72</v>
      </c>
      <c r="D4823" t="str">
        <f>TRIM(COVID_STATE[[#This Row],[ REGION_HOLD]])</f>
        <v>Midwest</v>
      </c>
      <c r="E4823">
        <v>284</v>
      </c>
      <c r="F4823">
        <v>4</v>
      </c>
      <c r="G4823">
        <v>50</v>
      </c>
    </row>
    <row r="4824" spans="1:7" x14ac:dyDescent="0.5">
      <c r="A4824" s="1">
        <v>43945</v>
      </c>
      <c r="B4824" t="s">
        <v>19</v>
      </c>
      <c r="C4824" t="s">
        <v>70</v>
      </c>
      <c r="D4824" t="str">
        <f>TRIM(COVID_STATE[[#This Row],[ REGION_HOLD]])</f>
        <v>West</v>
      </c>
      <c r="E4824">
        <v>190</v>
      </c>
      <c r="F4824">
        <v>8</v>
      </c>
      <c r="G4824">
        <v>203</v>
      </c>
    </row>
    <row r="4825" spans="1:7" x14ac:dyDescent="0.5">
      <c r="A4825" s="1">
        <v>43945</v>
      </c>
      <c r="B4825" t="s">
        <v>14</v>
      </c>
      <c r="C4825" t="s">
        <v>71</v>
      </c>
      <c r="D4825" t="str">
        <f>TRIM(COVID_STATE[[#This Row],[ REGION_HOLD]])</f>
        <v>Northeast</v>
      </c>
      <c r="E4825">
        <v>50</v>
      </c>
      <c r="F4825">
        <v>2</v>
      </c>
      <c r="G4825">
        <v>53</v>
      </c>
    </row>
    <row r="4826" spans="1:7" x14ac:dyDescent="0.5">
      <c r="A4826" s="1">
        <v>43945</v>
      </c>
      <c r="B4826" t="s">
        <v>16</v>
      </c>
      <c r="C4826" t="s">
        <v>71</v>
      </c>
      <c r="D4826" t="str">
        <f>TRIM(COVID_STATE[[#This Row],[ REGION_HOLD]])</f>
        <v>Northeast</v>
      </c>
      <c r="E4826">
        <v>2207</v>
      </c>
      <c r="F4826">
        <v>249</v>
      </c>
      <c r="G4826">
        <v>5617</v>
      </c>
    </row>
    <row r="4827" spans="1:7" x14ac:dyDescent="0.5">
      <c r="A4827" s="1">
        <v>43945</v>
      </c>
      <c r="B4827" t="s">
        <v>42</v>
      </c>
      <c r="C4827" t="s">
        <v>70</v>
      </c>
      <c r="D4827" t="str">
        <f>TRIM(COVID_STATE[[#This Row],[ REGION_HOLD]])</f>
        <v>West</v>
      </c>
      <c r="E4827">
        <v>145</v>
      </c>
      <c r="F4827">
        <v>6</v>
      </c>
      <c r="G4827">
        <v>84</v>
      </c>
    </row>
    <row r="4828" spans="1:7" x14ac:dyDescent="0.5">
      <c r="A4828" s="1">
        <v>43945</v>
      </c>
      <c r="B4828" t="s">
        <v>11</v>
      </c>
      <c r="C4828" t="s">
        <v>71</v>
      </c>
      <c r="D4828" t="str">
        <f>TRIM(COVID_STATE[[#This Row],[ REGION_HOLD]])</f>
        <v>Northeast</v>
      </c>
      <c r="E4828">
        <v>8286</v>
      </c>
      <c r="F4828">
        <v>547</v>
      </c>
      <c r="G4828">
        <v>20759</v>
      </c>
    </row>
    <row r="4829" spans="1:7" x14ac:dyDescent="0.5">
      <c r="A4829" s="1">
        <v>43945</v>
      </c>
      <c r="B4829" t="s">
        <v>15</v>
      </c>
      <c r="C4829" t="s">
        <v>69</v>
      </c>
      <c r="D4829" t="str">
        <f>TRIM(COVID_STATE[[#This Row],[ REGION_HOLD]])</f>
        <v>South</v>
      </c>
      <c r="E4829">
        <v>444</v>
      </c>
      <c r="F4829">
        <v>17</v>
      </c>
      <c r="G4829">
        <v>270</v>
      </c>
    </row>
    <row r="4830" spans="1:7" x14ac:dyDescent="0.5">
      <c r="A4830" s="1">
        <v>43945</v>
      </c>
      <c r="B4830" t="s">
        <v>43</v>
      </c>
      <c r="C4830" t="s">
        <v>72</v>
      </c>
      <c r="D4830" t="str">
        <f>TRIM(COVID_STATE[[#This Row],[ REGION_HOLD]])</f>
        <v>Midwest</v>
      </c>
      <c r="E4830">
        <v>39</v>
      </c>
      <c r="F4830">
        <v>0</v>
      </c>
      <c r="G4830">
        <v>15</v>
      </c>
    </row>
    <row r="4831" spans="1:7" x14ac:dyDescent="0.5">
      <c r="A4831" s="1">
        <v>43945</v>
      </c>
      <c r="B4831" t="s">
        <v>36</v>
      </c>
      <c r="C4831" t="s">
        <v>72</v>
      </c>
      <c r="D4831" t="str">
        <f>TRIM(COVID_STATE[[#This Row],[ REGION_HOLD]])</f>
        <v>Midwest</v>
      </c>
      <c r="E4831">
        <v>475</v>
      </c>
      <c r="F4831">
        <v>34</v>
      </c>
      <c r="G4831">
        <v>690</v>
      </c>
    </row>
    <row r="4832" spans="1:7" x14ac:dyDescent="0.5">
      <c r="A4832" s="1">
        <v>43945</v>
      </c>
      <c r="B4832" t="s">
        <v>25</v>
      </c>
      <c r="C4832" t="s">
        <v>69</v>
      </c>
      <c r="D4832" t="str">
        <f>TRIM(COVID_STATE[[#This Row],[ REGION_HOLD]])</f>
        <v>South</v>
      </c>
      <c r="E4832">
        <v>103</v>
      </c>
      <c r="F4832">
        <v>9</v>
      </c>
      <c r="G4832">
        <v>188</v>
      </c>
    </row>
    <row r="4833" spans="1:7" x14ac:dyDescent="0.5">
      <c r="A4833" s="1">
        <v>43945</v>
      </c>
      <c r="B4833" t="s">
        <v>9</v>
      </c>
      <c r="C4833" t="s">
        <v>70</v>
      </c>
      <c r="D4833" t="str">
        <f>TRIM(COVID_STATE[[#This Row],[ REGION_HOLD]])</f>
        <v>West</v>
      </c>
      <c r="E4833">
        <v>50</v>
      </c>
      <c r="F4833">
        <v>3</v>
      </c>
      <c r="G4833">
        <v>86</v>
      </c>
    </row>
    <row r="4834" spans="1:7" x14ac:dyDescent="0.5">
      <c r="A4834" s="1">
        <v>43945</v>
      </c>
      <c r="B4834" t="s">
        <v>26</v>
      </c>
      <c r="C4834" t="s">
        <v>71</v>
      </c>
      <c r="D4834" t="str">
        <f>TRIM(COVID_STATE[[#This Row],[ REGION_HOLD]])</f>
        <v>Northeast</v>
      </c>
      <c r="E4834">
        <v>1964</v>
      </c>
      <c r="F4834">
        <v>63</v>
      </c>
      <c r="G4834">
        <v>1786</v>
      </c>
    </row>
    <row r="4835" spans="1:7" x14ac:dyDescent="0.5">
      <c r="A4835" s="1">
        <v>43945</v>
      </c>
      <c r="B4835" t="s">
        <v>12</v>
      </c>
      <c r="C4835" t="s">
        <v>71</v>
      </c>
      <c r="D4835" t="str">
        <f>TRIM(COVID_STATE[[#This Row],[ REGION_HOLD]])</f>
        <v>Northeast</v>
      </c>
      <c r="E4835">
        <v>443</v>
      </c>
      <c r="F4835">
        <v>13</v>
      </c>
      <c r="G4835">
        <v>202</v>
      </c>
    </row>
    <row r="4836" spans="1:7" x14ac:dyDescent="0.5">
      <c r="A4836" s="1">
        <v>43945</v>
      </c>
      <c r="B4836" t="s">
        <v>27</v>
      </c>
      <c r="C4836" t="s">
        <v>69</v>
      </c>
      <c r="D4836" t="str">
        <f>TRIM(COVID_STATE[[#This Row],[ REGION_HOLD]])</f>
        <v>South</v>
      </c>
      <c r="E4836">
        <v>153</v>
      </c>
      <c r="F4836">
        <v>7</v>
      </c>
      <c r="G4836">
        <v>157</v>
      </c>
    </row>
    <row r="4837" spans="1:7" x14ac:dyDescent="0.5">
      <c r="A4837" s="1">
        <v>43945</v>
      </c>
      <c r="B4837" t="s">
        <v>38</v>
      </c>
      <c r="C4837" t="s">
        <v>72</v>
      </c>
      <c r="D4837" t="str">
        <f>TRIM(COVID_STATE[[#This Row],[ REGION_HOLD]])</f>
        <v>Midwest</v>
      </c>
      <c r="E4837">
        <v>84</v>
      </c>
      <c r="F4837">
        <v>1</v>
      </c>
      <c r="G4837">
        <v>10</v>
      </c>
    </row>
    <row r="4838" spans="1:7" x14ac:dyDescent="0.5">
      <c r="A4838" s="1">
        <v>43945</v>
      </c>
      <c r="B4838" t="s">
        <v>20</v>
      </c>
      <c r="C4838" t="s">
        <v>69</v>
      </c>
      <c r="D4838" t="str">
        <f>TRIM(COVID_STATE[[#This Row],[ REGION_HOLD]])</f>
        <v>South</v>
      </c>
      <c r="E4838">
        <v>449</v>
      </c>
      <c r="F4838">
        <v>0</v>
      </c>
      <c r="G4838">
        <v>172</v>
      </c>
    </row>
    <row r="4839" spans="1:7" x14ac:dyDescent="0.5">
      <c r="A4839" s="1">
        <v>43945</v>
      </c>
      <c r="B4839" t="s">
        <v>6</v>
      </c>
      <c r="C4839" t="s">
        <v>69</v>
      </c>
      <c r="D4839" t="str">
        <f>TRIM(COVID_STATE[[#This Row],[ REGION_HOLD]])</f>
        <v>South</v>
      </c>
      <c r="E4839">
        <v>944</v>
      </c>
      <c r="F4839">
        <v>24</v>
      </c>
      <c r="G4839">
        <v>625</v>
      </c>
    </row>
    <row r="4840" spans="1:7" x14ac:dyDescent="0.5">
      <c r="A4840" s="1">
        <v>43945</v>
      </c>
      <c r="B4840" t="s">
        <v>8</v>
      </c>
      <c r="C4840" t="s">
        <v>70</v>
      </c>
      <c r="D4840" t="str">
        <f>TRIM(COVID_STATE[[#This Row],[ REGION_HOLD]])</f>
        <v>West</v>
      </c>
      <c r="E4840">
        <v>161</v>
      </c>
      <c r="F4840">
        <v>4</v>
      </c>
      <c r="G4840">
        <v>39</v>
      </c>
    </row>
    <row r="4841" spans="1:7" x14ac:dyDescent="0.5">
      <c r="A4841" s="1">
        <v>43945</v>
      </c>
      <c r="B4841" t="s">
        <v>31</v>
      </c>
      <c r="C4841" t="s">
        <v>71</v>
      </c>
      <c r="D4841" t="str">
        <f>TRIM(COVID_STATE[[#This Row],[ REGION_HOLD]])</f>
        <v>Northeast</v>
      </c>
      <c r="E4841">
        <v>2</v>
      </c>
      <c r="F4841">
        <v>1</v>
      </c>
      <c r="G4841">
        <v>43</v>
      </c>
    </row>
    <row r="4842" spans="1:7" x14ac:dyDescent="0.5">
      <c r="A4842" s="1">
        <v>43945</v>
      </c>
      <c r="B4842" t="s">
        <v>32</v>
      </c>
      <c r="C4842" t="s">
        <v>69</v>
      </c>
      <c r="D4842" t="str">
        <f>TRIM(COVID_STATE[[#This Row],[ REGION_HOLD]])</f>
        <v>South</v>
      </c>
      <c r="E4842">
        <v>596</v>
      </c>
      <c r="F4842">
        <v>38</v>
      </c>
      <c r="G4842">
        <v>413</v>
      </c>
    </row>
    <row r="4843" spans="1:7" x14ac:dyDescent="0.5">
      <c r="A4843" s="1">
        <v>43945</v>
      </c>
      <c r="B4843" t="s">
        <v>0</v>
      </c>
      <c r="C4843" t="s">
        <v>70</v>
      </c>
      <c r="D4843" t="str">
        <f>TRIM(COVID_STATE[[#This Row],[ REGION_HOLD]])</f>
        <v>West</v>
      </c>
      <c r="E4843">
        <v>216</v>
      </c>
      <c r="F4843">
        <v>14</v>
      </c>
      <c r="G4843">
        <v>731</v>
      </c>
    </row>
    <row r="4844" spans="1:7" x14ac:dyDescent="0.5">
      <c r="A4844" s="1">
        <v>43945</v>
      </c>
      <c r="B4844" t="s">
        <v>50</v>
      </c>
      <c r="C4844" t="s">
        <v>69</v>
      </c>
      <c r="D4844" t="str">
        <f>TRIM(COVID_STATE[[#This Row],[ REGION_HOLD]])</f>
        <v>South</v>
      </c>
      <c r="E4844">
        <v>29</v>
      </c>
      <c r="F4844">
        <v>1</v>
      </c>
      <c r="G4844">
        <v>32</v>
      </c>
    </row>
    <row r="4845" spans="1:7" x14ac:dyDescent="0.5">
      <c r="A4845" s="1">
        <v>43945</v>
      </c>
      <c r="B4845" t="s">
        <v>5</v>
      </c>
      <c r="C4845" t="s">
        <v>72</v>
      </c>
      <c r="D4845" t="str">
        <f>TRIM(COVID_STATE[[#This Row],[ REGION_HOLD]])</f>
        <v>Midwest</v>
      </c>
      <c r="E4845">
        <v>304</v>
      </c>
      <c r="F4845">
        <v>5</v>
      </c>
      <c r="G4845">
        <v>262</v>
      </c>
    </row>
    <row r="4846" spans="1:7" x14ac:dyDescent="0.5">
      <c r="A4846" s="1">
        <v>43945</v>
      </c>
      <c r="B4846" t="s">
        <v>44</v>
      </c>
      <c r="C4846" t="s">
        <v>70</v>
      </c>
      <c r="D4846" t="str">
        <f>TRIM(COVID_STATE[[#This Row],[ REGION_HOLD]])</f>
        <v>West</v>
      </c>
      <c r="E4846">
        <v>20</v>
      </c>
      <c r="F4846">
        <v>0</v>
      </c>
      <c r="G4846">
        <v>7</v>
      </c>
    </row>
    <row r="4847" spans="1:7" x14ac:dyDescent="0.5">
      <c r="A4847" s="1">
        <v>43946</v>
      </c>
      <c r="B4847" t="s">
        <v>47</v>
      </c>
      <c r="C4847" t="s">
        <v>69</v>
      </c>
      <c r="D4847" t="str">
        <f>TRIM(COVID_STATE[[#This Row],[ REGION_HOLD]])</f>
        <v>South</v>
      </c>
      <c r="E4847">
        <v>187</v>
      </c>
      <c r="F4847">
        <v>4</v>
      </c>
      <c r="G4847">
        <v>213</v>
      </c>
    </row>
    <row r="4848" spans="1:7" x14ac:dyDescent="0.5">
      <c r="A4848" s="1">
        <v>43946</v>
      </c>
      <c r="B4848" t="s">
        <v>45</v>
      </c>
      <c r="C4848" t="s">
        <v>70</v>
      </c>
      <c r="D4848" t="str">
        <f>TRIM(COVID_STATE[[#This Row],[ REGION_HOLD]])</f>
        <v>West</v>
      </c>
      <c r="E4848">
        <v>0</v>
      </c>
      <c r="F4848">
        <v>0</v>
      </c>
      <c r="G4848">
        <v>7</v>
      </c>
    </row>
    <row r="4849" spans="1:7" x14ac:dyDescent="0.5">
      <c r="A4849" s="1">
        <v>43946</v>
      </c>
      <c r="B4849" t="s">
        <v>3</v>
      </c>
      <c r="C4849" t="s">
        <v>70</v>
      </c>
      <c r="D4849" t="str">
        <f>TRIM(COVID_STATE[[#This Row],[ REGION_HOLD]])</f>
        <v>West</v>
      </c>
      <c r="E4849">
        <v>235</v>
      </c>
      <c r="F4849">
        <v>7</v>
      </c>
      <c r="G4849">
        <v>275</v>
      </c>
    </row>
    <row r="4850" spans="1:7" x14ac:dyDescent="0.5">
      <c r="A4850" s="1">
        <v>43946</v>
      </c>
      <c r="B4850" t="s">
        <v>39</v>
      </c>
      <c r="C4850" t="s">
        <v>69</v>
      </c>
      <c r="D4850" t="str">
        <f>TRIM(COVID_STATE[[#This Row],[ REGION_HOLD]])</f>
        <v>South</v>
      </c>
      <c r="E4850">
        <v>99</v>
      </c>
      <c r="F4850">
        <v>1</v>
      </c>
      <c r="G4850">
        <v>48</v>
      </c>
    </row>
    <row r="4851" spans="1:7" x14ac:dyDescent="0.5">
      <c r="A4851" s="1">
        <v>43946</v>
      </c>
      <c r="B4851" t="s">
        <v>2</v>
      </c>
      <c r="C4851" t="s">
        <v>70</v>
      </c>
      <c r="D4851" t="str">
        <f>TRIM(COVID_STATE[[#This Row],[ REGION_HOLD]])</f>
        <v>West</v>
      </c>
      <c r="E4851">
        <v>1222</v>
      </c>
      <c r="F4851">
        <v>73</v>
      </c>
      <c r="G4851">
        <v>1692</v>
      </c>
    </row>
    <row r="4852" spans="1:7" x14ac:dyDescent="0.5">
      <c r="A4852" s="1">
        <v>43946</v>
      </c>
      <c r="B4852" t="s">
        <v>17</v>
      </c>
      <c r="C4852" t="s">
        <v>70</v>
      </c>
      <c r="D4852" t="str">
        <f>TRIM(COVID_STATE[[#This Row],[ REGION_HOLD]])</f>
        <v>West</v>
      </c>
      <c r="E4852">
        <v>712</v>
      </c>
      <c r="F4852">
        <v>-2</v>
      </c>
      <c r="G4852">
        <v>670</v>
      </c>
    </row>
    <row r="4853" spans="1:7" x14ac:dyDescent="0.5">
      <c r="A4853" s="1">
        <v>43946</v>
      </c>
      <c r="B4853" t="s">
        <v>33</v>
      </c>
      <c r="C4853" t="s">
        <v>71</v>
      </c>
      <c r="D4853" t="str">
        <f>TRIM(COVID_STATE[[#This Row],[ REGION_HOLD]])</f>
        <v>Northeast</v>
      </c>
      <c r="E4853">
        <v>661</v>
      </c>
      <c r="F4853">
        <v>98</v>
      </c>
      <c r="G4853">
        <v>1862</v>
      </c>
    </row>
    <row r="4854" spans="1:7" x14ac:dyDescent="0.5">
      <c r="A4854" s="1">
        <v>43946</v>
      </c>
      <c r="B4854" t="s">
        <v>40</v>
      </c>
      <c r="C4854" t="s">
        <v>69</v>
      </c>
      <c r="D4854" t="str">
        <f>TRIM(COVID_STATE[[#This Row],[ REGION_HOLD]])</f>
        <v>South</v>
      </c>
      <c r="E4854">
        <v>134</v>
      </c>
      <c r="F4854">
        <v>12</v>
      </c>
      <c r="G4854">
        <v>112</v>
      </c>
    </row>
    <row r="4855" spans="1:7" x14ac:dyDescent="0.5">
      <c r="A4855" s="1">
        <v>43946</v>
      </c>
      <c r="B4855" t="s">
        <v>28</v>
      </c>
      <c r="C4855" t="s">
        <v>69</v>
      </c>
      <c r="D4855" t="str">
        <f>TRIM(COVID_STATE[[#This Row],[ REGION_HOLD]])</f>
        <v>South</v>
      </c>
      <c r="E4855">
        <v>171</v>
      </c>
      <c r="F4855">
        <v>12</v>
      </c>
      <c r="G4855">
        <v>165</v>
      </c>
    </row>
    <row r="4856" spans="1:7" x14ac:dyDescent="0.5">
      <c r="A4856" s="1">
        <v>43946</v>
      </c>
      <c r="B4856" t="s">
        <v>10</v>
      </c>
      <c r="C4856" t="s">
        <v>69</v>
      </c>
      <c r="D4856" t="str">
        <f>TRIM(COVID_STATE[[#This Row],[ REGION_HOLD]])</f>
        <v>South</v>
      </c>
      <c r="E4856">
        <v>306</v>
      </c>
      <c r="F4856">
        <v>9</v>
      </c>
      <c r="G4856">
        <v>1054</v>
      </c>
    </row>
    <row r="4857" spans="1:7" x14ac:dyDescent="0.5">
      <c r="A4857" s="1">
        <v>43946</v>
      </c>
      <c r="B4857" t="s">
        <v>13</v>
      </c>
      <c r="C4857" t="s">
        <v>69</v>
      </c>
      <c r="D4857" t="str">
        <f>TRIM(COVID_STATE[[#This Row],[ REGION_HOLD]])</f>
        <v>South</v>
      </c>
      <c r="E4857">
        <v>650</v>
      </c>
      <c r="F4857">
        <v>8</v>
      </c>
      <c r="G4857">
        <v>897</v>
      </c>
    </row>
    <row r="4858" spans="1:7" x14ac:dyDescent="0.5">
      <c r="A4858" s="1">
        <v>43946</v>
      </c>
      <c r="B4858" t="s">
        <v>21</v>
      </c>
      <c r="C4858" t="s">
        <v>70</v>
      </c>
      <c r="D4858" t="str">
        <f>TRIM(COVID_STATE[[#This Row],[ REGION_HOLD]])</f>
        <v>West</v>
      </c>
      <c r="E4858">
        <v>2</v>
      </c>
      <c r="F4858">
        <v>1</v>
      </c>
      <c r="G4858">
        <v>14</v>
      </c>
    </row>
    <row r="4859" spans="1:7" x14ac:dyDescent="0.5">
      <c r="A4859" s="1">
        <v>43946</v>
      </c>
      <c r="B4859" t="s">
        <v>48</v>
      </c>
      <c r="C4859" t="s">
        <v>70</v>
      </c>
      <c r="D4859" t="str">
        <f>TRIM(COVID_STATE[[#This Row],[ REGION_HOLD]])</f>
        <v>West</v>
      </c>
      <c r="E4859">
        <v>17</v>
      </c>
      <c r="F4859">
        <v>2</v>
      </c>
      <c r="G4859">
        <v>56</v>
      </c>
    </row>
    <row r="4860" spans="1:7" x14ac:dyDescent="0.5">
      <c r="A4860" s="1">
        <v>43946</v>
      </c>
      <c r="B4860" t="s">
        <v>1</v>
      </c>
      <c r="C4860" t="s">
        <v>72</v>
      </c>
      <c r="D4860" t="str">
        <f>TRIM(COVID_STATE[[#This Row],[ REGION_HOLD]])</f>
        <v>Midwest</v>
      </c>
      <c r="E4860">
        <v>2119</v>
      </c>
      <c r="F4860">
        <v>80</v>
      </c>
      <c r="G4860">
        <v>1884</v>
      </c>
    </row>
    <row r="4861" spans="1:7" x14ac:dyDescent="0.5">
      <c r="A4861" s="1">
        <v>43946</v>
      </c>
      <c r="B4861" t="s">
        <v>22</v>
      </c>
      <c r="C4861" t="s">
        <v>72</v>
      </c>
      <c r="D4861" t="str">
        <f>TRIM(COVID_STATE[[#This Row],[ REGION_HOLD]])</f>
        <v>Midwest</v>
      </c>
      <c r="E4861">
        <v>719</v>
      </c>
      <c r="F4861">
        <v>46</v>
      </c>
      <c r="G4861">
        <v>897</v>
      </c>
    </row>
    <row r="4862" spans="1:7" x14ac:dyDescent="0.5">
      <c r="A4862" s="1">
        <v>43946</v>
      </c>
      <c r="B4862" t="s">
        <v>34</v>
      </c>
      <c r="C4862" t="s">
        <v>72</v>
      </c>
      <c r="D4862" t="str">
        <f>TRIM(COVID_STATE[[#This Row],[ REGION_HOLD]])</f>
        <v>Midwest</v>
      </c>
      <c r="E4862">
        <v>650</v>
      </c>
      <c r="F4862">
        <v>5</v>
      </c>
      <c r="G4862">
        <v>112</v>
      </c>
    </row>
    <row r="4863" spans="1:7" x14ac:dyDescent="0.5">
      <c r="A4863" s="1">
        <v>43946</v>
      </c>
      <c r="B4863" t="s">
        <v>29</v>
      </c>
      <c r="C4863" t="s">
        <v>72</v>
      </c>
      <c r="D4863" t="str">
        <f>TRIM(COVID_STATE[[#This Row],[ REGION_HOLD]])</f>
        <v>Midwest</v>
      </c>
      <c r="E4863">
        <v>249</v>
      </c>
      <c r="F4863">
        <v>2</v>
      </c>
      <c r="G4863">
        <v>119</v>
      </c>
    </row>
    <row r="4864" spans="1:7" x14ac:dyDescent="0.5">
      <c r="A4864" s="1">
        <v>43946</v>
      </c>
      <c r="B4864" t="s">
        <v>23</v>
      </c>
      <c r="C4864" t="s">
        <v>69</v>
      </c>
      <c r="D4864" t="str">
        <f>TRIM(COVID_STATE[[#This Row],[ REGION_HOLD]])</f>
        <v>South</v>
      </c>
      <c r="E4864">
        <v>126</v>
      </c>
      <c r="F4864">
        <v>5</v>
      </c>
      <c r="G4864">
        <v>208</v>
      </c>
    </row>
    <row r="4865" spans="1:7" x14ac:dyDescent="0.5">
      <c r="A4865" s="1">
        <v>43946</v>
      </c>
      <c r="B4865" t="s">
        <v>35</v>
      </c>
      <c r="C4865" t="s">
        <v>69</v>
      </c>
      <c r="D4865" t="str">
        <f>TRIM(COVID_STATE[[#This Row],[ REGION_HOLD]])</f>
        <v>South</v>
      </c>
      <c r="E4865">
        <v>372</v>
      </c>
      <c r="F4865">
        <v>43</v>
      </c>
      <c r="G4865">
        <v>1703</v>
      </c>
    </row>
    <row r="4866" spans="1:7" x14ac:dyDescent="0.5">
      <c r="A4866" s="1">
        <v>43946</v>
      </c>
      <c r="B4866" t="s">
        <v>46</v>
      </c>
      <c r="C4866" t="s">
        <v>71</v>
      </c>
      <c r="D4866" t="str">
        <f>TRIM(COVID_STATE[[#This Row],[ REGION_HOLD]])</f>
        <v>Northeast</v>
      </c>
      <c r="E4866">
        <v>25</v>
      </c>
      <c r="F4866">
        <v>3</v>
      </c>
      <c r="G4866">
        <v>50</v>
      </c>
    </row>
    <row r="4867" spans="1:7" x14ac:dyDescent="0.5">
      <c r="A4867" s="1">
        <v>43946</v>
      </c>
      <c r="B4867" t="s">
        <v>18</v>
      </c>
      <c r="C4867" t="s">
        <v>69</v>
      </c>
      <c r="D4867" t="str">
        <f>TRIM(COVID_STATE[[#This Row],[ REGION_HOLD]])</f>
        <v>South</v>
      </c>
      <c r="E4867">
        <v>1151</v>
      </c>
      <c r="F4867">
        <v>77</v>
      </c>
      <c r="G4867">
        <v>875</v>
      </c>
    </row>
    <row r="4868" spans="1:7" x14ac:dyDescent="0.5">
      <c r="A4868" s="1">
        <v>43946</v>
      </c>
      <c r="B4868" t="s">
        <v>4</v>
      </c>
      <c r="C4868" t="s">
        <v>71</v>
      </c>
      <c r="D4868" t="str">
        <f>TRIM(COVID_STATE[[#This Row],[ REGION_HOLD]])</f>
        <v>Northeast</v>
      </c>
      <c r="E4868">
        <v>2379</v>
      </c>
      <c r="F4868">
        <v>174</v>
      </c>
      <c r="G4868">
        <v>2730</v>
      </c>
    </row>
    <row r="4869" spans="1:7" x14ac:dyDescent="0.5">
      <c r="A4869" s="1">
        <v>43946</v>
      </c>
      <c r="B4869" t="s">
        <v>37</v>
      </c>
      <c r="C4869" t="s">
        <v>72</v>
      </c>
      <c r="D4869" t="str">
        <f>TRIM(COVID_STATE[[#This Row],[ REGION_HOLD]])</f>
        <v>Midwest</v>
      </c>
      <c r="E4869">
        <v>674</v>
      </c>
      <c r="F4869">
        <v>189</v>
      </c>
      <c r="G4869">
        <v>3273</v>
      </c>
    </row>
    <row r="4870" spans="1:7" x14ac:dyDescent="0.5">
      <c r="A4870" s="1">
        <v>43946</v>
      </c>
      <c r="B4870" t="s">
        <v>24</v>
      </c>
      <c r="C4870" t="s">
        <v>72</v>
      </c>
      <c r="D4870" t="str">
        <f>TRIM(COVID_STATE[[#This Row],[ REGION_HOLD]])</f>
        <v>Midwest</v>
      </c>
      <c r="E4870">
        <v>261</v>
      </c>
      <c r="F4870">
        <v>23</v>
      </c>
      <c r="G4870">
        <v>244</v>
      </c>
    </row>
    <row r="4871" spans="1:7" x14ac:dyDescent="0.5">
      <c r="A4871" s="1">
        <v>43946</v>
      </c>
      <c r="B4871" t="s">
        <v>41</v>
      </c>
      <c r="C4871" t="s">
        <v>69</v>
      </c>
      <c r="D4871" t="str">
        <f>TRIM(COVID_STATE[[#This Row],[ REGION_HOLD]])</f>
        <v>South</v>
      </c>
      <c r="E4871">
        <v>284</v>
      </c>
      <c r="F4871">
        <v>12</v>
      </c>
      <c r="G4871">
        <v>221</v>
      </c>
    </row>
    <row r="4872" spans="1:7" x14ac:dyDescent="0.5">
      <c r="A4872" s="1">
        <v>43946</v>
      </c>
      <c r="B4872" t="s">
        <v>30</v>
      </c>
      <c r="C4872" t="s">
        <v>72</v>
      </c>
      <c r="D4872" t="str">
        <f>TRIM(COVID_STATE[[#This Row],[ REGION_HOLD]])</f>
        <v>Midwest</v>
      </c>
      <c r="E4872">
        <v>201</v>
      </c>
      <c r="F4872">
        <v>13</v>
      </c>
      <c r="G4872">
        <v>280</v>
      </c>
    </row>
    <row r="4873" spans="1:7" x14ac:dyDescent="0.5">
      <c r="A4873" s="1">
        <v>43946</v>
      </c>
      <c r="B4873" t="s">
        <v>49</v>
      </c>
      <c r="C4873" t="s">
        <v>70</v>
      </c>
      <c r="D4873" t="str">
        <f>TRIM(COVID_STATE[[#This Row],[ REGION_HOLD]])</f>
        <v>West</v>
      </c>
      <c r="E4873">
        <v>1</v>
      </c>
      <c r="F4873">
        <v>0</v>
      </c>
      <c r="G4873">
        <v>14</v>
      </c>
    </row>
    <row r="4874" spans="1:7" x14ac:dyDescent="0.5">
      <c r="A4874" s="1">
        <v>43946</v>
      </c>
      <c r="B4874" t="s">
        <v>7</v>
      </c>
      <c r="C4874" t="s">
        <v>72</v>
      </c>
      <c r="D4874" t="str">
        <f>TRIM(COVID_STATE[[#This Row],[ REGION_HOLD]])</f>
        <v>Midwest</v>
      </c>
      <c r="E4874">
        <v>424</v>
      </c>
      <c r="F4874">
        <v>2</v>
      </c>
      <c r="G4874">
        <v>52</v>
      </c>
    </row>
    <row r="4875" spans="1:7" x14ac:dyDescent="0.5">
      <c r="A4875" s="1">
        <v>43946</v>
      </c>
      <c r="B4875" t="s">
        <v>19</v>
      </c>
      <c r="C4875" t="s">
        <v>70</v>
      </c>
      <c r="D4875" t="str">
        <f>TRIM(COVID_STATE[[#This Row],[ REGION_HOLD]])</f>
        <v>West</v>
      </c>
      <c r="E4875">
        <v>141</v>
      </c>
      <c r="F4875">
        <v>3</v>
      </c>
      <c r="G4875">
        <v>206</v>
      </c>
    </row>
    <row r="4876" spans="1:7" x14ac:dyDescent="0.5">
      <c r="A4876" s="1">
        <v>43946</v>
      </c>
      <c r="B4876" t="s">
        <v>14</v>
      </c>
      <c r="C4876" t="s">
        <v>71</v>
      </c>
      <c r="D4876" t="str">
        <f>TRIM(COVID_STATE[[#This Row],[ REGION_HOLD]])</f>
        <v>Northeast</v>
      </c>
      <c r="E4876">
        <v>73</v>
      </c>
      <c r="F4876">
        <v>7</v>
      </c>
      <c r="G4876">
        <v>60</v>
      </c>
    </row>
    <row r="4877" spans="1:7" x14ac:dyDescent="0.5">
      <c r="A4877" s="1">
        <v>43946</v>
      </c>
      <c r="B4877" t="s">
        <v>16</v>
      </c>
      <c r="C4877" t="s">
        <v>71</v>
      </c>
      <c r="D4877" t="str">
        <f>TRIM(COVID_STATE[[#This Row],[ REGION_HOLD]])</f>
        <v>Northeast</v>
      </c>
      <c r="E4877">
        <v>3327</v>
      </c>
      <c r="F4877">
        <v>246</v>
      </c>
      <c r="G4877">
        <v>5863</v>
      </c>
    </row>
    <row r="4878" spans="1:7" x14ac:dyDescent="0.5">
      <c r="A4878" s="1">
        <v>43946</v>
      </c>
      <c r="B4878" t="s">
        <v>42</v>
      </c>
      <c r="C4878" t="s">
        <v>70</v>
      </c>
      <c r="D4878" t="str">
        <f>TRIM(COVID_STATE[[#This Row],[ REGION_HOLD]])</f>
        <v>West</v>
      </c>
      <c r="E4878">
        <v>138</v>
      </c>
      <c r="F4878">
        <v>9</v>
      </c>
      <c r="G4878">
        <v>93</v>
      </c>
    </row>
    <row r="4879" spans="1:7" x14ac:dyDescent="0.5">
      <c r="A4879" s="1">
        <v>43946</v>
      </c>
      <c r="B4879" t="s">
        <v>11</v>
      </c>
      <c r="C4879" t="s">
        <v>71</v>
      </c>
      <c r="D4879" t="str">
        <f>TRIM(COVID_STATE[[#This Row],[ REGION_HOLD]])</f>
        <v>Northeast</v>
      </c>
      <c r="E4879">
        <v>10683</v>
      </c>
      <c r="F4879">
        <v>567</v>
      </c>
      <c r="G4879">
        <v>21326</v>
      </c>
    </row>
    <row r="4880" spans="1:7" x14ac:dyDescent="0.5">
      <c r="A4880" s="1">
        <v>43946</v>
      </c>
      <c r="B4880" t="s">
        <v>15</v>
      </c>
      <c r="C4880" t="s">
        <v>69</v>
      </c>
      <c r="D4880" t="str">
        <f>TRIM(COVID_STATE[[#This Row],[ REGION_HOLD]])</f>
        <v>South</v>
      </c>
      <c r="E4880">
        <v>496</v>
      </c>
      <c r="F4880">
        <v>34</v>
      </c>
      <c r="G4880">
        <v>304</v>
      </c>
    </row>
    <row r="4881" spans="1:7" x14ac:dyDescent="0.5">
      <c r="A4881" s="1">
        <v>43946</v>
      </c>
      <c r="B4881" t="s">
        <v>43</v>
      </c>
      <c r="C4881" t="s">
        <v>72</v>
      </c>
      <c r="D4881" t="str">
        <f>TRIM(COVID_STATE[[#This Row],[ REGION_HOLD]])</f>
        <v>Midwest</v>
      </c>
      <c r="E4881">
        <v>55</v>
      </c>
      <c r="F4881">
        <v>1</v>
      </c>
      <c r="G4881">
        <v>16</v>
      </c>
    </row>
    <row r="4882" spans="1:7" x14ac:dyDescent="0.5">
      <c r="A4882" s="1">
        <v>43946</v>
      </c>
      <c r="B4882" t="s">
        <v>36</v>
      </c>
      <c r="C4882" t="s">
        <v>72</v>
      </c>
      <c r="D4882" t="str">
        <f>TRIM(COVID_STATE[[#This Row],[ REGION_HOLD]])</f>
        <v>Midwest</v>
      </c>
      <c r="E4882">
        <v>418</v>
      </c>
      <c r="F4882">
        <v>21</v>
      </c>
      <c r="G4882">
        <v>711</v>
      </c>
    </row>
    <row r="4883" spans="1:7" x14ac:dyDescent="0.5">
      <c r="A4883" s="1">
        <v>43946</v>
      </c>
      <c r="B4883" t="s">
        <v>25</v>
      </c>
      <c r="C4883" t="s">
        <v>69</v>
      </c>
      <c r="D4883" t="str">
        <f>TRIM(COVID_STATE[[#This Row],[ REGION_HOLD]])</f>
        <v>South</v>
      </c>
      <c r="E4883">
        <v>73</v>
      </c>
      <c r="F4883">
        <v>6</v>
      </c>
      <c r="G4883">
        <v>194</v>
      </c>
    </row>
    <row r="4884" spans="1:7" x14ac:dyDescent="0.5">
      <c r="A4884" s="1">
        <v>43946</v>
      </c>
      <c r="B4884" t="s">
        <v>9</v>
      </c>
      <c r="C4884" t="s">
        <v>70</v>
      </c>
      <c r="D4884" t="str">
        <f>TRIM(COVID_STATE[[#This Row],[ REGION_HOLD]])</f>
        <v>West</v>
      </c>
      <c r="E4884">
        <v>76</v>
      </c>
      <c r="F4884">
        <v>1</v>
      </c>
      <c r="G4884">
        <v>87</v>
      </c>
    </row>
    <row r="4885" spans="1:7" x14ac:dyDescent="0.5">
      <c r="A4885" s="1">
        <v>43946</v>
      </c>
      <c r="B4885" t="s">
        <v>26</v>
      </c>
      <c r="C4885" t="s">
        <v>71</v>
      </c>
      <c r="D4885" t="str">
        <f>TRIM(COVID_STATE[[#This Row],[ REGION_HOLD]])</f>
        <v>Northeast</v>
      </c>
      <c r="E4885">
        <v>1328</v>
      </c>
      <c r="F4885">
        <v>56</v>
      </c>
      <c r="G4885">
        <v>1842</v>
      </c>
    </row>
    <row r="4886" spans="1:7" x14ac:dyDescent="0.5">
      <c r="A4886" s="1">
        <v>43946</v>
      </c>
      <c r="B4886" t="s">
        <v>12</v>
      </c>
      <c r="C4886" t="s">
        <v>71</v>
      </c>
      <c r="D4886" t="str">
        <f>TRIM(COVID_STATE[[#This Row],[ REGION_HOLD]])</f>
        <v>Northeast</v>
      </c>
      <c r="E4886">
        <v>430</v>
      </c>
      <c r="F4886">
        <v>13</v>
      </c>
      <c r="G4886">
        <v>215</v>
      </c>
    </row>
    <row r="4887" spans="1:7" x14ac:dyDescent="0.5">
      <c r="A4887" s="1">
        <v>43946</v>
      </c>
      <c r="B4887" t="s">
        <v>27</v>
      </c>
      <c r="C4887" t="s">
        <v>69</v>
      </c>
      <c r="D4887" t="str">
        <f>TRIM(COVID_STATE[[#This Row],[ REGION_HOLD]])</f>
        <v>South</v>
      </c>
      <c r="E4887">
        <v>183</v>
      </c>
      <c r="F4887">
        <v>9</v>
      </c>
      <c r="G4887">
        <v>166</v>
      </c>
    </row>
    <row r="4888" spans="1:7" x14ac:dyDescent="0.5">
      <c r="A4888" s="1">
        <v>43946</v>
      </c>
      <c r="B4888" t="s">
        <v>38</v>
      </c>
      <c r="C4888" t="s">
        <v>72</v>
      </c>
      <c r="D4888" t="str">
        <f>TRIM(COVID_STATE[[#This Row],[ REGION_HOLD]])</f>
        <v>Midwest</v>
      </c>
      <c r="E4888">
        <v>107</v>
      </c>
      <c r="F4888">
        <v>0</v>
      </c>
      <c r="G4888">
        <v>10</v>
      </c>
    </row>
    <row r="4889" spans="1:7" x14ac:dyDescent="0.5">
      <c r="A4889" s="1">
        <v>43946</v>
      </c>
      <c r="B4889" t="s">
        <v>20</v>
      </c>
      <c r="C4889" t="s">
        <v>69</v>
      </c>
      <c r="D4889" t="str">
        <f>TRIM(COVID_STATE[[#This Row],[ REGION_HOLD]])</f>
        <v>South</v>
      </c>
      <c r="E4889">
        <v>300</v>
      </c>
      <c r="F4889">
        <v>7</v>
      </c>
      <c r="G4889">
        <v>179</v>
      </c>
    </row>
    <row r="4890" spans="1:7" x14ac:dyDescent="0.5">
      <c r="A4890" s="1">
        <v>43946</v>
      </c>
      <c r="B4890" t="s">
        <v>6</v>
      </c>
      <c r="C4890" t="s">
        <v>69</v>
      </c>
      <c r="D4890" t="str">
        <f>TRIM(COVID_STATE[[#This Row],[ REGION_HOLD]])</f>
        <v>South</v>
      </c>
      <c r="E4890">
        <v>844</v>
      </c>
      <c r="F4890">
        <v>37</v>
      </c>
      <c r="G4890">
        <v>662</v>
      </c>
    </row>
    <row r="4891" spans="1:7" x14ac:dyDescent="0.5">
      <c r="A4891" s="1">
        <v>43946</v>
      </c>
      <c r="B4891" t="s">
        <v>8</v>
      </c>
      <c r="C4891" t="s">
        <v>70</v>
      </c>
      <c r="D4891" t="str">
        <f>TRIM(COVID_STATE[[#This Row],[ REGION_HOLD]])</f>
        <v>West</v>
      </c>
      <c r="E4891">
        <v>168</v>
      </c>
      <c r="F4891">
        <v>2</v>
      </c>
      <c r="G4891">
        <v>41</v>
      </c>
    </row>
    <row r="4892" spans="1:7" x14ac:dyDescent="0.5">
      <c r="A4892" s="1">
        <v>43946</v>
      </c>
      <c r="B4892" t="s">
        <v>31</v>
      </c>
      <c r="C4892" t="s">
        <v>71</v>
      </c>
      <c r="D4892" t="str">
        <f>TRIM(COVID_STATE[[#This Row],[ REGION_HOLD]])</f>
        <v>Northeast</v>
      </c>
      <c r="E4892">
        <v>16</v>
      </c>
      <c r="F4892">
        <v>2</v>
      </c>
      <c r="G4892">
        <v>45</v>
      </c>
    </row>
    <row r="4893" spans="1:7" x14ac:dyDescent="0.5">
      <c r="A4893" s="1">
        <v>43946</v>
      </c>
      <c r="B4893" t="s">
        <v>32</v>
      </c>
      <c r="C4893" t="s">
        <v>69</v>
      </c>
      <c r="D4893" t="str">
        <f>TRIM(COVID_STATE[[#This Row],[ REGION_HOLD]])</f>
        <v>South</v>
      </c>
      <c r="E4893">
        <v>770</v>
      </c>
      <c r="F4893">
        <v>23</v>
      </c>
      <c r="G4893">
        <v>436</v>
      </c>
    </row>
    <row r="4894" spans="1:7" x14ac:dyDescent="0.5">
      <c r="A4894" s="1">
        <v>43946</v>
      </c>
      <c r="B4894" t="s">
        <v>0</v>
      </c>
      <c r="C4894" t="s">
        <v>70</v>
      </c>
      <c r="D4894" t="str">
        <f>TRIM(COVID_STATE[[#This Row],[ REGION_HOLD]])</f>
        <v>West</v>
      </c>
      <c r="E4894">
        <v>368</v>
      </c>
      <c r="F4894">
        <v>12</v>
      </c>
      <c r="G4894">
        <v>743</v>
      </c>
    </row>
    <row r="4895" spans="1:7" x14ac:dyDescent="0.5">
      <c r="A4895" s="1">
        <v>43946</v>
      </c>
      <c r="B4895" t="s">
        <v>50</v>
      </c>
      <c r="C4895" t="s">
        <v>69</v>
      </c>
      <c r="D4895" t="str">
        <f>TRIM(COVID_STATE[[#This Row],[ REGION_HOLD]])</f>
        <v>South</v>
      </c>
      <c r="E4895">
        <v>15</v>
      </c>
      <c r="F4895">
        <v>1</v>
      </c>
      <c r="G4895">
        <v>33</v>
      </c>
    </row>
    <row r="4896" spans="1:7" x14ac:dyDescent="0.5">
      <c r="A4896" s="1">
        <v>43946</v>
      </c>
      <c r="B4896" t="s">
        <v>5</v>
      </c>
      <c r="C4896" t="s">
        <v>72</v>
      </c>
      <c r="D4896" t="str">
        <f>TRIM(COVID_STATE[[#This Row],[ REGION_HOLD]])</f>
        <v>Midwest</v>
      </c>
      <c r="E4896">
        <v>331</v>
      </c>
      <c r="F4896">
        <v>4</v>
      </c>
      <c r="G4896">
        <v>266</v>
      </c>
    </row>
    <row r="4897" spans="1:7" x14ac:dyDescent="0.5">
      <c r="A4897" s="1">
        <v>43946</v>
      </c>
      <c r="B4897" t="s">
        <v>44</v>
      </c>
      <c r="C4897" t="s">
        <v>70</v>
      </c>
      <c r="D4897" t="str">
        <f>TRIM(COVID_STATE[[#This Row],[ REGION_HOLD]])</f>
        <v>West</v>
      </c>
      <c r="E4897">
        <v>4</v>
      </c>
      <c r="F4897">
        <v>0</v>
      </c>
      <c r="G4897">
        <v>7</v>
      </c>
    </row>
    <row r="4898" spans="1:7" x14ac:dyDescent="0.5">
      <c r="A4898" s="1">
        <v>43947</v>
      </c>
      <c r="B4898" t="s">
        <v>47</v>
      </c>
      <c r="C4898" t="s">
        <v>69</v>
      </c>
      <c r="D4898" t="str">
        <f>TRIM(COVID_STATE[[#This Row],[ REGION_HOLD]])</f>
        <v>South</v>
      </c>
      <c r="E4898">
        <v>208</v>
      </c>
      <c r="F4898">
        <v>6</v>
      </c>
      <c r="G4898">
        <v>219</v>
      </c>
    </row>
    <row r="4899" spans="1:7" x14ac:dyDescent="0.5">
      <c r="A4899" s="1">
        <v>43947</v>
      </c>
      <c r="B4899" t="s">
        <v>45</v>
      </c>
      <c r="C4899" t="s">
        <v>70</v>
      </c>
      <c r="D4899" t="str">
        <f>TRIM(COVID_STATE[[#This Row],[ REGION_HOLD]])</f>
        <v>West</v>
      </c>
      <c r="E4899">
        <v>2</v>
      </c>
      <c r="F4899">
        <v>0</v>
      </c>
      <c r="G4899">
        <v>7</v>
      </c>
    </row>
    <row r="4900" spans="1:7" x14ac:dyDescent="0.5">
      <c r="A4900" s="1">
        <v>43947</v>
      </c>
      <c r="B4900" t="s">
        <v>3</v>
      </c>
      <c r="C4900" t="s">
        <v>70</v>
      </c>
      <c r="D4900" t="str">
        <f>TRIM(COVID_STATE[[#This Row],[ REGION_HOLD]])</f>
        <v>West</v>
      </c>
      <c r="E4900">
        <v>246</v>
      </c>
      <c r="F4900">
        <v>2</v>
      </c>
      <c r="G4900">
        <v>277</v>
      </c>
    </row>
    <row r="4901" spans="1:7" x14ac:dyDescent="0.5">
      <c r="A4901" s="1">
        <v>43947</v>
      </c>
      <c r="B4901" t="s">
        <v>39</v>
      </c>
      <c r="C4901" t="s">
        <v>69</v>
      </c>
      <c r="D4901" t="str">
        <f>TRIM(COVID_STATE[[#This Row],[ REGION_HOLD]])</f>
        <v>South</v>
      </c>
      <c r="E4901">
        <v>92</v>
      </c>
      <c r="F4901">
        <v>2</v>
      </c>
      <c r="G4901">
        <v>50</v>
      </c>
    </row>
    <row r="4902" spans="1:7" x14ac:dyDescent="0.5">
      <c r="A4902" s="1">
        <v>43947</v>
      </c>
      <c r="B4902" t="s">
        <v>2</v>
      </c>
      <c r="C4902" t="s">
        <v>70</v>
      </c>
      <c r="D4902" t="str">
        <f>TRIM(COVID_STATE[[#This Row],[ REGION_HOLD]])</f>
        <v>West</v>
      </c>
      <c r="E4902">
        <v>1101</v>
      </c>
      <c r="F4902">
        <v>24</v>
      </c>
      <c r="G4902">
        <v>1716</v>
      </c>
    </row>
    <row r="4903" spans="1:7" x14ac:dyDescent="0.5">
      <c r="A4903" s="1">
        <v>43947</v>
      </c>
      <c r="B4903" t="s">
        <v>17</v>
      </c>
      <c r="C4903" t="s">
        <v>70</v>
      </c>
      <c r="D4903" t="str">
        <f>TRIM(COVID_STATE[[#This Row],[ REGION_HOLD]])</f>
        <v>West</v>
      </c>
      <c r="E4903">
        <v>473</v>
      </c>
      <c r="F4903">
        <v>8</v>
      </c>
      <c r="G4903">
        <v>678</v>
      </c>
    </row>
    <row r="4904" spans="1:7" x14ac:dyDescent="0.5">
      <c r="A4904" s="1">
        <v>43947</v>
      </c>
      <c r="B4904" t="s">
        <v>33</v>
      </c>
      <c r="C4904" t="s">
        <v>71</v>
      </c>
      <c r="D4904" t="str">
        <f>TRIM(COVID_STATE[[#This Row],[ REGION_HOLD]])</f>
        <v>Northeast</v>
      </c>
      <c r="E4904">
        <v>687</v>
      </c>
      <c r="F4904">
        <v>63</v>
      </c>
      <c r="G4904">
        <v>1925</v>
      </c>
    </row>
    <row r="4905" spans="1:7" x14ac:dyDescent="0.5">
      <c r="A4905" s="1">
        <v>43947</v>
      </c>
      <c r="B4905" t="s">
        <v>40</v>
      </c>
      <c r="C4905" t="s">
        <v>69</v>
      </c>
      <c r="D4905" t="str">
        <f>TRIM(COVID_STATE[[#This Row],[ REGION_HOLD]])</f>
        <v>South</v>
      </c>
      <c r="E4905">
        <v>458</v>
      </c>
      <c r="F4905">
        <v>8</v>
      </c>
      <c r="G4905">
        <v>120</v>
      </c>
    </row>
    <row r="4906" spans="1:7" x14ac:dyDescent="0.5">
      <c r="A4906" s="1">
        <v>43947</v>
      </c>
      <c r="B4906" t="s">
        <v>28</v>
      </c>
      <c r="C4906" t="s">
        <v>69</v>
      </c>
      <c r="D4906" t="str">
        <f>TRIM(COVID_STATE[[#This Row],[ REGION_HOLD]])</f>
        <v>South</v>
      </c>
      <c r="E4906">
        <v>142</v>
      </c>
      <c r="F4906">
        <v>13</v>
      </c>
      <c r="G4906">
        <v>178</v>
      </c>
    </row>
    <row r="4907" spans="1:7" x14ac:dyDescent="0.5">
      <c r="A4907" s="1">
        <v>43947</v>
      </c>
      <c r="B4907" t="s">
        <v>10</v>
      </c>
      <c r="C4907" t="s">
        <v>69</v>
      </c>
      <c r="D4907" t="str">
        <f>TRIM(COVID_STATE[[#This Row],[ REGION_HOLD]])</f>
        <v>South</v>
      </c>
      <c r="E4907">
        <v>689</v>
      </c>
      <c r="F4907">
        <v>19</v>
      </c>
      <c r="G4907">
        <v>1073</v>
      </c>
    </row>
    <row r="4908" spans="1:7" x14ac:dyDescent="0.5">
      <c r="A4908" s="1">
        <v>43947</v>
      </c>
      <c r="B4908" t="s">
        <v>13</v>
      </c>
      <c r="C4908" t="s">
        <v>69</v>
      </c>
      <c r="D4908" t="str">
        <f>TRIM(COVID_STATE[[#This Row],[ REGION_HOLD]])</f>
        <v>South</v>
      </c>
      <c r="E4908">
        <v>234</v>
      </c>
      <c r="F4908">
        <v>10</v>
      </c>
      <c r="G4908">
        <v>907</v>
      </c>
    </row>
    <row r="4909" spans="1:7" x14ac:dyDescent="0.5">
      <c r="A4909" s="1">
        <v>43947</v>
      </c>
      <c r="B4909" t="s">
        <v>21</v>
      </c>
      <c r="C4909" t="s">
        <v>70</v>
      </c>
      <c r="D4909" t="str">
        <f>TRIM(COVID_STATE[[#This Row],[ REGION_HOLD]])</f>
        <v>West</v>
      </c>
      <c r="E4909">
        <v>2</v>
      </c>
      <c r="F4909">
        <v>0</v>
      </c>
      <c r="G4909">
        <v>14</v>
      </c>
    </row>
    <row r="4910" spans="1:7" x14ac:dyDescent="0.5">
      <c r="A4910" s="1">
        <v>43947</v>
      </c>
      <c r="B4910" t="s">
        <v>48</v>
      </c>
      <c r="C4910" t="s">
        <v>70</v>
      </c>
      <c r="D4910" t="str">
        <f>TRIM(COVID_STATE[[#This Row],[ REGION_HOLD]])</f>
        <v>West</v>
      </c>
      <c r="E4910">
        <v>10</v>
      </c>
      <c r="F4910">
        <v>0</v>
      </c>
      <c r="G4910">
        <v>56</v>
      </c>
    </row>
    <row r="4911" spans="1:7" x14ac:dyDescent="0.5">
      <c r="A4911" s="1">
        <v>43947</v>
      </c>
      <c r="B4911" t="s">
        <v>1</v>
      </c>
      <c r="C4911" t="s">
        <v>72</v>
      </c>
      <c r="D4911" t="str">
        <f>TRIM(COVID_STATE[[#This Row],[ REGION_HOLD]])</f>
        <v>Midwest</v>
      </c>
      <c r="E4911">
        <v>2126</v>
      </c>
      <c r="F4911">
        <v>59</v>
      </c>
      <c r="G4911">
        <v>1943</v>
      </c>
    </row>
    <row r="4912" spans="1:7" x14ac:dyDescent="0.5">
      <c r="A4912" s="1">
        <v>43947</v>
      </c>
      <c r="B4912" t="s">
        <v>22</v>
      </c>
      <c r="C4912" t="s">
        <v>72</v>
      </c>
      <c r="D4912" t="str">
        <f>TRIM(COVID_STATE[[#This Row],[ REGION_HOLD]])</f>
        <v>Midwest</v>
      </c>
      <c r="E4912">
        <v>620</v>
      </c>
      <c r="F4912">
        <v>31</v>
      </c>
      <c r="G4912">
        <v>928</v>
      </c>
    </row>
    <row r="4913" spans="1:7" x14ac:dyDescent="0.5">
      <c r="A4913" s="1">
        <v>43947</v>
      </c>
      <c r="B4913" t="s">
        <v>34</v>
      </c>
      <c r="C4913" t="s">
        <v>72</v>
      </c>
      <c r="D4913" t="str">
        <f>TRIM(COVID_STATE[[#This Row],[ REGION_HOLD]])</f>
        <v>Midwest</v>
      </c>
      <c r="E4913">
        <v>381</v>
      </c>
      <c r="F4913">
        <v>6</v>
      </c>
      <c r="G4913">
        <v>118</v>
      </c>
    </row>
    <row r="4914" spans="1:7" x14ac:dyDescent="0.5">
      <c r="A4914" s="1">
        <v>43947</v>
      </c>
      <c r="B4914" t="s">
        <v>29</v>
      </c>
      <c r="C4914" t="s">
        <v>72</v>
      </c>
      <c r="D4914" t="str">
        <f>TRIM(COVID_STATE[[#This Row],[ REGION_HOLD]])</f>
        <v>Midwest</v>
      </c>
      <c r="E4914">
        <v>107</v>
      </c>
      <c r="F4914">
        <v>1</v>
      </c>
      <c r="G4914">
        <v>120</v>
      </c>
    </row>
    <row r="4915" spans="1:7" x14ac:dyDescent="0.5">
      <c r="A4915" s="1">
        <v>43947</v>
      </c>
      <c r="B4915" t="s">
        <v>23</v>
      </c>
      <c r="C4915" t="s">
        <v>69</v>
      </c>
      <c r="D4915" t="str">
        <f>TRIM(COVID_STATE[[#This Row],[ REGION_HOLD]])</f>
        <v>South</v>
      </c>
      <c r="E4915">
        <v>169</v>
      </c>
      <c r="F4915">
        <v>3</v>
      </c>
      <c r="G4915">
        <v>211</v>
      </c>
    </row>
    <row r="4916" spans="1:7" x14ac:dyDescent="0.5">
      <c r="A4916" s="1">
        <v>43947</v>
      </c>
      <c r="B4916" t="s">
        <v>35</v>
      </c>
      <c r="C4916" t="s">
        <v>69</v>
      </c>
      <c r="D4916" t="str">
        <f>TRIM(COVID_STATE[[#This Row],[ REGION_HOLD]])</f>
        <v>South</v>
      </c>
      <c r="E4916">
        <v>261</v>
      </c>
      <c r="F4916">
        <v>26</v>
      </c>
      <c r="G4916">
        <v>1729</v>
      </c>
    </row>
    <row r="4917" spans="1:7" x14ac:dyDescent="0.5">
      <c r="A4917" s="1">
        <v>43947</v>
      </c>
      <c r="B4917" t="s">
        <v>46</v>
      </c>
      <c r="C4917" t="s">
        <v>71</v>
      </c>
      <c r="D4917" t="str">
        <f>TRIM(COVID_STATE[[#This Row],[ REGION_HOLD]])</f>
        <v>Northeast</v>
      </c>
      <c r="E4917">
        <v>25</v>
      </c>
      <c r="F4917">
        <v>0</v>
      </c>
      <c r="G4917">
        <v>50</v>
      </c>
    </row>
    <row r="4918" spans="1:7" x14ac:dyDescent="0.5">
      <c r="A4918" s="1">
        <v>43947</v>
      </c>
      <c r="B4918" t="s">
        <v>18</v>
      </c>
      <c r="C4918" t="s">
        <v>69</v>
      </c>
      <c r="D4918" t="str">
        <f>TRIM(COVID_STATE[[#This Row],[ REGION_HOLD]])</f>
        <v>South</v>
      </c>
      <c r="E4918">
        <v>820</v>
      </c>
      <c r="F4918">
        <v>35</v>
      </c>
      <c r="G4918">
        <v>910</v>
      </c>
    </row>
    <row r="4919" spans="1:7" x14ac:dyDescent="0.5">
      <c r="A4919" s="1">
        <v>43947</v>
      </c>
      <c r="B4919" t="s">
        <v>4</v>
      </c>
      <c r="C4919" t="s">
        <v>71</v>
      </c>
      <c r="D4919" t="str">
        <f>TRIM(COVID_STATE[[#This Row],[ REGION_HOLD]])</f>
        <v>Northeast</v>
      </c>
      <c r="E4919">
        <v>1590</v>
      </c>
      <c r="F4919">
        <v>169</v>
      </c>
      <c r="G4919">
        <v>2899</v>
      </c>
    </row>
    <row r="4920" spans="1:7" x14ac:dyDescent="0.5">
      <c r="A4920" s="1">
        <v>43947</v>
      </c>
      <c r="B4920" t="s">
        <v>37</v>
      </c>
      <c r="C4920" t="s">
        <v>72</v>
      </c>
      <c r="D4920" t="str">
        <f>TRIM(COVID_STATE[[#This Row],[ REGION_HOLD]])</f>
        <v>Midwest</v>
      </c>
      <c r="E4920">
        <v>701</v>
      </c>
      <c r="F4920">
        <v>41</v>
      </c>
      <c r="G4920">
        <v>3314</v>
      </c>
    </row>
    <row r="4921" spans="1:7" x14ac:dyDescent="0.5">
      <c r="A4921" s="1">
        <v>43947</v>
      </c>
      <c r="B4921" t="s">
        <v>24</v>
      </c>
      <c r="C4921" t="s">
        <v>72</v>
      </c>
      <c r="D4921" t="str">
        <f>TRIM(COVID_STATE[[#This Row],[ REGION_HOLD]])</f>
        <v>Midwest</v>
      </c>
      <c r="E4921">
        <v>156</v>
      </c>
      <c r="F4921">
        <v>28</v>
      </c>
      <c r="G4921">
        <v>272</v>
      </c>
    </row>
    <row r="4922" spans="1:7" x14ac:dyDescent="0.5">
      <c r="A4922" s="1">
        <v>43947</v>
      </c>
      <c r="B4922" t="s">
        <v>41</v>
      </c>
      <c r="C4922" t="s">
        <v>69</v>
      </c>
      <c r="D4922" t="str">
        <f>TRIM(COVID_STATE[[#This Row],[ REGION_HOLD]])</f>
        <v>South</v>
      </c>
      <c r="E4922">
        <v>193</v>
      </c>
      <c r="F4922">
        <v>6</v>
      </c>
      <c r="G4922">
        <v>227</v>
      </c>
    </row>
    <row r="4923" spans="1:7" x14ac:dyDescent="0.5">
      <c r="A4923" s="1">
        <v>43947</v>
      </c>
      <c r="B4923" t="s">
        <v>30</v>
      </c>
      <c r="C4923" t="s">
        <v>72</v>
      </c>
      <c r="D4923" t="str">
        <f>TRIM(COVID_STATE[[#This Row],[ REGION_HOLD]])</f>
        <v>Midwest</v>
      </c>
      <c r="E4923">
        <v>171</v>
      </c>
      <c r="F4923">
        <v>2</v>
      </c>
      <c r="G4923">
        <v>282</v>
      </c>
    </row>
    <row r="4924" spans="1:7" x14ac:dyDescent="0.5">
      <c r="A4924" s="1">
        <v>43947</v>
      </c>
      <c r="B4924" t="s">
        <v>49</v>
      </c>
      <c r="C4924" t="s">
        <v>70</v>
      </c>
      <c r="D4924" t="str">
        <f>TRIM(COVID_STATE[[#This Row],[ REGION_HOLD]])</f>
        <v>West</v>
      </c>
      <c r="E4924">
        <v>3</v>
      </c>
      <c r="F4924">
        <v>0</v>
      </c>
      <c r="G4924">
        <v>14</v>
      </c>
    </row>
    <row r="4925" spans="1:7" x14ac:dyDescent="0.5">
      <c r="A4925" s="1">
        <v>43947</v>
      </c>
      <c r="B4925" t="s">
        <v>7</v>
      </c>
      <c r="C4925" t="s">
        <v>72</v>
      </c>
      <c r="D4925" t="str">
        <f>TRIM(COVID_STATE[[#This Row],[ REGION_HOLD]])</f>
        <v>Midwest</v>
      </c>
      <c r="E4925">
        <v>228</v>
      </c>
      <c r="F4925">
        <v>2</v>
      </c>
      <c r="G4925">
        <v>54</v>
      </c>
    </row>
    <row r="4926" spans="1:7" x14ac:dyDescent="0.5">
      <c r="A4926" s="1">
        <v>43947</v>
      </c>
      <c r="B4926" t="s">
        <v>19</v>
      </c>
      <c r="C4926" t="s">
        <v>70</v>
      </c>
      <c r="D4926" t="str">
        <f>TRIM(COVID_STATE[[#This Row],[ REGION_HOLD]])</f>
        <v>West</v>
      </c>
      <c r="E4926">
        <v>99</v>
      </c>
      <c r="F4926">
        <v>0</v>
      </c>
      <c r="G4926">
        <v>206</v>
      </c>
    </row>
    <row r="4927" spans="1:7" x14ac:dyDescent="0.5">
      <c r="A4927" s="1">
        <v>43947</v>
      </c>
      <c r="B4927" t="s">
        <v>14</v>
      </c>
      <c r="C4927" t="s">
        <v>71</v>
      </c>
      <c r="D4927" t="str">
        <f>TRIM(COVID_STATE[[#This Row],[ REGION_HOLD]])</f>
        <v>Northeast</v>
      </c>
      <c r="E4927">
        <v>71</v>
      </c>
      <c r="F4927">
        <v>0</v>
      </c>
      <c r="G4927">
        <v>60</v>
      </c>
    </row>
    <row r="4928" spans="1:7" x14ac:dyDescent="0.5">
      <c r="A4928" s="1">
        <v>43947</v>
      </c>
      <c r="B4928" t="s">
        <v>16</v>
      </c>
      <c r="C4928" t="s">
        <v>71</v>
      </c>
      <c r="D4928" t="str">
        <f>TRIM(COVID_STATE[[#This Row],[ REGION_HOLD]])</f>
        <v>Northeast</v>
      </c>
      <c r="E4928">
        <v>3515</v>
      </c>
      <c r="F4928">
        <v>75</v>
      </c>
      <c r="G4928">
        <v>5938</v>
      </c>
    </row>
    <row r="4929" spans="1:7" x14ac:dyDescent="0.5">
      <c r="A4929" s="1">
        <v>43947</v>
      </c>
      <c r="B4929" t="s">
        <v>42</v>
      </c>
      <c r="C4929" t="s">
        <v>70</v>
      </c>
      <c r="D4929" t="str">
        <f>TRIM(COVID_STATE[[#This Row],[ REGION_HOLD]])</f>
        <v>West</v>
      </c>
      <c r="E4929">
        <v>66</v>
      </c>
      <c r="F4929">
        <v>6</v>
      </c>
      <c r="G4929">
        <v>99</v>
      </c>
    </row>
    <row r="4930" spans="1:7" x14ac:dyDescent="0.5">
      <c r="A4930" s="1">
        <v>43947</v>
      </c>
      <c r="B4930" t="s">
        <v>11</v>
      </c>
      <c r="C4930" t="s">
        <v>71</v>
      </c>
      <c r="D4930" t="str">
        <f>TRIM(COVID_STATE[[#This Row],[ REGION_HOLD]])</f>
        <v>Northeast</v>
      </c>
      <c r="E4930">
        <v>6013</v>
      </c>
      <c r="F4930">
        <v>478</v>
      </c>
      <c r="G4930">
        <v>21804</v>
      </c>
    </row>
    <row r="4931" spans="1:7" x14ac:dyDescent="0.5">
      <c r="A4931" s="1">
        <v>43947</v>
      </c>
      <c r="B4931" t="s">
        <v>15</v>
      </c>
      <c r="C4931" t="s">
        <v>69</v>
      </c>
      <c r="D4931" t="str">
        <f>TRIM(COVID_STATE[[#This Row],[ REGION_HOLD]])</f>
        <v>South</v>
      </c>
      <c r="E4931">
        <v>282</v>
      </c>
      <c r="F4931">
        <v>5</v>
      </c>
      <c r="G4931">
        <v>309</v>
      </c>
    </row>
    <row r="4932" spans="1:7" x14ac:dyDescent="0.5">
      <c r="A4932" s="1">
        <v>43947</v>
      </c>
      <c r="B4932" t="s">
        <v>43</v>
      </c>
      <c r="C4932" t="s">
        <v>72</v>
      </c>
      <c r="D4932" t="str">
        <f>TRIM(COVID_STATE[[#This Row],[ REGION_HOLD]])</f>
        <v>Midwest</v>
      </c>
      <c r="E4932">
        <v>64</v>
      </c>
      <c r="F4932">
        <v>1</v>
      </c>
      <c r="G4932">
        <v>17</v>
      </c>
    </row>
    <row r="4933" spans="1:7" x14ac:dyDescent="0.5">
      <c r="A4933" s="1">
        <v>43947</v>
      </c>
      <c r="B4933" t="s">
        <v>36</v>
      </c>
      <c r="C4933" t="s">
        <v>72</v>
      </c>
      <c r="D4933" t="str">
        <f>TRIM(COVID_STATE[[#This Row],[ REGION_HOLD]])</f>
        <v>Midwest</v>
      </c>
      <c r="E4933">
        <v>376</v>
      </c>
      <c r="F4933">
        <v>17</v>
      </c>
      <c r="G4933">
        <v>728</v>
      </c>
    </row>
    <row r="4934" spans="1:7" x14ac:dyDescent="0.5">
      <c r="A4934" s="1">
        <v>43947</v>
      </c>
      <c r="B4934" t="s">
        <v>25</v>
      </c>
      <c r="C4934" t="s">
        <v>69</v>
      </c>
      <c r="D4934" t="str">
        <f>TRIM(COVID_STATE[[#This Row],[ REGION_HOLD]])</f>
        <v>South</v>
      </c>
      <c r="E4934">
        <v>60</v>
      </c>
      <c r="F4934">
        <v>1</v>
      </c>
      <c r="G4934">
        <v>195</v>
      </c>
    </row>
    <row r="4935" spans="1:7" x14ac:dyDescent="0.5">
      <c r="A4935" s="1">
        <v>43947</v>
      </c>
      <c r="B4935" t="s">
        <v>9</v>
      </c>
      <c r="C4935" t="s">
        <v>70</v>
      </c>
      <c r="D4935" t="str">
        <f>TRIM(COVID_STATE[[#This Row],[ REGION_HOLD]])</f>
        <v>West</v>
      </c>
      <c r="E4935">
        <v>58</v>
      </c>
      <c r="F4935">
        <v>4</v>
      </c>
      <c r="G4935">
        <v>91</v>
      </c>
    </row>
    <row r="4936" spans="1:7" x14ac:dyDescent="0.5">
      <c r="A4936" s="1">
        <v>43947</v>
      </c>
      <c r="B4936" t="s">
        <v>26</v>
      </c>
      <c r="C4936" t="s">
        <v>71</v>
      </c>
      <c r="D4936" t="str">
        <f>TRIM(COVID_STATE[[#This Row],[ REGION_HOLD]])</f>
        <v>Northeast</v>
      </c>
      <c r="E4936">
        <v>1083</v>
      </c>
      <c r="F4936">
        <v>29</v>
      </c>
      <c r="G4936">
        <v>1871</v>
      </c>
    </row>
    <row r="4937" spans="1:7" x14ac:dyDescent="0.5">
      <c r="A4937" s="1">
        <v>43947</v>
      </c>
      <c r="B4937" t="s">
        <v>12</v>
      </c>
      <c r="C4937" t="s">
        <v>71</v>
      </c>
      <c r="D4937" t="str">
        <f>TRIM(COVID_STATE[[#This Row],[ REGION_HOLD]])</f>
        <v>Northeast</v>
      </c>
      <c r="E4937">
        <v>310</v>
      </c>
      <c r="F4937">
        <v>11</v>
      </c>
      <c r="G4937">
        <v>226</v>
      </c>
    </row>
    <row r="4938" spans="1:7" x14ac:dyDescent="0.5">
      <c r="A4938" s="1">
        <v>43947</v>
      </c>
      <c r="B4938" t="s">
        <v>27</v>
      </c>
      <c r="C4938" t="s">
        <v>69</v>
      </c>
      <c r="D4938" t="str">
        <f>TRIM(COVID_STATE[[#This Row],[ REGION_HOLD]])</f>
        <v>South</v>
      </c>
      <c r="E4938">
        <v>237</v>
      </c>
      <c r="F4938">
        <v>8</v>
      </c>
      <c r="G4938">
        <v>174</v>
      </c>
    </row>
    <row r="4939" spans="1:7" x14ac:dyDescent="0.5">
      <c r="A4939" s="1">
        <v>43947</v>
      </c>
      <c r="B4939" t="s">
        <v>38</v>
      </c>
      <c r="C4939" t="s">
        <v>72</v>
      </c>
      <c r="D4939" t="str">
        <f>TRIM(COVID_STATE[[#This Row],[ REGION_HOLD]])</f>
        <v>Midwest</v>
      </c>
      <c r="E4939">
        <v>66</v>
      </c>
      <c r="F4939">
        <v>1</v>
      </c>
      <c r="G4939">
        <v>11</v>
      </c>
    </row>
    <row r="4940" spans="1:7" x14ac:dyDescent="0.5">
      <c r="A4940" s="1">
        <v>43947</v>
      </c>
      <c r="B4940" t="s">
        <v>20</v>
      </c>
      <c r="C4940" t="s">
        <v>69</v>
      </c>
      <c r="D4940" t="str">
        <f>TRIM(COVID_STATE[[#This Row],[ REGION_HOLD]])</f>
        <v>South</v>
      </c>
      <c r="E4940">
        <v>517</v>
      </c>
      <c r="F4940">
        <v>3</v>
      </c>
      <c r="G4940">
        <v>182</v>
      </c>
    </row>
    <row r="4941" spans="1:7" x14ac:dyDescent="0.5">
      <c r="A4941" s="1">
        <v>43947</v>
      </c>
      <c r="B4941" t="s">
        <v>6</v>
      </c>
      <c r="C4941" t="s">
        <v>69</v>
      </c>
      <c r="D4941" t="str">
        <f>TRIM(COVID_STATE[[#This Row],[ REGION_HOLD]])</f>
        <v>South</v>
      </c>
      <c r="E4941">
        <v>715</v>
      </c>
      <c r="F4941">
        <v>14</v>
      </c>
      <c r="G4941">
        <v>676</v>
      </c>
    </row>
    <row r="4942" spans="1:7" x14ac:dyDescent="0.5">
      <c r="A4942" s="1">
        <v>43947</v>
      </c>
      <c r="B4942" t="s">
        <v>8</v>
      </c>
      <c r="C4942" t="s">
        <v>70</v>
      </c>
      <c r="D4942" t="str">
        <f>TRIM(COVID_STATE[[#This Row],[ REGION_HOLD]])</f>
        <v>West</v>
      </c>
      <c r="E4942">
        <v>173</v>
      </c>
      <c r="F4942">
        <v>0</v>
      </c>
      <c r="G4942">
        <v>41</v>
      </c>
    </row>
    <row r="4943" spans="1:7" x14ac:dyDescent="0.5">
      <c r="A4943" s="1">
        <v>43947</v>
      </c>
      <c r="B4943" t="s">
        <v>31</v>
      </c>
      <c r="C4943" t="s">
        <v>71</v>
      </c>
      <c r="D4943" t="str">
        <f>TRIM(COVID_STATE[[#This Row],[ REGION_HOLD]])</f>
        <v>Northeast</v>
      </c>
      <c r="E4943">
        <v>8</v>
      </c>
      <c r="F4943">
        <v>0</v>
      </c>
      <c r="G4943">
        <v>45</v>
      </c>
    </row>
    <row r="4944" spans="1:7" x14ac:dyDescent="0.5">
      <c r="A4944" s="1">
        <v>43947</v>
      </c>
      <c r="B4944" t="s">
        <v>32</v>
      </c>
      <c r="C4944" t="s">
        <v>69</v>
      </c>
      <c r="D4944" t="str">
        <f>TRIM(COVID_STATE[[#This Row],[ REGION_HOLD]])</f>
        <v>South</v>
      </c>
      <c r="E4944">
        <v>604</v>
      </c>
      <c r="F4944">
        <v>12</v>
      </c>
      <c r="G4944">
        <v>448</v>
      </c>
    </row>
    <row r="4945" spans="1:7" x14ac:dyDescent="0.5">
      <c r="A4945" s="1">
        <v>43947</v>
      </c>
      <c r="B4945" t="s">
        <v>0</v>
      </c>
      <c r="C4945" t="s">
        <v>70</v>
      </c>
      <c r="D4945" t="str">
        <f>TRIM(COVID_STATE[[#This Row],[ REGION_HOLD]])</f>
        <v>West</v>
      </c>
      <c r="E4945">
        <v>179</v>
      </c>
      <c r="F4945">
        <v>14</v>
      </c>
      <c r="G4945">
        <v>757</v>
      </c>
    </row>
    <row r="4946" spans="1:7" x14ac:dyDescent="0.5">
      <c r="A4946" s="1">
        <v>43947</v>
      </c>
      <c r="B4946" t="s">
        <v>50</v>
      </c>
      <c r="C4946" t="s">
        <v>69</v>
      </c>
      <c r="D4946" t="str">
        <f>TRIM(COVID_STATE[[#This Row],[ REGION_HOLD]])</f>
        <v>South</v>
      </c>
      <c r="E4946">
        <v>29</v>
      </c>
      <c r="F4946">
        <v>1</v>
      </c>
      <c r="G4946">
        <v>34</v>
      </c>
    </row>
    <row r="4947" spans="1:7" x14ac:dyDescent="0.5">
      <c r="A4947" s="1">
        <v>43947</v>
      </c>
      <c r="B4947" t="s">
        <v>5</v>
      </c>
      <c r="C4947" t="s">
        <v>72</v>
      </c>
      <c r="D4947" t="str">
        <f>TRIM(COVID_STATE[[#This Row],[ REGION_HOLD]])</f>
        <v>Midwest</v>
      </c>
      <c r="E4947">
        <v>224</v>
      </c>
      <c r="F4947">
        <v>8</v>
      </c>
      <c r="G4947">
        <v>274</v>
      </c>
    </row>
    <row r="4948" spans="1:7" x14ac:dyDescent="0.5">
      <c r="A4948" s="1">
        <v>43947</v>
      </c>
      <c r="B4948" t="s">
        <v>44</v>
      </c>
      <c r="C4948" t="s">
        <v>70</v>
      </c>
      <c r="D4948" t="str">
        <f>TRIM(COVID_STATE[[#This Row],[ REGION_HOLD]])</f>
        <v>West</v>
      </c>
      <c r="E4948">
        <v>25</v>
      </c>
      <c r="F4948">
        <v>0</v>
      </c>
      <c r="G4948">
        <v>7</v>
      </c>
    </row>
    <row r="4949" spans="1:7" x14ac:dyDescent="0.5">
      <c r="A4949" s="1">
        <v>43948</v>
      </c>
      <c r="B4949" t="s">
        <v>47</v>
      </c>
      <c r="C4949" t="s">
        <v>69</v>
      </c>
      <c r="D4949" t="str">
        <f>TRIM(COVID_STATE[[#This Row],[ REGION_HOLD]])</f>
        <v>South</v>
      </c>
      <c r="E4949">
        <v>118</v>
      </c>
      <c r="F4949">
        <v>9</v>
      </c>
      <c r="G4949">
        <v>228</v>
      </c>
    </row>
    <row r="4950" spans="1:7" x14ac:dyDescent="0.5">
      <c r="A4950" s="1">
        <v>43948</v>
      </c>
      <c r="B4950" t="s">
        <v>45</v>
      </c>
      <c r="C4950" t="s">
        <v>70</v>
      </c>
      <c r="D4950" t="str">
        <f>TRIM(COVID_STATE[[#This Row],[ REGION_HOLD]])</f>
        <v>West</v>
      </c>
      <c r="E4950">
        <v>4</v>
      </c>
      <c r="F4950">
        <v>0</v>
      </c>
      <c r="G4950">
        <v>7</v>
      </c>
    </row>
    <row r="4951" spans="1:7" x14ac:dyDescent="0.5">
      <c r="A4951" s="1">
        <v>43948</v>
      </c>
      <c r="B4951" t="s">
        <v>3</v>
      </c>
      <c r="C4951" t="s">
        <v>70</v>
      </c>
      <c r="D4951" t="str">
        <f>TRIM(COVID_STATE[[#This Row],[ REGION_HOLD]])</f>
        <v>West</v>
      </c>
      <c r="E4951">
        <v>190</v>
      </c>
      <c r="F4951">
        <v>0</v>
      </c>
      <c r="G4951">
        <v>277</v>
      </c>
    </row>
    <row r="4952" spans="1:7" x14ac:dyDescent="0.5">
      <c r="A4952" s="1">
        <v>43948</v>
      </c>
      <c r="B4952" t="s">
        <v>39</v>
      </c>
      <c r="C4952" t="s">
        <v>69</v>
      </c>
      <c r="D4952" t="str">
        <f>TRIM(COVID_STATE[[#This Row],[ REGION_HOLD]])</f>
        <v>South</v>
      </c>
      <c r="E4952">
        <v>68</v>
      </c>
      <c r="F4952">
        <v>1</v>
      </c>
      <c r="G4952">
        <v>51</v>
      </c>
    </row>
    <row r="4953" spans="1:7" x14ac:dyDescent="0.5">
      <c r="A4953" s="1">
        <v>43948</v>
      </c>
      <c r="B4953" t="s">
        <v>2</v>
      </c>
      <c r="C4953" t="s">
        <v>70</v>
      </c>
      <c r="D4953" t="str">
        <f>TRIM(COVID_STATE[[#This Row],[ REGION_HOLD]])</f>
        <v>West</v>
      </c>
      <c r="E4953">
        <v>1520</v>
      </c>
      <c r="F4953">
        <v>84</v>
      </c>
      <c r="G4953">
        <v>1800</v>
      </c>
    </row>
    <row r="4954" spans="1:7" x14ac:dyDescent="0.5">
      <c r="A4954" s="1">
        <v>43948</v>
      </c>
      <c r="B4954" t="s">
        <v>17</v>
      </c>
      <c r="C4954" t="s">
        <v>70</v>
      </c>
      <c r="D4954" t="str">
        <f>TRIM(COVID_STATE[[#This Row],[ REGION_HOLD]])</f>
        <v>West</v>
      </c>
      <c r="E4954">
        <v>364</v>
      </c>
      <c r="F4954">
        <v>27</v>
      </c>
      <c r="G4954">
        <v>705</v>
      </c>
    </row>
    <row r="4955" spans="1:7" x14ac:dyDescent="0.5">
      <c r="A4955" s="1">
        <v>43948</v>
      </c>
      <c r="B4955" t="s">
        <v>33</v>
      </c>
      <c r="C4955" t="s">
        <v>71</v>
      </c>
      <c r="D4955" t="str">
        <f>TRIM(COVID_STATE[[#This Row],[ REGION_HOLD]])</f>
        <v>Northeast</v>
      </c>
      <c r="E4955">
        <v>728</v>
      </c>
      <c r="F4955">
        <v>87</v>
      </c>
      <c r="G4955">
        <v>2012</v>
      </c>
    </row>
    <row r="4956" spans="1:7" x14ac:dyDescent="0.5">
      <c r="A4956" s="1">
        <v>43948</v>
      </c>
      <c r="B4956" t="s">
        <v>40</v>
      </c>
      <c r="C4956" t="s">
        <v>69</v>
      </c>
      <c r="D4956" t="str">
        <f>TRIM(COVID_STATE[[#This Row],[ REGION_HOLD]])</f>
        <v>South</v>
      </c>
      <c r="E4956">
        <v>128</v>
      </c>
      <c r="F4956">
        <v>5</v>
      </c>
      <c r="G4956">
        <v>125</v>
      </c>
    </row>
    <row r="4957" spans="1:7" x14ac:dyDescent="0.5">
      <c r="A4957" s="1">
        <v>43948</v>
      </c>
      <c r="B4957" t="s">
        <v>28</v>
      </c>
      <c r="C4957" t="s">
        <v>69</v>
      </c>
      <c r="D4957" t="str">
        <f>TRIM(COVID_STATE[[#This Row],[ REGION_HOLD]])</f>
        <v>South</v>
      </c>
      <c r="E4957">
        <v>51</v>
      </c>
      <c r="F4957">
        <v>7</v>
      </c>
      <c r="G4957">
        <v>185</v>
      </c>
    </row>
    <row r="4958" spans="1:7" x14ac:dyDescent="0.5">
      <c r="A4958" s="1">
        <v>43948</v>
      </c>
      <c r="B4958" t="s">
        <v>10</v>
      </c>
      <c r="C4958" t="s">
        <v>69</v>
      </c>
      <c r="D4958" t="str">
        <f>TRIM(COVID_STATE[[#This Row],[ REGION_HOLD]])</f>
        <v>South</v>
      </c>
      <c r="E4958">
        <v>610</v>
      </c>
      <c r="F4958">
        <v>14</v>
      </c>
      <c r="G4958">
        <v>1087</v>
      </c>
    </row>
    <row r="4959" spans="1:7" x14ac:dyDescent="0.5">
      <c r="A4959" s="1">
        <v>43948</v>
      </c>
      <c r="B4959" t="s">
        <v>13</v>
      </c>
      <c r="C4959" t="s">
        <v>69</v>
      </c>
      <c r="D4959" t="str">
        <f>TRIM(COVID_STATE[[#This Row],[ REGION_HOLD]])</f>
        <v>South</v>
      </c>
      <c r="E4959">
        <v>770</v>
      </c>
      <c r="F4959">
        <v>74</v>
      </c>
      <c r="G4959">
        <v>981</v>
      </c>
    </row>
    <row r="4960" spans="1:7" x14ac:dyDescent="0.5">
      <c r="A4960" s="1">
        <v>43948</v>
      </c>
      <c r="B4960" t="s">
        <v>21</v>
      </c>
      <c r="C4960" t="s">
        <v>70</v>
      </c>
      <c r="D4960" t="str">
        <f>TRIM(COVID_STATE[[#This Row],[ REGION_HOLD]])</f>
        <v>West</v>
      </c>
      <c r="E4960">
        <v>1</v>
      </c>
      <c r="F4960">
        <v>2</v>
      </c>
      <c r="G4960">
        <v>16</v>
      </c>
    </row>
    <row r="4961" spans="1:7" x14ac:dyDescent="0.5">
      <c r="A4961" s="1">
        <v>43948</v>
      </c>
      <c r="B4961" t="s">
        <v>48</v>
      </c>
      <c r="C4961" t="s">
        <v>70</v>
      </c>
      <c r="D4961" t="str">
        <f>TRIM(COVID_STATE[[#This Row],[ REGION_HOLD]])</f>
        <v>West</v>
      </c>
      <c r="E4961">
        <v>20</v>
      </c>
      <c r="F4961">
        <v>2</v>
      </c>
      <c r="G4961">
        <v>58</v>
      </c>
    </row>
    <row r="4962" spans="1:7" x14ac:dyDescent="0.5">
      <c r="A4962" s="1">
        <v>43948</v>
      </c>
      <c r="B4962" t="s">
        <v>1</v>
      </c>
      <c r="C4962" t="s">
        <v>72</v>
      </c>
      <c r="D4962" t="str">
        <f>TRIM(COVID_STATE[[#This Row],[ REGION_HOLD]])</f>
        <v>Midwest</v>
      </c>
      <c r="E4962">
        <v>1980</v>
      </c>
      <c r="F4962">
        <v>49</v>
      </c>
      <c r="G4962">
        <v>1992</v>
      </c>
    </row>
    <row r="4963" spans="1:7" x14ac:dyDescent="0.5">
      <c r="A4963" s="1">
        <v>43948</v>
      </c>
      <c r="B4963" t="s">
        <v>22</v>
      </c>
      <c r="C4963" t="s">
        <v>72</v>
      </c>
      <c r="D4963" t="str">
        <f>TRIM(COVID_STATE[[#This Row],[ REGION_HOLD]])</f>
        <v>Midwest</v>
      </c>
      <c r="E4963">
        <v>950</v>
      </c>
      <c r="F4963">
        <v>4</v>
      </c>
      <c r="G4963">
        <v>932</v>
      </c>
    </row>
    <row r="4964" spans="1:7" x14ac:dyDescent="0.5">
      <c r="A4964" s="1">
        <v>43948</v>
      </c>
      <c r="B4964" t="s">
        <v>34</v>
      </c>
      <c r="C4964" t="s">
        <v>72</v>
      </c>
      <c r="D4964" t="str">
        <f>TRIM(COVID_STATE[[#This Row],[ REGION_HOLD]])</f>
        <v>Midwest</v>
      </c>
      <c r="E4964">
        <v>378</v>
      </c>
      <c r="F4964">
        <v>9</v>
      </c>
      <c r="G4964">
        <v>127</v>
      </c>
    </row>
    <row r="4965" spans="1:7" x14ac:dyDescent="0.5">
      <c r="A4965" s="1">
        <v>43948</v>
      </c>
      <c r="B4965" t="s">
        <v>29</v>
      </c>
      <c r="C4965" t="s">
        <v>72</v>
      </c>
      <c r="D4965" t="str">
        <f>TRIM(COVID_STATE[[#This Row],[ REGION_HOLD]])</f>
        <v>Midwest</v>
      </c>
      <c r="E4965">
        <v>209</v>
      </c>
      <c r="F4965">
        <v>6</v>
      </c>
      <c r="G4965">
        <v>126</v>
      </c>
    </row>
    <row r="4966" spans="1:7" x14ac:dyDescent="0.5">
      <c r="A4966" s="1">
        <v>43948</v>
      </c>
      <c r="B4966" t="s">
        <v>23</v>
      </c>
      <c r="C4966" t="s">
        <v>69</v>
      </c>
      <c r="D4966" t="str">
        <f>TRIM(COVID_STATE[[#This Row],[ REGION_HOLD]])</f>
        <v>South</v>
      </c>
      <c r="E4966">
        <v>72</v>
      </c>
      <c r="F4966">
        <v>5</v>
      </c>
      <c r="G4966">
        <v>216</v>
      </c>
    </row>
    <row r="4967" spans="1:7" x14ac:dyDescent="0.5">
      <c r="A4967" s="1">
        <v>43948</v>
      </c>
      <c r="B4967" t="s">
        <v>35</v>
      </c>
      <c r="C4967" t="s">
        <v>69</v>
      </c>
      <c r="D4967" t="str">
        <f>TRIM(COVID_STATE[[#This Row],[ REGION_HOLD]])</f>
        <v>South</v>
      </c>
      <c r="E4967">
        <v>279</v>
      </c>
      <c r="F4967">
        <v>11</v>
      </c>
      <c r="G4967">
        <v>1740</v>
      </c>
    </row>
    <row r="4968" spans="1:7" x14ac:dyDescent="0.5">
      <c r="A4968" s="1">
        <v>43948</v>
      </c>
      <c r="B4968" t="s">
        <v>46</v>
      </c>
      <c r="C4968" t="s">
        <v>71</v>
      </c>
      <c r="D4968" t="str">
        <f>TRIM(COVID_STATE[[#This Row],[ REGION_HOLD]])</f>
        <v>Northeast</v>
      </c>
      <c r="E4968">
        <v>8</v>
      </c>
      <c r="F4968">
        <v>1</v>
      </c>
      <c r="G4968">
        <v>51</v>
      </c>
    </row>
    <row r="4969" spans="1:7" x14ac:dyDescent="0.5">
      <c r="A4969" s="1">
        <v>43948</v>
      </c>
      <c r="B4969" t="s">
        <v>18</v>
      </c>
      <c r="C4969" t="s">
        <v>69</v>
      </c>
      <c r="D4969" t="str">
        <f>TRIM(COVID_STATE[[#This Row],[ REGION_HOLD]])</f>
        <v>South</v>
      </c>
      <c r="E4969">
        <v>910</v>
      </c>
      <c r="F4969">
        <v>35</v>
      </c>
      <c r="G4969">
        <v>945</v>
      </c>
    </row>
    <row r="4970" spans="1:7" x14ac:dyDescent="0.5">
      <c r="A4970" s="1">
        <v>43948</v>
      </c>
      <c r="B4970" t="s">
        <v>4</v>
      </c>
      <c r="C4970" t="s">
        <v>71</v>
      </c>
      <c r="D4970" t="str">
        <f>TRIM(COVID_STATE[[#This Row],[ REGION_HOLD]])</f>
        <v>Northeast</v>
      </c>
      <c r="E4970">
        <v>1524</v>
      </c>
      <c r="F4970">
        <v>104</v>
      </c>
      <c r="G4970">
        <v>3003</v>
      </c>
    </row>
    <row r="4971" spans="1:7" x14ac:dyDescent="0.5">
      <c r="A4971" s="1">
        <v>43948</v>
      </c>
      <c r="B4971" t="s">
        <v>37</v>
      </c>
      <c r="C4971" t="s">
        <v>72</v>
      </c>
      <c r="D4971" t="str">
        <f>TRIM(COVID_STATE[[#This Row],[ REGION_HOLD]])</f>
        <v>Midwest</v>
      </c>
      <c r="E4971">
        <v>454</v>
      </c>
      <c r="F4971">
        <v>92</v>
      </c>
      <c r="G4971">
        <v>3406</v>
      </c>
    </row>
    <row r="4972" spans="1:7" x14ac:dyDescent="0.5">
      <c r="A4972" s="1">
        <v>43948</v>
      </c>
      <c r="B4972" t="s">
        <v>24</v>
      </c>
      <c r="C4972" t="s">
        <v>72</v>
      </c>
      <c r="D4972" t="str">
        <f>TRIM(COVID_STATE[[#This Row],[ REGION_HOLD]])</f>
        <v>Midwest</v>
      </c>
      <c r="E4972">
        <v>214</v>
      </c>
      <c r="F4972">
        <v>14</v>
      </c>
      <c r="G4972">
        <v>286</v>
      </c>
    </row>
    <row r="4973" spans="1:7" x14ac:dyDescent="0.5">
      <c r="A4973" s="1">
        <v>43948</v>
      </c>
      <c r="B4973" t="s">
        <v>41</v>
      </c>
      <c r="C4973" t="s">
        <v>69</v>
      </c>
      <c r="D4973" t="str">
        <f>TRIM(COVID_STATE[[#This Row],[ REGION_HOLD]])</f>
        <v>South</v>
      </c>
      <c r="E4973">
        <v>183</v>
      </c>
      <c r="F4973">
        <v>2</v>
      </c>
      <c r="G4973">
        <v>229</v>
      </c>
    </row>
    <row r="4974" spans="1:7" x14ac:dyDescent="0.5">
      <c r="A4974" s="1">
        <v>43948</v>
      </c>
      <c r="B4974" t="s">
        <v>30</v>
      </c>
      <c r="C4974" t="s">
        <v>72</v>
      </c>
      <c r="D4974" t="str">
        <f>TRIM(COVID_STATE[[#This Row],[ REGION_HOLD]])</f>
        <v>Midwest</v>
      </c>
      <c r="E4974">
        <v>174</v>
      </c>
      <c r="F4974">
        <v>14</v>
      </c>
      <c r="G4974">
        <v>296</v>
      </c>
    </row>
    <row r="4975" spans="1:7" x14ac:dyDescent="0.5">
      <c r="A4975" s="1">
        <v>43948</v>
      </c>
      <c r="B4975" t="s">
        <v>49</v>
      </c>
      <c r="C4975" t="s">
        <v>70</v>
      </c>
      <c r="D4975" t="str">
        <f>TRIM(COVID_STATE[[#This Row],[ REGION_HOLD]])</f>
        <v>West</v>
      </c>
      <c r="E4975">
        <v>1</v>
      </c>
      <c r="F4975">
        <v>0</v>
      </c>
      <c r="G4975">
        <v>14</v>
      </c>
    </row>
    <row r="4976" spans="1:7" x14ac:dyDescent="0.5">
      <c r="A4976" s="1">
        <v>43948</v>
      </c>
      <c r="B4976" t="s">
        <v>7</v>
      </c>
      <c r="C4976" t="s">
        <v>72</v>
      </c>
      <c r="D4976" t="str">
        <f>TRIM(COVID_STATE[[#This Row],[ REGION_HOLD]])</f>
        <v>Midwest</v>
      </c>
      <c r="E4976">
        <v>361</v>
      </c>
      <c r="F4976">
        <v>0</v>
      </c>
      <c r="G4976">
        <v>54</v>
      </c>
    </row>
    <row r="4977" spans="1:7" x14ac:dyDescent="0.5">
      <c r="A4977" s="1">
        <v>43948</v>
      </c>
      <c r="B4977" t="s">
        <v>19</v>
      </c>
      <c r="C4977" t="s">
        <v>70</v>
      </c>
      <c r="D4977" t="str">
        <f>TRIM(COVID_STATE[[#This Row],[ REGION_HOLD]])</f>
        <v>West</v>
      </c>
      <c r="E4977">
        <v>70</v>
      </c>
      <c r="F4977">
        <v>13</v>
      </c>
      <c r="G4977">
        <v>219</v>
      </c>
    </row>
    <row r="4978" spans="1:7" x14ac:dyDescent="0.5">
      <c r="A4978" s="1">
        <v>43948</v>
      </c>
      <c r="B4978" t="s">
        <v>14</v>
      </c>
      <c r="C4978" t="s">
        <v>71</v>
      </c>
      <c r="D4978" t="str">
        <f>TRIM(COVID_STATE[[#This Row],[ REGION_HOLD]])</f>
        <v>Northeast</v>
      </c>
      <c r="E4978">
        <v>74</v>
      </c>
      <c r="F4978">
        <v>0</v>
      </c>
      <c r="G4978">
        <v>60</v>
      </c>
    </row>
    <row r="4979" spans="1:7" x14ac:dyDescent="0.5">
      <c r="A4979" s="1">
        <v>43948</v>
      </c>
      <c r="B4979" t="s">
        <v>16</v>
      </c>
      <c r="C4979" t="s">
        <v>71</v>
      </c>
      <c r="D4979" t="str">
        <f>TRIM(COVID_STATE[[#This Row],[ REGION_HOLD]])</f>
        <v>Northeast</v>
      </c>
      <c r="E4979">
        <v>2150</v>
      </c>
      <c r="F4979">
        <v>106</v>
      </c>
      <c r="G4979">
        <v>6044</v>
      </c>
    </row>
    <row r="4980" spans="1:7" x14ac:dyDescent="0.5">
      <c r="A4980" s="1">
        <v>43948</v>
      </c>
      <c r="B4980" t="s">
        <v>42</v>
      </c>
      <c r="C4980" t="s">
        <v>70</v>
      </c>
      <c r="D4980" t="str">
        <f>TRIM(COVID_STATE[[#This Row],[ REGION_HOLD]])</f>
        <v>West</v>
      </c>
      <c r="E4980">
        <v>97</v>
      </c>
      <c r="F4980">
        <v>5</v>
      </c>
      <c r="G4980">
        <v>104</v>
      </c>
    </row>
    <row r="4981" spans="1:7" x14ac:dyDescent="0.5">
      <c r="A4981" s="1">
        <v>43948</v>
      </c>
      <c r="B4981" t="s">
        <v>11</v>
      </c>
      <c r="C4981" t="s">
        <v>71</v>
      </c>
      <c r="D4981" t="str">
        <f>TRIM(COVID_STATE[[#This Row],[ REGION_HOLD]])</f>
        <v>Northeast</v>
      </c>
      <c r="E4981">
        <v>4077</v>
      </c>
      <c r="F4981">
        <v>463</v>
      </c>
      <c r="G4981">
        <v>22267</v>
      </c>
    </row>
    <row r="4982" spans="1:7" x14ac:dyDescent="0.5">
      <c r="A4982" s="1">
        <v>43948</v>
      </c>
      <c r="B4982" t="s">
        <v>15</v>
      </c>
      <c r="C4982" t="s">
        <v>69</v>
      </c>
      <c r="D4982" t="str">
        <f>TRIM(COVID_STATE[[#This Row],[ REGION_HOLD]])</f>
        <v>South</v>
      </c>
      <c r="E4982">
        <v>205</v>
      </c>
      <c r="F4982">
        <v>22</v>
      </c>
      <c r="G4982">
        <v>331</v>
      </c>
    </row>
    <row r="4983" spans="1:7" x14ac:dyDescent="0.5">
      <c r="A4983" s="1">
        <v>43948</v>
      </c>
      <c r="B4983" t="s">
        <v>43</v>
      </c>
      <c r="C4983" t="s">
        <v>72</v>
      </c>
      <c r="D4983" t="str">
        <f>TRIM(COVID_STATE[[#This Row],[ REGION_HOLD]])</f>
        <v>Midwest</v>
      </c>
      <c r="E4983">
        <v>75</v>
      </c>
      <c r="F4983">
        <v>2</v>
      </c>
      <c r="G4983">
        <v>19</v>
      </c>
    </row>
    <row r="4984" spans="1:7" x14ac:dyDescent="0.5">
      <c r="A4984" s="1">
        <v>43948</v>
      </c>
      <c r="B4984" t="s">
        <v>36</v>
      </c>
      <c r="C4984" t="s">
        <v>72</v>
      </c>
      <c r="D4984" t="str">
        <f>TRIM(COVID_STATE[[#This Row],[ REGION_HOLD]])</f>
        <v>Midwest</v>
      </c>
      <c r="E4984">
        <v>362</v>
      </c>
      <c r="F4984">
        <v>25</v>
      </c>
      <c r="G4984">
        <v>753</v>
      </c>
    </row>
    <row r="4985" spans="1:7" x14ac:dyDescent="0.5">
      <c r="A4985" s="1">
        <v>43948</v>
      </c>
      <c r="B4985" t="s">
        <v>25</v>
      </c>
      <c r="C4985" t="s">
        <v>69</v>
      </c>
      <c r="D4985" t="str">
        <f>TRIM(COVID_STATE[[#This Row],[ REGION_HOLD]])</f>
        <v>South</v>
      </c>
      <c r="E4985">
        <v>27</v>
      </c>
      <c r="F4985">
        <v>2</v>
      </c>
      <c r="G4985">
        <v>197</v>
      </c>
    </row>
    <row r="4986" spans="1:7" x14ac:dyDescent="0.5">
      <c r="A4986" s="1">
        <v>43948</v>
      </c>
      <c r="B4986" t="s">
        <v>9</v>
      </c>
      <c r="C4986" t="s">
        <v>70</v>
      </c>
      <c r="D4986" t="str">
        <f>TRIM(COVID_STATE[[#This Row],[ REGION_HOLD]])</f>
        <v>West</v>
      </c>
      <c r="E4986">
        <v>43</v>
      </c>
      <c r="F4986">
        <v>1</v>
      </c>
      <c r="G4986">
        <v>92</v>
      </c>
    </row>
    <row r="4987" spans="1:7" x14ac:dyDescent="0.5">
      <c r="A4987" s="1">
        <v>43948</v>
      </c>
      <c r="B4987" t="s">
        <v>26</v>
      </c>
      <c r="C4987" t="s">
        <v>71</v>
      </c>
      <c r="D4987" t="str">
        <f>TRIM(COVID_STATE[[#This Row],[ REGION_HOLD]])</f>
        <v>Northeast</v>
      </c>
      <c r="E4987">
        <v>1019</v>
      </c>
      <c r="F4987">
        <v>75</v>
      </c>
      <c r="G4987">
        <v>1946</v>
      </c>
    </row>
    <row r="4988" spans="1:7" x14ac:dyDescent="0.5">
      <c r="A4988" s="1">
        <v>43948</v>
      </c>
      <c r="B4988" t="s">
        <v>12</v>
      </c>
      <c r="C4988" t="s">
        <v>71</v>
      </c>
      <c r="D4988" t="str">
        <f>TRIM(COVID_STATE[[#This Row],[ REGION_HOLD]])</f>
        <v>Northeast</v>
      </c>
      <c r="E4988">
        <v>269</v>
      </c>
      <c r="F4988">
        <v>7</v>
      </c>
      <c r="G4988">
        <v>233</v>
      </c>
    </row>
    <row r="4989" spans="1:7" x14ac:dyDescent="0.5">
      <c r="A4989" s="1">
        <v>43948</v>
      </c>
      <c r="B4989" t="s">
        <v>27</v>
      </c>
      <c r="C4989" t="s">
        <v>69</v>
      </c>
      <c r="D4989" t="str">
        <f>TRIM(COVID_STATE[[#This Row],[ REGION_HOLD]])</f>
        <v>South</v>
      </c>
      <c r="E4989">
        <v>123</v>
      </c>
      <c r="F4989">
        <v>3</v>
      </c>
      <c r="G4989">
        <v>177</v>
      </c>
    </row>
    <row r="4990" spans="1:7" x14ac:dyDescent="0.5">
      <c r="A4990" s="1">
        <v>43948</v>
      </c>
      <c r="B4990" t="s">
        <v>38</v>
      </c>
      <c r="C4990" t="s">
        <v>72</v>
      </c>
      <c r="D4990" t="str">
        <f>TRIM(COVID_STATE[[#This Row],[ REGION_HOLD]])</f>
        <v>Midwest</v>
      </c>
      <c r="E4990">
        <v>33</v>
      </c>
      <c r="F4990">
        <v>0</v>
      </c>
      <c r="G4990">
        <v>11</v>
      </c>
    </row>
    <row r="4991" spans="1:7" x14ac:dyDescent="0.5">
      <c r="A4991" s="1">
        <v>43948</v>
      </c>
      <c r="B4991" t="s">
        <v>20</v>
      </c>
      <c r="C4991" t="s">
        <v>69</v>
      </c>
      <c r="D4991" t="str">
        <f>TRIM(COVID_STATE[[#This Row],[ REGION_HOLD]])</f>
        <v>South</v>
      </c>
      <c r="E4991">
        <v>304</v>
      </c>
      <c r="F4991">
        <v>2</v>
      </c>
      <c r="G4991">
        <v>184</v>
      </c>
    </row>
    <row r="4992" spans="1:7" x14ac:dyDescent="0.5">
      <c r="A4992" s="1">
        <v>43948</v>
      </c>
      <c r="B4992" t="s">
        <v>6</v>
      </c>
      <c r="C4992" t="s">
        <v>69</v>
      </c>
      <c r="D4992" t="str">
        <f>TRIM(COVID_STATE[[#This Row],[ REGION_HOLD]])</f>
        <v>South</v>
      </c>
      <c r="E4992">
        <v>754</v>
      </c>
      <c r="F4992">
        <v>23</v>
      </c>
      <c r="G4992">
        <v>699</v>
      </c>
    </row>
    <row r="4993" spans="1:7" x14ac:dyDescent="0.5">
      <c r="A4993" s="1">
        <v>43948</v>
      </c>
      <c r="B4993" t="s">
        <v>8</v>
      </c>
      <c r="C4993" t="s">
        <v>70</v>
      </c>
      <c r="D4993" t="str">
        <f>TRIM(COVID_STATE[[#This Row],[ REGION_HOLD]])</f>
        <v>West</v>
      </c>
      <c r="E4993">
        <v>113</v>
      </c>
      <c r="F4993">
        <v>0</v>
      </c>
      <c r="G4993">
        <v>41</v>
      </c>
    </row>
    <row r="4994" spans="1:7" x14ac:dyDescent="0.5">
      <c r="A4994" s="1">
        <v>43948</v>
      </c>
      <c r="B4994" t="s">
        <v>31</v>
      </c>
      <c r="C4994" t="s">
        <v>71</v>
      </c>
      <c r="D4994" t="str">
        <f>TRIM(COVID_STATE[[#This Row],[ REGION_HOLD]])</f>
        <v>Northeast</v>
      </c>
      <c r="E4994">
        <v>4</v>
      </c>
      <c r="F4994">
        <v>1</v>
      </c>
      <c r="G4994">
        <v>46</v>
      </c>
    </row>
    <row r="4995" spans="1:7" x14ac:dyDescent="0.5">
      <c r="A4995" s="1">
        <v>43948</v>
      </c>
      <c r="B4995" t="s">
        <v>32</v>
      </c>
      <c r="C4995" t="s">
        <v>69</v>
      </c>
      <c r="D4995" t="str">
        <f>TRIM(COVID_STATE[[#This Row],[ REGION_HOLD]])</f>
        <v>South</v>
      </c>
      <c r="E4995">
        <v>565</v>
      </c>
      <c r="F4995">
        <v>10</v>
      </c>
      <c r="G4995">
        <v>458</v>
      </c>
    </row>
    <row r="4996" spans="1:7" x14ac:dyDescent="0.5">
      <c r="A4996" s="1">
        <v>43948</v>
      </c>
      <c r="B4996" t="s">
        <v>0</v>
      </c>
      <c r="C4996" t="s">
        <v>70</v>
      </c>
      <c r="D4996" t="str">
        <f>TRIM(COVID_STATE[[#This Row],[ REGION_HOLD]])</f>
        <v>West</v>
      </c>
      <c r="E4996">
        <v>214</v>
      </c>
      <c r="F4996">
        <v>14</v>
      </c>
      <c r="G4996">
        <v>771</v>
      </c>
    </row>
    <row r="4997" spans="1:7" x14ac:dyDescent="0.5">
      <c r="A4997" s="1">
        <v>43948</v>
      </c>
      <c r="B4997" t="s">
        <v>50</v>
      </c>
      <c r="C4997" t="s">
        <v>69</v>
      </c>
      <c r="D4997" t="str">
        <f>TRIM(COVID_STATE[[#This Row],[ REGION_HOLD]])</f>
        <v>South</v>
      </c>
      <c r="E4997">
        <v>24</v>
      </c>
      <c r="F4997">
        <v>3</v>
      </c>
      <c r="G4997">
        <v>37</v>
      </c>
    </row>
    <row r="4998" spans="1:7" x14ac:dyDescent="0.5">
      <c r="A4998" s="1">
        <v>43948</v>
      </c>
      <c r="B4998" t="s">
        <v>5</v>
      </c>
      <c r="C4998" t="s">
        <v>72</v>
      </c>
      <c r="D4998" t="str">
        <f>TRIM(COVID_STATE[[#This Row],[ REGION_HOLD]])</f>
        <v>Midwest</v>
      </c>
      <c r="E4998">
        <v>170</v>
      </c>
      <c r="F4998">
        <v>7</v>
      </c>
      <c r="G4998">
        <v>281</v>
      </c>
    </row>
    <row r="4999" spans="1:7" x14ac:dyDescent="0.5">
      <c r="A4999" s="1">
        <v>43948</v>
      </c>
      <c r="B4999" t="s">
        <v>44</v>
      </c>
      <c r="C4999" t="s">
        <v>70</v>
      </c>
      <c r="D4999" t="str">
        <f>TRIM(COVID_STATE[[#This Row],[ REGION_HOLD]])</f>
        <v>West</v>
      </c>
      <c r="E4999">
        <v>18</v>
      </c>
      <c r="F4999">
        <v>0</v>
      </c>
      <c r="G4999">
        <v>7</v>
      </c>
    </row>
    <row r="5000" spans="1:7" x14ac:dyDescent="0.5">
      <c r="A5000" s="1">
        <v>43949</v>
      </c>
      <c r="B5000" t="s">
        <v>47</v>
      </c>
      <c r="C5000" t="s">
        <v>69</v>
      </c>
      <c r="D5000" t="str">
        <f>TRIM(COVID_STATE[[#This Row],[ REGION_HOLD]])</f>
        <v>South</v>
      </c>
      <c r="E5000">
        <v>211</v>
      </c>
      <c r="F5000">
        <v>14</v>
      </c>
      <c r="G5000">
        <v>242</v>
      </c>
    </row>
    <row r="5001" spans="1:7" x14ac:dyDescent="0.5">
      <c r="A5001" s="1">
        <v>43949</v>
      </c>
      <c r="B5001" t="s">
        <v>45</v>
      </c>
      <c r="C5001" t="s">
        <v>70</v>
      </c>
      <c r="D5001" t="str">
        <f>TRIM(COVID_STATE[[#This Row],[ REGION_HOLD]])</f>
        <v>West</v>
      </c>
      <c r="E5001">
        <v>6</v>
      </c>
      <c r="F5001">
        <v>0</v>
      </c>
      <c r="G5001">
        <v>7</v>
      </c>
    </row>
    <row r="5002" spans="1:7" x14ac:dyDescent="0.5">
      <c r="A5002" s="1">
        <v>43949</v>
      </c>
      <c r="B5002" t="s">
        <v>3</v>
      </c>
      <c r="C5002" t="s">
        <v>70</v>
      </c>
      <c r="D5002" t="str">
        <f>TRIM(COVID_STATE[[#This Row],[ REGION_HOLD]])</f>
        <v>West</v>
      </c>
      <c r="E5002">
        <v>232</v>
      </c>
      <c r="F5002">
        <v>20</v>
      </c>
      <c r="G5002">
        <v>297</v>
      </c>
    </row>
    <row r="5003" spans="1:7" x14ac:dyDescent="0.5">
      <c r="A5003" s="1">
        <v>43949</v>
      </c>
      <c r="B5003" t="s">
        <v>39</v>
      </c>
      <c r="C5003" t="s">
        <v>69</v>
      </c>
      <c r="D5003" t="str">
        <f>TRIM(COVID_STATE[[#This Row],[ REGION_HOLD]])</f>
        <v>South</v>
      </c>
      <c r="E5003">
        <v>58</v>
      </c>
      <c r="F5003">
        <v>6</v>
      </c>
      <c r="G5003">
        <v>57</v>
      </c>
    </row>
    <row r="5004" spans="1:7" x14ac:dyDescent="0.5">
      <c r="A5004" s="1">
        <v>43949</v>
      </c>
      <c r="B5004" t="s">
        <v>2</v>
      </c>
      <c r="C5004" t="s">
        <v>70</v>
      </c>
      <c r="D5004" t="str">
        <f>TRIM(COVID_STATE[[#This Row],[ REGION_HOLD]])</f>
        <v>West</v>
      </c>
      <c r="E5004">
        <v>1359</v>
      </c>
      <c r="F5004">
        <v>84</v>
      </c>
      <c r="G5004">
        <v>1884</v>
      </c>
    </row>
    <row r="5005" spans="1:7" x14ac:dyDescent="0.5">
      <c r="A5005" s="1">
        <v>43949</v>
      </c>
      <c r="B5005" t="s">
        <v>17</v>
      </c>
      <c r="C5005" t="s">
        <v>70</v>
      </c>
      <c r="D5005" t="str">
        <f>TRIM(COVID_STATE[[#This Row],[ REGION_HOLD]])</f>
        <v>West</v>
      </c>
      <c r="E5005">
        <v>435</v>
      </c>
      <c r="F5005">
        <v>29</v>
      </c>
      <c r="G5005">
        <v>734</v>
      </c>
    </row>
    <row r="5006" spans="1:7" x14ac:dyDescent="0.5">
      <c r="A5006" s="1">
        <v>43949</v>
      </c>
      <c r="B5006" t="s">
        <v>33</v>
      </c>
      <c r="C5006" t="s">
        <v>71</v>
      </c>
      <c r="D5006" t="str">
        <f>TRIM(COVID_STATE[[#This Row],[ REGION_HOLD]])</f>
        <v>Northeast</v>
      </c>
      <c r="E5006">
        <v>315</v>
      </c>
      <c r="F5006">
        <v>77</v>
      </c>
      <c r="G5006">
        <v>2089</v>
      </c>
    </row>
    <row r="5007" spans="1:7" x14ac:dyDescent="0.5">
      <c r="A5007" s="1">
        <v>43949</v>
      </c>
      <c r="B5007" t="s">
        <v>40</v>
      </c>
      <c r="C5007" t="s">
        <v>69</v>
      </c>
      <c r="D5007" t="str">
        <f>TRIM(COVID_STATE[[#This Row],[ REGION_HOLD]])</f>
        <v>South</v>
      </c>
      <c r="E5007">
        <v>413</v>
      </c>
      <c r="F5007">
        <v>12</v>
      </c>
      <c r="G5007">
        <v>137</v>
      </c>
    </row>
    <row r="5008" spans="1:7" x14ac:dyDescent="0.5">
      <c r="A5008" s="1">
        <v>43949</v>
      </c>
      <c r="B5008" t="s">
        <v>28</v>
      </c>
      <c r="C5008" t="s">
        <v>69</v>
      </c>
      <c r="D5008" t="str">
        <f>TRIM(COVID_STATE[[#This Row],[ REGION_HOLD]])</f>
        <v>South</v>
      </c>
      <c r="E5008">
        <v>102</v>
      </c>
      <c r="F5008">
        <v>5</v>
      </c>
      <c r="G5008">
        <v>190</v>
      </c>
    </row>
    <row r="5009" spans="1:7" x14ac:dyDescent="0.5">
      <c r="A5009" s="1">
        <v>43949</v>
      </c>
      <c r="B5009" t="s">
        <v>10</v>
      </c>
      <c r="C5009" t="s">
        <v>69</v>
      </c>
      <c r="D5009" t="str">
        <f>TRIM(COVID_STATE[[#This Row],[ REGION_HOLD]])</f>
        <v>South</v>
      </c>
      <c r="E5009">
        <v>708</v>
      </c>
      <c r="F5009">
        <v>83</v>
      </c>
      <c r="G5009">
        <v>1170</v>
      </c>
    </row>
    <row r="5010" spans="1:7" x14ac:dyDescent="0.5">
      <c r="A5010" s="1">
        <v>43949</v>
      </c>
      <c r="B5010" t="s">
        <v>13</v>
      </c>
      <c r="C5010" t="s">
        <v>69</v>
      </c>
      <c r="D5010" t="str">
        <f>TRIM(COVID_STATE[[#This Row],[ REGION_HOLD]])</f>
        <v>South</v>
      </c>
      <c r="E5010">
        <v>378</v>
      </c>
      <c r="F5010">
        <v>41</v>
      </c>
      <c r="G5010">
        <v>1022</v>
      </c>
    </row>
    <row r="5011" spans="1:7" x14ac:dyDescent="0.5">
      <c r="A5011" s="1">
        <v>43949</v>
      </c>
      <c r="B5011" t="s">
        <v>21</v>
      </c>
      <c r="C5011" t="s">
        <v>70</v>
      </c>
      <c r="D5011" t="str">
        <f>TRIM(COVID_STATE[[#This Row],[ REGION_HOLD]])</f>
        <v>West</v>
      </c>
      <c r="E5011">
        <v>2</v>
      </c>
      <c r="F5011">
        <v>0</v>
      </c>
      <c r="G5011">
        <v>16</v>
      </c>
    </row>
    <row r="5012" spans="1:7" x14ac:dyDescent="0.5">
      <c r="A5012" s="1">
        <v>43949</v>
      </c>
      <c r="B5012" t="s">
        <v>48</v>
      </c>
      <c r="C5012" t="s">
        <v>70</v>
      </c>
      <c r="D5012" t="str">
        <f>TRIM(COVID_STATE[[#This Row],[ REGION_HOLD]])</f>
        <v>West</v>
      </c>
      <c r="E5012">
        <v>35</v>
      </c>
      <c r="F5012">
        <v>2</v>
      </c>
      <c r="G5012">
        <v>60</v>
      </c>
    </row>
    <row r="5013" spans="1:7" x14ac:dyDescent="0.5">
      <c r="A5013" s="1">
        <v>43949</v>
      </c>
      <c r="B5013" t="s">
        <v>1</v>
      </c>
      <c r="C5013" t="s">
        <v>72</v>
      </c>
      <c r="D5013" t="str">
        <f>TRIM(COVID_STATE[[#This Row],[ REGION_HOLD]])</f>
        <v>Midwest</v>
      </c>
      <c r="E5013">
        <v>2219</v>
      </c>
      <c r="F5013">
        <v>140</v>
      </c>
      <c r="G5013">
        <v>2132</v>
      </c>
    </row>
    <row r="5014" spans="1:7" x14ac:dyDescent="0.5">
      <c r="A5014" s="1">
        <v>43949</v>
      </c>
      <c r="B5014" t="s">
        <v>22</v>
      </c>
      <c r="C5014" t="s">
        <v>72</v>
      </c>
      <c r="D5014" t="str">
        <f>TRIM(COVID_STATE[[#This Row],[ REGION_HOLD]])</f>
        <v>Midwest</v>
      </c>
      <c r="E5014">
        <v>646</v>
      </c>
      <c r="F5014">
        <v>60</v>
      </c>
      <c r="G5014">
        <v>992</v>
      </c>
    </row>
    <row r="5015" spans="1:7" x14ac:dyDescent="0.5">
      <c r="A5015" s="1">
        <v>43949</v>
      </c>
      <c r="B5015" t="s">
        <v>34</v>
      </c>
      <c r="C5015" t="s">
        <v>72</v>
      </c>
      <c r="D5015" t="str">
        <f>TRIM(COVID_STATE[[#This Row],[ REGION_HOLD]])</f>
        <v>Midwest</v>
      </c>
      <c r="E5015">
        <v>508</v>
      </c>
      <c r="F5015">
        <v>9</v>
      </c>
      <c r="G5015">
        <v>136</v>
      </c>
    </row>
    <row r="5016" spans="1:7" x14ac:dyDescent="0.5">
      <c r="A5016" s="1">
        <v>43949</v>
      </c>
      <c r="B5016" t="s">
        <v>29</v>
      </c>
      <c r="C5016" t="s">
        <v>72</v>
      </c>
      <c r="D5016" t="str">
        <f>TRIM(COVID_STATE[[#This Row],[ REGION_HOLD]])</f>
        <v>Midwest</v>
      </c>
      <c r="E5016">
        <v>194</v>
      </c>
      <c r="F5016">
        <v>1</v>
      </c>
      <c r="G5016">
        <v>127</v>
      </c>
    </row>
    <row r="5017" spans="1:7" x14ac:dyDescent="0.5">
      <c r="A5017" s="1">
        <v>43949</v>
      </c>
      <c r="B5017" t="s">
        <v>23</v>
      </c>
      <c r="C5017" t="s">
        <v>69</v>
      </c>
      <c r="D5017" t="str">
        <f>TRIM(COVID_STATE[[#This Row],[ REGION_HOLD]])</f>
        <v>South</v>
      </c>
      <c r="E5017">
        <v>229</v>
      </c>
      <c r="F5017">
        <v>15</v>
      </c>
      <c r="G5017">
        <v>231</v>
      </c>
    </row>
    <row r="5018" spans="1:7" x14ac:dyDescent="0.5">
      <c r="A5018" s="1">
        <v>43949</v>
      </c>
      <c r="B5018" t="s">
        <v>35</v>
      </c>
      <c r="C5018" t="s">
        <v>69</v>
      </c>
      <c r="D5018" t="str">
        <f>TRIM(COVID_STATE[[#This Row],[ REGION_HOLD]])</f>
        <v>South</v>
      </c>
      <c r="E5018">
        <v>218</v>
      </c>
      <c r="F5018">
        <v>61</v>
      </c>
      <c r="G5018">
        <v>1801</v>
      </c>
    </row>
    <row r="5019" spans="1:7" x14ac:dyDescent="0.5">
      <c r="A5019" s="1">
        <v>43949</v>
      </c>
      <c r="B5019" t="s">
        <v>46</v>
      </c>
      <c r="C5019" t="s">
        <v>71</v>
      </c>
      <c r="D5019" t="str">
        <f>TRIM(COVID_STATE[[#This Row],[ REGION_HOLD]])</f>
        <v>Northeast</v>
      </c>
      <c r="E5019">
        <v>17</v>
      </c>
      <c r="F5019">
        <v>0</v>
      </c>
      <c r="G5019">
        <v>51</v>
      </c>
    </row>
    <row r="5020" spans="1:7" x14ac:dyDescent="0.5">
      <c r="A5020" s="1">
        <v>43949</v>
      </c>
      <c r="B5020" t="s">
        <v>18</v>
      </c>
      <c r="C5020" t="s">
        <v>69</v>
      </c>
      <c r="D5020" t="str">
        <f>TRIM(COVID_STATE[[#This Row],[ REGION_HOLD]])</f>
        <v>South</v>
      </c>
      <c r="E5020">
        <v>626</v>
      </c>
      <c r="F5020">
        <v>71</v>
      </c>
      <c r="G5020">
        <v>1016</v>
      </c>
    </row>
    <row r="5021" spans="1:7" x14ac:dyDescent="0.5">
      <c r="A5021" s="1">
        <v>43949</v>
      </c>
      <c r="B5021" t="s">
        <v>4</v>
      </c>
      <c r="C5021" t="s">
        <v>71</v>
      </c>
      <c r="D5021" t="str">
        <f>TRIM(COVID_STATE[[#This Row],[ REGION_HOLD]])</f>
        <v>Northeast</v>
      </c>
      <c r="E5021">
        <v>1840</v>
      </c>
      <c r="F5021">
        <v>150</v>
      </c>
      <c r="G5021">
        <v>3153</v>
      </c>
    </row>
    <row r="5022" spans="1:7" x14ac:dyDescent="0.5">
      <c r="A5022" s="1">
        <v>43949</v>
      </c>
      <c r="B5022" t="s">
        <v>37</v>
      </c>
      <c r="C5022" t="s">
        <v>72</v>
      </c>
      <c r="D5022" t="str">
        <f>TRIM(COVID_STATE[[#This Row],[ REGION_HOLD]])</f>
        <v>Midwest</v>
      </c>
      <c r="E5022">
        <v>1012</v>
      </c>
      <c r="F5022">
        <v>160</v>
      </c>
      <c r="G5022">
        <v>3566</v>
      </c>
    </row>
    <row r="5023" spans="1:7" x14ac:dyDescent="0.5">
      <c r="A5023" s="1">
        <v>43949</v>
      </c>
      <c r="B5023" t="s">
        <v>24</v>
      </c>
      <c r="C5023" t="s">
        <v>72</v>
      </c>
      <c r="D5023" t="str">
        <f>TRIM(COVID_STATE[[#This Row],[ REGION_HOLD]])</f>
        <v>Midwest</v>
      </c>
      <c r="E5023">
        <v>365</v>
      </c>
      <c r="F5023">
        <v>15</v>
      </c>
      <c r="G5023">
        <v>301</v>
      </c>
    </row>
    <row r="5024" spans="1:7" x14ac:dyDescent="0.5">
      <c r="A5024" s="1">
        <v>43949</v>
      </c>
      <c r="B5024" t="s">
        <v>41</v>
      </c>
      <c r="C5024" t="s">
        <v>69</v>
      </c>
      <c r="D5024" t="str">
        <f>TRIM(COVID_STATE[[#This Row],[ REGION_HOLD]])</f>
        <v>South</v>
      </c>
      <c r="E5024">
        <v>248</v>
      </c>
      <c r="F5024">
        <v>10</v>
      </c>
      <c r="G5024">
        <v>239</v>
      </c>
    </row>
    <row r="5025" spans="1:7" x14ac:dyDescent="0.5">
      <c r="A5025" s="1">
        <v>43949</v>
      </c>
      <c r="B5025" t="s">
        <v>30</v>
      </c>
      <c r="C5025" t="s">
        <v>72</v>
      </c>
      <c r="D5025" t="str">
        <f>TRIM(COVID_STATE[[#This Row],[ REGION_HOLD]])</f>
        <v>Midwest</v>
      </c>
      <c r="E5025">
        <v>135</v>
      </c>
      <c r="F5025">
        <v>28</v>
      </c>
      <c r="G5025">
        <v>324</v>
      </c>
    </row>
    <row r="5026" spans="1:7" x14ac:dyDescent="0.5">
      <c r="A5026" s="1">
        <v>43949</v>
      </c>
      <c r="B5026" t="s">
        <v>49</v>
      </c>
      <c r="C5026" t="s">
        <v>70</v>
      </c>
      <c r="D5026" t="str">
        <f>TRIM(COVID_STATE[[#This Row],[ REGION_HOLD]])</f>
        <v>West</v>
      </c>
      <c r="E5026">
        <v>2</v>
      </c>
      <c r="F5026">
        <v>1</v>
      </c>
      <c r="G5026">
        <v>15</v>
      </c>
    </row>
    <row r="5027" spans="1:7" x14ac:dyDescent="0.5">
      <c r="A5027" s="1">
        <v>43949</v>
      </c>
      <c r="B5027" t="s">
        <v>7</v>
      </c>
      <c r="C5027" t="s">
        <v>72</v>
      </c>
      <c r="D5027" t="str">
        <f>TRIM(COVID_STATE[[#This Row],[ REGION_HOLD]])</f>
        <v>Midwest</v>
      </c>
      <c r="E5027">
        <v>126</v>
      </c>
      <c r="F5027">
        <v>2</v>
      </c>
      <c r="G5027">
        <v>56</v>
      </c>
    </row>
    <row r="5028" spans="1:7" x14ac:dyDescent="0.5">
      <c r="A5028" s="1">
        <v>43949</v>
      </c>
      <c r="B5028" t="s">
        <v>19</v>
      </c>
      <c r="C5028" t="s">
        <v>70</v>
      </c>
      <c r="D5028" t="str">
        <f>TRIM(COVID_STATE[[#This Row],[ REGION_HOLD]])</f>
        <v>West</v>
      </c>
      <c r="E5028">
        <v>104</v>
      </c>
      <c r="F5028">
        <v>6</v>
      </c>
      <c r="G5028">
        <v>225</v>
      </c>
    </row>
    <row r="5029" spans="1:7" x14ac:dyDescent="0.5">
      <c r="A5029" s="1">
        <v>43949</v>
      </c>
      <c r="B5029" t="s">
        <v>14</v>
      </c>
      <c r="C5029" t="s">
        <v>71</v>
      </c>
      <c r="D5029" t="str">
        <f>TRIM(COVID_STATE[[#This Row],[ REGION_HOLD]])</f>
        <v>Northeast</v>
      </c>
      <c r="E5029">
        <v>72</v>
      </c>
      <c r="F5029">
        <v>0</v>
      </c>
      <c r="G5029">
        <v>60</v>
      </c>
    </row>
    <row r="5030" spans="1:7" x14ac:dyDescent="0.5">
      <c r="A5030" s="1">
        <v>43949</v>
      </c>
      <c r="B5030" t="s">
        <v>16</v>
      </c>
      <c r="C5030" t="s">
        <v>71</v>
      </c>
      <c r="D5030" t="str">
        <f>TRIM(COVID_STATE[[#This Row],[ REGION_HOLD]])</f>
        <v>Northeast</v>
      </c>
      <c r="E5030">
        <v>2668</v>
      </c>
      <c r="F5030">
        <v>398</v>
      </c>
      <c r="G5030">
        <v>6442</v>
      </c>
    </row>
    <row r="5031" spans="1:7" x14ac:dyDescent="0.5">
      <c r="A5031" s="1">
        <v>43949</v>
      </c>
      <c r="B5031" t="s">
        <v>42</v>
      </c>
      <c r="C5031" t="s">
        <v>70</v>
      </c>
      <c r="D5031" t="str">
        <f>TRIM(COVID_STATE[[#This Row],[ REGION_HOLD]])</f>
        <v>West</v>
      </c>
      <c r="E5031">
        <v>150</v>
      </c>
      <c r="F5031">
        <v>6</v>
      </c>
      <c r="G5031">
        <v>110</v>
      </c>
    </row>
    <row r="5032" spans="1:7" x14ac:dyDescent="0.5">
      <c r="A5032" s="1">
        <v>43949</v>
      </c>
      <c r="B5032" t="s">
        <v>11</v>
      </c>
      <c r="C5032" t="s">
        <v>71</v>
      </c>
      <c r="D5032" t="str">
        <f>TRIM(COVID_STATE[[#This Row],[ REGION_HOLD]])</f>
        <v>Northeast</v>
      </c>
      <c r="E5032">
        <v>3285</v>
      </c>
      <c r="F5032">
        <v>510</v>
      </c>
      <c r="G5032">
        <v>22777</v>
      </c>
    </row>
    <row r="5033" spans="1:7" x14ac:dyDescent="0.5">
      <c r="A5033" s="1">
        <v>43949</v>
      </c>
      <c r="B5033" t="s">
        <v>15</v>
      </c>
      <c r="C5033" t="s">
        <v>69</v>
      </c>
      <c r="D5033" t="str">
        <f>TRIM(COVID_STATE[[#This Row],[ REGION_HOLD]])</f>
        <v>South</v>
      </c>
      <c r="E5033">
        <v>533</v>
      </c>
      <c r="F5033">
        <v>22</v>
      </c>
      <c r="G5033">
        <v>353</v>
      </c>
    </row>
    <row r="5034" spans="1:7" x14ac:dyDescent="0.5">
      <c r="A5034" s="1">
        <v>43949</v>
      </c>
      <c r="B5034" t="s">
        <v>43</v>
      </c>
      <c r="C5034" t="s">
        <v>72</v>
      </c>
      <c r="D5034" t="str">
        <f>TRIM(COVID_STATE[[#This Row],[ REGION_HOLD]])</f>
        <v>Midwest</v>
      </c>
      <c r="E5034">
        <v>49</v>
      </c>
      <c r="F5034">
        <v>0</v>
      </c>
      <c r="G5034">
        <v>19</v>
      </c>
    </row>
    <row r="5035" spans="1:7" x14ac:dyDescent="0.5">
      <c r="A5035" s="1">
        <v>43949</v>
      </c>
      <c r="B5035" t="s">
        <v>36</v>
      </c>
      <c r="C5035" t="s">
        <v>72</v>
      </c>
      <c r="D5035" t="str">
        <f>TRIM(COVID_STATE[[#This Row],[ REGION_HOLD]])</f>
        <v>Midwest</v>
      </c>
      <c r="E5035">
        <v>444</v>
      </c>
      <c r="F5035">
        <v>46</v>
      </c>
      <c r="G5035">
        <v>799</v>
      </c>
    </row>
    <row r="5036" spans="1:7" x14ac:dyDescent="0.5">
      <c r="A5036" s="1">
        <v>43949</v>
      </c>
      <c r="B5036" t="s">
        <v>25</v>
      </c>
      <c r="C5036" t="s">
        <v>69</v>
      </c>
      <c r="D5036" t="str">
        <f>TRIM(COVID_STATE[[#This Row],[ REGION_HOLD]])</f>
        <v>South</v>
      </c>
      <c r="E5036">
        <v>130</v>
      </c>
      <c r="F5036">
        <v>10</v>
      </c>
      <c r="G5036">
        <v>207</v>
      </c>
    </row>
    <row r="5037" spans="1:7" x14ac:dyDescent="0.5">
      <c r="A5037" s="1">
        <v>43949</v>
      </c>
      <c r="B5037" t="s">
        <v>9</v>
      </c>
      <c r="C5037" t="s">
        <v>70</v>
      </c>
      <c r="D5037" t="str">
        <f>TRIM(COVID_STATE[[#This Row],[ REGION_HOLD]])</f>
        <v>West</v>
      </c>
      <c r="E5037">
        <v>31</v>
      </c>
      <c r="F5037">
        <v>7</v>
      </c>
      <c r="G5037">
        <v>99</v>
      </c>
    </row>
    <row r="5038" spans="1:7" x14ac:dyDescent="0.5">
      <c r="A5038" s="1">
        <v>43949</v>
      </c>
      <c r="B5038" t="s">
        <v>26</v>
      </c>
      <c r="C5038" t="s">
        <v>71</v>
      </c>
      <c r="D5038" t="str">
        <f>TRIM(COVID_STATE[[#This Row],[ REGION_HOLD]])</f>
        <v>Northeast</v>
      </c>
      <c r="E5038">
        <v>1595</v>
      </c>
      <c r="F5038">
        <v>146</v>
      </c>
      <c r="G5038">
        <v>2092</v>
      </c>
    </row>
    <row r="5039" spans="1:7" x14ac:dyDescent="0.5">
      <c r="A5039" s="1">
        <v>43949</v>
      </c>
      <c r="B5039" t="s">
        <v>12</v>
      </c>
      <c r="C5039" t="s">
        <v>71</v>
      </c>
      <c r="D5039" t="str">
        <f>TRIM(COVID_STATE[[#This Row],[ REGION_HOLD]])</f>
        <v>Northeast</v>
      </c>
      <c r="E5039">
        <v>218</v>
      </c>
      <c r="F5039">
        <v>6</v>
      </c>
      <c r="G5039">
        <v>239</v>
      </c>
    </row>
    <row r="5040" spans="1:7" x14ac:dyDescent="0.5">
      <c r="A5040" s="1">
        <v>43949</v>
      </c>
      <c r="B5040" t="s">
        <v>27</v>
      </c>
      <c r="C5040" t="s">
        <v>69</v>
      </c>
      <c r="D5040" t="str">
        <f>TRIM(COVID_STATE[[#This Row],[ REGION_HOLD]])</f>
        <v>South</v>
      </c>
      <c r="E5040">
        <v>122</v>
      </c>
      <c r="F5040">
        <v>15</v>
      </c>
      <c r="G5040">
        <v>192</v>
      </c>
    </row>
    <row r="5041" spans="1:7" x14ac:dyDescent="0.5">
      <c r="A5041" s="1">
        <v>43949</v>
      </c>
      <c r="B5041" t="s">
        <v>38</v>
      </c>
      <c r="C5041" t="s">
        <v>72</v>
      </c>
      <c r="D5041" t="str">
        <f>TRIM(COVID_STATE[[#This Row],[ REGION_HOLD]])</f>
        <v>Midwest</v>
      </c>
      <c r="E5041">
        <v>68</v>
      </c>
      <c r="F5041">
        <v>0</v>
      </c>
      <c r="G5041">
        <v>11</v>
      </c>
    </row>
    <row r="5042" spans="1:7" x14ac:dyDescent="0.5">
      <c r="A5042" s="1">
        <v>43949</v>
      </c>
      <c r="B5042" t="s">
        <v>20</v>
      </c>
      <c r="C5042" t="s">
        <v>69</v>
      </c>
      <c r="D5042" t="str">
        <f>TRIM(COVID_STATE[[#This Row],[ REGION_HOLD]])</f>
        <v>South</v>
      </c>
      <c r="E5042">
        <v>235</v>
      </c>
      <c r="F5042">
        <v>6</v>
      </c>
      <c r="G5042">
        <v>190</v>
      </c>
    </row>
    <row r="5043" spans="1:7" x14ac:dyDescent="0.5">
      <c r="A5043" s="1">
        <v>43949</v>
      </c>
      <c r="B5043" t="s">
        <v>6</v>
      </c>
      <c r="C5043" t="s">
        <v>69</v>
      </c>
      <c r="D5043" t="str">
        <f>TRIM(COVID_STATE[[#This Row],[ REGION_HOLD]])</f>
        <v>South</v>
      </c>
      <c r="E5043">
        <v>905</v>
      </c>
      <c r="F5043">
        <v>39</v>
      </c>
      <c r="G5043">
        <v>738</v>
      </c>
    </row>
    <row r="5044" spans="1:7" x14ac:dyDescent="0.5">
      <c r="A5044" s="1">
        <v>43949</v>
      </c>
      <c r="B5044" t="s">
        <v>8</v>
      </c>
      <c r="C5044" t="s">
        <v>70</v>
      </c>
      <c r="D5044" t="str">
        <f>TRIM(COVID_STATE[[#This Row],[ REGION_HOLD]])</f>
        <v>West</v>
      </c>
      <c r="E5044">
        <v>107</v>
      </c>
      <c r="F5044">
        <v>4</v>
      </c>
      <c r="G5044">
        <v>45</v>
      </c>
    </row>
    <row r="5045" spans="1:7" x14ac:dyDescent="0.5">
      <c r="A5045" s="1">
        <v>43949</v>
      </c>
      <c r="B5045" t="s">
        <v>31</v>
      </c>
      <c r="C5045" t="s">
        <v>71</v>
      </c>
      <c r="D5045" t="str">
        <f>TRIM(COVID_STATE[[#This Row],[ REGION_HOLD]])</f>
        <v>Northeast</v>
      </c>
      <c r="E5045">
        <v>7</v>
      </c>
      <c r="F5045">
        <v>0</v>
      </c>
      <c r="G5045">
        <v>46</v>
      </c>
    </row>
    <row r="5046" spans="1:7" x14ac:dyDescent="0.5">
      <c r="A5046" s="1">
        <v>43949</v>
      </c>
      <c r="B5046" t="s">
        <v>32</v>
      </c>
      <c r="C5046" t="s">
        <v>69</v>
      </c>
      <c r="D5046" t="str">
        <f>TRIM(COVID_STATE[[#This Row],[ REGION_HOLD]])</f>
        <v>South</v>
      </c>
      <c r="E5046">
        <v>804</v>
      </c>
      <c r="F5046">
        <v>34</v>
      </c>
      <c r="G5046">
        <v>492</v>
      </c>
    </row>
    <row r="5047" spans="1:7" x14ac:dyDescent="0.5">
      <c r="A5047" s="1">
        <v>43949</v>
      </c>
      <c r="B5047" t="s">
        <v>0</v>
      </c>
      <c r="C5047" t="s">
        <v>70</v>
      </c>
      <c r="D5047" t="str">
        <f>TRIM(COVID_STATE[[#This Row],[ REGION_HOLD]])</f>
        <v>West</v>
      </c>
      <c r="E5047">
        <v>207</v>
      </c>
      <c r="F5047">
        <v>21</v>
      </c>
      <c r="G5047">
        <v>792</v>
      </c>
    </row>
    <row r="5048" spans="1:7" x14ac:dyDescent="0.5">
      <c r="A5048" s="1">
        <v>43949</v>
      </c>
      <c r="B5048" t="s">
        <v>50</v>
      </c>
      <c r="C5048" t="s">
        <v>69</v>
      </c>
      <c r="D5048" t="str">
        <f>TRIM(COVID_STATE[[#This Row],[ REGION_HOLD]])</f>
        <v>South</v>
      </c>
      <c r="E5048">
        <v>18</v>
      </c>
      <c r="F5048">
        <v>1</v>
      </c>
      <c r="G5048">
        <v>38</v>
      </c>
    </row>
    <row r="5049" spans="1:7" x14ac:dyDescent="0.5">
      <c r="A5049" s="1">
        <v>43949</v>
      </c>
      <c r="B5049" t="s">
        <v>5</v>
      </c>
      <c r="C5049" t="s">
        <v>72</v>
      </c>
      <c r="D5049" t="str">
        <f>TRIM(COVID_STATE[[#This Row],[ REGION_HOLD]])</f>
        <v>Midwest</v>
      </c>
      <c r="E5049">
        <v>208</v>
      </c>
      <c r="F5049">
        <v>19</v>
      </c>
      <c r="G5049">
        <v>300</v>
      </c>
    </row>
    <row r="5050" spans="1:7" x14ac:dyDescent="0.5">
      <c r="A5050" s="1">
        <v>43949</v>
      </c>
      <c r="B5050" t="s">
        <v>44</v>
      </c>
      <c r="C5050" t="s">
        <v>70</v>
      </c>
      <c r="D5050" t="str">
        <f>TRIM(COVID_STATE[[#This Row],[ REGION_HOLD]])</f>
        <v>West</v>
      </c>
      <c r="E5050">
        <v>16</v>
      </c>
      <c r="F5050">
        <v>0</v>
      </c>
      <c r="G5050">
        <v>7</v>
      </c>
    </row>
    <row r="5051" spans="1:7" x14ac:dyDescent="0.5">
      <c r="A5051" s="1">
        <v>43950</v>
      </c>
      <c r="B5051" t="s">
        <v>47</v>
      </c>
      <c r="C5051" t="s">
        <v>69</v>
      </c>
      <c r="D5051" t="str">
        <f>TRIM(COVID_STATE[[#This Row],[ REGION_HOLD]])</f>
        <v>South</v>
      </c>
      <c r="E5051">
        <v>175</v>
      </c>
      <c r="F5051">
        <v>20</v>
      </c>
      <c r="G5051">
        <v>262</v>
      </c>
    </row>
    <row r="5052" spans="1:7" x14ac:dyDescent="0.5">
      <c r="A5052" s="1">
        <v>43950</v>
      </c>
      <c r="B5052" t="s">
        <v>45</v>
      </c>
      <c r="C5052" t="s">
        <v>70</v>
      </c>
      <c r="D5052" t="str">
        <f>TRIM(COVID_STATE[[#This Row],[ REGION_HOLD]])</f>
        <v>West</v>
      </c>
      <c r="E5052">
        <v>4</v>
      </c>
      <c r="F5052">
        <v>0</v>
      </c>
      <c r="G5052">
        <v>7</v>
      </c>
    </row>
    <row r="5053" spans="1:7" x14ac:dyDescent="0.5">
      <c r="A5053" s="1">
        <v>43950</v>
      </c>
      <c r="B5053" t="s">
        <v>3</v>
      </c>
      <c r="C5053" t="s">
        <v>70</v>
      </c>
      <c r="D5053" t="str">
        <f>TRIM(COVID_STATE[[#This Row],[ REGION_HOLD]])</f>
        <v>West</v>
      </c>
      <c r="E5053">
        <v>254</v>
      </c>
      <c r="F5053">
        <v>11</v>
      </c>
      <c r="G5053">
        <v>308</v>
      </c>
    </row>
    <row r="5054" spans="1:7" x14ac:dyDescent="0.5">
      <c r="A5054" s="1">
        <v>43950</v>
      </c>
      <c r="B5054" t="s">
        <v>39</v>
      </c>
      <c r="C5054" t="s">
        <v>69</v>
      </c>
      <c r="D5054" t="str">
        <f>TRIM(COVID_STATE[[#This Row],[ REGION_HOLD]])</f>
        <v>South</v>
      </c>
      <c r="E5054">
        <v>80</v>
      </c>
      <c r="F5054">
        <v>2</v>
      </c>
      <c r="G5054">
        <v>59</v>
      </c>
    </row>
    <row r="5055" spans="1:7" x14ac:dyDescent="0.5">
      <c r="A5055" s="1">
        <v>43950</v>
      </c>
      <c r="B5055" t="s">
        <v>2</v>
      </c>
      <c r="C5055" t="s">
        <v>70</v>
      </c>
      <c r="D5055" t="str">
        <f>TRIM(COVID_STATE[[#This Row],[ REGION_HOLD]])</f>
        <v>West</v>
      </c>
      <c r="E5055">
        <v>2334</v>
      </c>
      <c r="F5055">
        <v>77</v>
      </c>
      <c r="G5055">
        <v>1961</v>
      </c>
    </row>
    <row r="5056" spans="1:7" x14ac:dyDescent="0.5">
      <c r="A5056" s="1">
        <v>43950</v>
      </c>
      <c r="B5056" t="s">
        <v>17</v>
      </c>
      <c r="C5056" t="s">
        <v>70</v>
      </c>
      <c r="D5056" t="str">
        <f>TRIM(COVID_STATE[[#This Row],[ REGION_HOLD]])</f>
        <v>West</v>
      </c>
      <c r="E5056">
        <v>441</v>
      </c>
      <c r="F5056">
        <v>30</v>
      </c>
      <c r="G5056">
        <v>764</v>
      </c>
    </row>
    <row r="5057" spans="1:7" x14ac:dyDescent="0.5">
      <c r="A5057" s="1">
        <v>43950</v>
      </c>
      <c r="B5057" t="s">
        <v>33</v>
      </c>
      <c r="C5057" t="s">
        <v>71</v>
      </c>
      <c r="D5057" t="str">
        <f>TRIM(COVID_STATE[[#This Row],[ REGION_HOLD]])</f>
        <v>Northeast</v>
      </c>
      <c r="E5057">
        <v>455</v>
      </c>
      <c r="F5057">
        <v>79</v>
      </c>
      <c r="G5057">
        <v>2168</v>
      </c>
    </row>
    <row r="5058" spans="1:7" x14ac:dyDescent="0.5">
      <c r="A5058" s="1">
        <v>43950</v>
      </c>
      <c r="B5058" t="s">
        <v>40</v>
      </c>
      <c r="C5058" t="s">
        <v>69</v>
      </c>
      <c r="D5058" t="str">
        <f>TRIM(COVID_STATE[[#This Row],[ REGION_HOLD]])</f>
        <v>South</v>
      </c>
      <c r="E5058">
        <v>80</v>
      </c>
      <c r="F5058">
        <v>7</v>
      </c>
      <c r="G5058">
        <v>144</v>
      </c>
    </row>
    <row r="5059" spans="1:7" x14ac:dyDescent="0.5">
      <c r="A5059" s="1">
        <v>43950</v>
      </c>
      <c r="B5059" t="s">
        <v>28</v>
      </c>
      <c r="C5059" t="s">
        <v>69</v>
      </c>
      <c r="D5059" t="str">
        <f>TRIM(COVID_STATE[[#This Row],[ REGION_HOLD]])</f>
        <v>South</v>
      </c>
      <c r="E5059">
        <v>112</v>
      </c>
      <c r="F5059">
        <v>15</v>
      </c>
      <c r="G5059">
        <v>205</v>
      </c>
    </row>
    <row r="5060" spans="1:7" x14ac:dyDescent="0.5">
      <c r="A5060" s="1">
        <v>43950</v>
      </c>
      <c r="B5060" t="s">
        <v>10</v>
      </c>
      <c r="C5060" t="s">
        <v>69</v>
      </c>
      <c r="D5060" t="str">
        <f>TRIM(COVID_STATE[[#This Row],[ REGION_HOLD]])</f>
        <v>South</v>
      </c>
      <c r="E5060">
        <v>347</v>
      </c>
      <c r="F5060">
        <v>46</v>
      </c>
      <c r="G5060">
        <v>1216</v>
      </c>
    </row>
    <row r="5061" spans="1:7" x14ac:dyDescent="0.5">
      <c r="A5061" s="1">
        <v>43950</v>
      </c>
      <c r="B5061" t="s">
        <v>13</v>
      </c>
      <c r="C5061" t="s">
        <v>69</v>
      </c>
      <c r="D5061" t="str">
        <f>TRIM(COVID_STATE[[#This Row],[ REGION_HOLD]])</f>
        <v>South</v>
      </c>
      <c r="E5061">
        <v>693</v>
      </c>
      <c r="F5061">
        <v>64</v>
      </c>
      <c r="G5061">
        <v>1086</v>
      </c>
    </row>
    <row r="5062" spans="1:7" x14ac:dyDescent="0.5">
      <c r="A5062" s="1">
        <v>43950</v>
      </c>
      <c r="B5062" t="s">
        <v>21</v>
      </c>
      <c r="C5062" t="s">
        <v>70</v>
      </c>
      <c r="D5062" t="str">
        <f>TRIM(COVID_STATE[[#This Row],[ REGION_HOLD]])</f>
        <v>West</v>
      </c>
      <c r="E5062">
        <v>3</v>
      </c>
      <c r="F5062">
        <v>0</v>
      </c>
      <c r="G5062">
        <v>16</v>
      </c>
    </row>
    <row r="5063" spans="1:7" x14ac:dyDescent="0.5">
      <c r="A5063" s="1">
        <v>43950</v>
      </c>
      <c r="B5063" t="s">
        <v>48</v>
      </c>
      <c r="C5063" t="s">
        <v>70</v>
      </c>
      <c r="D5063" t="str">
        <f>TRIM(COVID_STATE[[#This Row],[ REGION_HOLD]])</f>
        <v>West</v>
      </c>
      <c r="E5063">
        <v>32</v>
      </c>
      <c r="F5063">
        <v>0</v>
      </c>
      <c r="G5063">
        <v>60</v>
      </c>
    </row>
    <row r="5064" spans="1:7" x14ac:dyDescent="0.5">
      <c r="A5064" s="1">
        <v>43950</v>
      </c>
      <c r="B5064" t="s">
        <v>1</v>
      </c>
      <c r="C5064" t="s">
        <v>72</v>
      </c>
      <c r="D5064" t="str">
        <f>TRIM(COVID_STATE[[#This Row],[ REGION_HOLD]])</f>
        <v>Midwest</v>
      </c>
      <c r="E5064">
        <v>2253</v>
      </c>
      <c r="F5064">
        <v>89</v>
      </c>
      <c r="G5064">
        <v>2221</v>
      </c>
    </row>
    <row r="5065" spans="1:7" x14ac:dyDescent="0.5">
      <c r="A5065" s="1">
        <v>43950</v>
      </c>
      <c r="B5065" t="s">
        <v>22</v>
      </c>
      <c r="C5065" t="s">
        <v>72</v>
      </c>
      <c r="D5065" t="str">
        <f>TRIM(COVID_STATE[[#This Row],[ REGION_HOLD]])</f>
        <v>Midwest</v>
      </c>
      <c r="E5065">
        <v>626</v>
      </c>
      <c r="F5065">
        <v>73</v>
      </c>
      <c r="G5065">
        <v>1065</v>
      </c>
    </row>
    <row r="5066" spans="1:7" x14ac:dyDescent="0.5">
      <c r="A5066" s="1">
        <v>43950</v>
      </c>
      <c r="B5066" t="s">
        <v>34</v>
      </c>
      <c r="C5066" t="s">
        <v>72</v>
      </c>
      <c r="D5066" t="str">
        <f>TRIM(COVID_STATE[[#This Row],[ REGION_HOLD]])</f>
        <v>Midwest</v>
      </c>
      <c r="E5066">
        <v>467</v>
      </c>
      <c r="F5066">
        <v>12</v>
      </c>
      <c r="G5066">
        <v>148</v>
      </c>
    </row>
    <row r="5067" spans="1:7" x14ac:dyDescent="0.5">
      <c r="A5067" s="1">
        <v>43950</v>
      </c>
      <c r="B5067" t="s">
        <v>29</v>
      </c>
      <c r="C5067" t="s">
        <v>72</v>
      </c>
      <c r="D5067" t="str">
        <f>TRIM(COVID_STATE[[#This Row],[ REGION_HOLD]])</f>
        <v>Midwest</v>
      </c>
      <c r="E5067">
        <v>210</v>
      </c>
      <c r="F5067">
        <v>5</v>
      </c>
      <c r="G5067">
        <v>132</v>
      </c>
    </row>
    <row r="5068" spans="1:7" x14ac:dyDescent="0.5">
      <c r="A5068" s="1">
        <v>43950</v>
      </c>
      <c r="B5068" t="s">
        <v>23</v>
      </c>
      <c r="C5068" t="s">
        <v>69</v>
      </c>
      <c r="D5068" t="str">
        <f>TRIM(COVID_STATE[[#This Row],[ REGION_HOLD]])</f>
        <v>South</v>
      </c>
      <c r="E5068">
        <v>163</v>
      </c>
      <c r="F5068">
        <v>4</v>
      </c>
      <c r="G5068">
        <v>235</v>
      </c>
    </row>
    <row r="5069" spans="1:7" x14ac:dyDescent="0.5">
      <c r="A5069" s="1">
        <v>43950</v>
      </c>
      <c r="B5069" t="s">
        <v>35</v>
      </c>
      <c r="C5069" t="s">
        <v>69</v>
      </c>
      <c r="D5069" t="str">
        <f>TRIM(COVID_STATE[[#This Row],[ REGION_HOLD]])</f>
        <v>South</v>
      </c>
      <c r="E5069">
        <v>374</v>
      </c>
      <c r="F5069">
        <v>44</v>
      </c>
      <c r="G5069">
        <v>1845</v>
      </c>
    </row>
    <row r="5070" spans="1:7" x14ac:dyDescent="0.5">
      <c r="A5070" s="1">
        <v>43950</v>
      </c>
      <c r="B5070" t="s">
        <v>46</v>
      </c>
      <c r="C5070" t="s">
        <v>71</v>
      </c>
      <c r="D5070" t="str">
        <f>TRIM(COVID_STATE[[#This Row],[ REGION_HOLD]])</f>
        <v>Northeast</v>
      </c>
      <c r="E5070">
        <v>16</v>
      </c>
      <c r="F5070">
        <v>1</v>
      </c>
      <c r="G5070">
        <v>52</v>
      </c>
    </row>
    <row r="5071" spans="1:7" x14ac:dyDescent="0.5">
      <c r="A5071" s="1">
        <v>43950</v>
      </c>
      <c r="B5071" t="s">
        <v>18</v>
      </c>
      <c r="C5071" t="s">
        <v>69</v>
      </c>
      <c r="D5071" t="str">
        <f>TRIM(COVID_STATE[[#This Row],[ REGION_HOLD]])</f>
        <v>South</v>
      </c>
      <c r="E5071">
        <v>742</v>
      </c>
      <c r="F5071">
        <v>62</v>
      </c>
      <c r="G5071">
        <v>1078</v>
      </c>
    </row>
    <row r="5072" spans="1:7" x14ac:dyDescent="0.5">
      <c r="A5072" s="1">
        <v>43950</v>
      </c>
      <c r="B5072" t="s">
        <v>4</v>
      </c>
      <c r="C5072" t="s">
        <v>71</v>
      </c>
      <c r="D5072" t="str">
        <f>TRIM(COVID_STATE[[#This Row],[ REGION_HOLD]])</f>
        <v>Northeast</v>
      </c>
      <c r="E5072">
        <v>1963</v>
      </c>
      <c r="F5072">
        <v>252</v>
      </c>
      <c r="G5072">
        <v>3405</v>
      </c>
    </row>
    <row r="5073" spans="1:7" x14ac:dyDescent="0.5">
      <c r="A5073" s="1">
        <v>43950</v>
      </c>
      <c r="B5073" t="s">
        <v>37</v>
      </c>
      <c r="C5073" t="s">
        <v>72</v>
      </c>
      <c r="D5073" t="str">
        <f>TRIM(COVID_STATE[[#This Row],[ REGION_HOLD]])</f>
        <v>Midwest</v>
      </c>
      <c r="E5073">
        <v>974</v>
      </c>
      <c r="F5073">
        <v>104</v>
      </c>
      <c r="G5073">
        <v>3670</v>
      </c>
    </row>
    <row r="5074" spans="1:7" x14ac:dyDescent="0.5">
      <c r="A5074" s="1">
        <v>43950</v>
      </c>
      <c r="B5074" t="s">
        <v>24</v>
      </c>
      <c r="C5074" t="s">
        <v>72</v>
      </c>
      <c r="D5074" t="str">
        <f>TRIM(COVID_STATE[[#This Row],[ REGION_HOLD]])</f>
        <v>Midwest</v>
      </c>
      <c r="E5074">
        <v>463</v>
      </c>
      <c r="F5074">
        <v>18</v>
      </c>
      <c r="G5074">
        <v>319</v>
      </c>
    </row>
    <row r="5075" spans="1:7" x14ac:dyDescent="0.5">
      <c r="A5075" s="1">
        <v>43950</v>
      </c>
      <c r="B5075" t="s">
        <v>41</v>
      </c>
      <c r="C5075" t="s">
        <v>69</v>
      </c>
      <c r="D5075" t="str">
        <f>TRIM(COVID_STATE[[#This Row],[ REGION_HOLD]])</f>
        <v>South</v>
      </c>
      <c r="E5075">
        <v>227</v>
      </c>
      <c r="F5075">
        <v>11</v>
      </c>
      <c r="G5075">
        <v>250</v>
      </c>
    </row>
    <row r="5076" spans="1:7" x14ac:dyDescent="0.5">
      <c r="A5076" s="1">
        <v>43950</v>
      </c>
      <c r="B5076" t="s">
        <v>30</v>
      </c>
      <c r="C5076" t="s">
        <v>72</v>
      </c>
      <c r="D5076" t="str">
        <f>TRIM(COVID_STATE[[#This Row],[ REGION_HOLD]])</f>
        <v>Midwest</v>
      </c>
      <c r="E5076">
        <v>120</v>
      </c>
      <c r="F5076">
        <v>7</v>
      </c>
      <c r="G5076">
        <v>331</v>
      </c>
    </row>
    <row r="5077" spans="1:7" x14ac:dyDescent="0.5">
      <c r="A5077" s="1">
        <v>43950</v>
      </c>
      <c r="B5077" t="s">
        <v>49</v>
      </c>
      <c r="C5077" t="s">
        <v>70</v>
      </c>
      <c r="D5077" t="str">
        <f>TRIM(COVID_STATE[[#This Row],[ REGION_HOLD]])</f>
        <v>West</v>
      </c>
      <c r="E5077">
        <v>0</v>
      </c>
      <c r="F5077">
        <v>1</v>
      </c>
      <c r="G5077">
        <v>16</v>
      </c>
    </row>
    <row r="5078" spans="1:7" x14ac:dyDescent="0.5">
      <c r="A5078" s="1">
        <v>43950</v>
      </c>
      <c r="B5078" t="s">
        <v>7</v>
      </c>
      <c r="C5078" t="s">
        <v>72</v>
      </c>
      <c r="D5078" t="str">
        <f>TRIM(COVID_STATE[[#This Row],[ REGION_HOLD]])</f>
        <v>Midwest</v>
      </c>
      <c r="E5078">
        <v>263</v>
      </c>
      <c r="F5078">
        <v>11</v>
      </c>
      <c r="G5078">
        <v>67</v>
      </c>
    </row>
    <row r="5079" spans="1:7" x14ac:dyDescent="0.5">
      <c r="A5079" s="1">
        <v>43950</v>
      </c>
      <c r="B5079" t="s">
        <v>19</v>
      </c>
      <c r="C5079" t="s">
        <v>70</v>
      </c>
      <c r="D5079" t="str">
        <f>TRIM(COVID_STATE[[#This Row],[ REGION_HOLD]])</f>
        <v>West</v>
      </c>
      <c r="E5079">
        <v>122</v>
      </c>
      <c r="F5079">
        <v>12</v>
      </c>
      <c r="G5079">
        <v>237</v>
      </c>
    </row>
    <row r="5080" spans="1:7" x14ac:dyDescent="0.5">
      <c r="A5080" s="1">
        <v>43950</v>
      </c>
      <c r="B5080" t="s">
        <v>14</v>
      </c>
      <c r="C5080" t="s">
        <v>71</v>
      </c>
      <c r="D5080" t="str">
        <f>TRIM(COVID_STATE[[#This Row],[ REGION_HOLD]])</f>
        <v>Northeast</v>
      </c>
      <c r="E5080">
        <v>44</v>
      </c>
      <c r="F5080">
        <v>6</v>
      </c>
      <c r="G5080">
        <v>66</v>
      </c>
    </row>
    <row r="5081" spans="1:7" x14ac:dyDescent="0.5">
      <c r="A5081" s="1">
        <v>43950</v>
      </c>
      <c r="B5081" t="s">
        <v>16</v>
      </c>
      <c r="C5081" t="s">
        <v>71</v>
      </c>
      <c r="D5081" t="str">
        <f>TRIM(COVID_STATE[[#This Row],[ REGION_HOLD]])</f>
        <v>Northeast</v>
      </c>
      <c r="E5081">
        <v>2408</v>
      </c>
      <c r="F5081">
        <v>328</v>
      </c>
      <c r="G5081">
        <v>6770</v>
      </c>
    </row>
    <row r="5082" spans="1:7" x14ac:dyDescent="0.5">
      <c r="A5082" s="1">
        <v>43950</v>
      </c>
      <c r="B5082" t="s">
        <v>42</v>
      </c>
      <c r="C5082" t="s">
        <v>70</v>
      </c>
      <c r="D5082" t="str">
        <f>TRIM(COVID_STATE[[#This Row],[ REGION_HOLD]])</f>
        <v>West</v>
      </c>
      <c r="E5082">
        <v>238</v>
      </c>
      <c r="F5082">
        <v>2</v>
      </c>
      <c r="G5082">
        <v>112</v>
      </c>
    </row>
    <row r="5083" spans="1:7" x14ac:dyDescent="0.5">
      <c r="A5083" s="1">
        <v>43950</v>
      </c>
      <c r="B5083" t="s">
        <v>11</v>
      </c>
      <c r="C5083" t="s">
        <v>71</v>
      </c>
      <c r="D5083" t="str">
        <f>TRIM(COVID_STATE[[#This Row],[ REGION_HOLD]])</f>
        <v>Northeast</v>
      </c>
      <c r="E5083">
        <v>4718</v>
      </c>
      <c r="F5083">
        <v>510</v>
      </c>
      <c r="G5083">
        <v>23287</v>
      </c>
    </row>
    <row r="5084" spans="1:7" x14ac:dyDescent="0.5">
      <c r="A5084" s="1">
        <v>43950</v>
      </c>
      <c r="B5084" t="s">
        <v>15</v>
      </c>
      <c r="C5084" t="s">
        <v>69</v>
      </c>
      <c r="D5084" t="str">
        <f>TRIM(COVID_STATE[[#This Row],[ REGION_HOLD]])</f>
        <v>South</v>
      </c>
      <c r="E5084">
        <v>379</v>
      </c>
      <c r="F5084">
        <v>13</v>
      </c>
      <c r="G5084">
        <v>366</v>
      </c>
    </row>
    <row r="5085" spans="1:7" x14ac:dyDescent="0.5">
      <c r="A5085" s="1">
        <v>43950</v>
      </c>
      <c r="B5085" t="s">
        <v>43</v>
      </c>
      <c r="C5085" t="s">
        <v>72</v>
      </c>
      <c r="D5085" t="str">
        <f>TRIM(COVID_STATE[[#This Row],[ REGION_HOLD]])</f>
        <v>Midwest</v>
      </c>
      <c r="E5085">
        <v>42</v>
      </c>
      <c r="F5085">
        <v>0</v>
      </c>
      <c r="G5085">
        <v>19</v>
      </c>
    </row>
    <row r="5086" spans="1:7" x14ac:dyDescent="0.5">
      <c r="A5086" s="1">
        <v>43950</v>
      </c>
      <c r="B5086" t="s">
        <v>36</v>
      </c>
      <c r="C5086" t="s">
        <v>72</v>
      </c>
      <c r="D5086" t="str">
        <f>TRIM(COVID_STATE[[#This Row],[ REGION_HOLD]])</f>
        <v>Midwest</v>
      </c>
      <c r="E5086">
        <v>534</v>
      </c>
      <c r="F5086">
        <v>138</v>
      </c>
      <c r="G5086">
        <v>937</v>
      </c>
    </row>
    <row r="5087" spans="1:7" x14ac:dyDescent="0.5">
      <c r="A5087" s="1">
        <v>43950</v>
      </c>
      <c r="B5087" t="s">
        <v>25</v>
      </c>
      <c r="C5087" t="s">
        <v>69</v>
      </c>
      <c r="D5087" t="str">
        <f>TRIM(COVID_STATE[[#This Row],[ REGION_HOLD]])</f>
        <v>South</v>
      </c>
      <c r="E5087">
        <v>63</v>
      </c>
      <c r="F5087">
        <v>7</v>
      </c>
      <c r="G5087">
        <v>214</v>
      </c>
    </row>
    <row r="5088" spans="1:7" x14ac:dyDescent="0.5">
      <c r="A5088" s="1">
        <v>43950</v>
      </c>
      <c r="B5088" t="s">
        <v>9</v>
      </c>
      <c r="C5088" t="s">
        <v>70</v>
      </c>
      <c r="D5088" t="str">
        <f>TRIM(COVID_STATE[[#This Row],[ REGION_HOLD]])</f>
        <v>West</v>
      </c>
      <c r="E5088">
        <v>61</v>
      </c>
      <c r="F5088">
        <v>2</v>
      </c>
      <c r="G5088">
        <v>101</v>
      </c>
    </row>
    <row r="5089" spans="1:7" x14ac:dyDescent="0.5">
      <c r="A5089" s="1">
        <v>43950</v>
      </c>
      <c r="B5089" t="s">
        <v>26</v>
      </c>
      <c r="C5089" t="s">
        <v>71</v>
      </c>
      <c r="D5089" t="str">
        <f>TRIM(COVID_STATE[[#This Row],[ REGION_HOLD]])</f>
        <v>Northeast</v>
      </c>
      <c r="E5089">
        <v>868</v>
      </c>
      <c r="F5089">
        <v>300</v>
      </c>
      <c r="G5089">
        <v>2392</v>
      </c>
    </row>
    <row r="5090" spans="1:7" x14ac:dyDescent="0.5">
      <c r="A5090" s="1">
        <v>43950</v>
      </c>
      <c r="B5090" t="s">
        <v>12</v>
      </c>
      <c r="C5090" t="s">
        <v>71</v>
      </c>
      <c r="D5090" t="str">
        <f>TRIM(COVID_STATE[[#This Row],[ REGION_HOLD]])</f>
        <v>Northeast</v>
      </c>
      <c r="E5090">
        <v>321</v>
      </c>
      <c r="F5090">
        <v>12</v>
      </c>
      <c r="G5090">
        <v>251</v>
      </c>
    </row>
    <row r="5091" spans="1:7" x14ac:dyDescent="0.5">
      <c r="A5091" s="1">
        <v>43950</v>
      </c>
      <c r="B5091" t="s">
        <v>27</v>
      </c>
      <c r="C5091" t="s">
        <v>69</v>
      </c>
      <c r="D5091" t="str">
        <f>TRIM(COVID_STATE[[#This Row],[ REGION_HOLD]])</f>
        <v>South</v>
      </c>
      <c r="E5091">
        <v>146</v>
      </c>
      <c r="F5091">
        <v>40</v>
      </c>
      <c r="G5091">
        <v>232</v>
      </c>
    </row>
    <row r="5092" spans="1:7" x14ac:dyDescent="0.5">
      <c r="A5092" s="1">
        <v>43950</v>
      </c>
      <c r="B5092" t="s">
        <v>38</v>
      </c>
      <c r="C5092" t="s">
        <v>72</v>
      </c>
      <c r="D5092" t="str">
        <f>TRIM(COVID_STATE[[#This Row],[ REGION_HOLD]])</f>
        <v>Midwest</v>
      </c>
      <c r="E5092">
        <v>61</v>
      </c>
      <c r="F5092">
        <v>2</v>
      </c>
      <c r="G5092">
        <v>13</v>
      </c>
    </row>
    <row r="5093" spans="1:7" x14ac:dyDescent="0.5">
      <c r="A5093" s="1">
        <v>43950</v>
      </c>
      <c r="B5093" t="s">
        <v>20</v>
      </c>
      <c r="C5093" t="s">
        <v>69</v>
      </c>
      <c r="D5093" t="str">
        <f>TRIM(COVID_STATE[[#This Row],[ REGION_HOLD]])</f>
        <v>South</v>
      </c>
      <c r="E5093">
        <v>281</v>
      </c>
      <c r="F5093">
        <v>6</v>
      </c>
      <c r="G5093">
        <v>196</v>
      </c>
    </row>
    <row r="5094" spans="1:7" x14ac:dyDescent="0.5">
      <c r="A5094" s="1">
        <v>43950</v>
      </c>
      <c r="B5094" t="s">
        <v>6</v>
      </c>
      <c r="C5094" t="s">
        <v>69</v>
      </c>
      <c r="D5094" t="str">
        <f>TRIM(COVID_STATE[[#This Row],[ REGION_HOLD]])</f>
        <v>South</v>
      </c>
      <c r="E5094">
        <v>971</v>
      </c>
      <c r="F5094">
        <v>38</v>
      </c>
      <c r="G5094">
        <v>776</v>
      </c>
    </row>
    <row r="5095" spans="1:7" x14ac:dyDescent="0.5">
      <c r="A5095" s="1">
        <v>43950</v>
      </c>
      <c r="B5095" t="s">
        <v>8</v>
      </c>
      <c r="C5095" t="s">
        <v>70</v>
      </c>
      <c r="D5095" t="str">
        <f>TRIM(COVID_STATE[[#This Row],[ REGION_HOLD]])</f>
        <v>West</v>
      </c>
      <c r="E5095">
        <v>156</v>
      </c>
      <c r="F5095">
        <v>0</v>
      </c>
      <c r="G5095">
        <v>45</v>
      </c>
    </row>
    <row r="5096" spans="1:7" x14ac:dyDescent="0.5">
      <c r="A5096" s="1">
        <v>43950</v>
      </c>
      <c r="B5096" t="s">
        <v>31</v>
      </c>
      <c r="C5096" t="s">
        <v>71</v>
      </c>
      <c r="D5096" t="str">
        <f>TRIM(COVID_STATE[[#This Row],[ REGION_HOLD]])</f>
        <v>Northeast</v>
      </c>
      <c r="E5096">
        <v>0</v>
      </c>
      <c r="F5096">
        <v>0</v>
      </c>
      <c r="G5096">
        <v>46</v>
      </c>
    </row>
    <row r="5097" spans="1:7" x14ac:dyDescent="0.5">
      <c r="A5097" s="1">
        <v>43950</v>
      </c>
      <c r="B5097" t="s">
        <v>32</v>
      </c>
      <c r="C5097" t="s">
        <v>69</v>
      </c>
      <c r="D5097" t="str">
        <f>TRIM(COVID_STATE[[#This Row],[ REGION_HOLD]])</f>
        <v>South</v>
      </c>
      <c r="E5097">
        <v>623</v>
      </c>
      <c r="F5097">
        <v>30</v>
      </c>
      <c r="G5097">
        <v>522</v>
      </c>
    </row>
    <row r="5098" spans="1:7" x14ac:dyDescent="0.5">
      <c r="A5098" s="1">
        <v>43950</v>
      </c>
      <c r="B5098" t="s">
        <v>0</v>
      </c>
      <c r="C5098" t="s">
        <v>70</v>
      </c>
      <c r="D5098" t="str">
        <f>TRIM(COVID_STATE[[#This Row],[ REGION_HOLD]])</f>
        <v>West</v>
      </c>
      <c r="E5098">
        <v>325</v>
      </c>
      <c r="F5098">
        <v>13</v>
      </c>
      <c r="G5098">
        <v>805</v>
      </c>
    </row>
    <row r="5099" spans="1:7" x14ac:dyDescent="0.5">
      <c r="A5099" s="1">
        <v>43950</v>
      </c>
      <c r="B5099" t="s">
        <v>50</v>
      </c>
      <c r="C5099" t="s">
        <v>69</v>
      </c>
      <c r="D5099" t="str">
        <f>TRIM(COVID_STATE[[#This Row],[ REGION_HOLD]])</f>
        <v>South</v>
      </c>
      <c r="E5099">
        <v>14</v>
      </c>
      <c r="F5099">
        <v>2</v>
      </c>
      <c r="G5099">
        <v>40</v>
      </c>
    </row>
    <row r="5100" spans="1:7" x14ac:dyDescent="0.5">
      <c r="A5100" s="1">
        <v>43950</v>
      </c>
      <c r="B5100" t="s">
        <v>5</v>
      </c>
      <c r="C5100" t="s">
        <v>72</v>
      </c>
      <c r="D5100" t="str">
        <f>TRIM(COVID_STATE[[#This Row],[ REGION_HOLD]])</f>
        <v>Midwest</v>
      </c>
      <c r="E5100">
        <v>231</v>
      </c>
      <c r="F5100">
        <v>8</v>
      </c>
      <c r="G5100">
        <v>308</v>
      </c>
    </row>
    <row r="5101" spans="1:7" x14ac:dyDescent="0.5">
      <c r="A5101" s="1">
        <v>43950</v>
      </c>
      <c r="B5101" t="s">
        <v>44</v>
      </c>
      <c r="C5101" t="s">
        <v>70</v>
      </c>
      <c r="D5101" t="str">
        <f>TRIM(COVID_STATE[[#This Row],[ REGION_HOLD]])</f>
        <v>West</v>
      </c>
      <c r="E5101">
        <v>8</v>
      </c>
      <c r="F5101">
        <v>0</v>
      </c>
      <c r="G5101">
        <v>7</v>
      </c>
    </row>
    <row r="5102" spans="1:7" x14ac:dyDescent="0.5">
      <c r="A5102" s="1">
        <v>43951</v>
      </c>
      <c r="B5102" t="s">
        <v>47</v>
      </c>
      <c r="C5102" t="s">
        <v>69</v>
      </c>
      <c r="D5102" t="str">
        <f>TRIM(COVID_STATE[[#This Row],[ REGION_HOLD]])</f>
        <v>South</v>
      </c>
      <c r="E5102">
        <v>143</v>
      </c>
      <c r="F5102">
        <v>10</v>
      </c>
      <c r="G5102">
        <v>272</v>
      </c>
    </row>
    <row r="5103" spans="1:7" x14ac:dyDescent="0.5">
      <c r="A5103" s="1">
        <v>43951</v>
      </c>
      <c r="B5103" t="s">
        <v>45</v>
      </c>
      <c r="C5103" t="s">
        <v>70</v>
      </c>
      <c r="D5103" t="str">
        <f>TRIM(COVID_STATE[[#This Row],[ REGION_HOLD]])</f>
        <v>West</v>
      </c>
      <c r="E5103">
        <v>0</v>
      </c>
      <c r="F5103">
        <v>0</v>
      </c>
      <c r="G5103">
        <v>7</v>
      </c>
    </row>
    <row r="5104" spans="1:7" x14ac:dyDescent="0.5">
      <c r="A5104" s="1">
        <v>43951</v>
      </c>
      <c r="B5104" t="s">
        <v>3</v>
      </c>
      <c r="C5104" t="s">
        <v>70</v>
      </c>
      <c r="D5104" t="str">
        <f>TRIM(COVID_STATE[[#This Row],[ REGION_HOLD]])</f>
        <v>West</v>
      </c>
      <c r="E5104">
        <v>446</v>
      </c>
      <c r="F5104">
        <v>12</v>
      </c>
      <c r="G5104">
        <v>320</v>
      </c>
    </row>
    <row r="5105" spans="1:7" x14ac:dyDescent="0.5">
      <c r="A5105" s="1">
        <v>43951</v>
      </c>
      <c r="B5105" t="s">
        <v>39</v>
      </c>
      <c r="C5105" t="s">
        <v>69</v>
      </c>
      <c r="D5105" t="str">
        <f>TRIM(COVID_STATE[[#This Row],[ REGION_HOLD]])</f>
        <v>South</v>
      </c>
      <c r="E5105">
        <v>74</v>
      </c>
      <c r="F5105">
        <v>2</v>
      </c>
      <c r="G5105">
        <v>61</v>
      </c>
    </row>
    <row r="5106" spans="1:7" x14ac:dyDescent="0.5">
      <c r="A5106" s="1">
        <v>43951</v>
      </c>
      <c r="B5106" t="s">
        <v>2</v>
      </c>
      <c r="C5106" t="s">
        <v>70</v>
      </c>
      <c r="D5106" t="str">
        <f>TRIM(COVID_STATE[[#This Row],[ REGION_HOLD]])</f>
        <v>West</v>
      </c>
      <c r="E5106">
        <v>1566</v>
      </c>
      <c r="F5106">
        <v>96</v>
      </c>
      <c r="G5106">
        <v>2057</v>
      </c>
    </row>
    <row r="5107" spans="1:7" x14ac:dyDescent="0.5">
      <c r="A5107" s="1">
        <v>43951</v>
      </c>
      <c r="B5107" t="s">
        <v>17</v>
      </c>
      <c r="C5107" t="s">
        <v>70</v>
      </c>
      <c r="D5107" t="str">
        <f>TRIM(COVID_STATE[[#This Row],[ REGION_HOLD]])</f>
        <v>West</v>
      </c>
      <c r="E5107">
        <v>527</v>
      </c>
      <c r="F5107">
        <v>11</v>
      </c>
      <c r="G5107">
        <v>775</v>
      </c>
    </row>
    <row r="5108" spans="1:7" x14ac:dyDescent="0.5">
      <c r="A5108" s="1">
        <v>43951</v>
      </c>
      <c r="B5108" t="s">
        <v>33</v>
      </c>
      <c r="C5108" t="s">
        <v>71</v>
      </c>
      <c r="D5108" t="str">
        <f>TRIM(COVID_STATE[[#This Row],[ REGION_HOLD]])</f>
        <v>Northeast</v>
      </c>
      <c r="E5108">
        <v>933</v>
      </c>
      <c r="F5108">
        <v>89</v>
      </c>
      <c r="G5108">
        <v>2257</v>
      </c>
    </row>
    <row r="5109" spans="1:7" x14ac:dyDescent="0.5">
      <c r="A5109" s="1">
        <v>43951</v>
      </c>
      <c r="B5109" t="s">
        <v>40</v>
      </c>
      <c r="C5109" t="s">
        <v>69</v>
      </c>
      <c r="D5109" t="str">
        <f>TRIM(COVID_STATE[[#This Row],[ REGION_HOLD]])</f>
        <v>South</v>
      </c>
      <c r="E5109">
        <v>79</v>
      </c>
      <c r="F5109">
        <v>8</v>
      </c>
      <c r="G5109">
        <v>152</v>
      </c>
    </row>
    <row r="5110" spans="1:7" x14ac:dyDescent="0.5">
      <c r="A5110" s="1">
        <v>43951</v>
      </c>
      <c r="B5110" t="s">
        <v>28</v>
      </c>
      <c r="C5110" t="s">
        <v>69</v>
      </c>
      <c r="D5110" t="str">
        <f>TRIM(COVID_STATE[[#This Row],[ REGION_HOLD]])</f>
        <v>South</v>
      </c>
      <c r="E5110">
        <v>217</v>
      </c>
      <c r="F5110">
        <v>19</v>
      </c>
      <c r="G5110">
        <v>224</v>
      </c>
    </row>
    <row r="5111" spans="1:7" x14ac:dyDescent="0.5">
      <c r="A5111" s="1">
        <v>43951</v>
      </c>
      <c r="B5111" t="s">
        <v>10</v>
      </c>
      <c r="C5111" t="s">
        <v>69</v>
      </c>
      <c r="D5111" t="str">
        <f>TRIM(COVID_STATE[[#This Row],[ REGION_HOLD]])</f>
        <v>South</v>
      </c>
      <c r="E5111">
        <v>498</v>
      </c>
      <c r="F5111">
        <v>51</v>
      </c>
      <c r="G5111">
        <v>1267</v>
      </c>
    </row>
    <row r="5112" spans="1:7" x14ac:dyDescent="0.5">
      <c r="A5112" s="1">
        <v>43951</v>
      </c>
      <c r="B5112" t="s">
        <v>13</v>
      </c>
      <c r="C5112" t="s">
        <v>69</v>
      </c>
      <c r="D5112" t="str">
        <f>TRIM(COVID_STATE[[#This Row],[ REGION_HOLD]])</f>
        <v>South</v>
      </c>
      <c r="E5112">
        <v>1131</v>
      </c>
      <c r="F5112">
        <v>35</v>
      </c>
      <c r="G5112">
        <v>1121</v>
      </c>
    </row>
    <row r="5113" spans="1:7" x14ac:dyDescent="0.5">
      <c r="A5113" s="1">
        <v>43951</v>
      </c>
      <c r="B5113" t="s">
        <v>21</v>
      </c>
      <c r="C5113" t="s">
        <v>70</v>
      </c>
      <c r="D5113" t="str">
        <f>TRIM(COVID_STATE[[#This Row],[ REGION_HOLD]])</f>
        <v>West</v>
      </c>
      <c r="E5113">
        <v>4</v>
      </c>
      <c r="F5113">
        <v>0</v>
      </c>
      <c r="G5113">
        <v>16</v>
      </c>
    </row>
    <row r="5114" spans="1:7" x14ac:dyDescent="0.5">
      <c r="A5114" s="1">
        <v>43951</v>
      </c>
      <c r="B5114" t="s">
        <v>48</v>
      </c>
      <c r="C5114" t="s">
        <v>70</v>
      </c>
      <c r="D5114" t="str">
        <f>TRIM(COVID_STATE[[#This Row],[ REGION_HOLD]])</f>
        <v>West</v>
      </c>
      <c r="E5114">
        <v>32</v>
      </c>
      <c r="F5114">
        <v>3</v>
      </c>
      <c r="G5114">
        <v>63</v>
      </c>
    </row>
    <row r="5115" spans="1:7" x14ac:dyDescent="0.5">
      <c r="A5115" s="1">
        <v>43951</v>
      </c>
      <c r="B5115" t="s">
        <v>1</v>
      </c>
      <c r="C5115" t="s">
        <v>72</v>
      </c>
      <c r="D5115" t="str">
        <f>TRIM(COVID_STATE[[#This Row],[ REGION_HOLD]])</f>
        <v>Midwest</v>
      </c>
      <c r="E5115">
        <v>2563</v>
      </c>
      <c r="F5115">
        <v>140</v>
      </c>
      <c r="G5115">
        <v>2361</v>
      </c>
    </row>
    <row r="5116" spans="1:7" x14ac:dyDescent="0.5">
      <c r="A5116" s="1">
        <v>43951</v>
      </c>
      <c r="B5116" t="s">
        <v>22</v>
      </c>
      <c r="C5116" t="s">
        <v>72</v>
      </c>
      <c r="D5116" t="str">
        <f>TRIM(COVID_STATE[[#This Row],[ REGION_HOLD]])</f>
        <v>Midwest</v>
      </c>
      <c r="E5116">
        <v>690</v>
      </c>
      <c r="F5116">
        <v>49</v>
      </c>
      <c r="G5116">
        <v>1114</v>
      </c>
    </row>
    <row r="5117" spans="1:7" x14ac:dyDescent="0.5">
      <c r="A5117" s="1">
        <v>43951</v>
      </c>
      <c r="B5117" t="s">
        <v>34</v>
      </c>
      <c r="C5117" t="s">
        <v>72</v>
      </c>
      <c r="D5117" t="str">
        <f>TRIM(COVID_STATE[[#This Row],[ REGION_HOLD]])</f>
        <v>Midwest</v>
      </c>
      <c r="E5117">
        <v>302</v>
      </c>
      <c r="F5117">
        <v>14</v>
      </c>
      <c r="G5117">
        <v>162</v>
      </c>
    </row>
    <row r="5118" spans="1:7" x14ac:dyDescent="0.5">
      <c r="A5118" s="1">
        <v>43951</v>
      </c>
      <c r="B5118" t="s">
        <v>29</v>
      </c>
      <c r="C5118" t="s">
        <v>72</v>
      </c>
      <c r="D5118" t="str">
        <f>TRIM(COVID_STATE[[#This Row],[ REGION_HOLD]])</f>
        <v>Midwest</v>
      </c>
      <c r="E5118">
        <v>494</v>
      </c>
      <c r="F5118">
        <v>1</v>
      </c>
      <c r="G5118">
        <v>133</v>
      </c>
    </row>
    <row r="5119" spans="1:7" x14ac:dyDescent="0.5">
      <c r="A5119" s="1">
        <v>43951</v>
      </c>
      <c r="B5119" t="s">
        <v>23</v>
      </c>
      <c r="C5119" t="s">
        <v>69</v>
      </c>
      <c r="D5119" t="str">
        <f>TRIM(COVID_STATE[[#This Row],[ REGION_HOLD]])</f>
        <v>South</v>
      </c>
      <c r="E5119">
        <v>170</v>
      </c>
      <c r="F5119">
        <v>5</v>
      </c>
      <c r="G5119">
        <v>240</v>
      </c>
    </row>
    <row r="5120" spans="1:7" x14ac:dyDescent="0.5">
      <c r="A5120" s="1">
        <v>43951</v>
      </c>
      <c r="B5120" t="s">
        <v>35</v>
      </c>
      <c r="C5120" t="s">
        <v>69</v>
      </c>
      <c r="D5120" t="str">
        <f>TRIM(COVID_STATE[[#This Row],[ REGION_HOLD]])</f>
        <v>South</v>
      </c>
      <c r="E5120">
        <v>341</v>
      </c>
      <c r="F5120">
        <v>60</v>
      </c>
      <c r="G5120">
        <v>1905</v>
      </c>
    </row>
    <row r="5121" spans="1:7" x14ac:dyDescent="0.5">
      <c r="A5121" s="1">
        <v>43951</v>
      </c>
      <c r="B5121" t="s">
        <v>46</v>
      </c>
      <c r="C5121" t="s">
        <v>71</v>
      </c>
      <c r="D5121" t="str">
        <f>TRIM(COVID_STATE[[#This Row],[ REGION_HOLD]])</f>
        <v>Northeast</v>
      </c>
      <c r="E5121">
        <v>39</v>
      </c>
      <c r="F5121">
        <v>1</v>
      </c>
      <c r="G5121">
        <v>53</v>
      </c>
    </row>
    <row r="5122" spans="1:7" x14ac:dyDescent="0.5">
      <c r="A5122" s="1">
        <v>43951</v>
      </c>
      <c r="B5122" t="s">
        <v>18</v>
      </c>
      <c r="C5122" t="s">
        <v>69</v>
      </c>
      <c r="D5122" t="str">
        <f>TRIM(COVID_STATE[[#This Row],[ REGION_HOLD]])</f>
        <v>South</v>
      </c>
      <c r="E5122">
        <v>883</v>
      </c>
      <c r="F5122">
        <v>61</v>
      </c>
      <c r="G5122">
        <v>1139</v>
      </c>
    </row>
    <row r="5123" spans="1:7" x14ac:dyDescent="0.5">
      <c r="A5123" s="1">
        <v>43951</v>
      </c>
      <c r="B5123" t="s">
        <v>4</v>
      </c>
      <c r="C5123" t="s">
        <v>71</v>
      </c>
      <c r="D5123" t="str">
        <f>TRIM(COVID_STATE[[#This Row],[ REGION_HOLD]])</f>
        <v>Northeast</v>
      </c>
      <c r="E5123">
        <v>1940</v>
      </c>
      <c r="F5123">
        <v>157</v>
      </c>
      <c r="G5123">
        <v>3562</v>
      </c>
    </row>
    <row r="5124" spans="1:7" x14ac:dyDescent="0.5">
      <c r="A5124" s="1">
        <v>43951</v>
      </c>
      <c r="B5124" t="s">
        <v>37</v>
      </c>
      <c r="C5124" t="s">
        <v>72</v>
      </c>
      <c r="D5124" t="str">
        <f>TRIM(COVID_STATE[[#This Row],[ REGION_HOLD]])</f>
        <v>Midwest</v>
      </c>
      <c r="E5124">
        <v>905</v>
      </c>
      <c r="F5124">
        <v>118</v>
      </c>
      <c r="G5124">
        <v>3788</v>
      </c>
    </row>
    <row r="5125" spans="1:7" x14ac:dyDescent="0.5">
      <c r="A5125" s="1">
        <v>43951</v>
      </c>
      <c r="B5125" t="s">
        <v>24</v>
      </c>
      <c r="C5125" t="s">
        <v>72</v>
      </c>
      <c r="D5125" t="str">
        <f>TRIM(COVID_STATE[[#This Row],[ REGION_HOLD]])</f>
        <v>Midwest</v>
      </c>
      <c r="E5125">
        <v>492</v>
      </c>
      <c r="F5125">
        <v>24</v>
      </c>
      <c r="G5125">
        <v>343</v>
      </c>
    </row>
    <row r="5126" spans="1:7" x14ac:dyDescent="0.5">
      <c r="A5126" s="1">
        <v>43951</v>
      </c>
      <c r="B5126" t="s">
        <v>41</v>
      </c>
      <c r="C5126" t="s">
        <v>69</v>
      </c>
      <c r="D5126" t="str">
        <f>TRIM(COVID_STATE[[#This Row],[ REGION_HOLD]])</f>
        <v>South</v>
      </c>
      <c r="E5126">
        <v>246</v>
      </c>
      <c r="F5126">
        <v>11</v>
      </c>
      <c r="G5126">
        <v>261</v>
      </c>
    </row>
    <row r="5127" spans="1:7" x14ac:dyDescent="0.5">
      <c r="A5127" s="1">
        <v>43951</v>
      </c>
      <c r="B5127" t="s">
        <v>30</v>
      </c>
      <c r="C5127" t="s">
        <v>72</v>
      </c>
      <c r="D5127" t="str">
        <f>TRIM(COVID_STATE[[#This Row],[ REGION_HOLD]])</f>
        <v>Midwest</v>
      </c>
      <c r="E5127">
        <v>137</v>
      </c>
      <c r="F5127">
        <v>10</v>
      </c>
      <c r="G5127">
        <v>341</v>
      </c>
    </row>
    <row r="5128" spans="1:7" x14ac:dyDescent="0.5">
      <c r="A5128" s="1">
        <v>43951</v>
      </c>
      <c r="B5128" t="s">
        <v>49</v>
      </c>
      <c r="C5128" t="s">
        <v>70</v>
      </c>
      <c r="D5128" t="str">
        <f>TRIM(COVID_STATE[[#This Row],[ REGION_HOLD]])</f>
        <v>West</v>
      </c>
      <c r="E5128">
        <v>1</v>
      </c>
      <c r="F5128">
        <v>0</v>
      </c>
      <c r="G5128">
        <v>16</v>
      </c>
    </row>
    <row r="5129" spans="1:7" x14ac:dyDescent="0.5">
      <c r="A5129" s="1">
        <v>43951</v>
      </c>
      <c r="B5129" t="s">
        <v>7</v>
      </c>
      <c r="C5129" t="s">
        <v>72</v>
      </c>
      <c r="D5129" t="str">
        <f>TRIM(COVID_STATE[[#This Row],[ REGION_HOLD]])</f>
        <v>Midwest</v>
      </c>
      <c r="E5129">
        <v>456</v>
      </c>
      <c r="F5129">
        <v>3</v>
      </c>
      <c r="G5129">
        <v>70</v>
      </c>
    </row>
    <row r="5130" spans="1:7" x14ac:dyDescent="0.5">
      <c r="A5130" s="1">
        <v>43951</v>
      </c>
      <c r="B5130" t="s">
        <v>19</v>
      </c>
      <c r="C5130" t="s">
        <v>70</v>
      </c>
      <c r="D5130" t="str">
        <f>TRIM(COVID_STATE[[#This Row],[ REGION_HOLD]])</f>
        <v>West</v>
      </c>
      <c r="E5130">
        <v>119</v>
      </c>
      <c r="F5130">
        <v>6</v>
      </c>
      <c r="G5130">
        <v>243</v>
      </c>
    </row>
    <row r="5131" spans="1:7" x14ac:dyDescent="0.5">
      <c r="A5131" s="1">
        <v>43951</v>
      </c>
      <c r="B5131" t="s">
        <v>14</v>
      </c>
      <c r="C5131" t="s">
        <v>71</v>
      </c>
      <c r="D5131" t="str">
        <f>TRIM(COVID_STATE[[#This Row],[ REGION_HOLD]])</f>
        <v>Northeast</v>
      </c>
      <c r="E5131">
        <v>92</v>
      </c>
      <c r="F5131">
        <v>6</v>
      </c>
      <c r="G5131">
        <v>72</v>
      </c>
    </row>
    <row r="5132" spans="1:7" x14ac:dyDescent="0.5">
      <c r="A5132" s="1">
        <v>43951</v>
      </c>
      <c r="B5132" t="s">
        <v>16</v>
      </c>
      <c r="C5132" t="s">
        <v>71</v>
      </c>
      <c r="D5132" t="str">
        <f>TRIM(COVID_STATE[[#This Row],[ REGION_HOLD]])</f>
        <v>Northeast</v>
      </c>
      <c r="E5132">
        <v>2388</v>
      </c>
      <c r="F5132">
        <v>458</v>
      </c>
      <c r="G5132">
        <v>7228</v>
      </c>
    </row>
    <row r="5133" spans="1:7" x14ac:dyDescent="0.5">
      <c r="A5133" s="1">
        <v>43951</v>
      </c>
      <c r="B5133" t="s">
        <v>42</v>
      </c>
      <c r="C5133" t="s">
        <v>70</v>
      </c>
      <c r="D5133" t="str">
        <f>TRIM(COVID_STATE[[#This Row],[ REGION_HOLD]])</f>
        <v>West</v>
      </c>
      <c r="E5133">
        <v>198</v>
      </c>
      <c r="F5133">
        <v>11</v>
      </c>
      <c r="G5133">
        <v>123</v>
      </c>
    </row>
    <row r="5134" spans="1:7" x14ac:dyDescent="0.5">
      <c r="A5134" s="1">
        <v>43951</v>
      </c>
      <c r="B5134" t="s">
        <v>11</v>
      </c>
      <c r="C5134" t="s">
        <v>71</v>
      </c>
      <c r="D5134" t="str">
        <f>TRIM(COVID_STATE[[#This Row],[ REGION_HOLD]])</f>
        <v>Northeast</v>
      </c>
      <c r="E5134">
        <v>4702</v>
      </c>
      <c r="F5134">
        <v>329</v>
      </c>
      <c r="G5134">
        <v>23616</v>
      </c>
    </row>
    <row r="5135" spans="1:7" x14ac:dyDescent="0.5">
      <c r="A5135" s="1">
        <v>43951</v>
      </c>
      <c r="B5135" t="s">
        <v>15</v>
      </c>
      <c r="C5135" t="s">
        <v>69</v>
      </c>
      <c r="D5135" t="str">
        <f>TRIM(COVID_STATE[[#This Row],[ REGION_HOLD]])</f>
        <v>South</v>
      </c>
      <c r="E5135">
        <v>560</v>
      </c>
      <c r="F5135">
        <v>19</v>
      </c>
      <c r="G5135">
        <v>385</v>
      </c>
    </row>
    <row r="5136" spans="1:7" x14ac:dyDescent="0.5">
      <c r="A5136" s="1">
        <v>43951</v>
      </c>
      <c r="B5136" t="s">
        <v>43</v>
      </c>
      <c r="C5136" t="s">
        <v>72</v>
      </c>
      <c r="D5136" t="str">
        <f>TRIM(COVID_STATE[[#This Row],[ REGION_HOLD]])</f>
        <v>Midwest</v>
      </c>
      <c r="E5136">
        <v>34</v>
      </c>
      <c r="F5136">
        <v>0</v>
      </c>
      <c r="G5136">
        <v>19</v>
      </c>
    </row>
    <row r="5137" spans="1:7" x14ac:dyDescent="0.5">
      <c r="A5137" s="1">
        <v>43951</v>
      </c>
      <c r="B5137" t="s">
        <v>36</v>
      </c>
      <c r="C5137" t="s">
        <v>72</v>
      </c>
      <c r="D5137" t="str">
        <f>TRIM(COVID_STATE[[#This Row],[ REGION_HOLD]])</f>
        <v>Midwest</v>
      </c>
      <c r="E5137">
        <v>724</v>
      </c>
      <c r="F5137">
        <v>38</v>
      </c>
      <c r="G5137">
        <v>975</v>
      </c>
    </row>
    <row r="5138" spans="1:7" x14ac:dyDescent="0.5">
      <c r="A5138" s="1">
        <v>43951</v>
      </c>
      <c r="B5138" t="s">
        <v>25</v>
      </c>
      <c r="C5138" t="s">
        <v>69</v>
      </c>
      <c r="D5138" t="str">
        <f>TRIM(COVID_STATE[[#This Row],[ REGION_HOLD]])</f>
        <v>South</v>
      </c>
      <c r="E5138">
        <v>145</v>
      </c>
      <c r="F5138">
        <v>8</v>
      </c>
      <c r="G5138">
        <v>222</v>
      </c>
    </row>
    <row r="5139" spans="1:7" x14ac:dyDescent="0.5">
      <c r="A5139" s="1">
        <v>43951</v>
      </c>
      <c r="B5139" t="s">
        <v>9</v>
      </c>
      <c r="C5139" t="s">
        <v>70</v>
      </c>
      <c r="D5139" t="str">
        <f>TRIM(COVID_STATE[[#This Row],[ REGION_HOLD]])</f>
        <v>West</v>
      </c>
      <c r="E5139">
        <v>64</v>
      </c>
      <c r="F5139">
        <v>2</v>
      </c>
      <c r="G5139">
        <v>103</v>
      </c>
    </row>
    <row r="5140" spans="1:7" x14ac:dyDescent="0.5">
      <c r="A5140" s="1">
        <v>43951</v>
      </c>
      <c r="B5140" t="s">
        <v>26</v>
      </c>
      <c r="C5140" t="s">
        <v>71</v>
      </c>
      <c r="D5140" t="str">
        <f>TRIM(COVID_STATE[[#This Row],[ REGION_HOLD]])</f>
        <v>Northeast</v>
      </c>
      <c r="E5140">
        <v>2033</v>
      </c>
      <c r="F5140">
        <v>188</v>
      </c>
      <c r="G5140">
        <v>2580</v>
      </c>
    </row>
    <row r="5141" spans="1:7" x14ac:dyDescent="0.5">
      <c r="A5141" s="1">
        <v>43951</v>
      </c>
      <c r="B5141" t="s">
        <v>12</v>
      </c>
      <c r="C5141" t="s">
        <v>71</v>
      </c>
      <c r="D5141" t="str">
        <f>TRIM(COVID_STATE[[#This Row],[ REGION_HOLD]])</f>
        <v>Northeast</v>
      </c>
      <c r="E5141">
        <v>374</v>
      </c>
      <c r="F5141">
        <v>15</v>
      </c>
      <c r="G5141">
        <v>266</v>
      </c>
    </row>
    <row r="5142" spans="1:7" x14ac:dyDescent="0.5">
      <c r="A5142" s="1">
        <v>43951</v>
      </c>
      <c r="B5142" t="s">
        <v>27</v>
      </c>
      <c r="C5142" t="s">
        <v>69</v>
      </c>
      <c r="D5142" t="str">
        <f>TRIM(COVID_STATE[[#This Row],[ REGION_HOLD]])</f>
        <v>South</v>
      </c>
      <c r="E5142">
        <v>214</v>
      </c>
      <c r="F5142">
        <v>12</v>
      </c>
      <c r="G5142">
        <v>244</v>
      </c>
    </row>
    <row r="5143" spans="1:7" x14ac:dyDescent="0.5">
      <c r="A5143" s="1">
        <v>43951</v>
      </c>
      <c r="B5143" t="s">
        <v>38</v>
      </c>
      <c r="C5143" t="s">
        <v>72</v>
      </c>
      <c r="D5143" t="str">
        <f>TRIM(COVID_STATE[[#This Row],[ REGION_HOLD]])</f>
        <v>Midwest</v>
      </c>
      <c r="E5143">
        <v>75</v>
      </c>
      <c r="F5143">
        <v>4</v>
      </c>
      <c r="G5143">
        <v>17</v>
      </c>
    </row>
    <row r="5144" spans="1:7" x14ac:dyDescent="0.5">
      <c r="A5144" s="1">
        <v>43951</v>
      </c>
      <c r="B5144" t="s">
        <v>20</v>
      </c>
      <c r="C5144" t="s">
        <v>69</v>
      </c>
      <c r="D5144" t="str">
        <f>TRIM(COVID_STATE[[#This Row],[ REGION_HOLD]])</f>
        <v>South</v>
      </c>
      <c r="E5144">
        <v>251</v>
      </c>
      <c r="F5144">
        <v>4</v>
      </c>
      <c r="G5144">
        <v>200</v>
      </c>
    </row>
    <row r="5145" spans="1:7" x14ac:dyDescent="0.5">
      <c r="A5145" s="1">
        <v>43951</v>
      </c>
      <c r="B5145" t="s">
        <v>6</v>
      </c>
      <c r="C5145" t="s">
        <v>69</v>
      </c>
      <c r="D5145" t="str">
        <f>TRIM(COVID_STATE[[#This Row],[ REGION_HOLD]])</f>
        <v>South</v>
      </c>
      <c r="E5145">
        <v>1233</v>
      </c>
      <c r="F5145">
        <v>52</v>
      </c>
      <c r="G5145">
        <v>828</v>
      </c>
    </row>
    <row r="5146" spans="1:7" x14ac:dyDescent="0.5">
      <c r="A5146" s="1">
        <v>43951</v>
      </c>
      <c r="B5146" t="s">
        <v>8</v>
      </c>
      <c r="C5146" t="s">
        <v>70</v>
      </c>
      <c r="D5146" t="str">
        <f>TRIM(COVID_STATE[[#This Row],[ REGION_HOLD]])</f>
        <v>West</v>
      </c>
      <c r="E5146">
        <v>173</v>
      </c>
      <c r="F5146">
        <v>1</v>
      </c>
      <c r="G5146">
        <v>46</v>
      </c>
    </row>
    <row r="5147" spans="1:7" x14ac:dyDescent="0.5">
      <c r="A5147" s="1">
        <v>43951</v>
      </c>
      <c r="B5147" t="s">
        <v>31</v>
      </c>
      <c r="C5147" t="s">
        <v>71</v>
      </c>
      <c r="D5147" t="str">
        <f>TRIM(COVID_STATE[[#This Row],[ REGION_HOLD]])</f>
        <v>Northeast</v>
      </c>
      <c r="E5147">
        <v>4</v>
      </c>
      <c r="F5147">
        <v>2</v>
      </c>
      <c r="G5147">
        <v>48</v>
      </c>
    </row>
    <row r="5148" spans="1:7" x14ac:dyDescent="0.5">
      <c r="A5148" s="1">
        <v>43951</v>
      </c>
      <c r="B5148" t="s">
        <v>32</v>
      </c>
      <c r="C5148" t="s">
        <v>69</v>
      </c>
      <c r="D5148" t="str">
        <f>TRIM(COVID_STATE[[#This Row],[ REGION_HOLD]])</f>
        <v>South</v>
      </c>
      <c r="E5148">
        <v>885</v>
      </c>
      <c r="F5148">
        <v>30</v>
      </c>
      <c r="G5148">
        <v>552</v>
      </c>
    </row>
    <row r="5149" spans="1:7" x14ac:dyDescent="0.5">
      <c r="A5149" s="1">
        <v>43951</v>
      </c>
      <c r="B5149" t="s">
        <v>0</v>
      </c>
      <c r="C5149" t="s">
        <v>70</v>
      </c>
      <c r="D5149" t="str">
        <f>TRIM(COVID_STATE[[#This Row],[ REGION_HOLD]])</f>
        <v>West</v>
      </c>
      <c r="E5149">
        <v>324</v>
      </c>
      <c r="F5149">
        <v>17</v>
      </c>
      <c r="G5149">
        <v>822</v>
      </c>
    </row>
    <row r="5150" spans="1:7" x14ac:dyDescent="0.5">
      <c r="A5150" s="1">
        <v>43951</v>
      </c>
      <c r="B5150" t="s">
        <v>50</v>
      </c>
      <c r="C5150" t="s">
        <v>69</v>
      </c>
      <c r="D5150" t="str">
        <f>TRIM(COVID_STATE[[#This Row],[ REGION_HOLD]])</f>
        <v>South</v>
      </c>
      <c r="E5150">
        <v>16</v>
      </c>
      <c r="F5150">
        <v>4</v>
      </c>
      <c r="G5150">
        <v>44</v>
      </c>
    </row>
    <row r="5151" spans="1:7" x14ac:dyDescent="0.5">
      <c r="A5151" s="1">
        <v>43951</v>
      </c>
      <c r="B5151" t="s">
        <v>5</v>
      </c>
      <c r="C5151" t="s">
        <v>72</v>
      </c>
      <c r="D5151" t="str">
        <f>TRIM(COVID_STATE[[#This Row],[ REGION_HOLD]])</f>
        <v>Midwest</v>
      </c>
      <c r="E5151">
        <v>334</v>
      </c>
      <c r="F5151">
        <v>8</v>
      </c>
      <c r="G5151">
        <v>316</v>
      </c>
    </row>
    <row r="5152" spans="1:7" x14ac:dyDescent="0.5">
      <c r="A5152" s="1">
        <v>43951</v>
      </c>
      <c r="B5152" t="s">
        <v>44</v>
      </c>
      <c r="C5152" t="s">
        <v>70</v>
      </c>
      <c r="D5152" t="str">
        <f>TRIM(COVID_STATE[[#This Row],[ REGION_HOLD]])</f>
        <v>West</v>
      </c>
      <c r="E5152">
        <v>15</v>
      </c>
      <c r="F5152">
        <v>0</v>
      </c>
      <c r="G5152">
        <v>7</v>
      </c>
    </row>
    <row r="5153" spans="1:7" x14ac:dyDescent="0.5">
      <c r="A5153" s="1">
        <v>43952</v>
      </c>
      <c r="B5153" t="s">
        <v>47</v>
      </c>
      <c r="C5153" t="s">
        <v>69</v>
      </c>
      <c r="D5153" t="str">
        <f>TRIM(COVID_STATE[[#This Row],[ REGION_HOLD]])</f>
        <v>South</v>
      </c>
      <c r="E5153">
        <v>226</v>
      </c>
      <c r="F5153">
        <v>17</v>
      </c>
      <c r="G5153">
        <v>289</v>
      </c>
    </row>
    <row r="5154" spans="1:7" x14ac:dyDescent="0.5">
      <c r="A5154" s="1">
        <v>43952</v>
      </c>
      <c r="B5154" t="s">
        <v>45</v>
      </c>
      <c r="C5154" t="s">
        <v>70</v>
      </c>
      <c r="D5154" t="str">
        <f>TRIM(COVID_STATE[[#This Row],[ REGION_HOLD]])</f>
        <v>West</v>
      </c>
      <c r="E5154">
        <v>9</v>
      </c>
      <c r="F5154">
        <v>0</v>
      </c>
      <c r="G5154">
        <v>7</v>
      </c>
    </row>
    <row r="5155" spans="1:7" x14ac:dyDescent="0.5">
      <c r="A5155" s="1">
        <v>43952</v>
      </c>
      <c r="B5155" t="s">
        <v>3</v>
      </c>
      <c r="C5155" t="s">
        <v>70</v>
      </c>
      <c r="D5155" t="str">
        <f>TRIM(COVID_STATE[[#This Row],[ REGION_HOLD]])</f>
        <v>West</v>
      </c>
      <c r="E5155">
        <v>314</v>
      </c>
      <c r="F5155">
        <v>10</v>
      </c>
      <c r="G5155">
        <v>330</v>
      </c>
    </row>
    <row r="5156" spans="1:7" x14ac:dyDescent="0.5">
      <c r="A5156" s="1">
        <v>43952</v>
      </c>
      <c r="B5156" t="s">
        <v>39</v>
      </c>
      <c r="C5156" t="s">
        <v>69</v>
      </c>
      <c r="D5156" t="str">
        <f>TRIM(COVID_STATE[[#This Row],[ REGION_HOLD]])</f>
        <v>South</v>
      </c>
      <c r="E5156">
        <v>29</v>
      </c>
      <c r="F5156">
        <v>3</v>
      </c>
      <c r="G5156">
        <v>64</v>
      </c>
    </row>
    <row r="5157" spans="1:7" x14ac:dyDescent="0.5">
      <c r="A5157" s="1">
        <v>43952</v>
      </c>
      <c r="B5157" t="s">
        <v>2</v>
      </c>
      <c r="C5157" t="s">
        <v>70</v>
      </c>
      <c r="D5157" t="str">
        <f>TRIM(COVID_STATE[[#This Row],[ REGION_HOLD]])</f>
        <v>West</v>
      </c>
      <c r="E5157">
        <v>1848</v>
      </c>
      <c r="F5157">
        <v>90</v>
      </c>
      <c r="G5157">
        <v>2147</v>
      </c>
    </row>
    <row r="5158" spans="1:7" x14ac:dyDescent="0.5">
      <c r="A5158" s="1">
        <v>43952</v>
      </c>
      <c r="B5158" t="s">
        <v>17</v>
      </c>
      <c r="C5158" t="s">
        <v>70</v>
      </c>
      <c r="D5158" t="str">
        <f>TRIM(COVID_STATE[[#This Row],[ REGION_HOLD]])</f>
        <v>West</v>
      </c>
      <c r="E5158">
        <v>454</v>
      </c>
      <c r="F5158">
        <v>43</v>
      </c>
      <c r="G5158">
        <v>818</v>
      </c>
    </row>
    <row r="5159" spans="1:7" x14ac:dyDescent="0.5">
      <c r="A5159" s="1">
        <v>43952</v>
      </c>
      <c r="B5159" t="s">
        <v>33</v>
      </c>
      <c r="C5159" t="s">
        <v>71</v>
      </c>
      <c r="D5159" t="str">
        <f>TRIM(COVID_STATE[[#This Row],[ REGION_HOLD]])</f>
        <v>Northeast</v>
      </c>
      <c r="E5159">
        <v>1064</v>
      </c>
      <c r="F5159">
        <v>82</v>
      </c>
      <c r="G5159">
        <v>2339</v>
      </c>
    </row>
    <row r="5160" spans="1:7" x14ac:dyDescent="0.5">
      <c r="A5160" s="1">
        <v>43952</v>
      </c>
      <c r="B5160" t="s">
        <v>40</v>
      </c>
      <c r="C5160" t="s">
        <v>69</v>
      </c>
      <c r="D5160" t="str">
        <f>TRIM(COVID_STATE[[#This Row],[ REGION_HOLD]])</f>
        <v>South</v>
      </c>
      <c r="E5160">
        <v>184</v>
      </c>
      <c r="F5160">
        <v>7</v>
      </c>
      <c r="G5160">
        <v>159</v>
      </c>
    </row>
    <row r="5161" spans="1:7" x14ac:dyDescent="0.5">
      <c r="A5161" s="1">
        <v>43952</v>
      </c>
      <c r="B5161" t="s">
        <v>28</v>
      </c>
      <c r="C5161" t="s">
        <v>69</v>
      </c>
      <c r="D5161" t="str">
        <f>TRIM(COVID_STATE[[#This Row],[ REGION_HOLD]])</f>
        <v>South</v>
      </c>
      <c r="E5161">
        <v>335</v>
      </c>
      <c r="F5161">
        <v>7</v>
      </c>
      <c r="G5161">
        <v>231</v>
      </c>
    </row>
    <row r="5162" spans="1:7" x14ac:dyDescent="0.5">
      <c r="A5162" s="1">
        <v>43952</v>
      </c>
      <c r="B5162" t="s">
        <v>10</v>
      </c>
      <c r="C5162" t="s">
        <v>69</v>
      </c>
      <c r="D5162" t="str">
        <f>TRIM(COVID_STATE[[#This Row],[ REGION_HOLD]])</f>
        <v>South</v>
      </c>
      <c r="E5162">
        <v>1037</v>
      </c>
      <c r="F5162">
        <v>46</v>
      </c>
      <c r="G5162">
        <v>1313</v>
      </c>
    </row>
    <row r="5163" spans="1:7" x14ac:dyDescent="0.5">
      <c r="A5163" s="1">
        <v>43952</v>
      </c>
      <c r="B5163" t="s">
        <v>13</v>
      </c>
      <c r="C5163" t="s">
        <v>69</v>
      </c>
      <c r="D5163" t="str">
        <f>TRIM(COVID_STATE[[#This Row],[ REGION_HOLD]])</f>
        <v>South</v>
      </c>
      <c r="E5163">
        <v>1005</v>
      </c>
      <c r="F5163">
        <v>32</v>
      </c>
      <c r="G5163">
        <v>1153</v>
      </c>
    </row>
    <row r="5164" spans="1:7" x14ac:dyDescent="0.5">
      <c r="A5164" s="1">
        <v>43952</v>
      </c>
      <c r="B5164" t="s">
        <v>21</v>
      </c>
      <c r="C5164" t="s">
        <v>70</v>
      </c>
      <c r="D5164" t="str">
        <f>TRIM(COVID_STATE[[#This Row],[ REGION_HOLD]])</f>
        <v>West</v>
      </c>
      <c r="E5164">
        <v>1</v>
      </c>
      <c r="F5164">
        <v>0</v>
      </c>
      <c r="G5164">
        <v>16</v>
      </c>
    </row>
    <row r="5165" spans="1:7" x14ac:dyDescent="0.5">
      <c r="A5165" s="1">
        <v>43952</v>
      </c>
      <c r="B5165" t="s">
        <v>48</v>
      </c>
      <c r="C5165" t="s">
        <v>70</v>
      </c>
      <c r="D5165" t="str">
        <f>TRIM(COVID_STATE[[#This Row],[ REGION_HOLD]])</f>
        <v>West</v>
      </c>
      <c r="E5165">
        <v>19</v>
      </c>
      <c r="F5165">
        <v>0</v>
      </c>
      <c r="G5165">
        <v>63</v>
      </c>
    </row>
    <row r="5166" spans="1:7" x14ac:dyDescent="0.5">
      <c r="A5166" s="1">
        <v>43952</v>
      </c>
      <c r="B5166" t="s">
        <v>1</v>
      </c>
      <c r="C5166" t="s">
        <v>72</v>
      </c>
      <c r="D5166" t="str">
        <f>TRIM(COVID_STATE[[#This Row],[ REGION_HOLD]])</f>
        <v>Midwest</v>
      </c>
      <c r="E5166">
        <v>3137</v>
      </c>
      <c r="F5166">
        <v>103</v>
      </c>
      <c r="G5166">
        <v>2464</v>
      </c>
    </row>
    <row r="5167" spans="1:7" x14ac:dyDescent="0.5">
      <c r="A5167" s="1">
        <v>43952</v>
      </c>
      <c r="B5167" t="s">
        <v>22</v>
      </c>
      <c r="C5167" t="s">
        <v>72</v>
      </c>
      <c r="D5167" t="str">
        <f>TRIM(COVID_STATE[[#This Row],[ REGION_HOLD]])</f>
        <v>Midwest</v>
      </c>
      <c r="E5167">
        <v>842</v>
      </c>
      <c r="F5167">
        <v>61</v>
      </c>
      <c r="G5167">
        <v>1175</v>
      </c>
    </row>
    <row r="5168" spans="1:7" x14ac:dyDescent="0.5">
      <c r="A5168" s="1">
        <v>43952</v>
      </c>
      <c r="B5168" t="s">
        <v>34</v>
      </c>
      <c r="C5168" t="s">
        <v>72</v>
      </c>
      <c r="D5168" t="str">
        <f>TRIM(COVID_STATE[[#This Row],[ REGION_HOLD]])</f>
        <v>Midwest</v>
      </c>
      <c r="E5168">
        <v>738</v>
      </c>
      <c r="F5168">
        <v>8</v>
      </c>
      <c r="G5168">
        <v>170</v>
      </c>
    </row>
    <row r="5169" spans="1:7" x14ac:dyDescent="0.5">
      <c r="A5169" s="1">
        <v>43952</v>
      </c>
      <c r="B5169" t="s">
        <v>29</v>
      </c>
      <c r="C5169" t="s">
        <v>72</v>
      </c>
      <c r="D5169" t="str">
        <f>TRIM(COVID_STATE[[#This Row],[ REGION_HOLD]])</f>
        <v>Midwest</v>
      </c>
      <c r="E5169">
        <v>205</v>
      </c>
      <c r="F5169">
        <v>3</v>
      </c>
      <c r="G5169">
        <v>136</v>
      </c>
    </row>
    <row r="5170" spans="1:7" x14ac:dyDescent="0.5">
      <c r="A5170" s="1">
        <v>43952</v>
      </c>
      <c r="B5170" t="s">
        <v>23</v>
      </c>
      <c r="C5170" t="s">
        <v>69</v>
      </c>
      <c r="D5170" t="str">
        <f>TRIM(COVID_STATE[[#This Row],[ REGION_HOLD]])</f>
        <v>South</v>
      </c>
      <c r="E5170">
        <v>171</v>
      </c>
      <c r="F5170">
        <v>8</v>
      </c>
      <c r="G5170">
        <v>248</v>
      </c>
    </row>
    <row r="5171" spans="1:7" x14ac:dyDescent="0.5">
      <c r="A5171" s="1">
        <v>43952</v>
      </c>
      <c r="B5171" t="s">
        <v>35</v>
      </c>
      <c r="C5171" t="s">
        <v>69</v>
      </c>
      <c r="D5171" t="str">
        <f>TRIM(COVID_STATE[[#This Row],[ REGION_HOLD]])</f>
        <v>South</v>
      </c>
      <c r="E5171">
        <v>710</v>
      </c>
      <c r="F5171">
        <v>65</v>
      </c>
      <c r="G5171">
        <v>1970</v>
      </c>
    </row>
    <row r="5172" spans="1:7" x14ac:dyDescent="0.5">
      <c r="A5172" s="1">
        <v>43952</v>
      </c>
      <c r="B5172" t="s">
        <v>46</v>
      </c>
      <c r="C5172" t="s">
        <v>71</v>
      </c>
      <c r="D5172" t="str">
        <f>TRIM(COVID_STATE[[#This Row],[ REGION_HOLD]])</f>
        <v>Northeast</v>
      </c>
      <c r="E5172">
        <v>28</v>
      </c>
      <c r="F5172">
        <v>2</v>
      </c>
      <c r="G5172">
        <v>55</v>
      </c>
    </row>
    <row r="5173" spans="1:7" x14ac:dyDescent="0.5">
      <c r="A5173" s="1">
        <v>43952</v>
      </c>
      <c r="B5173" t="s">
        <v>18</v>
      </c>
      <c r="C5173" t="s">
        <v>69</v>
      </c>
      <c r="D5173" t="str">
        <f>TRIM(COVID_STATE[[#This Row],[ REGION_HOLD]])</f>
        <v>South</v>
      </c>
      <c r="E5173">
        <v>1741</v>
      </c>
      <c r="F5173">
        <v>53</v>
      </c>
      <c r="G5173">
        <v>1192</v>
      </c>
    </row>
    <row r="5174" spans="1:7" x14ac:dyDescent="0.5">
      <c r="A5174" s="1">
        <v>43952</v>
      </c>
      <c r="B5174" t="s">
        <v>4</v>
      </c>
      <c r="C5174" t="s">
        <v>71</v>
      </c>
      <c r="D5174" t="str">
        <f>TRIM(COVID_STATE[[#This Row],[ REGION_HOLD]])</f>
        <v>Northeast</v>
      </c>
      <c r="E5174">
        <v>2106</v>
      </c>
      <c r="F5174">
        <v>154</v>
      </c>
      <c r="G5174">
        <v>3716</v>
      </c>
    </row>
    <row r="5175" spans="1:7" x14ac:dyDescent="0.5">
      <c r="A5175" s="1">
        <v>43952</v>
      </c>
      <c r="B5175" t="s">
        <v>37</v>
      </c>
      <c r="C5175" t="s">
        <v>72</v>
      </c>
      <c r="D5175" t="str">
        <f>TRIM(COVID_STATE[[#This Row],[ REGION_HOLD]])</f>
        <v>Midwest</v>
      </c>
      <c r="E5175">
        <v>1000</v>
      </c>
      <c r="F5175">
        <v>78</v>
      </c>
      <c r="G5175">
        <v>3866</v>
      </c>
    </row>
    <row r="5176" spans="1:7" x14ac:dyDescent="0.5">
      <c r="A5176" s="1">
        <v>43952</v>
      </c>
      <c r="B5176" t="s">
        <v>24</v>
      </c>
      <c r="C5176" t="s">
        <v>72</v>
      </c>
      <c r="D5176" t="str">
        <f>TRIM(COVID_STATE[[#This Row],[ REGION_HOLD]])</f>
        <v>Midwest</v>
      </c>
      <c r="E5176">
        <v>594</v>
      </c>
      <c r="F5176">
        <v>28</v>
      </c>
      <c r="G5176">
        <v>371</v>
      </c>
    </row>
    <row r="5177" spans="1:7" x14ac:dyDescent="0.5">
      <c r="A5177" s="1">
        <v>43952</v>
      </c>
      <c r="B5177" t="s">
        <v>41</v>
      </c>
      <c r="C5177" t="s">
        <v>69</v>
      </c>
      <c r="D5177" t="str">
        <f>TRIM(COVID_STATE[[#This Row],[ REGION_HOLD]])</f>
        <v>South</v>
      </c>
      <c r="E5177">
        <v>397</v>
      </c>
      <c r="F5177">
        <v>20</v>
      </c>
      <c r="G5177">
        <v>281</v>
      </c>
    </row>
    <row r="5178" spans="1:7" x14ac:dyDescent="0.5">
      <c r="A5178" s="1">
        <v>43952</v>
      </c>
      <c r="B5178" t="s">
        <v>30</v>
      </c>
      <c r="C5178" t="s">
        <v>72</v>
      </c>
      <c r="D5178" t="str">
        <f>TRIM(COVID_STATE[[#This Row],[ REGION_HOLD]])</f>
        <v>Midwest</v>
      </c>
      <c r="E5178">
        <v>277</v>
      </c>
      <c r="F5178">
        <v>14</v>
      </c>
      <c r="G5178">
        <v>355</v>
      </c>
    </row>
    <row r="5179" spans="1:7" x14ac:dyDescent="0.5">
      <c r="A5179" s="1">
        <v>43952</v>
      </c>
      <c r="B5179" t="s">
        <v>49</v>
      </c>
      <c r="C5179" t="s">
        <v>70</v>
      </c>
      <c r="D5179" t="str">
        <f>TRIM(COVID_STATE[[#This Row],[ REGION_HOLD]])</f>
        <v>West</v>
      </c>
      <c r="E5179">
        <v>0</v>
      </c>
      <c r="F5179">
        <v>0</v>
      </c>
      <c r="G5179">
        <v>16</v>
      </c>
    </row>
    <row r="5180" spans="1:7" x14ac:dyDescent="0.5">
      <c r="A5180" s="1">
        <v>43952</v>
      </c>
      <c r="B5180" t="s">
        <v>7</v>
      </c>
      <c r="C5180" t="s">
        <v>72</v>
      </c>
      <c r="D5180" t="str">
        <f>TRIM(COVID_STATE[[#This Row],[ REGION_HOLD]])</f>
        <v>Midwest</v>
      </c>
      <c r="E5180">
        <v>506</v>
      </c>
      <c r="F5180">
        <v>2</v>
      </c>
      <c r="G5180">
        <v>72</v>
      </c>
    </row>
    <row r="5181" spans="1:7" x14ac:dyDescent="0.5">
      <c r="A5181" s="1">
        <v>43952</v>
      </c>
      <c r="B5181" t="s">
        <v>19</v>
      </c>
      <c r="C5181" t="s">
        <v>70</v>
      </c>
      <c r="D5181" t="str">
        <f>TRIM(COVID_STATE[[#This Row],[ REGION_HOLD]])</f>
        <v>West</v>
      </c>
      <c r="E5181">
        <v>196</v>
      </c>
      <c r="F5181">
        <v>11</v>
      </c>
      <c r="G5181">
        <v>254</v>
      </c>
    </row>
    <row r="5182" spans="1:7" x14ac:dyDescent="0.5">
      <c r="A5182" s="1">
        <v>43952</v>
      </c>
      <c r="B5182" t="s">
        <v>14</v>
      </c>
      <c r="C5182" t="s">
        <v>71</v>
      </c>
      <c r="D5182" t="str">
        <f>TRIM(COVID_STATE[[#This Row],[ REGION_HOLD]])</f>
        <v>Northeast</v>
      </c>
      <c r="E5182">
        <v>164</v>
      </c>
      <c r="F5182">
        <v>9</v>
      </c>
      <c r="G5182">
        <v>81</v>
      </c>
    </row>
    <row r="5183" spans="1:7" x14ac:dyDescent="0.5">
      <c r="A5183" s="1">
        <v>43952</v>
      </c>
      <c r="B5183" t="s">
        <v>16</v>
      </c>
      <c r="C5183" t="s">
        <v>71</v>
      </c>
      <c r="D5183" t="str">
        <f>TRIM(COVID_STATE[[#This Row],[ REGION_HOLD]])</f>
        <v>Northeast</v>
      </c>
      <c r="E5183">
        <v>2538</v>
      </c>
      <c r="F5183">
        <v>310</v>
      </c>
      <c r="G5183">
        <v>7538</v>
      </c>
    </row>
    <row r="5184" spans="1:7" x14ac:dyDescent="0.5">
      <c r="A5184" s="1">
        <v>43952</v>
      </c>
      <c r="B5184" t="s">
        <v>42</v>
      </c>
      <c r="C5184" t="s">
        <v>70</v>
      </c>
      <c r="D5184" t="str">
        <f>TRIM(COVID_STATE[[#This Row],[ REGION_HOLD]])</f>
        <v>West</v>
      </c>
      <c r="E5184">
        <v>102</v>
      </c>
      <c r="F5184">
        <v>8</v>
      </c>
      <c r="G5184">
        <v>131</v>
      </c>
    </row>
    <row r="5185" spans="1:7" x14ac:dyDescent="0.5">
      <c r="A5185" s="1">
        <v>43952</v>
      </c>
      <c r="B5185" t="s">
        <v>11</v>
      </c>
      <c r="C5185" t="s">
        <v>71</v>
      </c>
      <c r="D5185" t="str">
        <f>TRIM(COVID_STATE[[#This Row],[ REGION_HOLD]])</f>
        <v>Northeast</v>
      </c>
      <c r="E5185">
        <v>3879</v>
      </c>
      <c r="F5185">
        <v>225</v>
      </c>
      <c r="G5185">
        <v>23841</v>
      </c>
    </row>
    <row r="5186" spans="1:7" x14ac:dyDescent="0.5">
      <c r="A5186" s="1">
        <v>43952</v>
      </c>
      <c r="B5186" t="s">
        <v>15</v>
      </c>
      <c r="C5186" t="s">
        <v>69</v>
      </c>
      <c r="D5186" t="str">
        <f>TRIM(COVID_STATE[[#This Row],[ REGION_HOLD]])</f>
        <v>South</v>
      </c>
      <c r="E5186">
        <v>415</v>
      </c>
      <c r="F5186">
        <v>20</v>
      </c>
      <c r="G5186">
        <v>405</v>
      </c>
    </row>
    <row r="5187" spans="1:7" x14ac:dyDescent="0.5">
      <c r="A5187" s="1">
        <v>43952</v>
      </c>
      <c r="B5187" t="s">
        <v>43</v>
      </c>
      <c r="C5187" t="s">
        <v>72</v>
      </c>
      <c r="D5187" t="str">
        <f>TRIM(COVID_STATE[[#This Row],[ REGION_HOLD]])</f>
        <v>Midwest</v>
      </c>
      <c r="E5187">
        <v>40</v>
      </c>
      <c r="F5187">
        <v>4</v>
      </c>
      <c r="G5187">
        <v>23</v>
      </c>
    </row>
    <row r="5188" spans="1:7" x14ac:dyDescent="0.5">
      <c r="A5188" s="1">
        <v>43952</v>
      </c>
      <c r="B5188" t="s">
        <v>36</v>
      </c>
      <c r="C5188" t="s">
        <v>72</v>
      </c>
      <c r="D5188" t="str">
        <f>TRIM(COVID_STATE[[#This Row],[ REGION_HOLD]])</f>
        <v>Midwest</v>
      </c>
      <c r="E5188">
        <v>716</v>
      </c>
      <c r="F5188">
        <v>27</v>
      </c>
      <c r="G5188">
        <v>1002</v>
      </c>
    </row>
    <row r="5189" spans="1:7" x14ac:dyDescent="0.5">
      <c r="A5189" s="1">
        <v>43952</v>
      </c>
      <c r="B5189" t="s">
        <v>25</v>
      </c>
      <c r="C5189" t="s">
        <v>69</v>
      </c>
      <c r="D5189" t="str">
        <f>TRIM(COVID_STATE[[#This Row],[ REGION_HOLD]])</f>
        <v>South</v>
      </c>
      <c r="E5189">
        <v>130</v>
      </c>
      <c r="F5189">
        <v>8</v>
      </c>
      <c r="G5189">
        <v>230</v>
      </c>
    </row>
    <row r="5190" spans="1:7" x14ac:dyDescent="0.5">
      <c r="A5190" s="1">
        <v>43952</v>
      </c>
      <c r="B5190" t="s">
        <v>9</v>
      </c>
      <c r="C5190" t="s">
        <v>70</v>
      </c>
      <c r="D5190" t="str">
        <f>TRIM(COVID_STATE[[#This Row],[ REGION_HOLD]])</f>
        <v>West</v>
      </c>
      <c r="E5190">
        <v>69</v>
      </c>
      <c r="F5190">
        <v>1</v>
      </c>
      <c r="G5190">
        <v>104</v>
      </c>
    </row>
    <row r="5191" spans="1:7" x14ac:dyDescent="0.5">
      <c r="A5191" s="1">
        <v>43952</v>
      </c>
      <c r="B5191" t="s">
        <v>26</v>
      </c>
      <c r="C5191" t="s">
        <v>71</v>
      </c>
      <c r="D5191" t="str">
        <f>TRIM(COVID_STATE[[#This Row],[ REGION_HOLD]])</f>
        <v>Northeast</v>
      </c>
      <c r="E5191">
        <v>1540</v>
      </c>
      <c r="F5191">
        <v>91</v>
      </c>
      <c r="G5191">
        <v>2671</v>
      </c>
    </row>
    <row r="5192" spans="1:7" x14ac:dyDescent="0.5">
      <c r="A5192" s="1">
        <v>43952</v>
      </c>
      <c r="B5192" t="s">
        <v>12</v>
      </c>
      <c r="C5192" t="s">
        <v>71</v>
      </c>
      <c r="D5192" t="str">
        <f>TRIM(COVID_STATE[[#This Row],[ REGION_HOLD]])</f>
        <v>Northeast</v>
      </c>
      <c r="E5192">
        <v>341</v>
      </c>
      <c r="F5192">
        <v>13</v>
      </c>
      <c r="G5192">
        <v>279</v>
      </c>
    </row>
    <row r="5193" spans="1:7" x14ac:dyDescent="0.5">
      <c r="A5193" s="1">
        <v>43952</v>
      </c>
      <c r="B5193" t="s">
        <v>27</v>
      </c>
      <c r="C5193" t="s">
        <v>69</v>
      </c>
      <c r="D5193" t="str">
        <f>TRIM(COVID_STATE[[#This Row],[ REGION_HOLD]])</f>
        <v>South</v>
      </c>
      <c r="E5193">
        <v>163</v>
      </c>
      <c r="F5193">
        <v>12</v>
      </c>
      <c r="G5193">
        <v>256</v>
      </c>
    </row>
    <row r="5194" spans="1:7" x14ac:dyDescent="0.5">
      <c r="A5194" s="1">
        <v>43952</v>
      </c>
      <c r="B5194" t="s">
        <v>38</v>
      </c>
      <c r="C5194" t="s">
        <v>72</v>
      </c>
      <c r="D5194" t="str">
        <f>TRIM(COVID_STATE[[#This Row],[ REGION_HOLD]])</f>
        <v>Midwest</v>
      </c>
      <c r="E5194">
        <v>75</v>
      </c>
      <c r="F5194">
        <v>4</v>
      </c>
      <c r="G5194">
        <v>21</v>
      </c>
    </row>
    <row r="5195" spans="1:7" x14ac:dyDescent="0.5">
      <c r="A5195" s="1">
        <v>43952</v>
      </c>
      <c r="B5195" t="s">
        <v>20</v>
      </c>
      <c r="C5195" t="s">
        <v>69</v>
      </c>
      <c r="D5195" t="str">
        <f>TRIM(COVID_STATE[[#This Row],[ REGION_HOLD]])</f>
        <v>South</v>
      </c>
      <c r="E5195">
        <v>1275</v>
      </c>
      <c r="F5195">
        <v>5</v>
      </c>
      <c r="G5195">
        <v>205</v>
      </c>
    </row>
    <row r="5196" spans="1:7" x14ac:dyDescent="0.5">
      <c r="A5196" s="1">
        <v>43952</v>
      </c>
      <c r="B5196" t="s">
        <v>6</v>
      </c>
      <c r="C5196" t="s">
        <v>69</v>
      </c>
      <c r="D5196" t="str">
        <f>TRIM(COVID_STATE[[#This Row],[ REGION_HOLD]])</f>
        <v>South</v>
      </c>
      <c r="E5196">
        <v>1270</v>
      </c>
      <c r="F5196">
        <v>25</v>
      </c>
      <c r="G5196">
        <v>853</v>
      </c>
    </row>
    <row r="5197" spans="1:7" x14ac:dyDescent="0.5">
      <c r="A5197" s="1">
        <v>43952</v>
      </c>
      <c r="B5197" t="s">
        <v>8</v>
      </c>
      <c r="C5197" t="s">
        <v>70</v>
      </c>
      <c r="D5197" t="str">
        <f>TRIM(COVID_STATE[[#This Row],[ REGION_HOLD]])</f>
        <v>West</v>
      </c>
      <c r="E5197">
        <v>157</v>
      </c>
      <c r="F5197">
        <v>0</v>
      </c>
      <c r="G5197">
        <v>46</v>
      </c>
    </row>
    <row r="5198" spans="1:7" x14ac:dyDescent="0.5">
      <c r="A5198" s="1">
        <v>43952</v>
      </c>
      <c r="B5198" t="s">
        <v>31</v>
      </c>
      <c r="C5198" t="s">
        <v>71</v>
      </c>
      <c r="D5198" t="str">
        <f>TRIM(COVID_STATE[[#This Row],[ REGION_HOLD]])</f>
        <v>Northeast</v>
      </c>
      <c r="E5198">
        <v>13</v>
      </c>
      <c r="F5198">
        <v>1</v>
      </c>
      <c r="G5198">
        <v>49</v>
      </c>
    </row>
    <row r="5199" spans="1:7" x14ac:dyDescent="0.5">
      <c r="A5199" s="1">
        <v>43952</v>
      </c>
      <c r="B5199" t="s">
        <v>32</v>
      </c>
      <c r="C5199" t="s">
        <v>69</v>
      </c>
      <c r="D5199" t="str">
        <f>TRIM(COVID_STATE[[#This Row],[ REGION_HOLD]])</f>
        <v>South</v>
      </c>
      <c r="E5199">
        <v>1055</v>
      </c>
      <c r="F5199">
        <v>29</v>
      </c>
      <c r="G5199">
        <v>581</v>
      </c>
    </row>
    <row r="5200" spans="1:7" x14ac:dyDescent="0.5">
      <c r="A5200" s="1">
        <v>43952</v>
      </c>
      <c r="B5200" t="s">
        <v>0</v>
      </c>
      <c r="C5200" t="s">
        <v>70</v>
      </c>
      <c r="D5200" t="str">
        <f>TRIM(COVID_STATE[[#This Row],[ REGION_HOLD]])</f>
        <v>West</v>
      </c>
      <c r="E5200">
        <v>320</v>
      </c>
      <c r="F5200">
        <v>7</v>
      </c>
      <c r="G5200">
        <v>829</v>
      </c>
    </row>
    <row r="5201" spans="1:7" x14ac:dyDescent="0.5">
      <c r="A5201" s="1">
        <v>43952</v>
      </c>
      <c r="B5201" t="s">
        <v>50</v>
      </c>
      <c r="C5201" t="s">
        <v>69</v>
      </c>
      <c r="D5201" t="str">
        <f>TRIM(COVID_STATE[[#This Row],[ REGION_HOLD]])</f>
        <v>South</v>
      </c>
      <c r="E5201">
        <v>26</v>
      </c>
      <c r="F5201">
        <v>3</v>
      </c>
      <c r="G5201">
        <v>47</v>
      </c>
    </row>
    <row r="5202" spans="1:7" x14ac:dyDescent="0.5">
      <c r="A5202" s="1">
        <v>43952</v>
      </c>
      <c r="B5202" t="s">
        <v>5</v>
      </c>
      <c r="C5202" t="s">
        <v>72</v>
      </c>
      <c r="D5202" t="str">
        <f>TRIM(COVID_STATE[[#This Row],[ REGION_HOLD]])</f>
        <v>Midwest</v>
      </c>
      <c r="E5202">
        <v>460</v>
      </c>
      <c r="F5202">
        <v>11</v>
      </c>
      <c r="G5202">
        <v>327</v>
      </c>
    </row>
    <row r="5203" spans="1:7" x14ac:dyDescent="0.5">
      <c r="A5203" s="1">
        <v>43952</v>
      </c>
      <c r="B5203" t="s">
        <v>44</v>
      </c>
      <c r="C5203" t="s">
        <v>70</v>
      </c>
      <c r="D5203" t="str">
        <f>TRIM(COVID_STATE[[#This Row],[ REGION_HOLD]])</f>
        <v>West</v>
      </c>
      <c r="E5203">
        <v>7</v>
      </c>
      <c r="F5203">
        <v>0</v>
      </c>
      <c r="G5203">
        <v>7</v>
      </c>
    </row>
    <row r="5204" spans="1:7" x14ac:dyDescent="0.5">
      <c r="A5204" s="1">
        <v>43953</v>
      </c>
      <c r="B5204" t="s">
        <v>47</v>
      </c>
      <c r="C5204" t="s">
        <v>69</v>
      </c>
      <c r="D5204" t="str">
        <f>TRIM(COVID_STATE[[#This Row],[ REGION_HOLD]])</f>
        <v>South</v>
      </c>
      <c r="E5204">
        <v>317</v>
      </c>
      <c r="F5204">
        <v>-1</v>
      </c>
      <c r="G5204">
        <v>288</v>
      </c>
    </row>
    <row r="5205" spans="1:7" x14ac:dyDescent="0.5">
      <c r="A5205" s="1">
        <v>43953</v>
      </c>
      <c r="B5205" t="s">
        <v>45</v>
      </c>
      <c r="C5205" t="s">
        <v>70</v>
      </c>
      <c r="D5205" t="str">
        <f>TRIM(COVID_STATE[[#This Row],[ REGION_HOLD]])</f>
        <v>West</v>
      </c>
      <c r="E5205">
        <v>1</v>
      </c>
      <c r="F5205">
        <v>0</v>
      </c>
      <c r="G5205">
        <v>7</v>
      </c>
    </row>
    <row r="5206" spans="1:7" x14ac:dyDescent="0.5">
      <c r="A5206" s="1">
        <v>43953</v>
      </c>
      <c r="B5206" t="s">
        <v>3</v>
      </c>
      <c r="C5206" t="s">
        <v>70</v>
      </c>
      <c r="D5206" t="str">
        <f>TRIM(COVID_STATE[[#This Row],[ REGION_HOLD]])</f>
        <v>West</v>
      </c>
      <c r="E5206">
        <v>402</v>
      </c>
      <c r="F5206">
        <v>23</v>
      </c>
      <c r="G5206">
        <v>353</v>
      </c>
    </row>
    <row r="5207" spans="1:7" x14ac:dyDescent="0.5">
      <c r="A5207" s="1">
        <v>43953</v>
      </c>
      <c r="B5207" t="s">
        <v>39</v>
      </c>
      <c r="C5207" t="s">
        <v>69</v>
      </c>
      <c r="D5207" t="str">
        <f>TRIM(COVID_STATE[[#This Row],[ REGION_HOLD]])</f>
        <v>South</v>
      </c>
      <c r="E5207">
        <v>62</v>
      </c>
      <c r="F5207">
        <v>8</v>
      </c>
      <c r="G5207">
        <v>72</v>
      </c>
    </row>
    <row r="5208" spans="1:7" x14ac:dyDescent="0.5">
      <c r="A5208" s="1">
        <v>43953</v>
      </c>
      <c r="B5208" t="s">
        <v>2</v>
      </c>
      <c r="C5208" t="s">
        <v>70</v>
      </c>
      <c r="D5208" t="str">
        <f>TRIM(COVID_STATE[[#This Row],[ REGION_HOLD]])</f>
        <v>West</v>
      </c>
      <c r="E5208">
        <v>1435</v>
      </c>
      <c r="F5208">
        <v>66</v>
      </c>
      <c r="G5208">
        <v>2213</v>
      </c>
    </row>
    <row r="5209" spans="1:7" x14ac:dyDescent="0.5">
      <c r="A5209" s="1">
        <v>43953</v>
      </c>
      <c r="B5209" t="s">
        <v>17</v>
      </c>
      <c r="C5209" t="s">
        <v>70</v>
      </c>
      <c r="D5209" t="str">
        <f>TRIM(COVID_STATE[[#This Row],[ REGION_HOLD]])</f>
        <v>West</v>
      </c>
      <c r="E5209">
        <v>457</v>
      </c>
      <c r="F5209">
        <v>12</v>
      </c>
      <c r="G5209">
        <v>830</v>
      </c>
    </row>
    <row r="5210" spans="1:7" x14ac:dyDescent="0.5">
      <c r="A5210" s="1">
        <v>43953</v>
      </c>
      <c r="B5210" t="s">
        <v>33</v>
      </c>
      <c r="C5210" t="s">
        <v>71</v>
      </c>
      <c r="D5210" t="str">
        <f>TRIM(COVID_STATE[[#This Row],[ REGION_HOLD]])</f>
        <v>Northeast</v>
      </c>
      <c r="E5210">
        <v>523</v>
      </c>
      <c r="F5210">
        <v>97</v>
      </c>
      <c r="G5210">
        <v>2436</v>
      </c>
    </row>
    <row r="5211" spans="1:7" x14ac:dyDescent="0.5">
      <c r="A5211" s="1">
        <v>43953</v>
      </c>
      <c r="B5211" t="s">
        <v>40</v>
      </c>
      <c r="C5211" t="s">
        <v>69</v>
      </c>
      <c r="D5211" t="str">
        <f>TRIM(COVID_STATE[[#This Row],[ REGION_HOLD]])</f>
        <v>South</v>
      </c>
      <c r="E5211">
        <v>120</v>
      </c>
      <c r="F5211">
        <v>9</v>
      </c>
      <c r="G5211">
        <v>168</v>
      </c>
    </row>
    <row r="5212" spans="1:7" x14ac:dyDescent="0.5">
      <c r="A5212" s="1">
        <v>43953</v>
      </c>
      <c r="B5212" t="s">
        <v>28</v>
      </c>
      <c r="C5212" t="s">
        <v>69</v>
      </c>
      <c r="D5212" t="str">
        <f>TRIM(COVID_STATE[[#This Row],[ REGION_HOLD]])</f>
        <v>South</v>
      </c>
      <c r="E5212">
        <v>139</v>
      </c>
      <c r="F5212">
        <v>9</v>
      </c>
      <c r="G5212">
        <v>240</v>
      </c>
    </row>
    <row r="5213" spans="1:7" x14ac:dyDescent="0.5">
      <c r="A5213" s="1">
        <v>43953</v>
      </c>
      <c r="B5213" t="s">
        <v>10</v>
      </c>
      <c r="C5213" t="s">
        <v>69</v>
      </c>
      <c r="D5213" t="str">
        <f>TRIM(COVID_STATE[[#This Row],[ REGION_HOLD]])</f>
        <v>South</v>
      </c>
      <c r="E5213">
        <v>735</v>
      </c>
      <c r="F5213">
        <v>50</v>
      </c>
      <c r="G5213">
        <v>1363</v>
      </c>
    </row>
    <row r="5214" spans="1:7" x14ac:dyDescent="0.5">
      <c r="A5214" s="1">
        <v>43953</v>
      </c>
      <c r="B5214" t="s">
        <v>13</v>
      </c>
      <c r="C5214" t="s">
        <v>69</v>
      </c>
      <c r="D5214" t="str">
        <f>TRIM(COVID_STATE[[#This Row],[ REGION_HOLD]])</f>
        <v>South</v>
      </c>
      <c r="E5214">
        <v>832</v>
      </c>
      <c r="F5214">
        <v>8</v>
      </c>
      <c r="G5214">
        <v>1161</v>
      </c>
    </row>
    <row r="5215" spans="1:7" x14ac:dyDescent="0.5">
      <c r="A5215" s="1">
        <v>43953</v>
      </c>
      <c r="B5215" t="s">
        <v>21</v>
      </c>
      <c r="C5215" t="s">
        <v>70</v>
      </c>
      <c r="D5215" t="str">
        <f>TRIM(COVID_STATE[[#This Row],[ REGION_HOLD]])</f>
        <v>West</v>
      </c>
      <c r="E5215">
        <v>1</v>
      </c>
      <c r="F5215">
        <v>0</v>
      </c>
      <c r="G5215">
        <v>16</v>
      </c>
    </row>
    <row r="5216" spans="1:7" x14ac:dyDescent="0.5">
      <c r="A5216" s="1">
        <v>43953</v>
      </c>
      <c r="B5216" t="s">
        <v>48</v>
      </c>
      <c r="C5216" t="s">
        <v>70</v>
      </c>
      <c r="D5216" t="str">
        <f>TRIM(COVID_STATE[[#This Row],[ REGION_HOLD]])</f>
        <v>West</v>
      </c>
      <c r="E5216">
        <v>26</v>
      </c>
      <c r="F5216">
        <v>1</v>
      </c>
      <c r="G5216">
        <v>64</v>
      </c>
    </row>
    <row r="5217" spans="1:7" x14ac:dyDescent="0.5">
      <c r="A5217" s="1">
        <v>43953</v>
      </c>
      <c r="B5217" t="s">
        <v>1</v>
      </c>
      <c r="C5217" t="s">
        <v>72</v>
      </c>
      <c r="D5217" t="str">
        <f>TRIM(COVID_STATE[[#This Row],[ REGION_HOLD]])</f>
        <v>Midwest</v>
      </c>
      <c r="E5217">
        <v>2450</v>
      </c>
      <c r="F5217">
        <v>112</v>
      </c>
      <c r="G5217">
        <v>2576</v>
      </c>
    </row>
    <row r="5218" spans="1:7" x14ac:dyDescent="0.5">
      <c r="A5218" s="1">
        <v>43953</v>
      </c>
      <c r="B5218" t="s">
        <v>22</v>
      </c>
      <c r="C5218" t="s">
        <v>72</v>
      </c>
      <c r="D5218" t="str">
        <f>TRIM(COVID_STATE[[#This Row],[ REGION_HOLD]])</f>
        <v>Midwest</v>
      </c>
      <c r="E5218">
        <v>688</v>
      </c>
      <c r="F5218">
        <v>54</v>
      </c>
      <c r="G5218">
        <v>1229</v>
      </c>
    </row>
    <row r="5219" spans="1:7" x14ac:dyDescent="0.5">
      <c r="A5219" s="1">
        <v>43953</v>
      </c>
      <c r="B5219" t="s">
        <v>34</v>
      </c>
      <c r="C5219" t="s">
        <v>72</v>
      </c>
      <c r="D5219" t="str">
        <f>TRIM(COVID_STATE[[#This Row],[ REGION_HOLD]])</f>
        <v>Midwest</v>
      </c>
      <c r="E5219">
        <v>758</v>
      </c>
      <c r="F5219">
        <v>5</v>
      </c>
      <c r="G5219">
        <v>175</v>
      </c>
    </row>
    <row r="5220" spans="1:7" x14ac:dyDescent="0.5">
      <c r="A5220" s="1">
        <v>43953</v>
      </c>
      <c r="B5220" t="s">
        <v>29</v>
      </c>
      <c r="C5220" t="s">
        <v>72</v>
      </c>
      <c r="D5220" t="str">
        <f>TRIM(COVID_STATE[[#This Row],[ REGION_HOLD]])</f>
        <v>Midwest</v>
      </c>
      <c r="E5220">
        <v>353</v>
      </c>
      <c r="F5220">
        <v>4</v>
      </c>
      <c r="G5220">
        <v>140</v>
      </c>
    </row>
    <row r="5221" spans="1:7" x14ac:dyDescent="0.5">
      <c r="A5221" s="1">
        <v>43953</v>
      </c>
      <c r="B5221" t="s">
        <v>23</v>
      </c>
      <c r="C5221" t="s">
        <v>69</v>
      </c>
      <c r="D5221" t="str">
        <f>TRIM(COVID_STATE[[#This Row],[ REGION_HOLD]])</f>
        <v>South</v>
      </c>
      <c r="E5221">
        <v>2</v>
      </c>
      <c r="F5221">
        <v>4</v>
      </c>
      <c r="G5221">
        <v>252</v>
      </c>
    </row>
    <row r="5222" spans="1:7" x14ac:dyDescent="0.5">
      <c r="A5222" s="1">
        <v>43953</v>
      </c>
      <c r="B5222" t="s">
        <v>35</v>
      </c>
      <c r="C5222" t="s">
        <v>69</v>
      </c>
      <c r="D5222" t="str">
        <f>TRIM(COVID_STATE[[#This Row],[ REGION_HOLD]])</f>
        <v>South</v>
      </c>
      <c r="E5222">
        <v>429</v>
      </c>
      <c r="F5222">
        <v>23</v>
      </c>
      <c r="G5222">
        <v>1993</v>
      </c>
    </row>
    <row r="5223" spans="1:7" x14ac:dyDescent="0.5">
      <c r="A5223" s="1">
        <v>43953</v>
      </c>
      <c r="B5223" t="s">
        <v>46</v>
      </c>
      <c r="C5223" t="s">
        <v>71</v>
      </c>
      <c r="D5223" t="str">
        <f>TRIM(COVID_STATE[[#This Row],[ REGION_HOLD]])</f>
        <v>Northeast</v>
      </c>
      <c r="E5223">
        <v>29</v>
      </c>
      <c r="F5223">
        <v>1</v>
      </c>
      <c r="G5223">
        <v>56</v>
      </c>
    </row>
    <row r="5224" spans="1:7" x14ac:dyDescent="0.5">
      <c r="A5224" s="1">
        <v>43953</v>
      </c>
      <c r="B5224" t="s">
        <v>18</v>
      </c>
      <c r="C5224" t="s">
        <v>69</v>
      </c>
      <c r="D5224" t="str">
        <f>TRIM(COVID_STATE[[#This Row],[ REGION_HOLD]])</f>
        <v>South</v>
      </c>
      <c r="E5224">
        <v>1002</v>
      </c>
      <c r="F5224">
        <v>59</v>
      </c>
      <c r="G5224">
        <v>1251</v>
      </c>
    </row>
    <row r="5225" spans="1:7" x14ac:dyDescent="0.5">
      <c r="A5225" s="1">
        <v>43953</v>
      </c>
      <c r="B5225" t="s">
        <v>4</v>
      </c>
      <c r="C5225" t="s">
        <v>71</v>
      </c>
      <c r="D5225" t="str">
        <f>TRIM(COVID_STATE[[#This Row],[ REGION_HOLD]])</f>
        <v>Northeast</v>
      </c>
      <c r="E5225">
        <v>1952</v>
      </c>
      <c r="F5225">
        <v>130</v>
      </c>
      <c r="G5225">
        <v>3846</v>
      </c>
    </row>
    <row r="5226" spans="1:7" x14ac:dyDescent="0.5">
      <c r="A5226" s="1">
        <v>43953</v>
      </c>
      <c r="B5226" t="s">
        <v>37</v>
      </c>
      <c r="C5226" t="s">
        <v>72</v>
      </c>
      <c r="D5226" t="str">
        <f>TRIM(COVID_STATE[[#This Row],[ REGION_HOLD]])</f>
        <v>Midwest</v>
      </c>
      <c r="E5226">
        <v>843</v>
      </c>
      <c r="F5226">
        <v>154</v>
      </c>
      <c r="G5226">
        <v>4020</v>
      </c>
    </row>
    <row r="5227" spans="1:7" x14ac:dyDescent="0.5">
      <c r="A5227" s="1">
        <v>43953</v>
      </c>
      <c r="B5227" t="s">
        <v>24</v>
      </c>
      <c r="C5227" t="s">
        <v>72</v>
      </c>
      <c r="D5227" t="str">
        <f>TRIM(COVID_STATE[[#This Row],[ REGION_HOLD]])</f>
        <v>Midwest</v>
      </c>
      <c r="E5227">
        <v>498</v>
      </c>
      <c r="F5227">
        <v>24</v>
      </c>
      <c r="G5227">
        <v>395</v>
      </c>
    </row>
    <row r="5228" spans="1:7" x14ac:dyDescent="0.5">
      <c r="A5228" s="1">
        <v>43953</v>
      </c>
      <c r="B5228" t="s">
        <v>41</v>
      </c>
      <c r="C5228" t="s">
        <v>69</v>
      </c>
      <c r="D5228" t="str">
        <f>TRIM(COVID_STATE[[#This Row],[ REGION_HOLD]])</f>
        <v>South</v>
      </c>
      <c r="E5228">
        <v>229</v>
      </c>
      <c r="F5228">
        <v>10</v>
      </c>
      <c r="G5228">
        <v>291</v>
      </c>
    </row>
    <row r="5229" spans="1:7" x14ac:dyDescent="0.5">
      <c r="A5229" s="1">
        <v>43953</v>
      </c>
      <c r="B5229" t="s">
        <v>30</v>
      </c>
      <c r="C5229" t="s">
        <v>72</v>
      </c>
      <c r="D5229" t="str">
        <f>TRIM(COVID_STATE[[#This Row],[ REGION_HOLD]])</f>
        <v>Midwest</v>
      </c>
      <c r="E5229">
        <v>314</v>
      </c>
      <c r="F5229">
        <v>18</v>
      </c>
      <c r="G5229">
        <v>373</v>
      </c>
    </row>
    <row r="5230" spans="1:7" x14ac:dyDescent="0.5">
      <c r="A5230" s="1">
        <v>43953</v>
      </c>
      <c r="B5230" t="s">
        <v>49</v>
      </c>
      <c r="C5230" t="s">
        <v>70</v>
      </c>
      <c r="D5230" t="str">
        <f>TRIM(COVID_STATE[[#This Row],[ REGION_HOLD]])</f>
        <v>West</v>
      </c>
      <c r="E5230">
        <v>2</v>
      </c>
      <c r="F5230">
        <v>0</v>
      </c>
      <c r="G5230">
        <v>16</v>
      </c>
    </row>
    <row r="5231" spans="1:7" x14ac:dyDescent="0.5">
      <c r="A5231" s="1">
        <v>43953</v>
      </c>
      <c r="B5231" t="s">
        <v>7</v>
      </c>
      <c r="C5231" t="s">
        <v>72</v>
      </c>
      <c r="D5231" t="str">
        <f>TRIM(COVID_STATE[[#This Row],[ REGION_HOLD]])</f>
        <v>Midwest</v>
      </c>
      <c r="E5231">
        <v>494</v>
      </c>
      <c r="F5231">
        <v>3</v>
      </c>
      <c r="G5231">
        <v>75</v>
      </c>
    </row>
    <row r="5232" spans="1:7" x14ac:dyDescent="0.5">
      <c r="A5232" s="1">
        <v>43953</v>
      </c>
      <c r="B5232" t="s">
        <v>19</v>
      </c>
      <c r="C5232" t="s">
        <v>70</v>
      </c>
      <c r="D5232" t="str">
        <f>TRIM(COVID_STATE[[#This Row],[ REGION_HOLD]])</f>
        <v>West</v>
      </c>
      <c r="E5232">
        <v>141</v>
      </c>
      <c r="F5232">
        <v>3</v>
      </c>
      <c r="G5232">
        <v>257</v>
      </c>
    </row>
    <row r="5233" spans="1:7" x14ac:dyDescent="0.5">
      <c r="A5233" s="1">
        <v>43953</v>
      </c>
      <c r="B5233" t="s">
        <v>14</v>
      </c>
      <c r="C5233" t="s">
        <v>71</v>
      </c>
      <c r="D5233" t="str">
        <f>TRIM(COVID_STATE[[#This Row],[ REGION_HOLD]])</f>
        <v>Northeast</v>
      </c>
      <c r="E5233">
        <v>119</v>
      </c>
      <c r="F5233">
        <v>3</v>
      </c>
      <c r="G5233">
        <v>84</v>
      </c>
    </row>
    <row r="5234" spans="1:7" x14ac:dyDescent="0.5">
      <c r="A5234" s="1">
        <v>43953</v>
      </c>
      <c r="B5234" t="s">
        <v>16</v>
      </c>
      <c r="C5234" t="s">
        <v>71</v>
      </c>
      <c r="D5234" t="str">
        <f>TRIM(COVID_STATE[[#This Row],[ REGION_HOLD]])</f>
        <v>Northeast</v>
      </c>
      <c r="E5234">
        <v>2527</v>
      </c>
      <c r="F5234">
        <v>204</v>
      </c>
      <c r="G5234">
        <v>7742</v>
      </c>
    </row>
    <row r="5235" spans="1:7" x14ac:dyDescent="0.5">
      <c r="A5235" s="1">
        <v>43953</v>
      </c>
      <c r="B5235" t="s">
        <v>42</v>
      </c>
      <c r="C5235" t="s">
        <v>70</v>
      </c>
      <c r="D5235" t="str">
        <f>TRIM(COVID_STATE[[#This Row],[ REGION_HOLD]])</f>
        <v>West</v>
      </c>
      <c r="E5235">
        <v>219</v>
      </c>
      <c r="F5235">
        <v>8</v>
      </c>
      <c r="G5235">
        <v>139</v>
      </c>
    </row>
    <row r="5236" spans="1:7" x14ac:dyDescent="0.5">
      <c r="A5236" s="1">
        <v>43953</v>
      </c>
      <c r="B5236" t="s">
        <v>11</v>
      </c>
      <c r="C5236" t="s">
        <v>71</v>
      </c>
      <c r="D5236" t="str">
        <f>TRIM(COVID_STATE[[#This Row],[ REGION_HOLD]])</f>
        <v>Northeast</v>
      </c>
      <c r="E5236">
        <v>4559</v>
      </c>
      <c r="F5236">
        <v>194</v>
      </c>
      <c r="G5236">
        <v>24035</v>
      </c>
    </row>
    <row r="5237" spans="1:7" x14ac:dyDescent="0.5">
      <c r="A5237" s="1">
        <v>43953</v>
      </c>
      <c r="B5237" t="s">
        <v>15</v>
      </c>
      <c r="C5237" t="s">
        <v>69</v>
      </c>
      <c r="D5237" t="str">
        <f>TRIM(COVID_STATE[[#This Row],[ REGION_HOLD]])</f>
        <v>South</v>
      </c>
      <c r="E5237">
        <v>592</v>
      </c>
      <c r="F5237">
        <v>23</v>
      </c>
      <c r="G5237">
        <v>428</v>
      </c>
    </row>
    <row r="5238" spans="1:7" x14ac:dyDescent="0.5">
      <c r="A5238" s="1">
        <v>43953</v>
      </c>
      <c r="B5238" t="s">
        <v>43</v>
      </c>
      <c r="C5238" t="s">
        <v>72</v>
      </c>
      <c r="D5238" t="str">
        <f>TRIM(COVID_STATE[[#This Row],[ REGION_HOLD]])</f>
        <v>Midwest</v>
      </c>
      <c r="E5238">
        <v>46</v>
      </c>
      <c r="F5238">
        <v>1</v>
      </c>
      <c r="G5238">
        <v>24</v>
      </c>
    </row>
    <row r="5239" spans="1:7" x14ac:dyDescent="0.5">
      <c r="A5239" s="1">
        <v>43953</v>
      </c>
      <c r="B5239" t="s">
        <v>36</v>
      </c>
      <c r="C5239" t="s">
        <v>72</v>
      </c>
      <c r="D5239" t="str">
        <f>TRIM(COVID_STATE[[#This Row],[ REGION_HOLD]])</f>
        <v>Midwest</v>
      </c>
      <c r="E5239">
        <v>592</v>
      </c>
      <c r="F5239">
        <v>19</v>
      </c>
      <c r="G5239">
        <v>1021</v>
      </c>
    </row>
    <row r="5240" spans="1:7" x14ac:dyDescent="0.5">
      <c r="A5240" s="1">
        <v>43953</v>
      </c>
      <c r="B5240" t="s">
        <v>25</v>
      </c>
      <c r="C5240" t="s">
        <v>69</v>
      </c>
      <c r="D5240" t="str">
        <f>TRIM(COVID_STATE[[#This Row],[ REGION_HOLD]])</f>
        <v>South</v>
      </c>
      <c r="E5240">
        <v>103</v>
      </c>
      <c r="F5240">
        <v>8</v>
      </c>
      <c r="G5240">
        <v>238</v>
      </c>
    </row>
    <row r="5241" spans="1:7" x14ac:dyDescent="0.5">
      <c r="A5241" s="1">
        <v>43953</v>
      </c>
      <c r="B5241" t="s">
        <v>9</v>
      </c>
      <c r="C5241" t="s">
        <v>70</v>
      </c>
      <c r="D5241" t="str">
        <f>TRIM(COVID_STATE[[#This Row],[ REGION_HOLD]])</f>
        <v>West</v>
      </c>
      <c r="E5241">
        <v>56</v>
      </c>
      <c r="F5241">
        <v>5</v>
      </c>
      <c r="G5241">
        <v>109</v>
      </c>
    </row>
    <row r="5242" spans="1:7" x14ac:dyDescent="0.5">
      <c r="A5242" s="1">
        <v>43953</v>
      </c>
      <c r="B5242" t="s">
        <v>26</v>
      </c>
      <c r="C5242" t="s">
        <v>71</v>
      </c>
      <c r="D5242" t="str">
        <f>TRIM(COVID_STATE[[#This Row],[ REGION_HOLD]])</f>
        <v>Northeast</v>
      </c>
      <c r="E5242">
        <v>1307</v>
      </c>
      <c r="F5242">
        <v>123</v>
      </c>
      <c r="G5242">
        <v>2794</v>
      </c>
    </row>
    <row r="5243" spans="1:7" x14ac:dyDescent="0.5">
      <c r="A5243" s="1">
        <v>43953</v>
      </c>
      <c r="B5243" t="s">
        <v>12</v>
      </c>
      <c r="C5243" t="s">
        <v>71</v>
      </c>
      <c r="D5243" t="str">
        <f>TRIM(COVID_STATE[[#This Row],[ REGION_HOLD]])</f>
        <v>Northeast</v>
      </c>
      <c r="E5243">
        <v>327</v>
      </c>
      <c r="F5243">
        <v>17</v>
      </c>
      <c r="G5243">
        <v>296</v>
      </c>
    </row>
    <row r="5244" spans="1:7" x14ac:dyDescent="0.5">
      <c r="A5244" s="1">
        <v>43953</v>
      </c>
      <c r="B5244" t="s">
        <v>27</v>
      </c>
      <c r="C5244" t="s">
        <v>69</v>
      </c>
      <c r="D5244" t="str">
        <f>TRIM(COVID_STATE[[#This Row],[ REGION_HOLD]])</f>
        <v>South</v>
      </c>
      <c r="E5244">
        <v>231</v>
      </c>
      <c r="F5244">
        <v>11</v>
      </c>
      <c r="G5244">
        <v>267</v>
      </c>
    </row>
    <row r="5245" spans="1:7" x14ac:dyDescent="0.5">
      <c r="A5245" s="1">
        <v>43953</v>
      </c>
      <c r="B5245" t="s">
        <v>38</v>
      </c>
      <c r="C5245" t="s">
        <v>72</v>
      </c>
      <c r="D5245" t="str">
        <f>TRIM(COVID_STATE[[#This Row],[ REGION_HOLD]])</f>
        <v>Midwest</v>
      </c>
      <c r="E5245">
        <v>62</v>
      </c>
      <c r="F5245">
        <v>0</v>
      </c>
      <c r="G5245">
        <v>21</v>
      </c>
    </row>
    <row r="5246" spans="1:7" x14ac:dyDescent="0.5">
      <c r="A5246" s="1">
        <v>43953</v>
      </c>
      <c r="B5246" t="s">
        <v>20</v>
      </c>
      <c r="C5246" t="s">
        <v>69</v>
      </c>
      <c r="D5246" t="str">
        <f>TRIM(COVID_STATE[[#This Row],[ REGION_HOLD]])</f>
        <v>South</v>
      </c>
      <c r="E5246">
        <v>595</v>
      </c>
      <c r="F5246">
        <v>5</v>
      </c>
      <c r="G5246">
        <v>210</v>
      </c>
    </row>
    <row r="5247" spans="1:7" x14ac:dyDescent="0.5">
      <c r="A5247" s="1">
        <v>43953</v>
      </c>
      <c r="B5247" t="s">
        <v>6</v>
      </c>
      <c r="C5247" t="s">
        <v>69</v>
      </c>
      <c r="D5247" t="str">
        <f>TRIM(COVID_STATE[[#This Row],[ REGION_HOLD]])</f>
        <v>South</v>
      </c>
      <c r="E5247">
        <v>1091</v>
      </c>
      <c r="F5247">
        <v>22</v>
      </c>
      <c r="G5247">
        <v>875</v>
      </c>
    </row>
    <row r="5248" spans="1:7" x14ac:dyDescent="0.5">
      <c r="A5248" s="1">
        <v>43953</v>
      </c>
      <c r="B5248" t="s">
        <v>8</v>
      </c>
      <c r="C5248" t="s">
        <v>70</v>
      </c>
      <c r="D5248" t="str">
        <f>TRIM(COVID_STATE[[#This Row],[ REGION_HOLD]])</f>
        <v>West</v>
      </c>
      <c r="E5248">
        <v>152</v>
      </c>
      <c r="F5248">
        <v>3</v>
      </c>
      <c r="G5248">
        <v>49</v>
      </c>
    </row>
    <row r="5249" spans="1:7" x14ac:dyDescent="0.5">
      <c r="A5249" s="1">
        <v>43953</v>
      </c>
      <c r="B5249" t="s">
        <v>31</v>
      </c>
      <c r="C5249" t="s">
        <v>71</v>
      </c>
      <c r="D5249" t="str">
        <f>TRIM(COVID_STATE[[#This Row],[ REGION_HOLD]])</f>
        <v>Northeast</v>
      </c>
      <c r="E5249">
        <v>7</v>
      </c>
      <c r="F5249">
        <v>1</v>
      </c>
      <c r="G5249">
        <v>50</v>
      </c>
    </row>
    <row r="5250" spans="1:7" x14ac:dyDescent="0.5">
      <c r="A5250" s="1">
        <v>43953</v>
      </c>
      <c r="B5250" t="s">
        <v>32</v>
      </c>
      <c r="C5250" t="s">
        <v>69</v>
      </c>
      <c r="D5250" t="str">
        <f>TRIM(COVID_STATE[[#This Row],[ REGION_HOLD]])</f>
        <v>South</v>
      </c>
      <c r="E5250">
        <v>830</v>
      </c>
      <c r="F5250">
        <v>35</v>
      </c>
      <c r="G5250">
        <v>616</v>
      </c>
    </row>
    <row r="5251" spans="1:7" x14ac:dyDescent="0.5">
      <c r="A5251" s="1">
        <v>43953</v>
      </c>
      <c r="B5251" t="s">
        <v>0</v>
      </c>
      <c r="C5251" t="s">
        <v>70</v>
      </c>
      <c r="D5251" t="str">
        <f>TRIM(COVID_STATE[[#This Row],[ REGION_HOLD]])</f>
        <v>West</v>
      </c>
      <c r="E5251">
        <v>249</v>
      </c>
      <c r="F5251">
        <v>4</v>
      </c>
      <c r="G5251">
        <v>833</v>
      </c>
    </row>
    <row r="5252" spans="1:7" x14ac:dyDescent="0.5">
      <c r="A5252" s="1">
        <v>43953</v>
      </c>
      <c r="B5252" t="s">
        <v>50</v>
      </c>
      <c r="C5252" t="s">
        <v>69</v>
      </c>
      <c r="D5252" t="str">
        <f>TRIM(COVID_STATE[[#This Row],[ REGION_HOLD]])</f>
        <v>South</v>
      </c>
      <c r="E5252">
        <v>33</v>
      </c>
      <c r="F5252">
        <v>3</v>
      </c>
      <c r="G5252">
        <v>50</v>
      </c>
    </row>
    <row r="5253" spans="1:7" x14ac:dyDescent="0.5">
      <c r="A5253" s="1">
        <v>43953</v>
      </c>
      <c r="B5253" t="s">
        <v>5</v>
      </c>
      <c r="C5253" t="s">
        <v>72</v>
      </c>
      <c r="D5253" t="str">
        <f>TRIM(COVID_STATE[[#This Row],[ REGION_HOLD]])</f>
        <v>Midwest</v>
      </c>
      <c r="E5253">
        <v>346</v>
      </c>
      <c r="F5253">
        <v>7</v>
      </c>
      <c r="G5253">
        <v>334</v>
      </c>
    </row>
    <row r="5254" spans="1:7" x14ac:dyDescent="0.5">
      <c r="A5254" s="1">
        <v>43953</v>
      </c>
      <c r="B5254" t="s">
        <v>44</v>
      </c>
      <c r="C5254" t="s">
        <v>70</v>
      </c>
      <c r="D5254" t="str">
        <f>TRIM(COVID_STATE[[#This Row],[ REGION_HOLD]])</f>
        <v>West</v>
      </c>
      <c r="E5254">
        <v>13</v>
      </c>
      <c r="F5254">
        <v>0</v>
      </c>
      <c r="G5254">
        <v>7</v>
      </c>
    </row>
    <row r="5255" spans="1:7" x14ac:dyDescent="0.5">
      <c r="A5255" s="1">
        <v>43954</v>
      </c>
      <c r="B5255" t="s">
        <v>47</v>
      </c>
      <c r="C5255" t="s">
        <v>69</v>
      </c>
      <c r="D5255" t="str">
        <f>TRIM(COVID_STATE[[#This Row],[ REGION_HOLD]])</f>
        <v>South</v>
      </c>
      <c r="E5255">
        <v>277</v>
      </c>
      <c r="F5255">
        <v>2</v>
      </c>
      <c r="G5255">
        <v>290</v>
      </c>
    </row>
    <row r="5256" spans="1:7" x14ac:dyDescent="0.5">
      <c r="A5256" s="1">
        <v>43954</v>
      </c>
      <c r="B5256" t="s">
        <v>45</v>
      </c>
      <c r="C5256" t="s">
        <v>70</v>
      </c>
      <c r="D5256" t="str">
        <f>TRIM(COVID_STATE[[#This Row],[ REGION_HOLD]])</f>
        <v>West</v>
      </c>
      <c r="E5256">
        <v>3</v>
      </c>
      <c r="F5256">
        <v>0</v>
      </c>
      <c r="G5256">
        <v>7</v>
      </c>
    </row>
    <row r="5257" spans="1:7" x14ac:dyDescent="0.5">
      <c r="A5257" s="1">
        <v>43954</v>
      </c>
      <c r="B5257" t="s">
        <v>3</v>
      </c>
      <c r="C5257" t="s">
        <v>70</v>
      </c>
      <c r="D5257" t="str">
        <f>TRIM(COVID_STATE[[#This Row],[ REGION_HOLD]])</f>
        <v>West</v>
      </c>
      <c r="E5257">
        <v>276</v>
      </c>
      <c r="F5257">
        <v>9</v>
      </c>
      <c r="G5257">
        <v>362</v>
      </c>
    </row>
    <row r="5258" spans="1:7" x14ac:dyDescent="0.5">
      <c r="A5258" s="1">
        <v>43954</v>
      </c>
      <c r="B5258" t="s">
        <v>39</v>
      </c>
      <c r="C5258" t="s">
        <v>69</v>
      </c>
      <c r="D5258" t="str">
        <f>TRIM(COVID_STATE[[#This Row],[ REGION_HOLD]])</f>
        <v>South</v>
      </c>
      <c r="E5258">
        <v>59</v>
      </c>
      <c r="F5258">
        <v>4</v>
      </c>
      <c r="G5258">
        <v>76</v>
      </c>
    </row>
    <row r="5259" spans="1:7" x14ac:dyDescent="0.5">
      <c r="A5259" s="1">
        <v>43954</v>
      </c>
      <c r="B5259" t="s">
        <v>2</v>
      </c>
      <c r="C5259" t="s">
        <v>70</v>
      </c>
      <c r="D5259" t="str">
        <f>TRIM(COVID_STATE[[#This Row],[ REGION_HOLD]])</f>
        <v>West</v>
      </c>
      <c r="E5259">
        <v>1319</v>
      </c>
      <c r="F5259">
        <v>22</v>
      </c>
      <c r="G5259">
        <v>2235</v>
      </c>
    </row>
    <row r="5260" spans="1:7" x14ac:dyDescent="0.5">
      <c r="A5260" s="1">
        <v>43954</v>
      </c>
      <c r="B5260" t="s">
        <v>17</v>
      </c>
      <c r="C5260" t="s">
        <v>70</v>
      </c>
      <c r="D5260" t="str">
        <f>TRIM(COVID_STATE[[#This Row],[ REGION_HOLD]])</f>
        <v>West</v>
      </c>
      <c r="E5260">
        <v>409</v>
      </c>
      <c r="F5260">
        <v>10</v>
      </c>
      <c r="G5260">
        <v>840</v>
      </c>
    </row>
    <row r="5261" spans="1:7" x14ac:dyDescent="0.5">
      <c r="A5261" s="1">
        <v>43954</v>
      </c>
      <c r="B5261" t="s">
        <v>33</v>
      </c>
      <c r="C5261" t="s">
        <v>71</v>
      </c>
      <c r="D5261" t="str">
        <f>TRIM(COVID_STATE[[#This Row],[ REGION_HOLD]])</f>
        <v>Northeast</v>
      </c>
      <c r="E5261">
        <v>0</v>
      </c>
      <c r="F5261">
        <v>0</v>
      </c>
      <c r="G5261">
        <v>2436</v>
      </c>
    </row>
    <row r="5262" spans="1:7" x14ac:dyDescent="0.5">
      <c r="A5262" s="1">
        <v>43954</v>
      </c>
      <c r="B5262" t="s">
        <v>40</v>
      </c>
      <c r="C5262" t="s">
        <v>69</v>
      </c>
      <c r="D5262" t="str">
        <f>TRIM(COVID_STATE[[#This Row],[ REGION_HOLD]])</f>
        <v>South</v>
      </c>
      <c r="E5262">
        <v>170</v>
      </c>
      <c r="F5262">
        <v>9</v>
      </c>
      <c r="G5262">
        <v>177</v>
      </c>
    </row>
    <row r="5263" spans="1:7" x14ac:dyDescent="0.5">
      <c r="A5263" s="1">
        <v>43954</v>
      </c>
      <c r="B5263" t="s">
        <v>28</v>
      </c>
      <c r="C5263" t="s">
        <v>69</v>
      </c>
      <c r="D5263" t="str">
        <f>TRIM(COVID_STATE[[#This Row],[ REGION_HOLD]])</f>
        <v>South</v>
      </c>
      <c r="E5263">
        <v>219</v>
      </c>
      <c r="F5263">
        <v>11</v>
      </c>
      <c r="G5263">
        <v>251</v>
      </c>
    </row>
    <row r="5264" spans="1:7" x14ac:dyDescent="0.5">
      <c r="A5264" s="1">
        <v>43954</v>
      </c>
      <c r="B5264" t="s">
        <v>10</v>
      </c>
      <c r="C5264" t="s">
        <v>69</v>
      </c>
      <c r="D5264" t="str">
        <f>TRIM(COVID_STATE[[#This Row],[ REGION_HOLD]])</f>
        <v>South</v>
      </c>
      <c r="E5264">
        <v>615</v>
      </c>
      <c r="F5264">
        <v>15</v>
      </c>
      <c r="G5264">
        <v>1378</v>
      </c>
    </row>
    <row r="5265" spans="1:7" x14ac:dyDescent="0.5">
      <c r="A5265" s="1">
        <v>43954</v>
      </c>
      <c r="B5265" t="s">
        <v>13</v>
      </c>
      <c r="C5265" t="s">
        <v>69</v>
      </c>
      <c r="D5265" t="str">
        <f>TRIM(COVID_STATE[[#This Row],[ REGION_HOLD]])</f>
        <v>South</v>
      </c>
      <c r="E5265">
        <v>350</v>
      </c>
      <c r="F5265">
        <v>7</v>
      </c>
      <c r="G5265">
        <v>1168</v>
      </c>
    </row>
    <row r="5266" spans="1:7" x14ac:dyDescent="0.5">
      <c r="A5266" s="1">
        <v>43954</v>
      </c>
      <c r="B5266" t="s">
        <v>21</v>
      </c>
      <c r="C5266" t="s">
        <v>70</v>
      </c>
      <c r="D5266" t="str">
        <f>TRIM(COVID_STATE[[#This Row],[ REGION_HOLD]])</f>
        <v>West</v>
      </c>
      <c r="E5266">
        <v>0</v>
      </c>
      <c r="F5266">
        <v>1</v>
      </c>
      <c r="G5266">
        <v>17</v>
      </c>
    </row>
    <row r="5267" spans="1:7" x14ac:dyDescent="0.5">
      <c r="A5267" s="1">
        <v>43954</v>
      </c>
      <c r="B5267" t="s">
        <v>48</v>
      </c>
      <c r="C5267" t="s">
        <v>70</v>
      </c>
      <c r="D5267" t="str">
        <f>TRIM(COVID_STATE[[#This Row],[ REGION_HOLD]])</f>
        <v>West</v>
      </c>
      <c r="E5267">
        <v>-2</v>
      </c>
      <c r="F5267">
        <v>0</v>
      </c>
      <c r="G5267">
        <v>64</v>
      </c>
    </row>
    <row r="5268" spans="1:7" x14ac:dyDescent="0.5">
      <c r="A5268" s="1">
        <v>43954</v>
      </c>
      <c r="B5268" t="s">
        <v>1</v>
      </c>
      <c r="C5268" t="s">
        <v>72</v>
      </c>
      <c r="D5268" t="str">
        <f>TRIM(COVID_STATE[[#This Row],[ REGION_HOLD]])</f>
        <v>Midwest</v>
      </c>
      <c r="E5268">
        <v>2994</v>
      </c>
      <c r="F5268">
        <v>56</v>
      </c>
      <c r="G5268">
        <v>2632</v>
      </c>
    </row>
    <row r="5269" spans="1:7" x14ac:dyDescent="0.5">
      <c r="A5269" s="1">
        <v>43954</v>
      </c>
      <c r="B5269" t="s">
        <v>22</v>
      </c>
      <c r="C5269" t="s">
        <v>72</v>
      </c>
      <c r="D5269" t="str">
        <f>TRIM(COVID_STATE[[#This Row],[ REGION_HOLD]])</f>
        <v>Midwest</v>
      </c>
      <c r="E5269">
        <v>638</v>
      </c>
      <c r="F5269">
        <v>17</v>
      </c>
      <c r="G5269">
        <v>1246</v>
      </c>
    </row>
    <row r="5270" spans="1:7" x14ac:dyDescent="0.5">
      <c r="A5270" s="1">
        <v>43954</v>
      </c>
      <c r="B5270" t="s">
        <v>34</v>
      </c>
      <c r="C5270" t="s">
        <v>72</v>
      </c>
      <c r="D5270" t="str">
        <f>TRIM(COVID_STATE[[#This Row],[ REGION_HOLD]])</f>
        <v>Midwest</v>
      </c>
      <c r="E5270">
        <v>528</v>
      </c>
      <c r="F5270">
        <v>9</v>
      </c>
      <c r="G5270">
        <v>184</v>
      </c>
    </row>
    <row r="5271" spans="1:7" x14ac:dyDescent="0.5">
      <c r="A5271" s="1">
        <v>43954</v>
      </c>
      <c r="B5271" t="s">
        <v>29</v>
      </c>
      <c r="C5271" t="s">
        <v>72</v>
      </c>
      <c r="D5271" t="str">
        <f>TRIM(COVID_STATE[[#This Row],[ REGION_HOLD]])</f>
        <v>Midwest</v>
      </c>
      <c r="E5271">
        <v>314</v>
      </c>
      <c r="F5271">
        <v>2</v>
      </c>
      <c r="G5271">
        <v>142</v>
      </c>
    </row>
    <row r="5272" spans="1:7" x14ac:dyDescent="0.5">
      <c r="A5272" s="1">
        <v>43954</v>
      </c>
      <c r="B5272" t="s">
        <v>23</v>
      </c>
      <c r="C5272" t="s">
        <v>69</v>
      </c>
      <c r="D5272" t="str">
        <f>TRIM(COVID_STATE[[#This Row],[ REGION_HOLD]])</f>
        <v>South</v>
      </c>
      <c r="E5272">
        <v>342</v>
      </c>
      <c r="F5272">
        <v>4</v>
      </c>
      <c r="G5272">
        <v>256</v>
      </c>
    </row>
    <row r="5273" spans="1:7" x14ac:dyDescent="0.5">
      <c r="A5273" s="1">
        <v>43954</v>
      </c>
      <c r="B5273" t="s">
        <v>35</v>
      </c>
      <c r="C5273" t="s">
        <v>69</v>
      </c>
      <c r="D5273" t="str">
        <f>TRIM(COVID_STATE[[#This Row],[ REGION_HOLD]])</f>
        <v>South</v>
      </c>
      <c r="E5273">
        <v>200</v>
      </c>
      <c r="F5273">
        <v>19</v>
      </c>
      <c r="G5273">
        <v>2012</v>
      </c>
    </row>
    <row r="5274" spans="1:7" x14ac:dyDescent="0.5">
      <c r="A5274" s="1">
        <v>43954</v>
      </c>
      <c r="B5274" t="s">
        <v>46</v>
      </c>
      <c r="C5274" t="s">
        <v>71</v>
      </c>
      <c r="D5274" t="str">
        <f>TRIM(COVID_STATE[[#This Row],[ REGION_HOLD]])</f>
        <v>Northeast</v>
      </c>
      <c r="E5274">
        <v>33</v>
      </c>
      <c r="F5274">
        <v>1</v>
      </c>
      <c r="G5274">
        <v>57</v>
      </c>
    </row>
    <row r="5275" spans="1:7" x14ac:dyDescent="0.5">
      <c r="A5275" s="1">
        <v>43954</v>
      </c>
      <c r="B5275" t="s">
        <v>18</v>
      </c>
      <c r="C5275" t="s">
        <v>69</v>
      </c>
      <c r="D5275" t="str">
        <f>TRIM(COVID_STATE[[#This Row],[ REGION_HOLD]])</f>
        <v>South</v>
      </c>
      <c r="E5275">
        <v>993</v>
      </c>
      <c r="F5275">
        <v>30</v>
      </c>
      <c r="G5275">
        <v>1281</v>
      </c>
    </row>
    <row r="5276" spans="1:7" x14ac:dyDescent="0.5">
      <c r="A5276" s="1">
        <v>43954</v>
      </c>
      <c r="B5276" t="s">
        <v>4</v>
      </c>
      <c r="C5276" t="s">
        <v>71</v>
      </c>
      <c r="D5276" t="str">
        <f>TRIM(COVID_STATE[[#This Row],[ REGION_HOLD]])</f>
        <v>Northeast</v>
      </c>
      <c r="E5276">
        <v>1824</v>
      </c>
      <c r="F5276">
        <v>158</v>
      </c>
      <c r="G5276">
        <v>4004</v>
      </c>
    </row>
    <row r="5277" spans="1:7" x14ac:dyDescent="0.5">
      <c r="A5277" s="1">
        <v>43954</v>
      </c>
      <c r="B5277" t="s">
        <v>37</v>
      </c>
      <c r="C5277" t="s">
        <v>72</v>
      </c>
      <c r="D5277" t="str">
        <f>TRIM(COVID_STATE[[#This Row],[ REGION_HOLD]])</f>
        <v>Midwest</v>
      </c>
      <c r="E5277">
        <v>2561</v>
      </c>
      <c r="F5277">
        <v>73</v>
      </c>
      <c r="G5277">
        <v>4093</v>
      </c>
    </row>
    <row r="5278" spans="1:7" x14ac:dyDescent="0.5">
      <c r="A5278" s="1">
        <v>43954</v>
      </c>
      <c r="B5278" t="s">
        <v>24</v>
      </c>
      <c r="C5278" t="s">
        <v>72</v>
      </c>
      <c r="D5278" t="str">
        <f>TRIM(COVID_STATE[[#This Row],[ REGION_HOLD]])</f>
        <v>Midwest</v>
      </c>
      <c r="E5278">
        <v>435</v>
      </c>
      <c r="F5278">
        <v>24</v>
      </c>
      <c r="G5278">
        <v>419</v>
      </c>
    </row>
    <row r="5279" spans="1:7" x14ac:dyDescent="0.5">
      <c r="A5279" s="1">
        <v>43954</v>
      </c>
      <c r="B5279" t="s">
        <v>41</v>
      </c>
      <c r="C5279" t="s">
        <v>69</v>
      </c>
      <c r="D5279" t="str">
        <f>TRIM(COVID_STATE[[#This Row],[ REGION_HOLD]])</f>
        <v>South</v>
      </c>
      <c r="E5279">
        <v>109</v>
      </c>
      <c r="F5279">
        <v>12</v>
      </c>
      <c r="G5279">
        <v>303</v>
      </c>
    </row>
    <row r="5280" spans="1:7" x14ac:dyDescent="0.5">
      <c r="A5280" s="1">
        <v>43954</v>
      </c>
      <c r="B5280" t="s">
        <v>30</v>
      </c>
      <c r="C5280" t="s">
        <v>72</v>
      </c>
      <c r="D5280" t="str">
        <f>TRIM(COVID_STATE[[#This Row],[ REGION_HOLD]])</f>
        <v>Midwest</v>
      </c>
      <c r="E5280">
        <v>300</v>
      </c>
      <c r="F5280">
        <v>5</v>
      </c>
      <c r="G5280">
        <v>378</v>
      </c>
    </row>
    <row r="5281" spans="1:7" x14ac:dyDescent="0.5">
      <c r="A5281" s="1">
        <v>43954</v>
      </c>
      <c r="B5281" t="s">
        <v>49</v>
      </c>
      <c r="C5281" t="s">
        <v>70</v>
      </c>
      <c r="D5281" t="str">
        <f>TRIM(COVID_STATE[[#This Row],[ REGION_HOLD]])</f>
        <v>West</v>
      </c>
      <c r="E5281">
        <v>0</v>
      </c>
      <c r="F5281">
        <v>0</v>
      </c>
      <c r="G5281">
        <v>16</v>
      </c>
    </row>
    <row r="5282" spans="1:7" x14ac:dyDescent="0.5">
      <c r="A5282" s="1">
        <v>43954</v>
      </c>
      <c r="B5282" t="s">
        <v>7</v>
      </c>
      <c r="C5282" t="s">
        <v>72</v>
      </c>
      <c r="D5282" t="str">
        <f>TRIM(COVID_STATE[[#This Row],[ REGION_HOLD]])</f>
        <v>Midwest</v>
      </c>
      <c r="E5282">
        <v>354</v>
      </c>
      <c r="F5282">
        <v>2</v>
      </c>
      <c r="G5282">
        <v>77</v>
      </c>
    </row>
    <row r="5283" spans="1:7" x14ac:dyDescent="0.5">
      <c r="A5283" s="1">
        <v>43954</v>
      </c>
      <c r="B5283" t="s">
        <v>19</v>
      </c>
      <c r="C5283" t="s">
        <v>70</v>
      </c>
      <c r="D5283" t="str">
        <f>TRIM(COVID_STATE[[#This Row],[ REGION_HOLD]])</f>
        <v>West</v>
      </c>
      <c r="E5283">
        <v>83</v>
      </c>
      <c r="F5283">
        <v>5</v>
      </c>
      <c r="G5283">
        <v>262</v>
      </c>
    </row>
    <row r="5284" spans="1:7" x14ac:dyDescent="0.5">
      <c r="A5284" s="1">
        <v>43954</v>
      </c>
      <c r="B5284" t="s">
        <v>14</v>
      </c>
      <c r="C5284" t="s">
        <v>71</v>
      </c>
      <c r="D5284" t="str">
        <f>TRIM(COVID_STATE[[#This Row],[ REGION_HOLD]])</f>
        <v>Northeast</v>
      </c>
      <c r="E5284">
        <v>89</v>
      </c>
      <c r="F5284">
        <v>2</v>
      </c>
      <c r="G5284">
        <v>86</v>
      </c>
    </row>
    <row r="5285" spans="1:7" x14ac:dyDescent="0.5">
      <c r="A5285" s="1">
        <v>43954</v>
      </c>
      <c r="B5285" t="s">
        <v>16</v>
      </c>
      <c r="C5285" t="s">
        <v>71</v>
      </c>
      <c r="D5285" t="str">
        <f>TRIM(COVID_STATE[[#This Row],[ REGION_HOLD]])</f>
        <v>Northeast</v>
      </c>
      <c r="E5285">
        <v>3027</v>
      </c>
      <c r="F5285">
        <v>129</v>
      </c>
      <c r="G5285">
        <v>7871</v>
      </c>
    </row>
    <row r="5286" spans="1:7" x14ac:dyDescent="0.5">
      <c r="A5286" s="1">
        <v>43954</v>
      </c>
      <c r="B5286" t="s">
        <v>42</v>
      </c>
      <c r="C5286" t="s">
        <v>70</v>
      </c>
      <c r="D5286" t="str">
        <f>TRIM(COVID_STATE[[#This Row],[ REGION_HOLD]])</f>
        <v>West</v>
      </c>
      <c r="E5286">
        <v>118</v>
      </c>
      <c r="F5286">
        <v>12</v>
      </c>
      <c r="G5286">
        <v>151</v>
      </c>
    </row>
    <row r="5287" spans="1:7" x14ac:dyDescent="0.5">
      <c r="A5287" s="1">
        <v>43954</v>
      </c>
      <c r="B5287" t="s">
        <v>11</v>
      </c>
      <c r="C5287" t="s">
        <v>71</v>
      </c>
      <c r="D5287" t="str">
        <f>TRIM(COVID_STATE[[#This Row],[ REGION_HOLD]])</f>
        <v>Northeast</v>
      </c>
      <c r="E5287">
        <v>3699</v>
      </c>
      <c r="F5287">
        <v>541</v>
      </c>
      <c r="G5287">
        <v>24576</v>
      </c>
    </row>
    <row r="5288" spans="1:7" x14ac:dyDescent="0.5">
      <c r="A5288" s="1">
        <v>43954</v>
      </c>
      <c r="B5288" t="s">
        <v>15</v>
      </c>
      <c r="C5288" t="s">
        <v>69</v>
      </c>
      <c r="D5288" t="str">
        <f>TRIM(COVID_STATE[[#This Row],[ REGION_HOLD]])</f>
        <v>South</v>
      </c>
      <c r="E5288">
        <v>154</v>
      </c>
      <c r="F5288">
        <v>8</v>
      </c>
      <c r="G5288">
        <v>436</v>
      </c>
    </row>
    <row r="5289" spans="1:7" x14ac:dyDescent="0.5">
      <c r="A5289" s="1">
        <v>43954</v>
      </c>
      <c r="B5289" t="s">
        <v>43</v>
      </c>
      <c r="C5289" t="s">
        <v>72</v>
      </c>
      <c r="D5289" t="str">
        <f>TRIM(COVID_STATE[[#This Row],[ REGION_HOLD]])</f>
        <v>Midwest</v>
      </c>
      <c r="E5289">
        <v>38</v>
      </c>
      <c r="F5289">
        <v>1</v>
      </c>
      <c r="G5289">
        <v>25</v>
      </c>
    </row>
    <row r="5290" spans="1:7" x14ac:dyDescent="0.5">
      <c r="A5290" s="1">
        <v>43954</v>
      </c>
      <c r="B5290" t="s">
        <v>36</v>
      </c>
      <c r="C5290" t="s">
        <v>72</v>
      </c>
      <c r="D5290" t="str">
        <f>TRIM(COVID_STATE[[#This Row],[ REGION_HOLD]])</f>
        <v>Midwest</v>
      </c>
      <c r="E5290">
        <v>579</v>
      </c>
      <c r="F5290">
        <v>17</v>
      </c>
      <c r="G5290">
        <v>1038</v>
      </c>
    </row>
    <row r="5291" spans="1:7" x14ac:dyDescent="0.5">
      <c r="A5291" s="1">
        <v>43954</v>
      </c>
      <c r="B5291" t="s">
        <v>25</v>
      </c>
      <c r="C5291" t="s">
        <v>69</v>
      </c>
      <c r="D5291" t="str">
        <f>TRIM(COVID_STATE[[#This Row],[ REGION_HOLD]])</f>
        <v>South</v>
      </c>
      <c r="E5291">
        <v>121</v>
      </c>
      <c r="F5291">
        <v>0</v>
      </c>
      <c r="G5291">
        <v>238</v>
      </c>
    </row>
    <row r="5292" spans="1:7" x14ac:dyDescent="0.5">
      <c r="A5292" s="1">
        <v>43954</v>
      </c>
      <c r="B5292" t="s">
        <v>9</v>
      </c>
      <c r="C5292" t="s">
        <v>70</v>
      </c>
      <c r="D5292" t="str">
        <f>TRIM(COVID_STATE[[#This Row],[ REGION_HOLD]])</f>
        <v>West</v>
      </c>
      <c r="E5292">
        <v>45</v>
      </c>
      <c r="F5292">
        <v>0</v>
      </c>
      <c r="G5292">
        <v>109</v>
      </c>
    </row>
    <row r="5293" spans="1:7" x14ac:dyDescent="0.5">
      <c r="A5293" s="1">
        <v>43954</v>
      </c>
      <c r="B5293" t="s">
        <v>26</v>
      </c>
      <c r="C5293" t="s">
        <v>71</v>
      </c>
      <c r="D5293" t="str">
        <f>TRIM(COVID_STATE[[#This Row],[ REGION_HOLD]])</f>
        <v>Northeast</v>
      </c>
      <c r="E5293">
        <v>1008</v>
      </c>
      <c r="F5293">
        <v>49</v>
      </c>
      <c r="G5293">
        <v>2843</v>
      </c>
    </row>
    <row r="5294" spans="1:7" x14ac:dyDescent="0.5">
      <c r="A5294" s="1">
        <v>43954</v>
      </c>
      <c r="B5294" t="s">
        <v>12</v>
      </c>
      <c r="C5294" t="s">
        <v>71</v>
      </c>
      <c r="D5294" t="str">
        <f>TRIM(COVID_STATE[[#This Row],[ REGION_HOLD]])</f>
        <v>Northeast</v>
      </c>
      <c r="E5294">
        <v>188</v>
      </c>
      <c r="F5294">
        <v>24</v>
      </c>
      <c r="G5294">
        <v>320</v>
      </c>
    </row>
    <row r="5295" spans="1:7" x14ac:dyDescent="0.5">
      <c r="A5295" s="1">
        <v>43954</v>
      </c>
      <c r="B5295" t="s">
        <v>27</v>
      </c>
      <c r="C5295" t="s">
        <v>69</v>
      </c>
      <c r="D5295" t="str">
        <f>TRIM(COVID_STATE[[#This Row],[ REGION_HOLD]])</f>
        <v>South</v>
      </c>
      <c r="E5295">
        <v>137</v>
      </c>
      <c r="F5295">
        <v>8</v>
      </c>
      <c r="G5295">
        <v>275</v>
      </c>
    </row>
    <row r="5296" spans="1:7" x14ac:dyDescent="0.5">
      <c r="A5296" s="1">
        <v>43954</v>
      </c>
      <c r="B5296" t="s">
        <v>38</v>
      </c>
      <c r="C5296" t="s">
        <v>72</v>
      </c>
      <c r="D5296" t="str">
        <f>TRIM(COVID_STATE[[#This Row],[ REGION_HOLD]])</f>
        <v>Midwest</v>
      </c>
      <c r="E5296">
        <v>43</v>
      </c>
      <c r="F5296">
        <v>0</v>
      </c>
      <c r="G5296">
        <v>21</v>
      </c>
    </row>
    <row r="5297" spans="1:7" x14ac:dyDescent="0.5">
      <c r="A5297" s="1">
        <v>43954</v>
      </c>
      <c r="B5297" t="s">
        <v>20</v>
      </c>
      <c r="C5297" t="s">
        <v>69</v>
      </c>
      <c r="D5297" t="str">
        <f>TRIM(COVID_STATE[[#This Row],[ REGION_HOLD]])</f>
        <v>South</v>
      </c>
      <c r="E5297">
        <v>495</v>
      </c>
      <c r="F5297">
        <v>1</v>
      </c>
      <c r="G5297">
        <v>211</v>
      </c>
    </row>
    <row r="5298" spans="1:7" x14ac:dyDescent="0.5">
      <c r="A5298" s="1">
        <v>43954</v>
      </c>
      <c r="B5298" t="s">
        <v>6</v>
      </c>
      <c r="C5298" t="s">
        <v>69</v>
      </c>
      <c r="D5298" t="str">
        <f>TRIM(COVID_STATE[[#This Row],[ REGION_HOLD]])</f>
        <v>South</v>
      </c>
      <c r="E5298">
        <v>866</v>
      </c>
      <c r="F5298">
        <v>15</v>
      </c>
      <c r="G5298">
        <v>890</v>
      </c>
    </row>
    <row r="5299" spans="1:7" x14ac:dyDescent="0.5">
      <c r="A5299" s="1">
        <v>43954</v>
      </c>
      <c r="B5299" t="s">
        <v>8</v>
      </c>
      <c r="C5299" t="s">
        <v>70</v>
      </c>
      <c r="D5299" t="str">
        <f>TRIM(COVID_STATE[[#This Row],[ REGION_HOLD]])</f>
        <v>West</v>
      </c>
      <c r="E5299">
        <v>194</v>
      </c>
      <c r="F5299">
        <v>1</v>
      </c>
      <c r="G5299">
        <v>50</v>
      </c>
    </row>
    <row r="5300" spans="1:7" x14ac:dyDescent="0.5">
      <c r="A5300" s="1">
        <v>43954</v>
      </c>
      <c r="B5300" t="s">
        <v>31</v>
      </c>
      <c r="C5300" t="s">
        <v>71</v>
      </c>
      <c r="D5300" t="str">
        <f>TRIM(COVID_STATE[[#This Row],[ REGION_HOLD]])</f>
        <v>Northeast</v>
      </c>
      <c r="E5300">
        <v>11</v>
      </c>
      <c r="F5300">
        <v>2</v>
      </c>
      <c r="G5300">
        <v>52</v>
      </c>
    </row>
    <row r="5301" spans="1:7" x14ac:dyDescent="0.5">
      <c r="A5301" s="1">
        <v>43954</v>
      </c>
      <c r="B5301" t="s">
        <v>32</v>
      </c>
      <c r="C5301" t="s">
        <v>69</v>
      </c>
      <c r="D5301" t="str">
        <f>TRIM(COVID_STATE[[#This Row],[ REGION_HOLD]])</f>
        <v>South</v>
      </c>
      <c r="E5301">
        <v>940</v>
      </c>
      <c r="F5301">
        <v>44</v>
      </c>
      <c r="G5301">
        <v>660</v>
      </c>
    </row>
    <row r="5302" spans="1:7" x14ac:dyDescent="0.5">
      <c r="A5302" s="1">
        <v>43954</v>
      </c>
      <c r="B5302" t="s">
        <v>0</v>
      </c>
      <c r="C5302" t="s">
        <v>70</v>
      </c>
      <c r="D5302" t="str">
        <f>TRIM(COVID_STATE[[#This Row],[ REGION_HOLD]])</f>
        <v>West</v>
      </c>
      <c r="E5302">
        <v>560</v>
      </c>
      <c r="F5302">
        <v>7</v>
      </c>
      <c r="G5302">
        <v>840</v>
      </c>
    </row>
    <row r="5303" spans="1:7" x14ac:dyDescent="0.5">
      <c r="A5303" s="1">
        <v>43954</v>
      </c>
      <c r="B5303" t="s">
        <v>50</v>
      </c>
      <c r="C5303" t="s">
        <v>69</v>
      </c>
      <c r="D5303" t="str">
        <f>TRIM(COVID_STATE[[#This Row],[ REGION_HOLD]])</f>
        <v>South</v>
      </c>
      <c r="E5303">
        <v>11</v>
      </c>
      <c r="F5303">
        <v>0</v>
      </c>
      <c r="G5303">
        <v>50</v>
      </c>
    </row>
    <row r="5304" spans="1:7" x14ac:dyDescent="0.5">
      <c r="A5304" s="1">
        <v>43954</v>
      </c>
      <c r="B5304" t="s">
        <v>5</v>
      </c>
      <c r="C5304" t="s">
        <v>72</v>
      </c>
      <c r="D5304" t="str">
        <f>TRIM(COVID_STATE[[#This Row],[ REGION_HOLD]])</f>
        <v>Midwest</v>
      </c>
      <c r="E5304">
        <v>304</v>
      </c>
      <c r="F5304">
        <v>5</v>
      </c>
      <c r="G5304">
        <v>339</v>
      </c>
    </row>
    <row r="5305" spans="1:7" x14ac:dyDescent="0.5">
      <c r="A5305" s="1">
        <v>43954</v>
      </c>
      <c r="B5305" t="s">
        <v>44</v>
      </c>
      <c r="C5305" t="s">
        <v>70</v>
      </c>
      <c r="D5305" t="str">
        <f>TRIM(COVID_STATE[[#This Row],[ REGION_HOLD]])</f>
        <v>West</v>
      </c>
      <c r="E5305">
        <v>7</v>
      </c>
      <c r="F5305">
        <v>0</v>
      </c>
      <c r="G5305">
        <v>7</v>
      </c>
    </row>
    <row r="5306" spans="1:7" x14ac:dyDescent="0.5">
      <c r="A5306" s="1">
        <v>43955</v>
      </c>
      <c r="B5306" t="s">
        <v>47</v>
      </c>
      <c r="C5306" t="s">
        <v>69</v>
      </c>
      <c r="D5306" t="str">
        <f>TRIM(COVID_STATE[[#This Row],[ REGION_HOLD]])</f>
        <v>South</v>
      </c>
      <c r="E5306">
        <v>224</v>
      </c>
      <c r="F5306">
        <v>8</v>
      </c>
      <c r="G5306">
        <v>298</v>
      </c>
    </row>
    <row r="5307" spans="1:7" x14ac:dyDescent="0.5">
      <c r="A5307" s="1">
        <v>43955</v>
      </c>
      <c r="B5307" t="s">
        <v>45</v>
      </c>
      <c r="C5307" t="s">
        <v>70</v>
      </c>
      <c r="D5307" t="str">
        <f>TRIM(COVID_STATE[[#This Row],[ REGION_HOLD]])</f>
        <v>West</v>
      </c>
      <c r="E5307">
        <v>2</v>
      </c>
      <c r="F5307">
        <v>0</v>
      </c>
      <c r="G5307">
        <v>7</v>
      </c>
    </row>
    <row r="5308" spans="1:7" x14ac:dyDescent="0.5">
      <c r="A5308" s="1">
        <v>43955</v>
      </c>
      <c r="B5308" t="s">
        <v>3</v>
      </c>
      <c r="C5308" t="s">
        <v>70</v>
      </c>
      <c r="D5308" t="str">
        <f>TRIM(COVID_STATE[[#This Row],[ REGION_HOLD]])</f>
        <v>West</v>
      </c>
      <c r="E5308">
        <v>279</v>
      </c>
      <c r="F5308">
        <v>0</v>
      </c>
      <c r="G5308">
        <v>362</v>
      </c>
    </row>
    <row r="5309" spans="1:7" x14ac:dyDescent="0.5">
      <c r="A5309" s="1">
        <v>43955</v>
      </c>
      <c r="B5309" t="s">
        <v>39</v>
      </c>
      <c r="C5309" t="s">
        <v>69</v>
      </c>
      <c r="D5309" t="str">
        <f>TRIM(COVID_STATE[[#This Row],[ REGION_HOLD]])</f>
        <v>South</v>
      </c>
      <c r="E5309">
        <v>38</v>
      </c>
      <c r="F5309">
        <v>4</v>
      </c>
      <c r="G5309">
        <v>80</v>
      </c>
    </row>
    <row r="5310" spans="1:7" x14ac:dyDescent="0.5">
      <c r="A5310" s="1">
        <v>43955</v>
      </c>
      <c r="B5310" t="s">
        <v>2</v>
      </c>
      <c r="C5310" t="s">
        <v>70</v>
      </c>
      <c r="D5310" t="str">
        <f>TRIM(COVID_STATE[[#This Row],[ REGION_HOLD]])</f>
        <v>West</v>
      </c>
      <c r="E5310">
        <v>1261</v>
      </c>
      <c r="F5310">
        <v>62</v>
      </c>
      <c r="G5310">
        <v>2297</v>
      </c>
    </row>
    <row r="5311" spans="1:7" x14ac:dyDescent="0.5">
      <c r="A5311" s="1">
        <v>43955</v>
      </c>
      <c r="B5311" t="s">
        <v>17</v>
      </c>
      <c r="C5311" t="s">
        <v>70</v>
      </c>
      <c r="D5311" t="str">
        <f>TRIM(COVID_STATE[[#This Row],[ REGION_HOLD]])</f>
        <v>West</v>
      </c>
      <c r="E5311">
        <v>272</v>
      </c>
      <c r="F5311">
        <v>9</v>
      </c>
      <c r="G5311">
        <v>849</v>
      </c>
    </row>
    <row r="5312" spans="1:7" x14ac:dyDescent="0.5">
      <c r="A5312" s="1">
        <v>43955</v>
      </c>
      <c r="B5312" t="s">
        <v>33</v>
      </c>
      <c r="C5312" t="s">
        <v>71</v>
      </c>
      <c r="D5312" t="str">
        <f>TRIM(COVID_STATE[[#This Row],[ REGION_HOLD]])</f>
        <v>Northeast</v>
      </c>
      <c r="E5312">
        <v>686</v>
      </c>
      <c r="F5312">
        <v>120</v>
      </c>
      <c r="G5312">
        <v>2556</v>
      </c>
    </row>
    <row r="5313" spans="1:7" x14ac:dyDescent="0.5">
      <c r="A5313" s="1">
        <v>43955</v>
      </c>
      <c r="B5313" t="s">
        <v>40</v>
      </c>
      <c r="C5313" t="s">
        <v>69</v>
      </c>
      <c r="D5313" t="str">
        <f>TRIM(COVID_STATE[[#This Row],[ REGION_HOLD]])</f>
        <v>South</v>
      </c>
      <c r="E5313">
        <v>80</v>
      </c>
      <c r="F5313">
        <v>5</v>
      </c>
      <c r="G5313">
        <v>182</v>
      </c>
    </row>
    <row r="5314" spans="1:7" x14ac:dyDescent="0.5">
      <c r="A5314" s="1">
        <v>43955</v>
      </c>
      <c r="B5314" t="s">
        <v>28</v>
      </c>
      <c r="C5314" t="s">
        <v>69</v>
      </c>
      <c r="D5314" t="str">
        <f>TRIM(COVID_STATE[[#This Row],[ REGION_HOLD]])</f>
        <v>South</v>
      </c>
      <c r="E5314">
        <v>154</v>
      </c>
      <c r="F5314">
        <v>7</v>
      </c>
      <c r="G5314">
        <v>258</v>
      </c>
    </row>
    <row r="5315" spans="1:7" x14ac:dyDescent="0.5">
      <c r="A5315" s="1">
        <v>43955</v>
      </c>
      <c r="B5315" t="s">
        <v>10</v>
      </c>
      <c r="C5315" t="s">
        <v>69</v>
      </c>
      <c r="D5315" t="str">
        <f>TRIM(COVID_STATE[[#This Row],[ REGION_HOLD]])</f>
        <v>South</v>
      </c>
      <c r="E5315">
        <v>819</v>
      </c>
      <c r="F5315">
        <v>20</v>
      </c>
      <c r="G5315">
        <v>1398</v>
      </c>
    </row>
    <row r="5316" spans="1:7" x14ac:dyDescent="0.5">
      <c r="A5316" s="1">
        <v>43955</v>
      </c>
      <c r="B5316" t="s">
        <v>13</v>
      </c>
      <c r="C5316" t="s">
        <v>69</v>
      </c>
      <c r="D5316" t="str">
        <f>TRIM(COVID_STATE[[#This Row],[ REGION_HOLD]])</f>
        <v>South</v>
      </c>
      <c r="E5316">
        <v>732</v>
      </c>
      <c r="F5316">
        <v>60</v>
      </c>
      <c r="G5316">
        <v>1228</v>
      </c>
    </row>
    <row r="5317" spans="1:7" x14ac:dyDescent="0.5">
      <c r="A5317" s="1">
        <v>43955</v>
      </c>
      <c r="B5317" t="s">
        <v>21</v>
      </c>
      <c r="C5317" t="s">
        <v>70</v>
      </c>
      <c r="D5317" t="str">
        <f>TRIM(COVID_STATE[[#This Row],[ REGION_HOLD]])</f>
        <v>West</v>
      </c>
      <c r="E5317">
        <v>1</v>
      </c>
      <c r="F5317">
        <v>0</v>
      </c>
      <c r="G5317">
        <v>17</v>
      </c>
    </row>
    <row r="5318" spans="1:7" x14ac:dyDescent="0.5">
      <c r="A5318" s="1">
        <v>43955</v>
      </c>
      <c r="B5318" t="s">
        <v>48</v>
      </c>
      <c r="C5318" t="s">
        <v>70</v>
      </c>
      <c r="D5318" t="str">
        <f>TRIM(COVID_STATE[[#This Row],[ REGION_HOLD]])</f>
        <v>West</v>
      </c>
      <c r="E5318">
        <v>47</v>
      </c>
      <c r="F5318">
        <v>0</v>
      </c>
      <c r="G5318">
        <v>64</v>
      </c>
    </row>
    <row r="5319" spans="1:7" x14ac:dyDescent="0.5">
      <c r="A5319" s="1">
        <v>43955</v>
      </c>
      <c r="B5319" t="s">
        <v>1</v>
      </c>
      <c r="C5319" t="s">
        <v>72</v>
      </c>
      <c r="D5319" t="str">
        <f>TRIM(COVID_STATE[[#This Row],[ REGION_HOLD]])</f>
        <v>Midwest</v>
      </c>
      <c r="E5319">
        <v>2341</v>
      </c>
      <c r="F5319">
        <v>41</v>
      </c>
      <c r="G5319">
        <v>2673</v>
      </c>
    </row>
    <row r="5320" spans="1:7" x14ac:dyDescent="0.5">
      <c r="A5320" s="1">
        <v>43955</v>
      </c>
      <c r="B5320" t="s">
        <v>22</v>
      </c>
      <c r="C5320" t="s">
        <v>72</v>
      </c>
      <c r="D5320" t="str">
        <f>TRIM(COVID_STATE[[#This Row],[ REGION_HOLD]])</f>
        <v>Midwest</v>
      </c>
      <c r="E5320">
        <v>588</v>
      </c>
      <c r="F5320">
        <v>18</v>
      </c>
      <c r="G5320">
        <v>1264</v>
      </c>
    </row>
    <row r="5321" spans="1:7" x14ac:dyDescent="0.5">
      <c r="A5321" s="1">
        <v>43955</v>
      </c>
      <c r="B5321" t="s">
        <v>34</v>
      </c>
      <c r="C5321" t="s">
        <v>72</v>
      </c>
      <c r="D5321" t="str">
        <f>TRIM(COVID_STATE[[#This Row],[ REGION_HOLD]])</f>
        <v>Midwest</v>
      </c>
      <c r="E5321">
        <v>534</v>
      </c>
      <c r="F5321">
        <v>4</v>
      </c>
      <c r="G5321">
        <v>188</v>
      </c>
    </row>
    <row r="5322" spans="1:7" x14ac:dyDescent="0.5">
      <c r="A5322" s="1">
        <v>43955</v>
      </c>
      <c r="B5322" t="s">
        <v>29</v>
      </c>
      <c r="C5322" t="s">
        <v>72</v>
      </c>
      <c r="D5322" t="str">
        <f>TRIM(COVID_STATE[[#This Row],[ REGION_HOLD]])</f>
        <v>Midwest</v>
      </c>
      <c r="E5322">
        <v>208</v>
      </c>
      <c r="F5322">
        <v>12</v>
      </c>
      <c r="G5322">
        <v>154</v>
      </c>
    </row>
    <row r="5323" spans="1:7" x14ac:dyDescent="0.5">
      <c r="A5323" s="1">
        <v>43955</v>
      </c>
      <c r="B5323" t="s">
        <v>23</v>
      </c>
      <c r="C5323" t="s">
        <v>69</v>
      </c>
      <c r="D5323" t="str">
        <f>TRIM(COVID_STATE[[#This Row],[ REGION_HOLD]])</f>
        <v>South</v>
      </c>
      <c r="E5323">
        <v>147</v>
      </c>
      <c r="F5323">
        <v>11</v>
      </c>
      <c r="G5323">
        <v>267</v>
      </c>
    </row>
    <row r="5324" spans="1:7" x14ac:dyDescent="0.5">
      <c r="A5324" s="1">
        <v>43955</v>
      </c>
      <c r="B5324" t="s">
        <v>35</v>
      </c>
      <c r="C5324" t="s">
        <v>69</v>
      </c>
      <c r="D5324" t="str">
        <f>TRIM(COVID_STATE[[#This Row],[ REGION_HOLD]])</f>
        <v>South</v>
      </c>
      <c r="E5324">
        <v>363</v>
      </c>
      <c r="F5324">
        <v>52</v>
      </c>
      <c r="G5324">
        <v>2064</v>
      </c>
    </row>
    <row r="5325" spans="1:7" x14ac:dyDescent="0.5">
      <c r="A5325" s="1">
        <v>43955</v>
      </c>
      <c r="B5325" t="s">
        <v>46</v>
      </c>
      <c r="C5325" t="s">
        <v>71</v>
      </c>
      <c r="D5325" t="str">
        <f>TRIM(COVID_STATE[[#This Row],[ REGION_HOLD]])</f>
        <v>Northeast</v>
      </c>
      <c r="E5325">
        <v>20</v>
      </c>
      <c r="F5325">
        <v>0</v>
      </c>
      <c r="G5325">
        <v>57</v>
      </c>
    </row>
    <row r="5326" spans="1:7" x14ac:dyDescent="0.5">
      <c r="A5326" s="1">
        <v>43955</v>
      </c>
      <c r="B5326" t="s">
        <v>18</v>
      </c>
      <c r="C5326" t="s">
        <v>69</v>
      </c>
      <c r="D5326" t="str">
        <f>TRIM(COVID_STATE[[#This Row],[ REGION_HOLD]])</f>
        <v>South</v>
      </c>
      <c r="E5326">
        <v>948</v>
      </c>
      <c r="F5326">
        <v>36</v>
      </c>
      <c r="G5326">
        <v>1317</v>
      </c>
    </row>
    <row r="5327" spans="1:7" x14ac:dyDescent="0.5">
      <c r="A5327" s="1">
        <v>43955</v>
      </c>
      <c r="B5327" t="s">
        <v>4</v>
      </c>
      <c r="C5327" t="s">
        <v>71</v>
      </c>
      <c r="D5327" t="str">
        <f>TRIM(COVID_STATE[[#This Row],[ REGION_HOLD]])</f>
        <v>Northeast</v>
      </c>
      <c r="E5327">
        <v>1000</v>
      </c>
      <c r="F5327">
        <v>86</v>
      </c>
      <c r="G5327">
        <v>4090</v>
      </c>
    </row>
    <row r="5328" spans="1:7" x14ac:dyDescent="0.5">
      <c r="A5328" s="1">
        <v>43955</v>
      </c>
      <c r="B5328" t="s">
        <v>37</v>
      </c>
      <c r="C5328" t="s">
        <v>72</v>
      </c>
      <c r="D5328" t="str">
        <f>TRIM(COVID_STATE[[#This Row],[ REGION_HOLD]])</f>
        <v>Midwest</v>
      </c>
      <c r="E5328">
        <v>-1756</v>
      </c>
      <c r="F5328">
        <v>42</v>
      </c>
      <c r="G5328">
        <v>4135</v>
      </c>
    </row>
    <row r="5329" spans="1:7" x14ac:dyDescent="0.5">
      <c r="A5329" s="1">
        <v>43955</v>
      </c>
      <c r="B5329" t="s">
        <v>24</v>
      </c>
      <c r="C5329" t="s">
        <v>72</v>
      </c>
      <c r="D5329" t="str">
        <f>TRIM(COVID_STATE[[#This Row],[ REGION_HOLD]])</f>
        <v>Midwest</v>
      </c>
      <c r="E5329">
        <v>571</v>
      </c>
      <c r="F5329">
        <v>9</v>
      </c>
      <c r="G5329">
        <v>428</v>
      </c>
    </row>
    <row r="5330" spans="1:7" x14ac:dyDescent="0.5">
      <c r="A5330" s="1">
        <v>43955</v>
      </c>
      <c r="B5330" t="s">
        <v>41</v>
      </c>
      <c r="C5330" t="s">
        <v>69</v>
      </c>
      <c r="D5330" t="str">
        <f>TRIM(COVID_STATE[[#This Row],[ REGION_HOLD]])</f>
        <v>South</v>
      </c>
      <c r="E5330">
        <v>327</v>
      </c>
      <c r="F5330">
        <v>7</v>
      </c>
      <c r="G5330">
        <v>310</v>
      </c>
    </row>
    <row r="5331" spans="1:7" x14ac:dyDescent="0.5">
      <c r="A5331" s="1">
        <v>43955</v>
      </c>
      <c r="B5331" t="s">
        <v>30</v>
      </c>
      <c r="C5331" t="s">
        <v>72</v>
      </c>
      <c r="D5331" t="str">
        <f>TRIM(COVID_STATE[[#This Row],[ REGION_HOLD]])</f>
        <v>Midwest</v>
      </c>
      <c r="E5331">
        <v>322</v>
      </c>
      <c r="F5331">
        <v>9</v>
      </c>
      <c r="G5331">
        <v>387</v>
      </c>
    </row>
    <row r="5332" spans="1:7" x14ac:dyDescent="0.5">
      <c r="A5332" s="1">
        <v>43955</v>
      </c>
      <c r="B5332" t="s">
        <v>49</v>
      </c>
      <c r="C5332" t="s">
        <v>70</v>
      </c>
      <c r="D5332" t="str">
        <f>TRIM(COVID_STATE[[#This Row],[ REGION_HOLD]])</f>
        <v>West</v>
      </c>
      <c r="E5332">
        <v>2</v>
      </c>
      <c r="F5332">
        <v>0</v>
      </c>
      <c r="G5332">
        <v>16</v>
      </c>
    </row>
    <row r="5333" spans="1:7" x14ac:dyDescent="0.5">
      <c r="A5333" s="1">
        <v>43955</v>
      </c>
      <c r="B5333" t="s">
        <v>7</v>
      </c>
      <c r="C5333" t="s">
        <v>72</v>
      </c>
      <c r="D5333" t="str">
        <f>TRIM(COVID_STATE[[#This Row],[ REGION_HOLD]])</f>
        <v>Midwest</v>
      </c>
      <c r="E5333">
        <v>437</v>
      </c>
      <c r="F5333">
        <v>1</v>
      </c>
      <c r="G5333">
        <v>78</v>
      </c>
    </row>
    <row r="5334" spans="1:7" x14ac:dyDescent="0.5">
      <c r="A5334" s="1">
        <v>43955</v>
      </c>
      <c r="B5334" t="s">
        <v>19</v>
      </c>
      <c r="C5334" t="s">
        <v>70</v>
      </c>
      <c r="D5334" t="str">
        <f>TRIM(COVID_STATE[[#This Row],[ REGION_HOLD]])</f>
        <v>West</v>
      </c>
      <c r="E5334">
        <v>154</v>
      </c>
      <c r="F5334">
        <v>4</v>
      </c>
      <c r="G5334">
        <v>266</v>
      </c>
    </row>
    <row r="5335" spans="1:7" x14ac:dyDescent="0.5">
      <c r="A5335" s="1">
        <v>43955</v>
      </c>
      <c r="B5335" t="s">
        <v>14</v>
      </c>
      <c r="C5335" t="s">
        <v>71</v>
      </c>
      <c r="D5335" t="str">
        <f>TRIM(COVID_STATE[[#This Row],[ REGION_HOLD]])</f>
        <v>Northeast</v>
      </c>
      <c r="E5335">
        <v>70</v>
      </c>
      <c r="F5335">
        <v>0</v>
      </c>
      <c r="G5335">
        <v>86</v>
      </c>
    </row>
    <row r="5336" spans="1:7" x14ac:dyDescent="0.5">
      <c r="A5336" s="1">
        <v>43955</v>
      </c>
      <c r="B5336" t="s">
        <v>16</v>
      </c>
      <c r="C5336" t="s">
        <v>71</v>
      </c>
      <c r="D5336" t="str">
        <f>TRIM(COVID_STATE[[#This Row],[ REGION_HOLD]])</f>
        <v>Northeast</v>
      </c>
      <c r="E5336">
        <v>1525</v>
      </c>
      <c r="F5336">
        <v>39</v>
      </c>
      <c r="G5336">
        <v>7910</v>
      </c>
    </row>
    <row r="5337" spans="1:7" x14ac:dyDescent="0.5">
      <c r="A5337" s="1">
        <v>43955</v>
      </c>
      <c r="B5337" t="s">
        <v>42</v>
      </c>
      <c r="C5337" t="s">
        <v>70</v>
      </c>
      <c r="D5337" t="str">
        <f>TRIM(COVID_STATE[[#This Row],[ REGION_HOLD]])</f>
        <v>West</v>
      </c>
      <c r="E5337">
        <v>180</v>
      </c>
      <c r="F5337">
        <v>5</v>
      </c>
      <c r="G5337">
        <v>156</v>
      </c>
    </row>
    <row r="5338" spans="1:7" x14ac:dyDescent="0.5">
      <c r="A5338" s="1">
        <v>43955</v>
      </c>
      <c r="B5338" t="s">
        <v>11</v>
      </c>
      <c r="C5338" t="s">
        <v>71</v>
      </c>
      <c r="D5338" t="str">
        <f>TRIM(COVID_STATE[[#This Row],[ REGION_HOLD]])</f>
        <v>Northeast</v>
      </c>
      <c r="E5338">
        <v>2524</v>
      </c>
      <c r="F5338">
        <v>212</v>
      </c>
      <c r="G5338">
        <v>24788</v>
      </c>
    </row>
    <row r="5339" spans="1:7" x14ac:dyDescent="0.5">
      <c r="A5339" s="1">
        <v>43955</v>
      </c>
      <c r="B5339" t="s">
        <v>15</v>
      </c>
      <c r="C5339" t="s">
        <v>69</v>
      </c>
      <c r="D5339" t="str">
        <f>TRIM(COVID_STATE[[#This Row],[ REGION_HOLD]])</f>
        <v>South</v>
      </c>
      <c r="E5339">
        <v>203</v>
      </c>
      <c r="F5339">
        <v>18</v>
      </c>
      <c r="G5339">
        <v>454</v>
      </c>
    </row>
    <row r="5340" spans="1:7" x14ac:dyDescent="0.5">
      <c r="A5340" s="1">
        <v>43955</v>
      </c>
      <c r="B5340" t="s">
        <v>43</v>
      </c>
      <c r="C5340" t="s">
        <v>72</v>
      </c>
      <c r="D5340" t="str">
        <f>TRIM(COVID_STATE[[#This Row],[ REGION_HOLD]])</f>
        <v>Midwest</v>
      </c>
      <c r="E5340">
        <v>34</v>
      </c>
      <c r="F5340">
        <v>0</v>
      </c>
      <c r="G5340">
        <v>25</v>
      </c>
    </row>
    <row r="5341" spans="1:7" x14ac:dyDescent="0.5">
      <c r="A5341" s="1">
        <v>43955</v>
      </c>
      <c r="B5341" t="s">
        <v>36</v>
      </c>
      <c r="C5341" t="s">
        <v>72</v>
      </c>
      <c r="D5341" t="str">
        <f>TRIM(COVID_STATE[[#This Row],[ REGION_HOLD]])</f>
        <v>Midwest</v>
      </c>
      <c r="E5341">
        <v>560</v>
      </c>
      <c r="F5341">
        <v>18</v>
      </c>
      <c r="G5341">
        <v>1056</v>
      </c>
    </row>
    <row r="5342" spans="1:7" x14ac:dyDescent="0.5">
      <c r="A5342" s="1">
        <v>43955</v>
      </c>
      <c r="B5342" t="s">
        <v>25</v>
      </c>
      <c r="C5342" t="s">
        <v>69</v>
      </c>
      <c r="D5342" t="str">
        <f>TRIM(COVID_STATE[[#This Row],[ REGION_HOLD]])</f>
        <v>South</v>
      </c>
      <c r="E5342">
        <v>72</v>
      </c>
      <c r="F5342">
        <v>0</v>
      </c>
      <c r="G5342">
        <v>238</v>
      </c>
    </row>
    <row r="5343" spans="1:7" x14ac:dyDescent="0.5">
      <c r="A5343" s="1">
        <v>43955</v>
      </c>
      <c r="B5343" t="s">
        <v>9</v>
      </c>
      <c r="C5343" t="s">
        <v>70</v>
      </c>
      <c r="D5343" t="str">
        <f>TRIM(COVID_STATE[[#This Row],[ REGION_HOLD]])</f>
        <v>West</v>
      </c>
      <c r="E5343">
        <v>79</v>
      </c>
      <c r="F5343">
        <v>0</v>
      </c>
      <c r="G5343">
        <v>109</v>
      </c>
    </row>
    <row r="5344" spans="1:7" x14ac:dyDescent="0.5">
      <c r="A5344" s="1">
        <v>43955</v>
      </c>
      <c r="B5344" t="s">
        <v>26</v>
      </c>
      <c r="C5344" t="s">
        <v>71</v>
      </c>
      <c r="D5344" t="str">
        <f>TRIM(COVID_STATE[[#This Row],[ REGION_HOLD]])</f>
        <v>Northeast</v>
      </c>
      <c r="E5344">
        <v>913</v>
      </c>
      <c r="F5344">
        <v>37</v>
      </c>
      <c r="G5344">
        <v>2880</v>
      </c>
    </row>
    <row r="5345" spans="1:7" x14ac:dyDescent="0.5">
      <c r="A5345" s="1">
        <v>43955</v>
      </c>
      <c r="B5345" t="s">
        <v>12</v>
      </c>
      <c r="C5345" t="s">
        <v>71</v>
      </c>
      <c r="D5345" t="str">
        <f>TRIM(COVID_STATE[[#This Row],[ REGION_HOLD]])</f>
        <v>Northeast</v>
      </c>
      <c r="E5345">
        <v>175</v>
      </c>
      <c r="F5345">
        <v>21</v>
      </c>
      <c r="G5345">
        <v>341</v>
      </c>
    </row>
    <row r="5346" spans="1:7" x14ac:dyDescent="0.5">
      <c r="A5346" s="1">
        <v>43955</v>
      </c>
      <c r="B5346" t="s">
        <v>27</v>
      </c>
      <c r="C5346" t="s">
        <v>69</v>
      </c>
      <c r="D5346" t="str">
        <f>TRIM(COVID_STATE[[#This Row],[ REGION_HOLD]])</f>
        <v>South</v>
      </c>
      <c r="E5346">
        <v>131</v>
      </c>
      <c r="F5346">
        <v>8</v>
      </c>
      <c r="G5346">
        <v>283</v>
      </c>
    </row>
    <row r="5347" spans="1:7" x14ac:dyDescent="0.5">
      <c r="A5347" s="1">
        <v>43955</v>
      </c>
      <c r="B5347" t="s">
        <v>38</v>
      </c>
      <c r="C5347" t="s">
        <v>72</v>
      </c>
      <c r="D5347" t="str">
        <f>TRIM(COVID_STATE[[#This Row],[ REGION_HOLD]])</f>
        <v>Midwest</v>
      </c>
      <c r="E5347">
        <v>37</v>
      </c>
      <c r="F5347">
        <v>0</v>
      </c>
      <c r="G5347">
        <v>21</v>
      </c>
    </row>
    <row r="5348" spans="1:7" x14ac:dyDescent="0.5">
      <c r="A5348" s="1">
        <v>43955</v>
      </c>
      <c r="B5348" t="s">
        <v>20</v>
      </c>
      <c r="C5348" t="s">
        <v>69</v>
      </c>
      <c r="D5348" t="str">
        <f>TRIM(COVID_STATE[[#This Row],[ REGION_HOLD]])</f>
        <v>South</v>
      </c>
      <c r="E5348">
        <v>412</v>
      </c>
      <c r="F5348">
        <v>5</v>
      </c>
      <c r="G5348">
        <v>216</v>
      </c>
    </row>
    <row r="5349" spans="1:7" x14ac:dyDescent="0.5">
      <c r="A5349" s="1">
        <v>43955</v>
      </c>
      <c r="B5349" t="s">
        <v>6</v>
      </c>
      <c r="C5349" t="s">
        <v>69</v>
      </c>
      <c r="D5349" t="str">
        <f>TRIM(COVID_STATE[[#This Row],[ REGION_HOLD]])</f>
        <v>South</v>
      </c>
      <c r="E5349">
        <v>835</v>
      </c>
      <c r="F5349">
        <v>24</v>
      </c>
      <c r="G5349">
        <v>914</v>
      </c>
    </row>
    <row r="5350" spans="1:7" x14ac:dyDescent="0.5">
      <c r="A5350" s="1">
        <v>43955</v>
      </c>
      <c r="B5350" t="s">
        <v>8</v>
      </c>
      <c r="C5350" t="s">
        <v>70</v>
      </c>
      <c r="D5350" t="str">
        <f>TRIM(COVID_STATE[[#This Row],[ REGION_HOLD]])</f>
        <v>West</v>
      </c>
      <c r="E5350">
        <v>151</v>
      </c>
      <c r="F5350">
        <v>0</v>
      </c>
      <c r="G5350">
        <v>50</v>
      </c>
    </row>
    <row r="5351" spans="1:7" x14ac:dyDescent="0.5">
      <c r="A5351" s="1">
        <v>43955</v>
      </c>
      <c r="B5351" t="s">
        <v>31</v>
      </c>
      <c r="C5351" t="s">
        <v>71</v>
      </c>
      <c r="D5351" t="str">
        <f>TRIM(COVID_STATE[[#This Row],[ REGION_HOLD]])</f>
        <v>Northeast</v>
      </c>
      <c r="E5351">
        <v>5</v>
      </c>
      <c r="F5351">
        <v>0</v>
      </c>
      <c r="G5351">
        <v>52</v>
      </c>
    </row>
    <row r="5352" spans="1:7" x14ac:dyDescent="0.5">
      <c r="A5352" s="1">
        <v>43955</v>
      </c>
      <c r="B5352" t="s">
        <v>32</v>
      </c>
      <c r="C5352" t="s">
        <v>69</v>
      </c>
      <c r="D5352" t="str">
        <f>TRIM(COVID_STATE[[#This Row],[ REGION_HOLD]])</f>
        <v>South</v>
      </c>
      <c r="E5352">
        <v>821</v>
      </c>
      <c r="F5352">
        <v>24</v>
      </c>
      <c r="G5352">
        <v>684</v>
      </c>
    </row>
    <row r="5353" spans="1:7" x14ac:dyDescent="0.5">
      <c r="A5353" s="1">
        <v>43955</v>
      </c>
      <c r="B5353" t="s">
        <v>0</v>
      </c>
      <c r="C5353" t="s">
        <v>70</v>
      </c>
      <c r="D5353" t="str">
        <f>TRIM(COVID_STATE[[#This Row],[ REGION_HOLD]])</f>
        <v>West</v>
      </c>
      <c r="E5353">
        <v>104</v>
      </c>
      <c r="F5353">
        <v>6</v>
      </c>
      <c r="G5353">
        <v>846</v>
      </c>
    </row>
    <row r="5354" spans="1:7" x14ac:dyDescent="0.5">
      <c r="A5354" s="1">
        <v>43955</v>
      </c>
      <c r="B5354" t="s">
        <v>50</v>
      </c>
      <c r="C5354" t="s">
        <v>69</v>
      </c>
      <c r="D5354" t="str">
        <f>TRIM(COVID_STATE[[#This Row],[ REGION_HOLD]])</f>
        <v>South</v>
      </c>
      <c r="E5354">
        <v>29</v>
      </c>
      <c r="F5354">
        <v>0</v>
      </c>
      <c r="G5354">
        <v>50</v>
      </c>
    </row>
    <row r="5355" spans="1:7" x14ac:dyDescent="0.5">
      <c r="A5355" s="1">
        <v>43955</v>
      </c>
      <c r="B5355" t="s">
        <v>5</v>
      </c>
      <c r="C5355" t="s">
        <v>72</v>
      </c>
      <c r="D5355" t="str">
        <f>TRIM(COVID_STATE[[#This Row],[ REGION_HOLD]])</f>
        <v>Midwest</v>
      </c>
      <c r="E5355">
        <v>272</v>
      </c>
      <c r="F5355">
        <v>1</v>
      </c>
      <c r="G5355">
        <v>340</v>
      </c>
    </row>
    <row r="5356" spans="1:7" x14ac:dyDescent="0.5">
      <c r="A5356" s="1">
        <v>43955</v>
      </c>
      <c r="B5356" t="s">
        <v>44</v>
      </c>
      <c r="C5356" t="s">
        <v>70</v>
      </c>
      <c r="D5356" t="str">
        <f>TRIM(COVID_STATE[[#This Row],[ REGION_HOLD]])</f>
        <v>West</v>
      </c>
      <c r="E5356">
        <v>10</v>
      </c>
      <c r="F5356">
        <v>0</v>
      </c>
      <c r="G5356">
        <v>7</v>
      </c>
    </row>
    <row r="5357" spans="1:7" x14ac:dyDescent="0.5">
      <c r="A5357" s="1">
        <v>43956</v>
      </c>
      <c r="B5357" t="s">
        <v>47</v>
      </c>
      <c r="C5357" t="s">
        <v>69</v>
      </c>
      <c r="D5357" t="str">
        <f>TRIM(COVID_STATE[[#This Row],[ REGION_HOLD]])</f>
        <v>South</v>
      </c>
      <c r="E5357">
        <v>325</v>
      </c>
      <c r="F5357">
        <v>17</v>
      </c>
      <c r="G5357">
        <v>315</v>
      </c>
    </row>
    <row r="5358" spans="1:7" x14ac:dyDescent="0.5">
      <c r="A5358" s="1">
        <v>43956</v>
      </c>
      <c r="B5358" t="s">
        <v>45</v>
      </c>
      <c r="C5358" t="s">
        <v>70</v>
      </c>
      <c r="D5358" t="str">
        <f>TRIM(COVID_STATE[[#This Row],[ REGION_HOLD]])</f>
        <v>West</v>
      </c>
      <c r="E5358">
        <v>1</v>
      </c>
      <c r="F5358">
        <v>0</v>
      </c>
      <c r="G5358">
        <v>7</v>
      </c>
    </row>
    <row r="5359" spans="1:7" x14ac:dyDescent="0.5">
      <c r="A5359" s="1">
        <v>43956</v>
      </c>
      <c r="B5359" t="s">
        <v>3</v>
      </c>
      <c r="C5359" t="s">
        <v>70</v>
      </c>
      <c r="D5359" t="str">
        <f>TRIM(COVID_STATE[[#This Row],[ REGION_HOLD]])</f>
        <v>West</v>
      </c>
      <c r="E5359">
        <v>386</v>
      </c>
      <c r="F5359">
        <v>33</v>
      </c>
      <c r="G5359">
        <v>395</v>
      </c>
    </row>
    <row r="5360" spans="1:7" x14ac:dyDescent="0.5">
      <c r="A5360" s="1">
        <v>43956</v>
      </c>
      <c r="B5360" t="s">
        <v>39</v>
      </c>
      <c r="C5360" t="s">
        <v>69</v>
      </c>
      <c r="D5360" t="str">
        <f>TRIM(COVID_STATE[[#This Row],[ REGION_HOLD]])</f>
        <v>South</v>
      </c>
      <c r="E5360">
        <v>56</v>
      </c>
      <c r="F5360">
        <v>3</v>
      </c>
      <c r="G5360">
        <v>83</v>
      </c>
    </row>
    <row r="5361" spans="1:7" x14ac:dyDescent="0.5">
      <c r="A5361" s="1">
        <v>43956</v>
      </c>
      <c r="B5361" t="s">
        <v>2</v>
      </c>
      <c r="C5361" t="s">
        <v>70</v>
      </c>
      <c r="D5361" t="str">
        <f>TRIM(COVID_STATE[[#This Row],[ REGION_HOLD]])</f>
        <v>West</v>
      </c>
      <c r="E5361">
        <v>2515</v>
      </c>
      <c r="F5361">
        <v>89</v>
      </c>
      <c r="G5361">
        <v>2386</v>
      </c>
    </row>
    <row r="5362" spans="1:7" x14ac:dyDescent="0.5">
      <c r="A5362" s="1">
        <v>43956</v>
      </c>
      <c r="B5362" t="s">
        <v>17</v>
      </c>
      <c r="C5362" t="s">
        <v>70</v>
      </c>
      <c r="D5362" t="str">
        <f>TRIM(COVID_STATE[[#This Row],[ REGION_HOLD]])</f>
        <v>West</v>
      </c>
      <c r="E5362">
        <v>457</v>
      </c>
      <c r="F5362">
        <v>52</v>
      </c>
      <c r="G5362">
        <v>901</v>
      </c>
    </row>
    <row r="5363" spans="1:7" x14ac:dyDescent="0.5">
      <c r="A5363" s="1">
        <v>43956</v>
      </c>
      <c r="B5363" t="s">
        <v>33</v>
      </c>
      <c r="C5363" t="s">
        <v>71</v>
      </c>
      <c r="D5363" t="str">
        <f>TRIM(COVID_STATE[[#This Row],[ REGION_HOLD]])</f>
        <v>Northeast</v>
      </c>
      <c r="E5363">
        <v>648</v>
      </c>
      <c r="F5363">
        <v>77</v>
      </c>
      <c r="G5363">
        <v>2633</v>
      </c>
    </row>
    <row r="5364" spans="1:7" x14ac:dyDescent="0.5">
      <c r="A5364" s="1">
        <v>43956</v>
      </c>
      <c r="B5364" t="s">
        <v>40</v>
      </c>
      <c r="C5364" t="s">
        <v>69</v>
      </c>
      <c r="D5364" t="str">
        <f>TRIM(COVID_STATE[[#This Row],[ REGION_HOLD]])</f>
        <v>South</v>
      </c>
      <c r="E5364">
        <v>83</v>
      </c>
      <c r="F5364">
        <v>5</v>
      </c>
      <c r="G5364">
        <v>187</v>
      </c>
    </row>
    <row r="5365" spans="1:7" x14ac:dyDescent="0.5">
      <c r="A5365" s="1">
        <v>43956</v>
      </c>
      <c r="B5365" t="s">
        <v>28</v>
      </c>
      <c r="C5365" t="s">
        <v>69</v>
      </c>
      <c r="D5365" t="str">
        <f>TRIM(COVID_STATE[[#This Row],[ REGION_HOLD]])</f>
        <v>South</v>
      </c>
      <c r="E5365">
        <v>152</v>
      </c>
      <c r="F5365">
        <v>6</v>
      </c>
      <c r="G5365">
        <v>264</v>
      </c>
    </row>
    <row r="5366" spans="1:7" x14ac:dyDescent="0.5">
      <c r="A5366" s="1">
        <v>43956</v>
      </c>
      <c r="B5366" t="s">
        <v>10</v>
      </c>
      <c r="C5366" t="s">
        <v>69</v>
      </c>
      <c r="D5366" t="str">
        <f>TRIM(COVID_STATE[[#This Row],[ REGION_HOLD]])</f>
        <v>South</v>
      </c>
      <c r="E5366">
        <v>542</v>
      </c>
      <c r="F5366">
        <v>72</v>
      </c>
      <c r="G5366">
        <v>1470</v>
      </c>
    </row>
    <row r="5367" spans="1:7" x14ac:dyDescent="0.5">
      <c r="A5367" s="1">
        <v>43956</v>
      </c>
      <c r="B5367" t="s">
        <v>13</v>
      </c>
      <c r="C5367" t="s">
        <v>69</v>
      </c>
      <c r="D5367" t="str">
        <f>TRIM(COVID_STATE[[#This Row],[ REGION_HOLD]])</f>
        <v>South</v>
      </c>
      <c r="E5367">
        <v>526</v>
      </c>
      <c r="F5367">
        <v>49</v>
      </c>
      <c r="G5367">
        <v>1277</v>
      </c>
    </row>
    <row r="5368" spans="1:7" x14ac:dyDescent="0.5">
      <c r="A5368" s="1">
        <v>43956</v>
      </c>
      <c r="B5368" t="s">
        <v>21</v>
      </c>
      <c r="C5368" t="s">
        <v>70</v>
      </c>
      <c r="D5368" t="str">
        <f>TRIM(COVID_STATE[[#This Row],[ REGION_HOLD]])</f>
        <v>West</v>
      </c>
      <c r="E5368">
        <v>3</v>
      </c>
      <c r="F5368">
        <v>0</v>
      </c>
      <c r="G5368">
        <v>17</v>
      </c>
    </row>
    <row r="5369" spans="1:7" x14ac:dyDescent="0.5">
      <c r="A5369" s="1">
        <v>43956</v>
      </c>
      <c r="B5369" t="s">
        <v>48</v>
      </c>
      <c r="C5369" t="s">
        <v>70</v>
      </c>
      <c r="D5369" t="str">
        <f>TRIM(COVID_STATE[[#This Row],[ REGION_HOLD]])</f>
        <v>West</v>
      </c>
      <c r="E5369">
        <v>21</v>
      </c>
      <c r="F5369">
        <v>2</v>
      </c>
      <c r="G5369">
        <v>66</v>
      </c>
    </row>
    <row r="5370" spans="1:7" x14ac:dyDescent="0.5">
      <c r="A5370" s="1">
        <v>43956</v>
      </c>
      <c r="B5370" t="s">
        <v>1</v>
      </c>
      <c r="C5370" t="s">
        <v>72</v>
      </c>
      <c r="D5370" t="str">
        <f>TRIM(COVID_STATE[[#This Row],[ REGION_HOLD]])</f>
        <v>Midwest</v>
      </c>
      <c r="E5370">
        <v>2049</v>
      </c>
      <c r="F5370">
        <v>170</v>
      </c>
      <c r="G5370">
        <v>2843</v>
      </c>
    </row>
    <row r="5371" spans="1:7" x14ac:dyDescent="0.5">
      <c r="A5371" s="1">
        <v>43956</v>
      </c>
      <c r="B5371" t="s">
        <v>22</v>
      </c>
      <c r="C5371" t="s">
        <v>72</v>
      </c>
      <c r="D5371" t="str">
        <f>TRIM(COVID_STATE[[#This Row],[ REGION_HOLD]])</f>
        <v>Midwest</v>
      </c>
      <c r="E5371">
        <v>568</v>
      </c>
      <c r="F5371">
        <v>62</v>
      </c>
      <c r="G5371">
        <v>1326</v>
      </c>
    </row>
    <row r="5372" spans="1:7" x14ac:dyDescent="0.5">
      <c r="A5372" s="1">
        <v>43956</v>
      </c>
      <c r="B5372" t="s">
        <v>34</v>
      </c>
      <c r="C5372" t="s">
        <v>72</v>
      </c>
      <c r="D5372" t="str">
        <f>TRIM(COVID_STATE[[#This Row],[ REGION_HOLD]])</f>
        <v>Midwest</v>
      </c>
      <c r="E5372">
        <v>408</v>
      </c>
      <c r="F5372">
        <v>19</v>
      </c>
      <c r="G5372">
        <v>207</v>
      </c>
    </row>
    <row r="5373" spans="1:7" x14ac:dyDescent="0.5">
      <c r="A5373" s="1">
        <v>43956</v>
      </c>
      <c r="B5373" t="s">
        <v>29</v>
      </c>
      <c r="C5373" t="s">
        <v>72</v>
      </c>
      <c r="D5373" t="str">
        <f>TRIM(COVID_STATE[[#This Row],[ REGION_HOLD]])</f>
        <v>Midwest</v>
      </c>
      <c r="E5373">
        <v>242</v>
      </c>
      <c r="F5373">
        <v>6</v>
      </c>
      <c r="G5373">
        <v>160</v>
      </c>
    </row>
    <row r="5374" spans="1:7" x14ac:dyDescent="0.5">
      <c r="A5374" s="1">
        <v>43956</v>
      </c>
      <c r="B5374" t="s">
        <v>23</v>
      </c>
      <c r="C5374" t="s">
        <v>69</v>
      </c>
      <c r="D5374" t="str">
        <f>TRIM(COVID_STATE[[#This Row],[ REGION_HOLD]])</f>
        <v>South</v>
      </c>
      <c r="E5374">
        <v>452</v>
      </c>
      <c r="F5374">
        <v>11</v>
      </c>
      <c r="G5374">
        <v>278</v>
      </c>
    </row>
    <row r="5375" spans="1:7" x14ac:dyDescent="0.5">
      <c r="A5375" s="1">
        <v>43956</v>
      </c>
      <c r="B5375" t="s">
        <v>35</v>
      </c>
      <c r="C5375" t="s">
        <v>69</v>
      </c>
      <c r="D5375" t="str">
        <f>TRIM(COVID_STATE[[#This Row],[ REGION_HOLD]])</f>
        <v>South</v>
      </c>
      <c r="E5375">
        <v>323</v>
      </c>
      <c r="F5375">
        <v>51</v>
      </c>
      <c r="G5375">
        <v>2115</v>
      </c>
    </row>
    <row r="5376" spans="1:7" x14ac:dyDescent="0.5">
      <c r="A5376" s="1">
        <v>43956</v>
      </c>
      <c r="B5376" t="s">
        <v>46</v>
      </c>
      <c r="C5376" t="s">
        <v>71</v>
      </c>
      <c r="D5376" t="str">
        <f>TRIM(COVID_STATE[[#This Row],[ REGION_HOLD]])</f>
        <v>Northeast</v>
      </c>
      <c r="E5376">
        <v>21</v>
      </c>
      <c r="F5376">
        <v>4</v>
      </c>
      <c r="G5376">
        <v>61</v>
      </c>
    </row>
    <row r="5377" spans="1:7" x14ac:dyDescent="0.5">
      <c r="A5377" s="1">
        <v>43956</v>
      </c>
      <c r="B5377" t="s">
        <v>18</v>
      </c>
      <c r="C5377" t="s">
        <v>69</v>
      </c>
      <c r="D5377" t="str">
        <f>TRIM(COVID_STATE[[#This Row],[ REGION_HOLD]])</f>
        <v>South</v>
      </c>
      <c r="E5377">
        <v>708</v>
      </c>
      <c r="F5377">
        <v>73</v>
      </c>
      <c r="G5377">
        <v>1390</v>
      </c>
    </row>
    <row r="5378" spans="1:7" x14ac:dyDescent="0.5">
      <c r="A5378" s="1">
        <v>43956</v>
      </c>
      <c r="B5378" t="s">
        <v>4</v>
      </c>
      <c r="C5378" t="s">
        <v>71</v>
      </c>
      <c r="D5378" t="str">
        <f>TRIM(COVID_STATE[[#This Row],[ REGION_HOLD]])</f>
        <v>Northeast</v>
      </c>
      <c r="E5378">
        <v>1184</v>
      </c>
      <c r="F5378">
        <v>122</v>
      </c>
      <c r="G5378">
        <v>4212</v>
      </c>
    </row>
    <row r="5379" spans="1:7" x14ac:dyDescent="0.5">
      <c r="A5379" s="1">
        <v>43956</v>
      </c>
      <c r="B5379" t="s">
        <v>37</v>
      </c>
      <c r="C5379" t="s">
        <v>72</v>
      </c>
      <c r="D5379" t="str">
        <f>TRIM(COVID_STATE[[#This Row],[ REGION_HOLD]])</f>
        <v>Midwest</v>
      </c>
      <c r="E5379">
        <v>395</v>
      </c>
      <c r="F5379">
        <v>44</v>
      </c>
      <c r="G5379">
        <v>4179</v>
      </c>
    </row>
    <row r="5380" spans="1:7" x14ac:dyDescent="0.5">
      <c r="A5380" s="1">
        <v>43956</v>
      </c>
      <c r="B5380" t="s">
        <v>24</v>
      </c>
      <c r="C5380" t="s">
        <v>72</v>
      </c>
      <c r="D5380" t="str">
        <f>TRIM(COVID_STATE[[#This Row],[ REGION_HOLD]])</f>
        <v>Midwest</v>
      </c>
      <c r="E5380">
        <v>617</v>
      </c>
      <c r="F5380">
        <v>27</v>
      </c>
      <c r="G5380">
        <v>455</v>
      </c>
    </row>
    <row r="5381" spans="1:7" x14ac:dyDescent="0.5">
      <c r="A5381" s="1">
        <v>43956</v>
      </c>
      <c r="B5381" t="s">
        <v>41</v>
      </c>
      <c r="C5381" t="s">
        <v>69</v>
      </c>
      <c r="D5381" t="str">
        <f>TRIM(COVID_STATE[[#This Row],[ REGION_HOLD]])</f>
        <v>South</v>
      </c>
      <c r="E5381">
        <v>330</v>
      </c>
      <c r="F5381">
        <v>32</v>
      </c>
      <c r="G5381">
        <v>342</v>
      </c>
    </row>
    <row r="5382" spans="1:7" x14ac:dyDescent="0.5">
      <c r="A5382" s="1">
        <v>43956</v>
      </c>
      <c r="B5382" t="s">
        <v>30</v>
      </c>
      <c r="C5382" t="s">
        <v>72</v>
      </c>
      <c r="D5382" t="str">
        <f>TRIM(COVID_STATE[[#This Row],[ REGION_HOLD]])</f>
        <v>Midwest</v>
      </c>
      <c r="E5382">
        <v>143</v>
      </c>
      <c r="F5382">
        <v>21</v>
      </c>
      <c r="G5382">
        <v>408</v>
      </c>
    </row>
    <row r="5383" spans="1:7" x14ac:dyDescent="0.5">
      <c r="A5383" s="1">
        <v>43956</v>
      </c>
      <c r="B5383" t="s">
        <v>49</v>
      </c>
      <c r="C5383" t="s">
        <v>70</v>
      </c>
      <c r="D5383" t="str">
        <f>TRIM(COVID_STATE[[#This Row],[ REGION_HOLD]])</f>
        <v>West</v>
      </c>
      <c r="E5383">
        <v>0</v>
      </c>
      <c r="F5383">
        <v>0</v>
      </c>
      <c r="G5383">
        <v>16</v>
      </c>
    </row>
    <row r="5384" spans="1:7" x14ac:dyDescent="0.5">
      <c r="A5384" s="1">
        <v>43956</v>
      </c>
      <c r="B5384" t="s">
        <v>7</v>
      </c>
      <c r="C5384" t="s">
        <v>72</v>
      </c>
      <c r="D5384" t="str">
        <f>TRIM(COVID_STATE[[#This Row],[ REGION_HOLD]])</f>
        <v>Midwest</v>
      </c>
      <c r="E5384">
        <v>319</v>
      </c>
      <c r="F5384">
        <v>3</v>
      </c>
      <c r="G5384">
        <v>81</v>
      </c>
    </row>
    <row r="5385" spans="1:7" x14ac:dyDescent="0.5">
      <c r="A5385" s="1">
        <v>43956</v>
      </c>
      <c r="B5385" t="s">
        <v>19</v>
      </c>
      <c r="C5385" t="s">
        <v>70</v>
      </c>
      <c r="D5385" t="str">
        <f>TRIM(COVID_STATE[[#This Row],[ REGION_HOLD]])</f>
        <v>West</v>
      </c>
      <c r="E5385">
        <v>38</v>
      </c>
      <c r="F5385">
        <v>10</v>
      </c>
      <c r="G5385">
        <v>276</v>
      </c>
    </row>
    <row r="5386" spans="1:7" x14ac:dyDescent="0.5">
      <c r="A5386" s="1">
        <v>43956</v>
      </c>
      <c r="B5386" t="s">
        <v>14</v>
      </c>
      <c r="C5386" t="s">
        <v>71</v>
      </c>
      <c r="D5386" t="str">
        <f>TRIM(COVID_STATE[[#This Row],[ REGION_HOLD]])</f>
        <v>Northeast</v>
      </c>
      <c r="E5386">
        <v>48</v>
      </c>
      <c r="F5386">
        <v>6</v>
      </c>
      <c r="G5386">
        <v>92</v>
      </c>
    </row>
    <row r="5387" spans="1:7" x14ac:dyDescent="0.5">
      <c r="A5387" s="1">
        <v>43956</v>
      </c>
      <c r="B5387" t="s">
        <v>16</v>
      </c>
      <c r="C5387" t="s">
        <v>71</v>
      </c>
      <c r="D5387" t="str">
        <f>TRIM(COVID_STATE[[#This Row],[ REGION_HOLD]])</f>
        <v>Northeast</v>
      </c>
      <c r="E5387">
        <v>2324</v>
      </c>
      <c r="F5387">
        <v>334</v>
      </c>
      <c r="G5387">
        <v>8244</v>
      </c>
    </row>
    <row r="5388" spans="1:7" x14ac:dyDescent="0.5">
      <c r="A5388" s="1">
        <v>43956</v>
      </c>
      <c r="B5388" t="s">
        <v>42</v>
      </c>
      <c r="C5388" t="s">
        <v>70</v>
      </c>
      <c r="D5388" t="str">
        <f>TRIM(COVID_STATE[[#This Row],[ REGION_HOLD]])</f>
        <v>West</v>
      </c>
      <c r="E5388">
        <v>107</v>
      </c>
      <c r="F5388">
        <v>6</v>
      </c>
      <c r="G5388">
        <v>162</v>
      </c>
    </row>
    <row r="5389" spans="1:7" x14ac:dyDescent="0.5">
      <c r="A5389" s="1">
        <v>43956</v>
      </c>
      <c r="B5389" t="s">
        <v>11</v>
      </c>
      <c r="C5389" t="s">
        <v>71</v>
      </c>
      <c r="D5389" t="str">
        <f>TRIM(COVID_STATE[[#This Row],[ REGION_HOLD]])</f>
        <v>Northeast</v>
      </c>
      <c r="E5389">
        <v>2302</v>
      </c>
      <c r="F5389">
        <v>240</v>
      </c>
      <c r="G5389">
        <v>25028</v>
      </c>
    </row>
    <row r="5390" spans="1:7" x14ac:dyDescent="0.5">
      <c r="A5390" s="1">
        <v>43956</v>
      </c>
      <c r="B5390" t="s">
        <v>15</v>
      </c>
      <c r="C5390" t="s">
        <v>69</v>
      </c>
      <c r="D5390" t="str">
        <f>TRIM(COVID_STATE[[#This Row],[ REGION_HOLD]])</f>
        <v>South</v>
      </c>
      <c r="E5390">
        <v>412</v>
      </c>
      <c r="F5390">
        <v>23</v>
      </c>
      <c r="G5390">
        <v>477</v>
      </c>
    </row>
    <row r="5391" spans="1:7" x14ac:dyDescent="0.5">
      <c r="A5391" s="1">
        <v>43956</v>
      </c>
      <c r="B5391" t="s">
        <v>43</v>
      </c>
      <c r="C5391" t="s">
        <v>72</v>
      </c>
      <c r="D5391" t="str">
        <f>TRIM(COVID_STATE[[#This Row],[ REGION_HOLD]])</f>
        <v>Midwest</v>
      </c>
      <c r="E5391">
        <v>41</v>
      </c>
      <c r="F5391">
        <v>0</v>
      </c>
      <c r="G5391">
        <v>25</v>
      </c>
    </row>
    <row r="5392" spans="1:7" x14ac:dyDescent="0.5">
      <c r="A5392" s="1">
        <v>43956</v>
      </c>
      <c r="B5392" t="s">
        <v>36</v>
      </c>
      <c r="C5392" t="s">
        <v>72</v>
      </c>
      <c r="D5392" t="str">
        <f>TRIM(COVID_STATE[[#This Row],[ REGION_HOLD]])</f>
        <v>Midwest</v>
      </c>
      <c r="E5392">
        <v>495</v>
      </c>
      <c r="F5392">
        <v>79</v>
      </c>
      <c r="G5392">
        <v>1135</v>
      </c>
    </row>
    <row r="5393" spans="1:7" x14ac:dyDescent="0.5">
      <c r="A5393" s="1">
        <v>43956</v>
      </c>
      <c r="B5393" t="s">
        <v>25</v>
      </c>
      <c r="C5393" t="s">
        <v>69</v>
      </c>
      <c r="D5393" t="str">
        <f>TRIM(COVID_STATE[[#This Row],[ REGION_HOLD]])</f>
        <v>South</v>
      </c>
      <c r="E5393">
        <v>83</v>
      </c>
      <c r="F5393">
        <v>9</v>
      </c>
      <c r="G5393">
        <v>247</v>
      </c>
    </row>
    <row r="5394" spans="1:7" x14ac:dyDescent="0.5">
      <c r="A5394" s="1">
        <v>43956</v>
      </c>
      <c r="B5394" t="s">
        <v>9</v>
      </c>
      <c r="C5394" t="s">
        <v>70</v>
      </c>
      <c r="D5394" t="str">
        <f>TRIM(COVID_STATE[[#This Row],[ REGION_HOLD]])</f>
        <v>West</v>
      </c>
      <c r="E5394">
        <v>80</v>
      </c>
      <c r="F5394">
        <v>4</v>
      </c>
      <c r="G5394">
        <v>113</v>
      </c>
    </row>
    <row r="5395" spans="1:7" x14ac:dyDescent="0.5">
      <c r="A5395" s="1">
        <v>43956</v>
      </c>
      <c r="B5395" t="s">
        <v>26</v>
      </c>
      <c r="C5395" t="s">
        <v>71</v>
      </c>
      <c r="D5395" t="str">
        <f>TRIM(COVID_STATE[[#This Row],[ REGION_HOLD]])</f>
        <v>Northeast</v>
      </c>
      <c r="E5395">
        <v>975</v>
      </c>
      <c r="F5395">
        <v>326</v>
      </c>
      <c r="G5395">
        <v>3206</v>
      </c>
    </row>
    <row r="5396" spans="1:7" x14ac:dyDescent="0.5">
      <c r="A5396" s="1">
        <v>43956</v>
      </c>
      <c r="B5396" t="s">
        <v>12</v>
      </c>
      <c r="C5396" t="s">
        <v>71</v>
      </c>
      <c r="D5396" t="str">
        <f>TRIM(COVID_STATE[[#This Row],[ REGION_HOLD]])</f>
        <v>Northeast</v>
      </c>
      <c r="E5396">
        <v>281</v>
      </c>
      <c r="F5396">
        <v>14</v>
      </c>
      <c r="G5396">
        <v>355</v>
      </c>
    </row>
    <row r="5397" spans="1:7" x14ac:dyDescent="0.5">
      <c r="A5397" s="1">
        <v>43956</v>
      </c>
      <c r="B5397" t="s">
        <v>27</v>
      </c>
      <c r="C5397" t="s">
        <v>69</v>
      </c>
      <c r="D5397" t="str">
        <f>TRIM(COVID_STATE[[#This Row],[ REGION_HOLD]])</f>
        <v>South</v>
      </c>
      <c r="E5397">
        <v>84</v>
      </c>
      <c r="F5397">
        <v>13</v>
      </c>
      <c r="G5397">
        <v>296</v>
      </c>
    </row>
    <row r="5398" spans="1:7" x14ac:dyDescent="0.5">
      <c r="A5398" s="1">
        <v>43956</v>
      </c>
      <c r="B5398" t="s">
        <v>38</v>
      </c>
      <c r="C5398" t="s">
        <v>72</v>
      </c>
      <c r="D5398" t="str">
        <f>TRIM(COVID_STATE[[#This Row],[ REGION_HOLD]])</f>
        <v>Midwest</v>
      </c>
      <c r="E5398">
        <v>53</v>
      </c>
      <c r="F5398">
        <v>3</v>
      </c>
      <c r="G5398">
        <v>24</v>
      </c>
    </row>
    <row r="5399" spans="1:7" x14ac:dyDescent="0.5">
      <c r="A5399" s="1">
        <v>43956</v>
      </c>
      <c r="B5399" t="s">
        <v>20</v>
      </c>
      <c r="C5399" t="s">
        <v>69</v>
      </c>
      <c r="D5399" t="str">
        <f>TRIM(COVID_STATE[[#This Row],[ REGION_HOLD]])</f>
        <v>South</v>
      </c>
      <c r="E5399">
        <v>272</v>
      </c>
      <c r="F5399">
        <v>9</v>
      </c>
      <c r="G5399">
        <v>225</v>
      </c>
    </row>
    <row r="5400" spans="1:7" x14ac:dyDescent="0.5">
      <c r="A5400" s="1">
        <v>43956</v>
      </c>
      <c r="B5400" t="s">
        <v>6</v>
      </c>
      <c r="C5400" t="s">
        <v>69</v>
      </c>
      <c r="D5400" t="str">
        <f>TRIM(COVID_STATE[[#This Row],[ REGION_HOLD]])</f>
        <v>South</v>
      </c>
      <c r="E5400">
        <v>1152</v>
      </c>
      <c r="F5400">
        <v>41</v>
      </c>
      <c r="G5400">
        <v>955</v>
      </c>
    </row>
    <row r="5401" spans="1:7" x14ac:dyDescent="0.5">
      <c r="A5401" s="1">
        <v>43956</v>
      </c>
      <c r="B5401" t="s">
        <v>8</v>
      </c>
      <c r="C5401" t="s">
        <v>70</v>
      </c>
      <c r="D5401" t="str">
        <f>TRIM(COVID_STATE[[#This Row],[ REGION_HOLD]])</f>
        <v>West</v>
      </c>
      <c r="E5401">
        <v>123</v>
      </c>
      <c r="F5401">
        <v>6</v>
      </c>
      <c r="G5401">
        <v>56</v>
      </c>
    </row>
    <row r="5402" spans="1:7" x14ac:dyDescent="0.5">
      <c r="A5402" s="1">
        <v>43956</v>
      </c>
      <c r="B5402" t="s">
        <v>31</v>
      </c>
      <c r="C5402" t="s">
        <v>71</v>
      </c>
      <c r="D5402" t="str">
        <f>TRIM(COVID_STATE[[#This Row],[ REGION_HOLD]])</f>
        <v>Northeast</v>
      </c>
      <c r="E5402">
        <v>5</v>
      </c>
      <c r="F5402">
        <v>0</v>
      </c>
      <c r="G5402">
        <v>52</v>
      </c>
    </row>
    <row r="5403" spans="1:7" x14ac:dyDescent="0.5">
      <c r="A5403" s="1">
        <v>43956</v>
      </c>
      <c r="B5403" t="s">
        <v>32</v>
      </c>
      <c r="C5403" t="s">
        <v>69</v>
      </c>
      <c r="D5403" t="str">
        <f>TRIM(COVID_STATE[[#This Row],[ REGION_HOLD]])</f>
        <v>South</v>
      </c>
      <c r="E5403">
        <v>764</v>
      </c>
      <c r="F5403">
        <v>29</v>
      </c>
      <c r="G5403">
        <v>713</v>
      </c>
    </row>
    <row r="5404" spans="1:7" x14ac:dyDescent="0.5">
      <c r="A5404" s="1">
        <v>43956</v>
      </c>
      <c r="B5404" t="s">
        <v>0</v>
      </c>
      <c r="C5404" t="s">
        <v>70</v>
      </c>
      <c r="D5404" t="str">
        <f>TRIM(COVID_STATE[[#This Row],[ REGION_HOLD]])</f>
        <v>West</v>
      </c>
      <c r="E5404">
        <v>187</v>
      </c>
      <c r="F5404">
        <v>17</v>
      </c>
      <c r="G5404">
        <v>863</v>
      </c>
    </row>
    <row r="5405" spans="1:7" x14ac:dyDescent="0.5">
      <c r="A5405" s="1">
        <v>43956</v>
      </c>
      <c r="B5405" t="s">
        <v>50</v>
      </c>
      <c r="C5405" t="s">
        <v>69</v>
      </c>
      <c r="D5405" t="str">
        <f>TRIM(COVID_STATE[[#This Row],[ REGION_HOLD]])</f>
        <v>South</v>
      </c>
      <c r="E5405">
        <v>18</v>
      </c>
      <c r="F5405">
        <v>0</v>
      </c>
      <c r="G5405">
        <v>50</v>
      </c>
    </row>
    <row r="5406" spans="1:7" x14ac:dyDescent="0.5">
      <c r="A5406" s="1">
        <v>43956</v>
      </c>
      <c r="B5406" t="s">
        <v>5</v>
      </c>
      <c r="C5406" t="s">
        <v>72</v>
      </c>
      <c r="D5406" t="str">
        <f>TRIM(COVID_STATE[[#This Row],[ REGION_HOLD]])</f>
        <v>Midwest</v>
      </c>
      <c r="E5406">
        <v>330</v>
      </c>
      <c r="F5406">
        <v>13</v>
      </c>
      <c r="G5406">
        <v>353</v>
      </c>
    </row>
    <row r="5407" spans="1:7" x14ac:dyDescent="0.5">
      <c r="A5407" s="1">
        <v>43956</v>
      </c>
      <c r="B5407" t="s">
        <v>44</v>
      </c>
      <c r="C5407" t="s">
        <v>70</v>
      </c>
      <c r="D5407" t="str">
        <f>TRIM(COVID_STATE[[#This Row],[ REGION_HOLD]])</f>
        <v>West</v>
      </c>
      <c r="E5407">
        <v>8</v>
      </c>
      <c r="F5407">
        <v>0</v>
      </c>
      <c r="G5407">
        <v>7</v>
      </c>
    </row>
    <row r="5408" spans="1:7" x14ac:dyDescent="0.5">
      <c r="A5408" s="1">
        <v>43957</v>
      </c>
      <c r="B5408" t="s">
        <v>47</v>
      </c>
      <c r="C5408" t="s">
        <v>69</v>
      </c>
      <c r="D5408" t="str">
        <f>TRIM(COVID_STATE[[#This Row],[ REGION_HOLD]])</f>
        <v>South</v>
      </c>
      <c r="E5408">
        <v>254</v>
      </c>
      <c r="F5408">
        <v>28</v>
      </c>
      <c r="G5408">
        <v>343</v>
      </c>
    </row>
    <row r="5409" spans="1:7" x14ac:dyDescent="0.5">
      <c r="A5409" s="1">
        <v>43957</v>
      </c>
      <c r="B5409" t="s">
        <v>45</v>
      </c>
      <c r="C5409" t="s">
        <v>70</v>
      </c>
      <c r="D5409" t="str">
        <f>TRIM(COVID_STATE[[#This Row],[ REGION_HOLD]])</f>
        <v>West</v>
      </c>
      <c r="E5409">
        <v>1</v>
      </c>
      <c r="F5409">
        <v>1</v>
      </c>
      <c r="G5409">
        <v>8</v>
      </c>
    </row>
    <row r="5410" spans="1:7" x14ac:dyDescent="0.5">
      <c r="A5410" s="1">
        <v>43957</v>
      </c>
      <c r="B5410" t="s">
        <v>3</v>
      </c>
      <c r="C5410" t="s">
        <v>70</v>
      </c>
      <c r="D5410" t="str">
        <f>TRIM(COVID_STATE[[#This Row],[ REGION_HOLD]])</f>
        <v>West</v>
      </c>
      <c r="E5410">
        <v>402</v>
      </c>
      <c r="F5410">
        <v>31</v>
      </c>
      <c r="G5410">
        <v>426</v>
      </c>
    </row>
    <row r="5411" spans="1:7" x14ac:dyDescent="0.5">
      <c r="A5411" s="1">
        <v>43957</v>
      </c>
      <c r="B5411" t="s">
        <v>39</v>
      </c>
      <c r="C5411" t="s">
        <v>69</v>
      </c>
      <c r="D5411" t="str">
        <f>TRIM(COVID_STATE[[#This Row],[ REGION_HOLD]])</f>
        <v>South</v>
      </c>
      <c r="E5411">
        <v>86</v>
      </c>
      <c r="F5411">
        <v>4</v>
      </c>
      <c r="G5411">
        <v>87</v>
      </c>
    </row>
    <row r="5412" spans="1:7" x14ac:dyDescent="0.5">
      <c r="A5412" s="1">
        <v>43957</v>
      </c>
      <c r="B5412" t="s">
        <v>2</v>
      </c>
      <c r="C5412" t="s">
        <v>70</v>
      </c>
      <c r="D5412" t="str">
        <f>TRIM(COVID_STATE[[#This Row],[ REGION_HOLD]])</f>
        <v>West</v>
      </c>
      <c r="E5412">
        <v>1939</v>
      </c>
      <c r="F5412">
        <v>92</v>
      </c>
      <c r="G5412">
        <v>2478</v>
      </c>
    </row>
    <row r="5413" spans="1:7" x14ac:dyDescent="0.5">
      <c r="A5413" s="1">
        <v>43957</v>
      </c>
      <c r="B5413" t="s">
        <v>17</v>
      </c>
      <c r="C5413" t="s">
        <v>70</v>
      </c>
      <c r="D5413" t="str">
        <f>TRIM(COVID_STATE[[#This Row],[ REGION_HOLD]])</f>
        <v>West</v>
      </c>
      <c r="E5413">
        <v>464</v>
      </c>
      <c r="F5413">
        <v>18</v>
      </c>
      <c r="G5413">
        <v>919</v>
      </c>
    </row>
    <row r="5414" spans="1:7" x14ac:dyDescent="0.5">
      <c r="A5414" s="1">
        <v>43957</v>
      </c>
      <c r="B5414" t="s">
        <v>33</v>
      </c>
      <c r="C5414" t="s">
        <v>71</v>
      </c>
      <c r="D5414" t="str">
        <f>TRIM(COVID_STATE[[#This Row],[ REGION_HOLD]])</f>
        <v>Northeast</v>
      </c>
      <c r="E5414">
        <v>374</v>
      </c>
      <c r="F5414">
        <v>85</v>
      </c>
      <c r="G5414">
        <v>2718</v>
      </c>
    </row>
    <row r="5415" spans="1:7" x14ac:dyDescent="0.5">
      <c r="A5415" s="1">
        <v>43957</v>
      </c>
      <c r="B5415" t="s">
        <v>40</v>
      </c>
      <c r="C5415" t="s">
        <v>69</v>
      </c>
      <c r="D5415" t="str">
        <f>TRIM(COVID_STATE[[#This Row],[ REGION_HOLD]])</f>
        <v>South</v>
      </c>
      <c r="E5415">
        <v>407</v>
      </c>
      <c r="F5415">
        <v>6</v>
      </c>
      <c r="G5415">
        <v>193</v>
      </c>
    </row>
    <row r="5416" spans="1:7" x14ac:dyDescent="0.5">
      <c r="A5416" s="1">
        <v>43957</v>
      </c>
      <c r="B5416" t="s">
        <v>28</v>
      </c>
      <c r="C5416" t="s">
        <v>69</v>
      </c>
      <c r="D5416" t="str">
        <f>TRIM(COVID_STATE[[#This Row],[ REGION_HOLD]])</f>
        <v>South</v>
      </c>
      <c r="E5416">
        <v>139</v>
      </c>
      <c r="F5416">
        <v>13</v>
      </c>
      <c r="G5416">
        <v>277</v>
      </c>
    </row>
    <row r="5417" spans="1:7" x14ac:dyDescent="0.5">
      <c r="A5417" s="1">
        <v>43957</v>
      </c>
      <c r="B5417" t="s">
        <v>10</v>
      </c>
      <c r="C5417" t="s">
        <v>69</v>
      </c>
      <c r="D5417" t="str">
        <f>TRIM(COVID_STATE[[#This Row],[ REGION_HOLD]])</f>
        <v>South</v>
      </c>
      <c r="E5417">
        <v>563</v>
      </c>
      <c r="F5417">
        <v>68</v>
      </c>
      <c r="G5417">
        <v>1538</v>
      </c>
    </row>
    <row r="5418" spans="1:7" x14ac:dyDescent="0.5">
      <c r="A5418" s="1">
        <v>43957</v>
      </c>
      <c r="B5418" t="s">
        <v>13</v>
      </c>
      <c r="C5418" t="s">
        <v>69</v>
      </c>
      <c r="D5418" t="str">
        <f>TRIM(COVID_STATE[[#This Row],[ REGION_HOLD]])</f>
        <v>South</v>
      </c>
      <c r="E5418">
        <v>848</v>
      </c>
      <c r="F5418">
        <v>32</v>
      </c>
      <c r="G5418">
        <v>1309</v>
      </c>
    </row>
    <row r="5419" spans="1:7" x14ac:dyDescent="0.5">
      <c r="A5419" s="1">
        <v>43957</v>
      </c>
      <c r="B5419" t="s">
        <v>21</v>
      </c>
      <c r="C5419" t="s">
        <v>70</v>
      </c>
      <c r="D5419" t="str">
        <f>TRIM(COVID_STATE[[#This Row],[ REGION_HOLD]])</f>
        <v>West</v>
      </c>
      <c r="E5419">
        <v>1</v>
      </c>
      <c r="F5419">
        <v>0</v>
      </c>
      <c r="G5419">
        <v>17</v>
      </c>
    </row>
    <row r="5420" spans="1:7" x14ac:dyDescent="0.5">
      <c r="A5420" s="1">
        <v>43957</v>
      </c>
      <c r="B5420" t="s">
        <v>48</v>
      </c>
      <c r="C5420" t="s">
        <v>70</v>
      </c>
      <c r="D5420" t="str">
        <f>TRIM(COVID_STATE[[#This Row],[ REGION_HOLD]])</f>
        <v>West</v>
      </c>
      <c r="E5420">
        <v>31</v>
      </c>
      <c r="F5420">
        <v>1</v>
      </c>
      <c r="G5420">
        <v>67</v>
      </c>
    </row>
    <row r="5421" spans="1:7" x14ac:dyDescent="0.5">
      <c r="A5421" s="1">
        <v>43957</v>
      </c>
      <c r="B5421" t="s">
        <v>1</v>
      </c>
      <c r="C5421" t="s">
        <v>72</v>
      </c>
      <c r="D5421" t="str">
        <f>TRIM(COVID_STATE[[#This Row],[ REGION_HOLD]])</f>
        <v>Midwest</v>
      </c>
      <c r="E5421">
        <v>2275</v>
      </c>
      <c r="F5421">
        <v>134</v>
      </c>
      <c r="G5421">
        <v>2977</v>
      </c>
    </row>
    <row r="5422" spans="1:7" x14ac:dyDescent="0.5">
      <c r="A5422" s="1">
        <v>43957</v>
      </c>
      <c r="B5422" t="s">
        <v>22</v>
      </c>
      <c r="C5422" t="s">
        <v>72</v>
      </c>
      <c r="D5422" t="str">
        <f>TRIM(COVID_STATE[[#This Row],[ REGION_HOLD]])</f>
        <v>Midwest</v>
      </c>
      <c r="E5422">
        <v>863</v>
      </c>
      <c r="F5422">
        <v>51</v>
      </c>
      <c r="G5422">
        <v>1377</v>
      </c>
    </row>
    <row r="5423" spans="1:7" x14ac:dyDescent="0.5">
      <c r="A5423" s="1">
        <v>43957</v>
      </c>
      <c r="B5423" t="s">
        <v>34</v>
      </c>
      <c r="C5423" t="s">
        <v>72</v>
      </c>
      <c r="D5423" t="str">
        <f>TRIM(COVID_STATE[[#This Row],[ REGION_HOLD]])</f>
        <v>Midwest</v>
      </c>
      <c r="E5423">
        <v>293</v>
      </c>
      <c r="F5423">
        <v>12</v>
      </c>
      <c r="G5423">
        <v>219</v>
      </c>
    </row>
    <row r="5424" spans="1:7" x14ac:dyDescent="0.5">
      <c r="A5424" s="1">
        <v>43957</v>
      </c>
      <c r="B5424" t="s">
        <v>29</v>
      </c>
      <c r="C5424" t="s">
        <v>72</v>
      </c>
      <c r="D5424" t="str">
        <f>TRIM(COVID_STATE[[#This Row],[ REGION_HOLD]])</f>
        <v>Midwest</v>
      </c>
      <c r="E5424">
        <v>266</v>
      </c>
      <c r="F5424">
        <v>3</v>
      </c>
      <c r="G5424">
        <v>163</v>
      </c>
    </row>
    <row r="5425" spans="1:7" x14ac:dyDescent="0.5">
      <c r="A5425" s="1">
        <v>43957</v>
      </c>
      <c r="B5425" t="s">
        <v>23</v>
      </c>
      <c r="C5425" t="s">
        <v>69</v>
      </c>
      <c r="D5425" t="str">
        <f>TRIM(COVID_STATE[[#This Row],[ REGION_HOLD]])</f>
        <v>South</v>
      </c>
      <c r="E5425">
        <v>124</v>
      </c>
      <c r="F5425">
        <v>8</v>
      </c>
      <c r="G5425">
        <v>286</v>
      </c>
    </row>
    <row r="5426" spans="1:7" x14ac:dyDescent="0.5">
      <c r="A5426" s="1">
        <v>43957</v>
      </c>
      <c r="B5426" t="s">
        <v>35</v>
      </c>
      <c r="C5426" t="s">
        <v>69</v>
      </c>
      <c r="D5426" t="str">
        <f>TRIM(COVID_STATE[[#This Row],[ REGION_HOLD]])</f>
        <v>South</v>
      </c>
      <c r="E5426">
        <v>403</v>
      </c>
      <c r="F5426">
        <v>52</v>
      </c>
      <c r="G5426">
        <v>2167</v>
      </c>
    </row>
    <row r="5427" spans="1:7" x14ac:dyDescent="0.5">
      <c r="A5427" s="1">
        <v>43957</v>
      </c>
      <c r="B5427" t="s">
        <v>46</v>
      </c>
      <c r="C5427" t="s">
        <v>71</v>
      </c>
      <c r="D5427" t="str">
        <f>TRIM(COVID_STATE[[#This Row],[ REGION_HOLD]])</f>
        <v>Northeast</v>
      </c>
      <c r="E5427">
        <v>28</v>
      </c>
      <c r="F5427">
        <v>1</v>
      </c>
      <c r="G5427">
        <v>62</v>
      </c>
    </row>
    <row r="5428" spans="1:7" x14ac:dyDescent="0.5">
      <c r="A5428" s="1">
        <v>43957</v>
      </c>
      <c r="B5428" t="s">
        <v>18</v>
      </c>
      <c r="C5428" t="s">
        <v>69</v>
      </c>
      <c r="D5428" t="str">
        <f>TRIM(COVID_STATE[[#This Row],[ REGION_HOLD]])</f>
        <v>South</v>
      </c>
      <c r="E5428">
        <v>1046</v>
      </c>
      <c r="F5428">
        <v>53</v>
      </c>
      <c r="G5428">
        <v>1443</v>
      </c>
    </row>
    <row r="5429" spans="1:7" x14ac:dyDescent="0.5">
      <c r="A5429" s="1">
        <v>43957</v>
      </c>
      <c r="B5429" t="s">
        <v>4</v>
      </c>
      <c r="C5429" t="s">
        <v>71</v>
      </c>
      <c r="D5429" t="str">
        <f>TRIM(COVID_STATE[[#This Row],[ REGION_HOLD]])</f>
        <v>Northeast</v>
      </c>
      <c r="E5429">
        <v>1754</v>
      </c>
      <c r="F5429">
        <v>208</v>
      </c>
      <c r="G5429">
        <v>4420</v>
      </c>
    </row>
    <row r="5430" spans="1:7" x14ac:dyDescent="0.5">
      <c r="A5430" s="1">
        <v>43957</v>
      </c>
      <c r="B5430" t="s">
        <v>37</v>
      </c>
      <c r="C5430" t="s">
        <v>72</v>
      </c>
      <c r="D5430" t="str">
        <f>TRIM(COVID_STATE[[#This Row],[ REGION_HOLD]])</f>
        <v>Midwest</v>
      </c>
      <c r="E5430">
        <v>2729</v>
      </c>
      <c r="F5430">
        <v>121</v>
      </c>
      <c r="G5430">
        <v>4300</v>
      </c>
    </row>
    <row r="5431" spans="1:7" x14ac:dyDescent="0.5">
      <c r="A5431" s="1">
        <v>43957</v>
      </c>
      <c r="B5431" t="s">
        <v>24</v>
      </c>
      <c r="C5431" t="s">
        <v>72</v>
      </c>
      <c r="D5431" t="str">
        <f>TRIM(COVID_STATE[[#This Row],[ REGION_HOLD]])</f>
        <v>Midwest</v>
      </c>
      <c r="E5431">
        <v>728</v>
      </c>
      <c r="F5431">
        <v>30</v>
      </c>
      <c r="G5431">
        <v>485</v>
      </c>
    </row>
    <row r="5432" spans="1:7" x14ac:dyDescent="0.5">
      <c r="A5432" s="1">
        <v>43957</v>
      </c>
      <c r="B5432" t="s">
        <v>41</v>
      </c>
      <c r="C5432" t="s">
        <v>69</v>
      </c>
      <c r="D5432" t="str">
        <f>TRIM(COVID_STATE[[#This Row],[ REGION_HOLD]])</f>
        <v>South</v>
      </c>
      <c r="E5432">
        <v>217</v>
      </c>
      <c r="F5432">
        <v>32</v>
      </c>
      <c r="G5432">
        <v>374</v>
      </c>
    </row>
    <row r="5433" spans="1:7" x14ac:dyDescent="0.5">
      <c r="A5433" s="1">
        <v>43957</v>
      </c>
      <c r="B5433" t="s">
        <v>30</v>
      </c>
      <c r="C5433" t="s">
        <v>72</v>
      </c>
      <c r="D5433" t="str">
        <f>TRIM(COVID_STATE[[#This Row],[ REGION_HOLD]])</f>
        <v>Midwest</v>
      </c>
      <c r="E5433">
        <v>245</v>
      </c>
      <c r="F5433">
        <v>21</v>
      </c>
      <c r="G5433">
        <v>429</v>
      </c>
    </row>
    <row r="5434" spans="1:7" x14ac:dyDescent="0.5">
      <c r="A5434" s="1">
        <v>43957</v>
      </c>
      <c r="B5434" t="s">
        <v>49</v>
      </c>
      <c r="C5434" t="s">
        <v>70</v>
      </c>
      <c r="D5434" t="str">
        <f>TRIM(COVID_STATE[[#This Row],[ REGION_HOLD]])</f>
        <v>West</v>
      </c>
      <c r="E5434">
        <v>0</v>
      </c>
      <c r="F5434">
        <v>0</v>
      </c>
      <c r="G5434">
        <v>16</v>
      </c>
    </row>
    <row r="5435" spans="1:7" x14ac:dyDescent="0.5">
      <c r="A5435" s="1">
        <v>43957</v>
      </c>
      <c r="B5435" t="s">
        <v>7</v>
      </c>
      <c r="C5435" t="s">
        <v>72</v>
      </c>
      <c r="D5435" t="str">
        <f>TRIM(COVID_STATE[[#This Row],[ REGION_HOLD]])</f>
        <v>Midwest</v>
      </c>
      <c r="E5435">
        <v>329</v>
      </c>
      <c r="F5435">
        <v>4</v>
      </c>
      <c r="G5435">
        <v>85</v>
      </c>
    </row>
    <row r="5436" spans="1:7" x14ac:dyDescent="0.5">
      <c r="A5436" s="1">
        <v>43957</v>
      </c>
      <c r="B5436" t="s">
        <v>19</v>
      </c>
      <c r="C5436" t="s">
        <v>70</v>
      </c>
      <c r="D5436" t="str">
        <f>TRIM(COVID_STATE[[#This Row],[ REGION_HOLD]])</f>
        <v>West</v>
      </c>
      <c r="E5436">
        <v>79</v>
      </c>
      <c r="F5436">
        <v>10</v>
      </c>
      <c r="G5436">
        <v>286</v>
      </c>
    </row>
    <row r="5437" spans="1:7" x14ac:dyDescent="0.5">
      <c r="A5437" s="1">
        <v>43957</v>
      </c>
      <c r="B5437" t="s">
        <v>14</v>
      </c>
      <c r="C5437" t="s">
        <v>71</v>
      </c>
      <c r="D5437" t="str">
        <f>TRIM(COVID_STATE[[#This Row],[ REGION_HOLD]])</f>
        <v>Northeast</v>
      </c>
      <c r="E5437">
        <v>105</v>
      </c>
      <c r="F5437">
        <v>19</v>
      </c>
      <c r="G5437">
        <v>111</v>
      </c>
    </row>
    <row r="5438" spans="1:7" x14ac:dyDescent="0.5">
      <c r="A5438" s="1">
        <v>43957</v>
      </c>
      <c r="B5438" t="s">
        <v>16</v>
      </c>
      <c r="C5438" t="s">
        <v>71</v>
      </c>
      <c r="D5438" t="str">
        <f>TRIM(COVID_STATE[[#This Row],[ REGION_HOLD]])</f>
        <v>Northeast</v>
      </c>
      <c r="E5438">
        <v>1297</v>
      </c>
      <c r="F5438">
        <v>305</v>
      </c>
      <c r="G5438">
        <v>8549</v>
      </c>
    </row>
    <row r="5439" spans="1:7" x14ac:dyDescent="0.5">
      <c r="A5439" s="1">
        <v>43957</v>
      </c>
      <c r="B5439" t="s">
        <v>42</v>
      </c>
      <c r="C5439" t="s">
        <v>70</v>
      </c>
      <c r="D5439" t="str">
        <f>TRIM(COVID_STATE[[#This Row],[ REGION_HOLD]])</f>
        <v>West</v>
      </c>
      <c r="E5439">
        <v>153</v>
      </c>
      <c r="F5439">
        <v>7</v>
      </c>
      <c r="G5439">
        <v>169</v>
      </c>
    </row>
    <row r="5440" spans="1:7" x14ac:dyDescent="0.5">
      <c r="A5440" s="1">
        <v>43957</v>
      </c>
      <c r="B5440" t="s">
        <v>11</v>
      </c>
      <c r="C5440" t="s">
        <v>71</v>
      </c>
      <c r="D5440" t="str">
        <f>TRIM(COVID_STATE[[#This Row],[ REGION_HOLD]])</f>
        <v>Northeast</v>
      </c>
      <c r="E5440">
        <v>2746</v>
      </c>
      <c r="F5440">
        <v>1164</v>
      </c>
      <c r="G5440">
        <v>26192</v>
      </c>
    </row>
    <row r="5441" spans="1:7" x14ac:dyDescent="0.5">
      <c r="A5441" s="1">
        <v>43957</v>
      </c>
      <c r="B5441" t="s">
        <v>15</v>
      </c>
      <c r="C5441" t="s">
        <v>69</v>
      </c>
      <c r="D5441" t="str">
        <f>TRIM(COVID_STATE[[#This Row],[ REGION_HOLD]])</f>
        <v>South</v>
      </c>
      <c r="E5441">
        <v>500</v>
      </c>
      <c r="F5441">
        <v>20</v>
      </c>
      <c r="G5441">
        <v>497</v>
      </c>
    </row>
    <row r="5442" spans="1:7" x14ac:dyDescent="0.5">
      <c r="A5442" s="1">
        <v>43957</v>
      </c>
      <c r="B5442" t="s">
        <v>43</v>
      </c>
      <c r="C5442" t="s">
        <v>72</v>
      </c>
      <c r="D5442" t="str">
        <f>TRIM(COVID_STATE[[#This Row],[ REGION_HOLD]])</f>
        <v>Midwest</v>
      </c>
      <c r="E5442">
        <v>57</v>
      </c>
      <c r="F5442">
        <v>6</v>
      </c>
      <c r="G5442">
        <v>31</v>
      </c>
    </row>
    <row r="5443" spans="1:7" x14ac:dyDescent="0.5">
      <c r="A5443" s="1">
        <v>43957</v>
      </c>
      <c r="B5443" t="s">
        <v>36</v>
      </c>
      <c r="C5443" t="s">
        <v>72</v>
      </c>
      <c r="D5443" t="str">
        <f>TRIM(COVID_STATE[[#This Row],[ REGION_HOLD]])</f>
        <v>Midwest</v>
      </c>
      <c r="E5443">
        <v>607</v>
      </c>
      <c r="F5443">
        <v>90</v>
      </c>
      <c r="G5443">
        <v>1225</v>
      </c>
    </row>
    <row r="5444" spans="1:7" x14ac:dyDescent="0.5">
      <c r="A5444" s="1">
        <v>43957</v>
      </c>
      <c r="B5444" t="s">
        <v>25</v>
      </c>
      <c r="C5444" t="s">
        <v>69</v>
      </c>
      <c r="D5444" t="str">
        <f>TRIM(COVID_STATE[[#This Row],[ REGION_HOLD]])</f>
        <v>South</v>
      </c>
      <c r="E5444">
        <v>74</v>
      </c>
      <c r="F5444">
        <v>6</v>
      </c>
      <c r="G5444">
        <v>253</v>
      </c>
    </row>
    <row r="5445" spans="1:7" x14ac:dyDescent="0.5">
      <c r="A5445" s="1">
        <v>43957</v>
      </c>
      <c r="B5445" t="s">
        <v>9</v>
      </c>
      <c r="C5445" t="s">
        <v>70</v>
      </c>
      <c r="D5445" t="str">
        <f>TRIM(COVID_STATE[[#This Row],[ REGION_HOLD]])</f>
        <v>West</v>
      </c>
      <c r="E5445">
        <v>77</v>
      </c>
      <c r="F5445">
        <v>2</v>
      </c>
      <c r="G5445">
        <v>115</v>
      </c>
    </row>
    <row r="5446" spans="1:7" x14ac:dyDescent="0.5">
      <c r="A5446" s="1">
        <v>43957</v>
      </c>
      <c r="B5446" t="s">
        <v>26</v>
      </c>
      <c r="C5446" t="s">
        <v>71</v>
      </c>
      <c r="D5446" t="str">
        <f>TRIM(COVID_STATE[[#This Row],[ REGION_HOLD]])</f>
        <v>Northeast</v>
      </c>
      <c r="E5446">
        <v>1022</v>
      </c>
      <c r="F5446">
        <v>154</v>
      </c>
      <c r="G5446">
        <v>3360</v>
      </c>
    </row>
    <row r="5447" spans="1:7" x14ac:dyDescent="0.5">
      <c r="A5447" s="1">
        <v>43957</v>
      </c>
      <c r="B5447" t="s">
        <v>12</v>
      </c>
      <c r="C5447" t="s">
        <v>71</v>
      </c>
      <c r="D5447" t="str">
        <f>TRIM(COVID_STATE[[#This Row],[ REGION_HOLD]])</f>
        <v>Northeast</v>
      </c>
      <c r="E5447">
        <v>272</v>
      </c>
      <c r="F5447">
        <v>15</v>
      </c>
      <c r="G5447">
        <v>370</v>
      </c>
    </row>
    <row r="5448" spans="1:7" x14ac:dyDescent="0.5">
      <c r="A5448" s="1">
        <v>43957</v>
      </c>
      <c r="B5448" t="s">
        <v>27</v>
      </c>
      <c r="C5448" t="s">
        <v>69</v>
      </c>
      <c r="D5448" t="str">
        <f>TRIM(COVID_STATE[[#This Row],[ REGION_HOLD]])</f>
        <v>South</v>
      </c>
      <c r="E5448">
        <v>95</v>
      </c>
      <c r="F5448">
        <v>9</v>
      </c>
      <c r="G5448">
        <v>305</v>
      </c>
    </row>
    <row r="5449" spans="1:7" x14ac:dyDescent="0.5">
      <c r="A5449" s="1">
        <v>43957</v>
      </c>
      <c r="B5449" t="s">
        <v>38</v>
      </c>
      <c r="C5449" t="s">
        <v>72</v>
      </c>
      <c r="D5449" t="str">
        <f>TRIM(COVID_STATE[[#This Row],[ REGION_HOLD]])</f>
        <v>Midwest</v>
      </c>
      <c r="E5449">
        <v>59</v>
      </c>
      <c r="F5449">
        <v>5</v>
      </c>
      <c r="G5449">
        <v>29</v>
      </c>
    </row>
    <row r="5450" spans="1:7" x14ac:dyDescent="0.5">
      <c r="A5450" s="1">
        <v>43957</v>
      </c>
      <c r="B5450" t="s">
        <v>20</v>
      </c>
      <c r="C5450" t="s">
        <v>69</v>
      </c>
      <c r="D5450" t="str">
        <f>TRIM(COVID_STATE[[#This Row],[ REGION_HOLD]])</f>
        <v>South</v>
      </c>
      <c r="E5450">
        <v>182</v>
      </c>
      <c r="F5450">
        <v>12</v>
      </c>
      <c r="G5450">
        <v>237</v>
      </c>
    </row>
    <row r="5451" spans="1:7" x14ac:dyDescent="0.5">
      <c r="A5451" s="1">
        <v>43957</v>
      </c>
      <c r="B5451" t="s">
        <v>6</v>
      </c>
      <c r="C5451" t="s">
        <v>69</v>
      </c>
      <c r="D5451" t="str">
        <f>TRIM(COVID_STATE[[#This Row],[ REGION_HOLD]])</f>
        <v>South</v>
      </c>
      <c r="E5451">
        <v>1155</v>
      </c>
      <c r="F5451">
        <v>30</v>
      </c>
      <c r="G5451">
        <v>985</v>
      </c>
    </row>
    <row r="5452" spans="1:7" x14ac:dyDescent="0.5">
      <c r="A5452" s="1">
        <v>43957</v>
      </c>
      <c r="B5452" t="s">
        <v>8</v>
      </c>
      <c r="C5452" t="s">
        <v>70</v>
      </c>
      <c r="D5452" t="str">
        <f>TRIM(COVID_STATE[[#This Row],[ REGION_HOLD]])</f>
        <v>West</v>
      </c>
      <c r="E5452">
        <v>156</v>
      </c>
      <c r="F5452">
        <v>3</v>
      </c>
      <c r="G5452">
        <v>59</v>
      </c>
    </row>
    <row r="5453" spans="1:7" x14ac:dyDescent="0.5">
      <c r="A5453" s="1">
        <v>43957</v>
      </c>
      <c r="B5453" t="s">
        <v>31</v>
      </c>
      <c r="C5453" t="s">
        <v>71</v>
      </c>
      <c r="D5453" t="str">
        <f>TRIM(COVID_STATE[[#This Row],[ REGION_HOLD]])</f>
        <v>Northeast</v>
      </c>
      <c r="E5453">
        <v>1</v>
      </c>
      <c r="F5453">
        <v>0</v>
      </c>
      <c r="G5453">
        <v>52</v>
      </c>
    </row>
    <row r="5454" spans="1:7" x14ac:dyDescent="0.5">
      <c r="A5454" s="1">
        <v>43957</v>
      </c>
      <c r="B5454" t="s">
        <v>32</v>
      </c>
      <c r="C5454" t="s">
        <v>69</v>
      </c>
      <c r="D5454" t="str">
        <f>TRIM(COVID_STATE[[#This Row],[ REGION_HOLD]])</f>
        <v>South</v>
      </c>
      <c r="E5454">
        <v>0</v>
      </c>
      <c r="F5454">
        <v>0</v>
      </c>
      <c r="G5454">
        <v>713</v>
      </c>
    </row>
    <row r="5455" spans="1:7" x14ac:dyDescent="0.5">
      <c r="A5455" s="1">
        <v>43957</v>
      </c>
      <c r="B5455" t="s">
        <v>0</v>
      </c>
      <c r="C5455" t="s">
        <v>70</v>
      </c>
      <c r="D5455" t="str">
        <f>TRIM(COVID_STATE[[#This Row],[ REGION_HOLD]])</f>
        <v>West</v>
      </c>
      <c r="E5455">
        <v>639</v>
      </c>
      <c r="F5455">
        <v>18</v>
      </c>
      <c r="G5455">
        <v>881</v>
      </c>
    </row>
    <row r="5456" spans="1:7" x14ac:dyDescent="0.5">
      <c r="A5456" s="1">
        <v>43957</v>
      </c>
      <c r="B5456" t="s">
        <v>50</v>
      </c>
      <c r="C5456" t="s">
        <v>69</v>
      </c>
      <c r="D5456" t="str">
        <f>TRIM(COVID_STATE[[#This Row],[ REGION_HOLD]])</f>
        <v>South</v>
      </c>
      <c r="E5456">
        <v>34</v>
      </c>
      <c r="F5456">
        <v>1</v>
      </c>
      <c r="G5456">
        <v>51</v>
      </c>
    </row>
    <row r="5457" spans="1:7" x14ac:dyDescent="0.5">
      <c r="A5457" s="1">
        <v>43957</v>
      </c>
      <c r="B5457" t="s">
        <v>5</v>
      </c>
      <c r="C5457" t="s">
        <v>72</v>
      </c>
      <c r="D5457" t="str">
        <f>TRIM(COVID_STATE[[#This Row],[ REGION_HOLD]])</f>
        <v>Midwest</v>
      </c>
      <c r="E5457">
        <v>335</v>
      </c>
      <c r="F5457">
        <v>9</v>
      </c>
      <c r="G5457">
        <v>362</v>
      </c>
    </row>
    <row r="5458" spans="1:7" x14ac:dyDescent="0.5">
      <c r="A5458" s="1">
        <v>43957</v>
      </c>
      <c r="B5458" t="s">
        <v>44</v>
      </c>
      <c r="C5458" t="s">
        <v>70</v>
      </c>
      <c r="D5458" t="str">
        <f>TRIM(COVID_STATE[[#This Row],[ REGION_HOLD]])</f>
        <v>West</v>
      </c>
      <c r="E5458">
        <v>27</v>
      </c>
      <c r="F5458">
        <v>0</v>
      </c>
      <c r="G5458">
        <v>7</v>
      </c>
    </row>
    <row r="5459" spans="1:7" x14ac:dyDescent="0.5">
      <c r="A5459" s="1">
        <v>43958</v>
      </c>
      <c r="B5459" t="s">
        <v>47</v>
      </c>
      <c r="C5459" t="s">
        <v>69</v>
      </c>
      <c r="D5459" t="str">
        <f>TRIM(COVID_STATE[[#This Row],[ REGION_HOLD]])</f>
        <v>South</v>
      </c>
      <c r="E5459">
        <v>355</v>
      </c>
      <c r="F5459">
        <v>26</v>
      </c>
      <c r="G5459">
        <v>369</v>
      </c>
    </row>
    <row r="5460" spans="1:7" x14ac:dyDescent="0.5">
      <c r="A5460" s="1">
        <v>43958</v>
      </c>
      <c r="B5460" t="s">
        <v>45</v>
      </c>
      <c r="C5460" t="s">
        <v>70</v>
      </c>
      <c r="D5460" t="str">
        <f>TRIM(COVID_STATE[[#This Row],[ REGION_HOLD]])</f>
        <v>West</v>
      </c>
      <c r="E5460">
        <v>3</v>
      </c>
      <c r="F5460">
        <v>0</v>
      </c>
      <c r="G5460">
        <v>8</v>
      </c>
    </row>
    <row r="5461" spans="1:7" x14ac:dyDescent="0.5">
      <c r="A5461" s="1">
        <v>43958</v>
      </c>
      <c r="B5461" t="s">
        <v>3</v>
      </c>
      <c r="C5461" t="s">
        <v>70</v>
      </c>
      <c r="D5461" t="str">
        <f>TRIM(COVID_STATE[[#This Row],[ REGION_HOLD]])</f>
        <v>West</v>
      </c>
      <c r="E5461">
        <v>238</v>
      </c>
      <c r="F5461">
        <v>24</v>
      </c>
      <c r="G5461">
        <v>450</v>
      </c>
    </row>
    <row r="5462" spans="1:7" x14ac:dyDescent="0.5">
      <c r="A5462" s="1">
        <v>43958</v>
      </c>
      <c r="B5462" t="s">
        <v>39</v>
      </c>
      <c r="C5462" t="s">
        <v>69</v>
      </c>
      <c r="D5462" t="str">
        <f>TRIM(COVID_STATE[[#This Row],[ REGION_HOLD]])</f>
        <v>South</v>
      </c>
      <c r="E5462">
        <v>83</v>
      </c>
      <c r="F5462">
        <v>1</v>
      </c>
      <c r="G5462">
        <v>88</v>
      </c>
    </row>
    <row r="5463" spans="1:7" x14ac:dyDescent="0.5">
      <c r="A5463" s="1">
        <v>43958</v>
      </c>
      <c r="B5463" t="s">
        <v>2</v>
      </c>
      <c r="C5463" t="s">
        <v>70</v>
      </c>
      <c r="D5463" t="str">
        <f>TRIM(COVID_STATE[[#This Row],[ REGION_HOLD]])</f>
        <v>West</v>
      </c>
      <c r="E5463">
        <v>1696</v>
      </c>
      <c r="F5463">
        <v>83</v>
      </c>
      <c r="G5463">
        <v>2561</v>
      </c>
    </row>
    <row r="5464" spans="1:7" x14ac:dyDescent="0.5">
      <c r="A5464" s="1">
        <v>43958</v>
      </c>
      <c r="B5464" t="s">
        <v>17</v>
      </c>
      <c r="C5464" t="s">
        <v>70</v>
      </c>
      <c r="D5464" t="str">
        <f>TRIM(COVID_STATE[[#This Row],[ REGION_HOLD]])</f>
        <v>West</v>
      </c>
      <c r="E5464">
        <v>544</v>
      </c>
      <c r="F5464">
        <v>23</v>
      </c>
      <c r="G5464">
        <v>942</v>
      </c>
    </row>
    <row r="5465" spans="1:7" x14ac:dyDescent="0.5">
      <c r="A5465" s="1">
        <v>43958</v>
      </c>
      <c r="B5465" t="s">
        <v>33</v>
      </c>
      <c r="C5465" t="s">
        <v>71</v>
      </c>
      <c r="D5465" t="str">
        <f>TRIM(COVID_STATE[[#This Row],[ REGION_HOLD]])</f>
        <v>Northeast</v>
      </c>
      <c r="E5465">
        <v>789</v>
      </c>
      <c r="F5465">
        <v>79</v>
      </c>
      <c r="G5465">
        <v>2797</v>
      </c>
    </row>
    <row r="5466" spans="1:7" x14ac:dyDescent="0.5">
      <c r="A5466" s="1">
        <v>43958</v>
      </c>
      <c r="B5466" t="s">
        <v>40</v>
      </c>
      <c r="C5466" t="s">
        <v>69</v>
      </c>
      <c r="D5466" t="str">
        <f>TRIM(COVID_STATE[[#This Row],[ REGION_HOLD]])</f>
        <v>South</v>
      </c>
      <c r="E5466">
        <v>161</v>
      </c>
      <c r="F5466">
        <v>9</v>
      </c>
      <c r="G5466">
        <v>202</v>
      </c>
    </row>
    <row r="5467" spans="1:7" x14ac:dyDescent="0.5">
      <c r="A5467" s="1">
        <v>43958</v>
      </c>
      <c r="B5467" t="s">
        <v>28</v>
      </c>
      <c r="C5467" t="s">
        <v>69</v>
      </c>
      <c r="D5467" t="str">
        <f>TRIM(COVID_STATE[[#This Row],[ REGION_HOLD]])</f>
        <v>South</v>
      </c>
      <c r="E5467">
        <v>193</v>
      </c>
      <c r="F5467">
        <v>8</v>
      </c>
      <c r="G5467">
        <v>285</v>
      </c>
    </row>
    <row r="5468" spans="1:7" x14ac:dyDescent="0.5">
      <c r="A5468" s="1">
        <v>43958</v>
      </c>
      <c r="B5468" t="s">
        <v>10</v>
      </c>
      <c r="C5468" t="s">
        <v>69</v>
      </c>
      <c r="D5468" t="str">
        <f>TRIM(COVID_STATE[[#This Row],[ REGION_HOLD]])</f>
        <v>South</v>
      </c>
      <c r="E5468">
        <v>826</v>
      </c>
      <c r="F5468">
        <v>61</v>
      </c>
      <c r="G5468">
        <v>1599</v>
      </c>
    </row>
    <row r="5469" spans="1:7" x14ac:dyDescent="0.5">
      <c r="A5469" s="1">
        <v>43958</v>
      </c>
      <c r="B5469" t="s">
        <v>13</v>
      </c>
      <c r="C5469" t="s">
        <v>69</v>
      </c>
      <c r="D5469" t="str">
        <f>TRIM(COVID_STATE[[#This Row],[ REGION_HOLD]])</f>
        <v>South</v>
      </c>
      <c r="E5469">
        <v>800</v>
      </c>
      <c r="F5469">
        <v>23</v>
      </c>
      <c r="G5469">
        <v>1332</v>
      </c>
    </row>
    <row r="5470" spans="1:7" x14ac:dyDescent="0.5">
      <c r="A5470" s="1">
        <v>43958</v>
      </c>
      <c r="B5470" t="s">
        <v>21</v>
      </c>
      <c r="C5470" t="s">
        <v>70</v>
      </c>
      <c r="D5470" t="str">
        <f>TRIM(COVID_STATE[[#This Row],[ REGION_HOLD]])</f>
        <v>West</v>
      </c>
      <c r="E5470">
        <v>3</v>
      </c>
      <c r="F5470">
        <v>0</v>
      </c>
      <c r="G5470">
        <v>17</v>
      </c>
    </row>
    <row r="5471" spans="1:7" x14ac:dyDescent="0.5">
      <c r="A5471" s="1">
        <v>43958</v>
      </c>
      <c r="B5471" t="s">
        <v>48</v>
      </c>
      <c r="C5471" t="s">
        <v>70</v>
      </c>
      <c r="D5471" t="str">
        <f>TRIM(COVID_STATE[[#This Row],[ REGION_HOLD]])</f>
        <v>West</v>
      </c>
      <c r="E5471">
        <v>20</v>
      </c>
      <c r="F5471">
        <v>0</v>
      </c>
      <c r="G5471">
        <v>67</v>
      </c>
    </row>
    <row r="5472" spans="1:7" x14ac:dyDescent="0.5">
      <c r="A5472" s="1">
        <v>43958</v>
      </c>
      <c r="B5472" t="s">
        <v>1</v>
      </c>
      <c r="C5472" t="s">
        <v>72</v>
      </c>
      <c r="D5472" t="str">
        <f>TRIM(COVID_STATE[[#This Row],[ REGION_HOLD]])</f>
        <v>Midwest</v>
      </c>
      <c r="E5472">
        <v>2638</v>
      </c>
      <c r="F5472">
        <v>162</v>
      </c>
      <c r="G5472">
        <v>3139</v>
      </c>
    </row>
    <row r="5473" spans="1:7" x14ac:dyDescent="0.5">
      <c r="A5473" s="1">
        <v>43958</v>
      </c>
      <c r="B5473" t="s">
        <v>22</v>
      </c>
      <c r="C5473" t="s">
        <v>72</v>
      </c>
      <c r="D5473" t="str">
        <f>TRIM(COVID_STATE[[#This Row],[ REGION_HOLD]])</f>
        <v>Midwest</v>
      </c>
      <c r="E5473">
        <v>656</v>
      </c>
      <c r="F5473">
        <v>37</v>
      </c>
      <c r="G5473">
        <v>1414</v>
      </c>
    </row>
    <row r="5474" spans="1:7" x14ac:dyDescent="0.5">
      <c r="A5474" s="1">
        <v>43958</v>
      </c>
      <c r="B5474" t="s">
        <v>34</v>
      </c>
      <c r="C5474" t="s">
        <v>72</v>
      </c>
      <c r="D5474" t="str">
        <f>TRIM(COVID_STATE[[#This Row],[ REGION_HOLD]])</f>
        <v>Midwest</v>
      </c>
      <c r="E5474">
        <v>655</v>
      </c>
      <c r="F5474">
        <v>12</v>
      </c>
      <c r="G5474">
        <v>231</v>
      </c>
    </row>
    <row r="5475" spans="1:7" x14ac:dyDescent="0.5">
      <c r="A5475" s="1">
        <v>43958</v>
      </c>
      <c r="B5475" t="s">
        <v>29</v>
      </c>
      <c r="C5475" t="s">
        <v>72</v>
      </c>
      <c r="D5475" t="str">
        <f>TRIM(COVID_STATE[[#This Row],[ REGION_HOLD]])</f>
        <v>Midwest</v>
      </c>
      <c r="E5475">
        <v>347</v>
      </c>
      <c r="F5475">
        <v>1</v>
      </c>
      <c r="G5475">
        <v>164</v>
      </c>
    </row>
    <row r="5476" spans="1:7" x14ac:dyDescent="0.5">
      <c r="A5476" s="1">
        <v>43958</v>
      </c>
      <c r="B5476" t="s">
        <v>23</v>
      </c>
      <c r="C5476" t="s">
        <v>69</v>
      </c>
      <c r="D5476" t="str">
        <f>TRIM(COVID_STATE[[#This Row],[ REGION_HOLD]])</f>
        <v>South</v>
      </c>
      <c r="E5476">
        <v>227</v>
      </c>
      <c r="F5476">
        <v>16</v>
      </c>
      <c r="G5476">
        <v>302</v>
      </c>
    </row>
    <row r="5477" spans="1:7" x14ac:dyDescent="0.5">
      <c r="A5477" s="1">
        <v>43958</v>
      </c>
      <c r="B5477" t="s">
        <v>35</v>
      </c>
      <c r="C5477" t="s">
        <v>69</v>
      </c>
      <c r="D5477" t="str">
        <f>TRIM(COVID_STATE[[#This Row],[ REGION_HOLD]])</f>
        <v>South</v>
      </c>
      <c r="E5477">
        <v>253</v>
      </c>
      <c r="F5477">
        <v>41</v>
      </c>
      <c r="G5477">
        <v>2208</v>
      </c>
    </row>
    <row r="5478" spans="1:7" x14ac:dyDescent="0.5">
      <c r="A5478" s="1">
        <v>43958</v>
      </c>
      <c r="B5478" t="s">
        <v>46</v>
      </c>
      <c r="C5478" t="s">
        <v>71</v>
      </c>
      <c r="D5478" t="str">
        <f>TRIM(COVID_STATE[[#This Row],[ REGION_HOLD]])</f>
        <v>Northeast</v>
      </c>
      <c r="E5478">
        <v>76</v>
      </c>
      <c r="F5478">
        <v>0</v>
      </c>
      <c r="G5478">
        <v>62</v>
      </c>
    </row>
    <row r="5479" spans="1:7" x14ac:dyDescent="0.5">
      <c r="A5479" s="1">
        <v>43958</v>
      </c>
      <c r="B5479" t="s">
        <v>18</v>
      </c>
      <c r="C5479" t="s">
        <v>69</v>
      </c>
      <c r="D5479" t="str">
        <f>TRIM(COVID_STATE[[#This Row],[ REGION_HOLD]])</f>
        <v>South</v>
      </c>
      <c r="E5479">
        <v>1213</v>
      </c>
      <c r="F5479">
        <v>60</v>
      </c>
      <c r="G5479">
        <v>1503</v>
      </c>
    </row>
    <row r="5480" spans="1:7" x14ac:dyDescent="0.5">
      <c r="A5480" s="1">
        <v>43958</v>
      </c>
      <c r="B5480" t="s">
        <v>4</v>
      </c>
      <c r="C5480" t="s">
        <v>71</v>
      </c>
      <c r="D5480" t="str">
        <f>TRIM(COVID_STATE[[#This Row],[ REGION_HOLD]])</f>
        <v>Northeast</v>
      </c>
      <c r="E5480">
        <v>1696</v>
      </c>
      <c r="F5480">
        <v>132</v>
      </c>
      <c r="G5480">
        <v>4552</v>
      </c>
    </row>
    <row r="5481" spans="1:7" x14ac:dyDescent="0.5">
      <c r="A5481" s="1">
        <v>43958</v>
      </c>
      <c r="B5481" t="s">
        <v>37</v>
      </c>
      <c r="C5481" t="s">
        <v>72</v>
      </c>
      <c r="D5481" t="str">
        <f>TRIM(COVID_STATE[[#This Row],[ REGION_HOLD]])</f>
        <v>Midwest</v>
      </c>
      <c r="E5481">
        <v>-1477</v>
      </c>
      <c r="F5481">
        <v>43</v>
      </c>
      <c r="G5481">
        <v>4343</v>
      </c>
    </row>
    <row r="5482" spans="1:7" x14ac:dyDescent="0.5">
      <c r="A5482" s="1">
        <v>43958</v>
      </c>
      <c r="B5482" t="s">
        <v>24</v>
      </c>
      <c r="C5482" t="s">
        <v>72</v>
      </c>
      <c r="D5482" t="str">
        <f>TRIM(COVID_STATE[[#This Row],[ REGION_HOLD]])</f>
        <v>Midwest</v>
      </c>
      <c r="E5482">
        <v>786</v>
      </c>
      <c r="F5482">
        <v>23</v>
      </c>
      <c r="G5482">
        <v>508</v>
      </c>
    </row>
    <row r="5483" spans="1:7" x14ac:dyDescent="0.5">
      <c r="A5483" s="1">
        <v>43958</v>
      </c>
      <c r="B5483" t="s">
        <v>41</v>
      </c>
      <c r="C5483" t="s">
        <v>69</v>
      </c>
      <c r="D5483" t="str">
        <f>TRIM(COVID_STATE[[#This Row],[ REGION_HOLD]])</f>
        <v>South</v>
      </c>
      <c r="E5483">
        <v>262</v>
      </c>
      <c r="F5483">
        <v>22</v>
      </c>
      <c r="G5483">
        <v>396</v>
      </c>
    </row>
    <row r="5484" spans="1:7" x14ac:dyDescent="0.5">
      <c r="A5484" s="1">
        <v>43958</v>
      </c>
      <c r="B5484" t="s">
        <v>30</v>
      </c>
      <c r="C5484" t="s">
        <v>72</v>
      </c>
      <c r="D5484" t="str">
        <f>TRIM(COVID_STATE[[#This Row],[ REGION_HOLD]])</f>
        <v>Midwest</v>
      </c>
      <c r="E5484">
        <v>245</v>
      </c>
      <c r="F5484">
        <v>20</v>
      </c>
      <c r="G5484">
        <v>449</v>
      </c>
    </row>
    <row r="5485" spans="1:7" x14ac:dyDescent="0.5">
      <c r="A5485" s="1">
        <v>43958</v>
      </c>
      <c r="B5485" t="s">
        <v>49</v>
      </c>
      <c r="C5485" t="s">
        <v>70</v>
      </c>
      <c r="D5485" t="str">
        <f>TRIM(COVID_STATE[[#This Row],[ REGION_HOLD]])</f>
        <v>West</v>
      </c>
      <c r="E5485">
        <v>0</v>
      </c>
      <c r="F5485">
        <v>0</v>
      </c>
      <c r="G5485">
        <v>16</v>
      </c>
    </row>
    <row r="5486" spans="1:7" x14ac:dyDescent="0.5">
      <c r="A5486" s="1">
        <v>43958</v>
      </c>
      <c r="B5486" t="s">
        <v>7</v>
      </c>
      <c r="C5486" t="s">
        <v>72</v>
      </c>
      <c r="D5486" t="str">
        <f>TRIM(COVID_STATE[[#This Row],[ REGION_HOLD]])</f>
        <v>Midwest</v>
      </c>
      <c r="E5486">
        <v>419</v>
      </c>
      <c r="F5486">
        <v>6</v>
      </c>
      <c r="G5486">
        <v>91</v>
      </c>
    </row>
    <row r="5487" spans="1:7" x14ac:dyDescent="0.5">
      <c r="A5487" s="1">
        <v>43958</v>
      </c>
      <c r="B5487" t="s">
        <v>19</v>
      </c>
      <c r="C5487" t="s">
        <v>70</v>
      </c>
      <c r="D5487" t="str">
        <f>TRIM(COVID_STATE[[#This Row],[ REGION_HOLD]])</f>
        <v>West</v>
      </c>
      <c r="E5487">
        <v>114</v>
      </c>
      <c r="F5487">
        <v>7</v>
      </c>
      <c r="G5487">
        <v>293</v>
      </c>
    </row>
    <row r="5488" spans="1:7" x14ac:dyDescent="0.5">
      <c r="A5488" s="1">
        <v>43958</v>
      </c>
      <c r="B5488" t="s">
        <v>14</v>
      </c>
      <c r="C5488" t="s">
        <v>71</v>
      </c>
      <c r="D5488" t="str">
        <f>TRIM(COVID_STATE[[#This Row],[ REGION_HOLD]])</f>
        <v>Northeast</v>
      </c>
      <c r="E5488">
        <v>102</v>
      </c>
      <c r="F5488">
        <v>3</v>
      </c>
      <c r="G5488">
        <v>114</v>
      </c>
    </row>
    <row r="5489" spans="1:7" x14ac:dyDescent="0.5">
      <c r="A5489" s="1">
        <v>43958</v>
      </c>
      <c r="B5489" t="s">
        <v>16</v>
      </c>
      <c r="C5489" t="s">
        <v>71</v>
      </c>
      <c r="D5489" t="str">
        <f>TRIM(COVID_STATE[[#This Row],[ REGION_HOLD]])</f>
        <v>Northeast</v>
      </c>
      <c r="E5489">
        <v>1745</v>
      </c>
      <c r="F5489">
        <v>252</v>
      </c>
      <c r="G5489">
        <v>8801</v>
      </c>
    </row>
    <row r="5490" spans="1:7" x14ac:dyDescent="0.5">
      <c r="A5490" s="1">
        <v>43958</v>
      </c>
      <c r="B5490" t="s">
        <v>42</v>
      </c>
      <c r="C5490" t="s">
        <v>70</v>
      </c>
      <c r="D5490" t="str">
        <f>TRIM(COVID_STATE[[#This Row],[ REGION_HOLD]])</f>
        <v>West</v>
      </c>
      <c r="E5490">
        <v>202</v>
      </c>
      <c r="F5490">
        <v>3</v>
      </c>
      <c r="G5490">
        <v>172</v>
      </c>
    </row>
    <row r="5491" spans="1:7" x14ac:dyDescent="0.5">
      <c r="A5491" s="1">
        <v>43958</v>
      </c>
      <c r="B5491" t="s">
        <v>11</v>
      </c>
      <c r="C5491" t="s">
        <v>71</v>
      </c>
      <c r="D5491" t="str">
        <f>TRIM(COVID_STATE[[#This Row],[ REGION_HOLD]])</f>
        <v>Northeast</v>
      </c>
      <c r="E5491">
        <v>3526</v>
      </c>
      <c r="F5491">
        <v>14</v>
      </c>
      <c r="G5491">
        <v>26206</v>
      </c>
    </row>
    <row r="5492" spans="1:7" x14ac:dyDescent="0.5">
      <c r="A5492" s="1">
        <v>43958</v>
      </c>
      <c r="B5492" t="s">
        <v>15</v>
      </c>
      <c r="C5492" t="s">
        <v>69</v>
      </c>
      <c r="D5492" t="str">
        <f>TRIM(COVID_STATE[[#This Row],[ REGION_HOLD]])</f>
        <v>South</v>
      </c>
      <c r="E5492">
        <v>648</v>
      </c>
      <c r="F5492">
        <v>24</v>
      </c>
      <c r="G5492">
        <v>521</v>
      </c>
    </row>
    <row r="5493" spans="1:7" x14ac:dyDescent="0.5">
      <c r="A5493" s="1">
        <v>43958</v>
      </c>
      <c r="B5493" t="s">
        <v>43</v>
      </c>
      <c r="C5493" t="s">
        <v>72</v>
      </c>
      <c r="D5493" t="str">
        <f>TRIM(COVID_STATE[[#This Row],[ REGION_HOLD]])</f>
        <v>Midwest</v>
      </c>
      <c r="E5493">
        <v>48</v>
      </c>
      <c r="F5493">
        <v>0</v>
      </c>
      <c r="G5493">
        <v>31</v>
      </c>
    </row>
    <row r="5494" spans="1:7" x14ac:dyDescent="0.5">
      <c r="A5494" s="1">
        <v>43958</v>
      </c>
      <c r="B5494" t="s">
        <v>36</v>
      </c>
      <c r="C5494" t="s">
        <v>72</v>
      </c>
      <c r="D5494" t="str">
        <f>TRIM(COVID_STATE[[#This Row],[ REGION_HOLD]])</f>
        <v>Midwest</v>
      </c>
      <c r="E5494">
        <v>555</v>
      </c>
      <c r="F5494">
        <v>46</v>
      </c>
      <c r="G5494">
        <v>1271</v>
      </c>
    </row>
    <row r="5495" spans="1:7" x14ac:dyDescent="0.5">
      <c r="A5495" s="1">
        <v>43958</v>
      </c>
      <c r="B5495" t="s">
        <v>25</v>
      </c>
      <c r="C5495" t="s">
        <v>69</v>
      </c>
      <c r="D5495" t="str">
        <f>TRIM(COVID_STATE[[#This Row],[ REGION_HOLD]])</f>
        <v>South</v>
      </c>
      <c r="E5495">
        <v>129</v>
      </c>
      <c r="F5495">
        <v>7</v>
      </c>
      <c r="G5495">
        <v>260</v>
      </c>
    </row>
    <row r="5496" spans="1:7" x14ac:dyDescent="0.5">
      <c r="A5496" s="1">
        <v>43958</v>
      </c>
      <c r="B5496" t="s">
        <v>9</v>
      </c>
      <c r="C5496" t="s">
        <v>70</v>
      </c>
      <c r="D5496" t="str">
        <f>TRIM(COVID_STATE[[#This Row],[ REGION_HOLD]])</f>
        <v>West</v>
      </c>
      <c r="E5496">
        <v>73</v>
      </c>
      <c r="F5496">
        <v>6</v>
      </c>
      <c r="G5496">
        <v>121</v>
      </c>
    </row>
    <row r="5497" spans="1:7" x14ac:dyDescent="0.5">
      <c r="A5497" s="1">
        <v>43958</v>
      </c>
      <c r="B5497" t="s">
        <v>26</v>
      </c>
      <c r="C5497" t="s">
        <v>71</v>
      </c>
      <c r="D5497" t="str">
        <f>TRIM(COVID_STATE[[#This Row],[ REGION_HOLD]])</f>
        <v>Northeast</v>
      </c>
      <c r="E5497">
        <v>1160</v>
      </c>
      <c r="F5497">
        <v>239</v>
      </c>
      <c r="G5497">
        <v>3599</v>
      </c>
    </row>
    <row r="5498" spans="1:7" x14ac:dyDescent="0.5">
      <c r="A5498" s="1">
        <v>43958</v>
      </c>
      <c r="B5498" t="s">
        <v>12</v>
      </c>
      <c r="C5498" t="s">
        <v>71</v>
      </c>
      <c r="D5498" t="str">
        <f>TRIM(COVID_STATE[[#This Row],[ REGION_HOLD]])</f>
        <v>Northeast</v>
      </c>
      <c r="E5498">
        <v>325</v>
      </c>
      <c r="F5498">
        <v>18</v>
      </c>
      <c r="G5498">
        <v>388</v>
      </c>
    </row>
    <row r="5499" spans="1:7" x14ac:dyDescent="0.5">
      <c r="A5499" s="1">
        <v>43958</v>
      </c>
      <c r="B5499" t="s">
        <v>27</v>
      </c>
      <c r="C5499" t="s">
        <v>69</v>
      </c>
      <c r="D5499" t="str">
        <f>TRIM(COVID_STATE[[#This Row],[ REGION_HOLD]])</f>
        <v>South</v>
      </c>
      <c r="E5499">
        <v>206</v>
      </c>
      <c r="F5499">
        <v>11</v>
      </c>
      <c r="G5499">
        <v>316</v>
      </c>
    </row>
    <row r="5500" spans="1:7" x14ac:dyDescent="0.5">
      <c r="A5500" s="1">
        <v>43958</v>
      </c>
      <c r="B5500" t="s">
        <v>38</v>
      </c>
      <c r="C5500" t="s">
        <v>72</v>
      </c>
      <c r="D5500" t="str">
        <f>TRIM(COVID_STATE[[#This Row],[ REGION_HOLD]])</f>
        <v>Midwest</v>
      </c>
      <c r="E5500">
        <v>126</v>
      </c>
      <c r="F5500">
        <v>2</v>
      </c>
      <c r="G5500">
        <v>31</v>
      </c>
    </row>
    <row r="5501" spans="1:7" x14ac:dyDescent="0.5">
      <c r="A5501" s="1">
        <v>43958</v>
      </c>
      <c r="B5501" t="s">
        <v>20</v>
      </c>
      <c r="C5501" t="s">
        <v>69</v>
      </c>
      <c r="D5501" t="str">
        <f>TRIM(COVID_STATE[[#This Row],[ REGION_HOLD]])</f>
        <v>South</v>
      </c>
      <c r="E5501">
        <v>371</v>
      </c>
      <c r="F5501">
        <v>1</v>
      </c>
      <c r="G5501">
        <v>238</v>
      </c>
    </row>
    <row r="5502" spans="1:7" x14ac:dyDescent="0.5">
      <c r="A5502" s="1">
        <v>43958</v>
      </c>
      <c r="B5502" t="s">
        <v>6</v>
      </c>
      <c r="C5502" t="s">
        <v>69</v>
      </c>
      <c r="D5502" t="str">
        <f>TRIM(COVID_STATE[[#This Row],[ REGION_HOLD]])</f>
        <v>South</v>
      </c>
      <c r="E5502">
        <v>1241</v>
      </c>
      <c r="F5502">
        <v>31</v>
      </c>
      <c r="G5502">
        <v>1016</v>
      </c>
    </row>
    <row r="5503" spans="1:7" x14ac:dyDescent="0.5">
      <c r="A5503" s="1">
        <v>43958</v>
      </c>
      <c r="B5503" t="s">
        <v>8</v>
      </c>
      <c r="C5503" t="s">
        <v>70</v>
      </c>
      <c r="D5503" t="str">
        <f>TRIM(COVID_STATE[[#This Row],[ REGION_HOLD]])</f>
        <v>West</v>
      </c>
      <c r="E5503">
        <v>119</v>
      </c>
      <c r="F5503">
        <v>2</v>
      </c>
      <c r="G5503">
        <v>61</v>
      </c>
    </row>
    <row r="5504" spans="1:7" x14ac:dyDescent="0.5">
      <c r="A5504" s="1">
        <v>43958</v>
      </c>
      <c r="B5504" t="s">
        <v>31</v>
      </c>
      <c r="C5504" t="s">
        <v>71</v>
      </c>
      <c r="D5504" t="str">
        <f>TRIM(COVID_STATE[[#This Row],[ REGION_HOLD]])</f>
        <v>Northeast</v>
      </c>
      <c r="E5504">
        <v>8</v>
      </c>
      <c r="F5504">
        <v>1</v>
      </c>
      <c r="G5504">
        <v>53</v>
      </c>
    </row>
    <row r="5505" spans="1:7" x14ac:dyDescent="0.5">
      <c r="A5505" s="1">
        <v>43958</v>
      </c>
      <c r="B5505" t="s">
        <v>32</v>
      </c>
      <c r="C5505" t="s">
        <v>69</v>
      </c>
      <c r="D5505" t="str">
        <f>TRIM(COVID_STATE[[#This Row],[ REGION_HOLD]])</f>
        <v>South</v>
      </c>
      <c r="E5505">
        <v>1314</v>
      </c>
      <c r="F5505">
        <v>56</v>
      </c>
      <c r="G5505">
        <v>769</v>
      </c>
    </row>
    <row r="5506" spans="1:7" x14ac:dyDescent="0.5">
      <c r="A5506" s="1">
        <v>43958</v>
      </c>
      <c r="B5506" t="s">
        <v>0</v>
      </c>
      <c r="C5506" t="s">
        <v>70</v>
      </c>
      <c r="D5506" t="str">
        <f>TRIM(COVID_STATE[[#This Row],[ REGION_HOLD]])</f>
        <v>West</v>
      </c>
      <c r="E5506">
        <v>314</v>
      </c>
      <c r="F5506">
        <v>22</v>
      </c>
      <c r="G5506">
        <v>903</v>
      </c>
    </row>
    <row r="5507" spans="1:7" x14ac:dyDescent="0.5">
      <c r="A5507" s="1">
        <v>43958</v>
      </c>
      <c r="B5507" t="s">
        <v>50</v>
      </c>
      <c r="C5507" t="s">
        <v>69</v>
      </c>
      <c r="D5507" t="str">
        <f>TRIM(COVID_STATE[[#This Row],[ REGION_HOLD]])</f>
        <v>South</v>
      </c>
      <c r="E5507">
        <v>21</v>
      </c>
      <c r="F5507">
        <v>0</v>
      </c>
      <c r="G5507">
        <v>51</v>
      </c>
    </row>
    <row r="5508" spans="1:7" x14ac:dyDescent="0.5">
      <c r="A5508" s="1">
        <v>43958</v>
      </c>
      <c r="B5508" t="s">
        <v>5</v>
      </c>
      <c r="C5508" t="s">
        <v>72</v>
      </c>
      <c r="D5508" t="str">
        <f>TRIM(COVID_STATE[[#This Row],[ REGION_HOLD]])</f>
        <v>Midwest</v>
      </c>
      <c r="E5508">
        <v>314</v>
      </c>
      <c r="F5508">
        <v>12</v>
      </c>
      <c r="G5508">
        <v>374</v>
      </c>
    </row>
    <row r="5509" spans="1:7" x14ac:dyDescent="0.5">
      <c r="A5509" s="1">
        <v>43958</v>
      </c>
      <c r="B5509" t="s">
        <v>44</v>
      </c>
      <c r="C5509" t="s">
        <v>70</v>
      </c>
      <c r="D5509" t="str">
        <f>TRIM(COVID_STATE[[#This Row],[ REGION_HOLD]])</f>
        <v>West</v>
      </c>
      <c r="E5509">
        <v>4</v>
      </c>
      <c r="F5509">
        <v>0</v>
      </c>
      <c r="G5509">
        <v>7</v>
      </c>
    </row>
    <row r="5510" spans="1:7" x14ac:dyDescent="0.5">
      <c r="A5510" s="1">
        <v>43959</v>
      </c>
      <c r="B5510" t="s">
        <v>47</v>
      </c>
      <c r="C5510" t="s">
        <v>69</v>
      </c>
      <c r="D5510" t="str">
        <f>TRIM(COVID_STATE[[#This Row],[ REGION_HOLD]])</f>
        <v>South</v>
      </c>
      <c r="E5510">
        <v>339</v>
      </c>
      <c r="F5510">
        <v>14</v>
      </c>
      <c r="G5510">
        <v>383</v>
      </c>
    </row>
    <row r="5511" spans="1:7" x14ac:dyDescent="0.5">
      <c r="A5511" s="1">
        <v>43959</v>
      </c>
      <c r="B5511" t="s">
        <v>45</v>
      </c>
      <c r="C5511" t="s">
        <v>70</v>
      </c>
      <c r="D5511" t="str">
        <f>TRIM(COVID_STATE[[#This Row],[ REGION_HOLD]])</f>
        <v>West</v>
      </c>
      <c r="E5511">
        <v>3</v>
      </c>
      <c r="F5511">
        <v>0</v>
      </c>
      <c r="G5511">
        <v>8</v>
      </c>
    </row>
    <row r="5512" spans="1:7" x14ac:dyDescent="0.5">
      <c r="A5512" s="1">
        <v>43959</v>
      </c>
      <c r="B5512" t="s">
        <v>3</v>
      </c>
      <c r="C5512" t="s">
        <v>70</v>
      </c>
      <c r="D5512" t="str">
        <f>TRIM(COVID_STATE[[#This Row],[ REGION_HOLD]])</f>
        <v>West</v>
      </c>
      <c r="E5512">
        <v>581</v>
      </c>
      <c r="F5512">
        <v>67</v>
      </c>
      <c r="G5512">
        <v>517</v>
      </c>
    </row>
    <row r="5513" spans="1:7" x14ac:dyDescent="0.5">
      <c r="A5513" s="1">
        <v>43959</v>
      </c>
      <c r="B5513" t="s">
        <v>39</v>
      </c>
      <c r="C5513" t="s">
        <v>69</v>
      </c>
      <c r="D5513" t="str">
        <f>TRIM(COVID_STATE[[#This Row],[ REGION_HOLD]])</f>
        <v>South</v>
      </c>
      <c r="E5513">
        <v>53</v>
      </c>
      <c r="F5513">
        <v>0</v>
      </c>
      <c r="G5513">
        <v>88</v>
      </c>
    </row>
    <row r="5514" spans="1:7" x14ac:dyDescent="0.5">
      <c r="A5514" s="1">
        <v>43959</v>
      </c>
      <c r="B5514" t="s">
        <v>2</v>
      </c>
      <c r="C5514" t="s">
        <v>70</v>
      </c>
      <c r="D5514" t="str">
        <f>TRIM(COVID_STATE[[#This Row],[ REGION_HOLD]])</f>
        <v>West</v>
      </c>
      <c r="E5514">
        <v>2135</v>
      </c>
      <c r="F5514">
        <v>89</v>
      </c>
      <c r="G5514">
        <v>2650</v>
      </c>
    </row>
    <row r="5515" spans="1:7" x14ac:dyDescent="0.5">
      <c r="A5515" s="1">
        <v>43959</v>
      </c>
      <c r="B5515" t="s">
        <v>17</v>
      </c>
      <c r="C5515" t="s">
        <v>70</v>
      </c>
      <c r="D5515" t="str">
        <f>TRIM(COVID_STATE[[#This Row],[ REGION_HOLD]])</f>
        <v>West</v>
      </c>
      <c r="E5515">
        <v>455</v>
      </c>
      <c r="F5515">
        <v>16</v>
      </c>
      <c r="G5515">
        <v>958</v>
      </c>
    </row>
    <row r="5516" spans="1:7" x14ac:dyDescent="0.5">
      <c r="A5516" s="1">
        <v>43959</v>
      </c>
      <c r="B5516" t="s">
        <v>33</v>
      </c>
      <c r="C5516" t="s">
        <v>71</v>
      </c>
      <c r="D5516" t="str">
        <f>TRIM(COVID_STATE[[#This Row],[ REGION_HOLD]])</f>
        <v>Northeast</v>
      </c>
      <c r="E5516">
        <v>627</v>
      </c>
      <c r="F5516">
        <v>77</v>
      </c>
      <c r="G5516">
        <v>2874</v>
      </c>
    </row>
    <row r="5517" spans="1:7" x14ac:dyDescent="0.5">
      <c r="A5517" s="1">
        <v>43959</v>
      </c>
      <c r="B5517" t="s">
        <v>40</v>
      </c>
      <c r="C5517" t="s">
        <v>69</v>
      </c>
      <c r="D5517" t="str">
        <f>TRIM(COVID_STATE[[#This Row],[ REGION_HOLD]])</f>
        <v>South</v>
      </c>
      <c r="E5517">
        <v>172</v>
      </c>
      <c r="F5517">
        <v>11</v>
      </c>
      <c r="G5517">
        <v>213</v>
      </c>
    </row>
    <row r="5518" spans="1:7" x14ac:dyDescent="0.5">
      <c r="A5518" s="1">
        <v>43959</v>
      </c>
      <c r="B5518" t="s">
        <v>28</v>
      </c>
      <c r="C5518" t="s">
        <v>69</v>
      </c>
      <c r="D5518" t="str">
        <f>TRIM(COVID_STATE[[#This Row],[ REGION_HOLD]])</f>
        <v>South</v>
      </c>
      <c r="E5518">
        <v>245</v>
      </c>
      <c r="F5518">
        <v>19</v>
      </c>
      <c r="G5518">
        <v>304</v>
      </c>
    </row>
    <row r="5519" spans="1:7" x14ac:dyDescent="0.5">
      <c r="A5519" s="1">
        <v>43959</v>
      </c>
      <c r="B5519" t="s">
        <v>10</v>
      </c>
      <c r="C5519" t="s">
        <v>69</v>
      </c>
      <c r="D5519" t="str">
        <f>TRIM(COVID_STATE[[#This Row],[ REGION_HOLD]])</f>
        <v>South</v>
      </c>
      <c r="E5519">
        <v>371</v>
      </c>
      <c r="F5519">
        <v>69</v>
      </c>
      <c r="G5519">
        <v>1668</v>
      </c>
    </row>
    <row r="5520" spans="1:7" x14ac:dyDescent="0.5">
      <c r="A5520" s="1">
        <v>43959</v>
      </c>
      <c r="B5520" t="s">
        <v>13</v>
      </c>
      <c r="C5520" t="s">
        <v>69</v>
      </c>
      <c r="D5520" t="str">
        <f>TRIM(COVID_STATE[[#This Row],[ REGION_HOLD]])</f>
        <v>South</v>
      </c>
      <c r="E5520">
        <v>565</v>
      </c>
      <c r="F5520">
        <v>46</v>
      </c>
      <c r="G5520">
        <v>1378</v>
      </c>
    </row>
    <row r="5521" spans="1:7" x14ac:dyDescent="0.5">
      <c r="A5521" s="1">
        <v>43959</v>
      </c>
      <c r="B5521" t="s">
        <v>21</v>
      </c>
      <c r="C5521" t="s">
        <v>70</v>
      </c>
      <c r="D5521" t="str">
        <f>TRIM(COVID_STATE[[#This Row],[ REGION_HOLD]])</f>
        <v>West</v>
      </c>
      <c r="E5521">
        <v>0</v>
      </c>
      <c r="F5521">
        <v>0</v>
      </c>
      <c r="G5521">
        <v>17</v>
      </c>
    </row>
    <row r="5522" spans="1:7" x14ac:dyDescent="0.5">
      <c r="A5522" s="1">
        <v>43959</v>
      </c>
      <c r="B5522" t="s">
        <v>48</v>
      </c>
      <c r="C5522" t="s">
        <v>70</v>
      </c>
      <c r="D5522" t="str">
        <f>TRIM(COVID_STATE[[#This Row],[ REGION_HOLD]])</f>
        <v>West</v>
      </c>
      <c r="E5522">
        <v>27</v>
      </c>
      <c r="F5522">
        <v>0</v>
      </c>
      <c r="G5522">
        <v>67</v>
      </c>
    </row>
    <row r="5523" spans="1:7" x14ac:dyDescent="0.5">
      <c r="A5523" s="1">
        <v>43959</v>
      </c>
      <c r="B5523" t="s">
        <v>1</v>
      </c>
      <c r="C5523" t="s">
        <v>72</v>
      </c>
      <c r="D5523" t="str">
        <f>TRIM(COVID_STATE[[#This Row],[ REGION_HOLD]])</f>
        <v>Midwest</v>
      </c>
      <c r="E5523">
        <v>2886</v>
      </c>
      <c r="F5523">
        <v>123</v>
      </c>
      <c r="G5523">
        <v>3262</v>
      </c>
    </row>
    <row r="5524" spans="1:7" x14ac:dyDescent="0.5">
      <c r="A5524" s="1">
        <v>43959</v>
      </c>
      <c r="B5524" t="s">
        <v>22</v>
      </c>
      <c r="C5524" t="s">
        <v>72</v>
      </c>
      <c r="D5524" t="str">
        <f>TRIM(COVID_STATE[[#This Row],[ REGION_HOLD]])</f>
        <v>Midwest</v>
      </c>
      <c r="E5524">
        <v>678</v>
      </c>
      <c r="F5524">
        <v>33</v>
      </c>
      <c r="G5524">
        <v>1447</v>
      </c>
    </row>
    <row r="5525" spans="1:7" x14ac:dyDescent="0.5">
      <c r="A5525" s="1">
        <v>43959</v>
      </c>
      <c r="B5525" t="s">
        <v>34</v>
      </c>
      <c r="C5525" t="s">
        <v>72</v>
      </c>
      <c r="D5525" t="str">
        <f>TRIM(COVID_STATE[[#This Row],[ REGION_HOLD]])</f>
        <v>Midwest</v>
      </c>
      <c r="E5525">
        <v>398</v>
      </c>
      <c r="F5525">
        <v>12</v>
      </c>
      <c r="G5525">
        <v>243</v>
      </c>
    </row>
    <row r="5526" spans="1:7" x14ac:dyDescent="0.5">
      <c r="A5526" s="1">
        <v>43959</v>
      </c>
      <c r="B5526" t="s">
        <v>29</v>
      </c>
      <c r="C5526" t="s">
        <v>72</v>
      </c>
      <c r="D5526" t="str">
        <f>TRIM(COVID_STATE[[#This Row],[ REGION_HOLD]])</f>
        <v>Midwest</v>
      </c>
      <c r="E5526">
        <v>511</v>
      </c>
      <c r="F5526">
        <v>3</v>
      </c>
      <c r="G5526">
        <v>167</v>
      </c>
    </row>
    <row r="5527" spans="1:7" x14ac:dyDescent="0.5">
      <c r="A5527" s="1">
        <v>43959</v>
      </c>
      <c r="B5527" t="s">
        <v>23</v>
      </c>
      <c r="C5527" t="s">
        <v>69</v>
      </c>
      <c r="D5527" t="str">
        <f>TRIM(COVID_STATE[[#This Row],[ REGION_HOLD]])</f>
        <v>South</v>
      </c>
      <c r="E5527">
        <v>125</v>
      </c>
      <c r="F5527">
        <v>2</v>
      </c>
      <c r="G5527">
        <v>304</v>
      </c>
    </row>
    <row r="5528" spans="1:7" x14ac:dyDescent="0.5">
      <c r="A5528" s="1">
        <v>43959</v>
      </c>
      <c r="B5528" t="s">
        <v>35</v>
      </c>
      <c r="C5528" t="s">
        <v>69</v>
      </c>
      <c r="D5528" t="str">
        <f>TRIM(COVID_STATE[[#This Row],[ REGION_HOLD]])</f>
        <v>South</v>
      </c>
      <c r="E5528">
        <v>203</v>
      </c>
      <c r="F5528">
        <v>19</v>
      </c>
      <c r="G5528">
        <v>2227</v>
      </c>
    </row>
    <row r="5529" spans="1:7" x14ac:dyDescent="0.5">
      <c r="A5529" s="1">
        <v>43959</v>
      </c>
      <c r="B5529" t="s">
        <v>46</v>
      </c>
      <c r="C5529" t="s">
        <v>71</v>
      </c>
      <c r="D5529" t="str">
        <f>TRIM(COVID_STATE[[#This Row],[ REGION_HOLD]])</f>
        <v>Northeast</v>
      </c>
      <c r="E5529">
        <v>44</v>
      </c>
      <c r="F5529">
        <v>1</v>
      </c>
      <c r="G5529">
        <v>63</v>
      </c>
    </row>
    <row r="5530" spans="1:7" x14ac:dyDescent="0.5">
      <c r="A5530" s="1">
        <v>43959</v>
      </c>
      <c r="B5530" t="s">
        <v>18</v>
      </c>
      <c r="C5530" t="s">
        <v>69</v>
      </c>
      <c r="D5530" t="str">
        <f>TRIM(COVID_STATE[[#This Row],[ REGION_HOLD]])</f>
        <v>South</v>
      </c>
      <c r="E5530">
        <v>1116</v>
      </c>
      <c r="F5530">
        <v>57</v>
      </c>
      <c r="G5530">
        <v>1560</v>
      </c>
    </row>
    <row r="5531" spans="1:7" x14ac:dyDescent="0.5">
      <c r="A5531" s="1">
        <v>43959</v>
      </c>
      <c r="B5531" t="s">
        <v>4</v>
      </c>
      <c r="C5531" t="s">
        <v>71</v>
      </c>
      <c r="D5531" t="str">
        <f>TRIM(COVID_STATE[[#This Row],[ REGION_HOLD]])</f>
        <v>Northeast</v>
      </c>
      <c r="E5531">
        <v>1612</v>
      </c>
      <c r="F5531">
        <v>150</v>
      </c>
      <c r="G5531">
        <v>4702</v>
      </c>
    </row>
    <row r="5532" spans="1:7" x14ac:dyDescent="0.5">
      <c r="A5532" s="1">
        <v>43959</v>
      </c>
      <c r="B5532" t="s">
        <v>37</v>
      </c>
      <c r="C5532" t="s">
        <v>72</v>
      </c>
      <c r="D5532" t="str">
        <f>TRIM(COVID_STATE[[#This Row],[ REGION_HOLD]])</f>
        <v>Midwest</v>
      </c>
      <c r="E5532">
        <v>676</v>
      </c>
      <c r="F5532">
        <v>50</v>
      </c>
      <c r="G5532">
        <v>4393</v>
      </c>
    </row>
    <row r="5533" spans="1:7" x14ac:dyDescent="0.5">
      <c r="A5533" s="1">
        <v>43959</v>
      </c>
      <c r="B5533" t="s">
        <v>24</v>
      </c>
      <c r="C5533" t="s">
        <v>72</v>
      </c>
      <c r="D5533" t="str">
        <f>TRIM(COVID_STATE[[#This Row],[ REGION_HOLD]])</f>
        <v>Midwest</v>
      </c>
      <c r="E5533">
        <v>723</v>
      </c>
      <c r="F5533">
        <v>26</v>
      </c>
      <c r="G5533">
        <v>534</v>
      </c>
    </row>
    <row r="5534" spans="1:7" x14ac:dyDescent="0.5">
      <c r="A5534" s="1">
        <v>43959</v>
      </c>
      <c r="B5534" t="s">
        <v>41</v>
      </c>
      <c r="C5534" t="s">
        <v>69</v>
      </c>
      <c r="D5534" t="str">
        <f>TRIM(COVID_STATE[[#This Row],[ REGION_HOLD]])</f>
        <v>South</v>
      </c>
      <c r="E5534">
        <v>404</v>
      </c>
      <c r="F5534">
        <v>13</v>
      </c>
      <c r="G5534">
        <v>409</v>
      </c>
    </row>
    <row r="5535" spans="1:7" x14ac:dyDescent="0.5">
      <c r="A5535" s="1">
        <v>43959</v>
      </c>
      <c r="B5535" t="s">
        <v>30</v>
      </c>
      <c r="C5535" t="s">
        <v>72</v>
      </c>
      <c r="D5535" t="str">
        <f>TRIM(COVID_STATE[[#This Row],[ REGION_HOLD]])</f>
        <v>Midwest</v>
      </c>
      <c r="E5535">
        <v>164</v>
      </c>
      <c r="F5535">
        <v>32</v>
      </c>
      <c r="G5535">
        <v>481</v>
      </c>
    </row>
    <row r="5536" spans="1:7" x14ac:dyDescent="0.5">
      <c r="A5536" s="1">
        <v>43959</v>
      </c>
      <c r="B5536" t="s">
        <v>49</v>
      </c>
      <c r="C5536" t="s">
        <v>70</v>
      </c>
      <c r="D5536" t="str">
        <f>TRIM(COVID_STATE[[#This Row],[ REGION_HOLD]])</f>
        <v>West</v>
      </c>
      <c r="E5536">
        <v>2</v>
      </c>
      <c r="F5536">
        <v>0</v>
      </c>
      <c r="G5536">
        <v>16</v>
      </c>
    </row>
    <row r="5537" spans="1:7" x14ac:dyDescent="0.5">
      <c r="A5537" s="1">
        <v>43959</v>
      </c>
      <c r="B5537" t="s">
        <v>7</v>
      </c>
      <c r="C5537" t="s">
        <v>72</v>
      </c>
      <c r="D5537" t="str">
        <f>TRIM(COVID_STATE[[#This Row],[ REGION_HOLD]])</f>
        <v>Midwest</v>
      </c>
      <c r="E5537">
        <v>640</v>
      </c>
      <c r="F5537">
        <v>1</v>
      </c>
      <c r="G5537">
        <v>92</v>
      </c>
    </row>
    <row r="5538" spans="1:7" x14ac:dyDescent="0.5">
      <c r="A5538" s="1">
        <v>43959</v>
      </c>
      <c r="B5538" t="s">
        <v>19</v>
      </c>
      <c r="C5538" t="s">
        <v>70</v>
      </c>
      <c r="D5538" t="str">
        <f>TRIM(COVID_STATE[[#This Row],[ REGION_HOLD]])</f>
        <v>West</v>
      </c>
      <c r="E5538">
        <v>84</v>
      </c>
      <c r="F5538">
        <v>8</v>
      </c>
      <c r="G5538">
        <v>301</v>
      </c>
    </row>
    <row r="5539" spans="1:7" x14ac:dyDescent="0.5">
      <c r="A5539" s="1">
        <v>43959</v>
      </c>
      <c r="B5539" t="s">
        <v>14</v>
      </c>
      <c r="C5539" t="s">
        <v>71</v>
      </c>
      <c r="D5539" t="str">
        <f>TRIM(COVID_STATE[[#This Row],[ REGION_HOLD]])</f>
        <v>Northeast</v>
      </c>
      <c r="E5539">
        <v>104</v>
      </c>
      <c r="F5539">
        <v>7</v>
      </c>
      <c r="G5539">
        <v>121</v>
      </c>
    </row>
    <row r="5540" spans="1:7" x14ac:dyDescent="0.5">
      <c r="A5540" s="1">
        <v>43959</v>
      </c>
      <c r="B5540" t="s">
        <v>16</v>
      </c>
      <c r="C5540" t="s">
        <v>71</v>
      </c>
      <c r="D5540" t="str">
        <f>TRIM(COVID_STATE[[#This Row],[ REGION_HOLD]])</f>
        <v>Northeast</v>
      </c>
      <c r="E5540">
        <v>1819</v>
      </c>
      <c r="F5540">
        <v>151</v>
      </c>
      <c r="G5540">
        <v>8952</v>
      </c>
    </row>
    <row r="5541" spans="1:7" x14ac:dyDescent="0.5">
      <c r="A5541" s="1">
        <v>43959</v>
      </c>
      <c r="B5541" t="s">
        <v>42</v>
      </c>
      <c r="C5541" t="s">
        <v>70</v>
      </c>
      <c r="D5541" t="str">
        <f>TRIM(COVID_STATE[[#This Row],[ REGION_HOLD]])</f>
        <v>West</v>
      </c>
      <c r="E5541">
        <v>181</v>
      </c>
      <c r="F5541">
        <v>9</v>
      </c>
      <c r="G5541">
        <v>181</v>
      </c>
    </row>
    <row r="5542" spans="1:7" x14ac:dyDescent="0.5">
      <c r="A5542" s="1">
        <v>43959</v>
      </c>
      <c r="B5542" t="s">
        <v>11</v>
      </c>
      <c r="C5542" t="s">
        <v>71</v>
      </c>
      <c r="D5542" t="str">
        <f>TRIM(COVID_STATE[[#This Row],[ REGION_HOLD]])</f>
        <v>Northeast</v>
      </c>
      <c r="E5542">
        <v>2873</v>
      </c>
      <c r="F5542">
        <v>152</v>
      </c>
      <c r="G5542">
        <v>26358</v>
      </c>
    </row>
    <row r="5543" spans="1:7" x14ac:dyDescent="0.5">
      <c r="A5543" s="1">
        <v>43959</v>
      </c>
      <c r="B5543" t="s">
        <v>15</v>
      </c>
      <c r="C5543" t="s">
        <v>69</v>
      </c>
      <c r="D5543" t="str">
        <f>TRIM(COVID_STATE[[#This Row],[ REGION_HOLD]])</f>
        <v>South</v>
      </c>
      <c r="E5543">
        <v>448</v>
      </c>
      <c r="F5543">
        <v>16</v>
      </c>
      <c r="G5543">
        <v>537</v>
      </c>
    </row>
    <row r="5544" spans="1:7" x14ac:dyDescent="0.5">
      <c r="A5544" s="1">
        <v>43959</v>
      </c>
      <c r="B5544" t="s">
        <v>43</v>
      </c>
      <c r="C5544" t="s">
        <v>72</v>
      </c>
      <c r="D5544" t="str">
        <f>TRIM(COVID_STATE[[#This Row],[ REGION_HOLD]])</f>
        <v>Midwest</v>
      </c>
      <c r="E5544">
        <v>54</v>
      </c>
      <c r="F5544">
        <v>2</v>
      </c>
      <c r="G5544">
        <v>33</v>
      </c>
    </row>
    <row r="5545" spans="1:7" x14ac:dyDescent="0.5">
      <c r="A5545" s="1">
        <v>43959</v>
      </c>
      <c r="B5545" t="s">
        <v>36</v>
      </c>
      <c r="C5545" t="s">
        <v>72</v>
      </c>
      <c r="D5545" t="str">
        <f>TRIM(COVID_STATE[[#This Row],[ REGION_HOLD]])</f>
        <v>Midwest</v>
      </c>
      <c r="E5545">
        <v>887</v>
      </c>
      <c r="F5545">
        <v>35</v>
      </c>
      <c r="G5545">
        <v>1306</v>
      </c>
    </row>
    <row r="5546" spans="1:7" x14ac:dyDescent="0.5">
      <c r="A5546" s="1">
        <v>43959</v>
      </c>
      <c r="B5546" t="s">
        <v>25</v>
      </c>
      <c r="C5546" t="s">
        <v>69</v>
      </c>
      <c r="D5546" t="str">
        <f>TRIM(COVID_STATE[[#This Row],[ REGION_HOLD]])</f>
        <v>South</v>
      </c>
      <c r="E5546">
        <v>94</v>
      </c>
      <c r="F5546">
        <v>6</v>
      </c>
      <c r="G5546">
        <v>266</v>
      </c>
    </row>
    <row r="5547" spans="1:7" x14ac:dyDescent="0.5">
      <c r="A5547" s="1">
        <v>43959</v>
      </c>
      <c r="B5547" t="s">
        <v>9</v>
      </c>
      <c r="C5547" t="s">
        <v>70</v>
      </c>
      <c r="D5547" t="str">
        <f>TRIM(COVID_STATE[[#This Row],[ REGION_HOLD]])</f>
        <v>West</v>
      </c>
      <c r="E5547">
        <v>79</v>
      </c>
      <c r="F5547">
        <v>3</v>
      </c>
      <c r="G5547">
        <v>124</v>
      </c>
    </row>
    <row r="5548" spans="1:7" x14ac:dyDescent="0.5">
      <c r="A5548" s="1">
        <v>43959</v>
      </c>
      <c r="B5548" t="s">
        <v>26</v>
      </c>
      <c r="C5548" t="s">
        <v>71</v>
      </c>
      <c r="D5548" t="str">
        <f>TRIM(COVID_STATE[[#This Row],[ REGION_HOLD]])</f>
        <v>Northeast</v>
      </c>
      <c r="E5548">
        <v>1352</v>
      </c>
      <c r="F5548">
        <v>125</v>
      </c>
      <c r="G5548">
        <v>3724</v>
      </c>
    </row>
    <row r="5549" spans="1:7" x14ac:dyDescent="0.5">
      <c r="A5549" s="1">
        <v>43959</v>
      </c>
      <c r="B5549" t="s">
        <v>12</v>
      </c>
      <c r="C5549" t="s">
        <v>71</v>
      </c>
      <c r="D5549" t="str">
        <f>TRIM(COVID_STATE[[#This Row],[ REGION_HOLD]])</f>
        <v>Northeast</v>
      </c>
      <c r="E5549">
        <v>249</v>
      </c>
      <c r="F5549">
        <v>11</v>
      </c>
      <c r="G5549">
        <v>399</v>
      </c>
    </row>
    <row r="5550" spans="1:7" x14ac:dyDescent="0.5">
      <c r="A5550" s="1">
        <v>43959</v>
      </c>
      <c r="B5550" t="s">
        <v>27</v>
      </c>
      <c r="C5550" t="s">
        <v>69</v>
      </c>
      <c r="D5550" t="str">
        <f>TRIM(COVID_STATE[[#This Row],[ REGION_HOLD]])</f>
        <v>South</v>
      </c>
      <c r="E5550">
        <v>225</v>
      </c>
      <c r="F5550">
        <v>4</v>
      </c>
      <c r="G5550">
        <v>320</v>
      </c>
    </row>
    <row r="5551" spans="1:7" x14ac:dyDescent="0.5">
      <c r="A5551" s="1">
        <v>43959</v>
      </c>
      <c r="B5551" t="s">
        <v>38</v>
      </c>
      <c r="C5551" t="s">
        <v>72</v>
      </c>
      <c r="D5551" t="str">
        <f>TRIM(COVID_STATE[[#This Row],[ REGION_HOLD]])</f>
        <v>Midwest</v>
      </c>
      <c r="E5551">
        <v>239</v>
      </c>
      <c r="F5551">
        <v>0</v>
      </c>
      <c r="G5551">
        <v>31</v>
      </c>
    </row>
    <row r="5552" spans="1:7" x14ac:dyDescent="0.5">
      <c r="A5552" s="1">
        <v>43959</v>
      </c>
      <c r="B5552" t="s">
        <v>20</v>
      </c>
      <c r="C5552" t="s">
        <v>69</v>
      </c>
      <c r="D5552" t="str">
        <f>TRIM(COVID_STATE[[#This Row],[ REGION_HOLD]])</f>
        <v>South</v>
      </c>
      <c r="E5552">
        <v>168</v>
      </c>
      <c r="F5552">
        <v>2</v>
      </c>
      <c r="G5552">
        <v>240</v>
      </c>
    </row>
    <row r="5553" spans="1:7" x14ac:dyDescent="0.5">
      <c r="A5553" s="1">
        <v>43959</v>
      </c>
      <c r="B5553" t="s">
        <v>6</v>
      </c>
      <c r="C5553" t="s">
        <v>69</v>
      </c>
      <c r="D5553" t="str">
        <f>TRIM(COVID_STATE[[#This Row],[ REGION_HOLD]])</f>
        <v>South</v>
      </c>
      <c r="E5553">
        <v>1261</v>
      </c>
      <c r="F5553">
        <v>43</v>
      </c>
      <c r="G5553">
        <v>1059</v>
      </c>
    </row>
    <row r="5554" spans="1:7" x14ac:dyDescent="0.5">
      <c r="A5554" s="1">
        <v>43959</v>
      </c>
      <c r="B5554" t="s">
        <v>8</v>
      </c>
      <c r="C5554" t="s">
        <v>70</v>
      </c>
      <c r="D5554" t="str">
        <f>TRIM(COVID_STATE[[#This Row],[ REGION_HOLD]])</f>
        <v>West</v>
      </c>
      <c r="E5554">
        <v>195</v>
      </c>
      <c r="F5554">
        <v>0</v>
      </c>
      <c r="G5554">
        <v>61</v>
      </c>
    </row>
    <row r="5555" spans="1:7" x14ac:dyDescent="0.5">
      <c r="A5555" s="1">
        <v>43959</v>
      </c>
      <c r="B5555" t="s">
        <v>31</v>
      </c>
      <c r="C5555" t="s">
        <v>71</v>
      </c>
      <c r="D5555" t="str">
        <f>TRIM(COVID_STATE[[#This Row],[ REGION_HOLD]])</f>
        <v>Northeast</v>
      </c>
      <c r="E5555">
        <v>3</v>
      </c>
      <c r="F5555">
        <v>0</v>
      </c>
      <c r="G5555">
        <v>53</v>
      </c>
    </row>
    <row r="5556" spans="1:7" x14ac:dyDescent="0.5">
      <c r="A5556" s="1">
        <v>43959</v>
      </c>
      <c r="B5556" t="s">
        <v>32</v>
      </c>
      <c r="C5556" t="s">
        <v>69</v>
      </c>
      <c r="D5556" t="str">
        <f>TRIM(COVID_STATE[[#This Row],[ REGION_HOLD]])</f>
        <v>South</v>
      </c>
      <c r="E5556">
        <v>772</v>
      </c>
      <c r="F5556">
        <v>43</v>
      </c>
      <c r="G5556">
        <v>812</v>
      </c>
    </row>
    <row r="5557" spans="1:7" x14ac:dyDescent="0.5">
      <c r="A5557" s="1">
        <v>43959</v>
      </c>
      <c r="B5557" t="s">
        <v>0</v>
      </c>
      <c r="C5557" t="s">
        <v>70</v>
      </c>
      <c r="D5557" t="str">
        <f>TRIM(COVID_STATE[[#This Row],[ REGION_HOLD]])</f>
        <v>West</v>
      </c>
      <c r="E5557">
        <v>290</v>
      </c>
      <c r="F5557">
        <v>12</v>
      </c>
      <c r="G5557">
        <v>915</v>
      </c>
    </row>
    <row r="5558" spans="1:7" x14ac:dyDescent="0.5">
      <c r="A5558" s="1">
        <v>43959</v>
      </c>
      <c r="B5558" t="s">
        <v>50</v>
      </c>
      <c r="C5558" t="s">
        <v>69</v>
      </c>
      <c r="D5558" t="str">
        <f>TRIM(COVID_STATE[[#This Row],[ REGION_HOLD]])</f>
        <v>South</v>
      </c>
      <c r="E5558">
        <v>26</v>
      </c>
      <c r="F5558">
        <v>1</v>
      </c>
      <c r="G5558">
        <v>52</v>
      </c>
    </row>
    <row r="5559" spans="1:7" x14ac:dyDescent="0.5">
      <c r="A5559" s="1">
        <v>43959</v>
      </c>
      <c r="B5559" t="s">
        <v>5</v>
      </c>
      <c r="C5559" t="s">
        <v>72</v>
      </c>
      <c r="D5559" t="str">
        <f>TRIM(COVID_STATE[[#This Row],[ REGION_HOLD]])</f>
        <v>Midwest</v>
      </c>
      <c r="E5559">
        <v>375</v>
      </c>
      <c r="F5559">
        <v>10</v>
      </c>
      <c r="G5559">
        <v>384</v>
      </c>
    </row>
    <row r="5560" spans="1:7" x14ac:dyDescent="0.5">
      <c r="A5560" s="1">
        <v>43959</v>
      </c>
      <c r="B5560" t="s">
        <v>44</v>
      </c>
      <c r="C5560" t="s">
        <v>70</v>
      </c>
      <c r="D5560" t="str">
        <f>TRIM(COVID_STATE[[#This Row],[ REGION_HOLD]])</f>
        <v>West</v>
      </c>
      <c r="E5560">
        <v>9</v>
      </c>
      <c r="F5560">
        <v>0</v>
      </c>
      <c r="G5560">
        <v>7</v>
      </c>
    </row>
    <row r="5561" spans="1:7" x14ac:dyDescent="0.5">
      <c r="A5561" s="1">
        <v>43960</v>
      </c>
      <c r="B5561" t="s">
        <v>47</v>
      </c>
      <c r="C5561" t="s">
        <v>69</v>
      </c>
      <c r="D5561" t="str">
        <f>TRIM(COVID_STATE[[#This Row],[ REGION_HOLD]])</f>
        <v>South</v>
      </c>
      <c r="E5561">
        <v>283</v>
      </c>
      <c r="F5561">
        <v>7</v>
      </c>
      <c r="G5561">
        <v>390</v>
      </c>
    </row>
    <row r="5562" spans="1:7" x14ac:dyDescent="0.5">
      <c r="A5562" s="1">
        <v>43960</v>
      </c>
      <c r="B5562" t="s">
        <v>45</v>
      </c>
      <c r="C5562" t="s">
        <v>70</v>
      </c>
      <c r="D5562" t="str">
        <f>TRIM(COVID_STATE[[#This Row],[ REGION_HOLD]])</f>
        <v>West</v>
      </c>
      <c r="E5562">
        <v>1</v>
      </c>
      <c r="F5562">
        <v>0</v>
      </c>
      <c r="G5562">
        <v>8</v>
      </c>
    </row>
    <row r="5563" spans="1:7" x14ac:dyDescent="0.5">
      <c r="A5563" s="1">
        <v>43960</v>
      </c>
      <c r="B5563" t="s">
        <v>3</v>
      </c>
      <c r="C5563" t="s">
        <v>70</v>
      </c>
      <c r="D5563" t="str">
        <f>TRIM(COVID_STATE[[#This Row],[ REGION_HOLD]])</f>
        <v>West</v>
      </c>
      <c r="E5563">
        <v>434</v>
      </c>
      <c r="F5563">
        <v>15</v>
      </c>
      <c r="G5563">
        <v>532</v>
      </c>
    </row>
    <row r="5564" spans="1:7" x14ac:dyDescent="0.5">
      <c r="A5564" s="1">
        <v>43960</v>
      </c>
      <c r="B5564" t="s">
        <v>39</v>
      </c>
      <c r="C5564" t="s">
        <v>69</v>
      </c>
      <c r="D5564" t="str">
        <f>TRIM(COVID_STATE[[#This Row],[ REGION_HOLD]])</f>
        <v>South</v>
      </c>
      <c r="E5564">
        <v>0</v>
      </c>
      <c r="F5564">
        <v>0</v>
      </c>
      <c r="G5564">
        <v>88</v>
      </c>
    </row>
    <row r="5565" spans="1:7" x14ac:dyDescent="0.5">
      <c r="A5565" s="1">
        <v>43960</v>
      </c>
      <c r="B5565" t="s">
        <v>2</v>
      </c>
      <c r="C5565" t="s">
        <v>70</v>
      </c>
      <c r="D5565" t="str">
        <f>TRIM(COVID_STATE[[#This Row],[ REGION_HOLD]])</f>
        <v>West</v>
      </c>
      <c r="E5565">
        <v>2206</v>
      </c>
      <c r="F5565">
        <v>82</v>
      </c>
      <c r="G5565">
        <v>2732</v>
      </c>
    </row>
    <row r="5566" spans="1:7" x14ac:dyDescent="0.5">
      <c r="A5566" s="1">
        <v>43960</v>
      </c>
      <c r="B5566" t="s">
        <v>17</v>
      </c>
      <c r="C5566" t="s">
        <v>70</v>
      </c>
      <c r="D5566" t="str">
        <f>TRIM(COVID_STATE[[#This Row],[ REGION_HOLD]])</f>
        <v>West</v>
      </c>
      <c r="E5566">
        <v>548</v>
      </c>
      <c r="F5566">
        <v>7</v>
      </c>
      <c r="G5566">
        <v>965</v>
      </c>
    </row>
    <row r="5567" spans="1:7" x14ac:dyDescent="0.5">
      <c r="A5567" s="1">
        <v>43960</v>
      </c>
      <c r="B5567" t="s">
        <v>33</v>
      </c>
      <c r="C5567" t="s">
        <v>71</v>
      </c>
      <c r="D5567" t="str">
        <f>TRIM(COVID_STATE[[#This Row],[ REGION_HOLD]])</f>
        <v>Northeast</v>
      </c>
      <c r="E5567">
        <v>573</v>
      </c>
      <c r="F5567">
        <v>58</v>
      </c>
      <c r="G5567">
        <v>2932</v>
      </c>
    </row>
    <row r="5568" spans="1:7" x14ac:dyDescent="0.5">
      <c r="A5568" s="1">
        <v>43960</v>
      </c>
      <c r="B5568" t="s">
        <v>40</v>
      </c>
      <c r="C5568" t="s">
        <v>69</v>
      </c>
      <c r="D5568" t="str">
        <f>TRIM(COVID_STATE[[#This Row],[ REGION_HOLD]])</f>
        <v>South</v>
      </c>
      <c r="E5568">
        <v>166</v>
      </c>
      <c r="F5568">
        <v>8</v>
      </c>
      <c r="G5568">
        <v>221</v>
      </c>
    </row>
    <row r="5569" spans="1:7" x14ac:dyDescent="0.5">
      <c r="A5569" s="1">
        <v>43960</v>
      </c>
      <c r="B5569" t="s">
        <v>28</v>
      </c>
      <c r="C5569" t="s">
        <v>69</v>
      </c>
      <c r="D5569" t="str">
        <f>TRIM(COVID_STATE[[#This Row],[ REGION_HOLD]])</f>
        <v>South</v>
      </c>
      <c r="E5569">
        <v>203</v>
      </c>
      <c r="F5569">
        <v>7</v>
      </c>
      <c r="G5569">
        <v>311</v>
      </c>
    </row>
    <row r="5570" spans="1:7" x14ac:dyDescent="0.5">
      <c r="A5570" s="1">
        <v>43960</v>
      </c>
      <c r="B5570" t="s">
        <v>10</v>
      </c>
      <c r="C5570" t="s">
        <v>69</v>
      </c>
      <c r="D5570" t="str">
        <f>TRIM(COVID_STATE[[#This Row],[ REGION_HOLD]])</f>
        <v>South</v>
      </c>
      <c r="E5570">
        <v>802</v>
      </c>
      <c r="F5570">
        <v>46</v>
      </c>
      <c r="G5570">
        <v>1714</v>
      </c>
    </row>
    <row r="5571" spans="1:7" x14ac:dyDescent="0.5">
      <c r="A5571" s="1">
        <v>43960</v>
      </c>
      <c r="B5571" t="s">
        <v>13</v>
      </c>
      <c r="C5571" t="s">
        <v>69</v>
      </c>
      <c r="D5571" t="str">
        <f>TRIM(COVID_STATE[[#This Row],[ REGION_HOLD]])</f>
        <v>South</v>
      </c>
      <c r="E5571">
        <v>392</v>
      </c>
      <c r="F5571">
        <v>2</v>
      </c>
      <c r="G5571">
        <v>1380</v>
      </c>
    </row>
    <row r="5572" spans="1:7" x14ac:dyDescent="0.5">
      <c r="A5572" s="1">
        <v>43960</v>
      </c>
      <c r="B5572" t="s">
        <v>21</v>
      </c>
      <c r="C5572" t="s">
        <v>70</v>
      </c>
      <c r="D5572" t="str">
        <f>TRIM(COVID_STATE[[#This Row],[ REGION_HOLD]])</f>
        <v>West</v>
      </c>
      <c r="E5572">
        <v>1</v>
      </c>
      <c r="F5572">
        <v>0</v>
      </c>
      <c r="G5572">
        <v>17</v>
      </c>
    </row>
    <row r="5573" spans="1:7" x14ac:dyDescent="0.5">
      <c r="A5573" s="1">
        <v>43960</v>
      </c>
      <c r="B5573" t="s">
        <v>48</v>
      </c>
      <c r="C5573" t="s">
        <v>70</v>
      </c>
      <c r="D5573" t="str">
        <f>TRIM(COVID_STATE[[#This Row],[ REGION_HOLD]])</f>
        <v>West</v>
      </c>
      <c r="E5573">
        <v>25</v>
      </c>
      <c r="F5573">
        <v>0</v>
      </c>
      <c r="G5573">
        <v>67</v>
      </c>
    </row>
    <row r="5574" spans="1:7" x14ac:dyDescent="0.5">
      <c r="A5574" s="1">
        <v>43960</v>
      </c>
      <c r="B5574" t="s">
        <v>1</v>
      </c>
      <c r="C5574" t="s">
        <v>72</v>
      </c>
      <c r="D5574" t="str">
        <f>TRIM(COVID_STATE[[#This Row],[ REGION_HOLD]])</f>
        <v>Midwest</v>
      </c>
      <c r="E5574">
        <v>2320</v>
      </c>
      <c r="F5574">
        <v>100</v>
      </c>
      <c r="G5574">
        <v>3362</v>
      </c>
    </row>
    <row r="5575" spans="1:7" x14ac:dyDescent="0.5">
      <c r="A5575" s="1">
        <v>43960</v>
      </c>
      <c r="B5575" t="s">
        <v>22</v>
      </c>
      <c r="C5575" t="s">
        <v>72</v>
      </c>
      <c r="D5575" t="str">
        <f>TRIM(COVID_STATE[[#This Row],[ REGION_HOLD]])</f>
        <v>Midwest</v>
      </c>
      <c r="E5575">
        <v>619</v>
      </c>
      <c r="F5575">
        <v>43</v>
      </c>
      <c r="G5575">
        <v>1490</v>
      </c>
    </row>
    <row r="5576" spans="1:7" x14ac:dyDescent="0.5">
      <c r="A5576" s="1">
        <v>43960</v>
      </c>
      <c r="B5576" t="s">
        <v>34</v>
      </c>
      <c r="C5576" t="s">
        <v>72</v>
      </c>
      <c r="D5576" t="str">
        <f>TRIM(COVID_STATE[[#This Row],[ REGION_HOLD]])</f>
        <v>Midwest</v>
      </c>
      <c r="E5576">
        <v>214</v>
      </c>
      <c r="F5576">
        <v>9</v>
      </c>
      <c r="G5576">
        <v>252</v>
      </c>
    </row>
    <row r="5577" spans="1:7" x14ac:dyDescent="0.5">
      <c r="A5577" s="1">
        <v>43960</v>
      </c>
      <c r="B5577" t="s">
        <v>29</v>
      </c>
      <c r="C5577" t="s">
        <v>72</v>
      </c>
      <c r="D5577" t="str">
        <f>TRIM(COVID_STATE[[#This Row],[ REGION_HOLD]])</f>
        <v>Midwest</v>
      </c>
      <c r="E5577">
        <v>172</v>
      </c>
      <c r="F5577">
        <v>5</v>
      </c>
      <c r="G5577">
        <v>172</v>
      </c>
    </row>
    <row r="5578" spans="1:7" x14ac:dyDescent="0.5">
      <c r="A5578" s="1">
        <v>43960</v>
      </c>
      <c r="B5578" t="s">
        <v>23</v>
      </c>
      <c r="C5578" t="s">
        <v>69</v>
      </c>
      <c r="D5578" t="str">
        <f>TRIM(COVID_STATE[[#This Row],[ REGION_HOLD]])</f>
        <v>South</v>
      </c>
      <c r="E5578">
        <v>171</v>
      </c>
      <c r="F5578">
        <v>8</v>
      </c>
      <c r="G5578">
        <v>312</v>
      </c>
    </row>
    <row r="5579" spans="1:7" x14ac:dyDescent="0.5">
      <c r="A5579" s="1">
        <v>43960</v>
      </c>
      <c r="B5579" t="s">
        <v>35</v>
      </c>
      <c r="C5579" t="s">
        <v>69</v>
      </c>
      <c r="D5579" t="str">
        <f>TRIM(COVID_STATE[[#This Row],[ REGION_HOLD]])</f>
        <v>South</v>
      </c>
      <c r="E5579">
        <v>562</v>
      </c>
      <c r="F5579">
        <v>40</v>
      </c>
      <c r="G5579">
        <v>2267</v>
      </c>
    </row>
    <row r="5580" spans="1:7" x14ac:dyDescent="0.5">
      <c r="A5580" s="1">
        <v>43960</v>
      </c>
      <c r="B5580" t="s">
        <v>46</v>
      </c>
      <c r="C5580" t="s">
        <v>71</v>
      </c>
      <c r="D5580" t="str">
        <f>TRIM(COVID_STATE[[#This Row],[ REGION_HOLD]])</f>
        <v>Northeast</v>
      </c>
      <c r="E5580">
        <v>34</v>
      </c>
      <c r="F5580">
        <v>1</v>
      </c>
      <c r="G5580">
        <v>64</v>
      </c>
    </row>
    <row r="5581" spans="1:7" x14ac:dyDescent="0.5">
      <c r="A5581" s="1">
        <v>43960</v>
      </c>
      <c r="B5581" t="s">
        <v>18</v>
      </c>
      <c r="C5581" t="s">
        <v>69</v>
      </c>
      <c r="D5581" t="str">
        <f>TRIM(COVID_STATE[[#This Row],[ REGION_HOLD]])</f>
        <v>South</v>
      </c>
      <c r="E5581">
        <v>1046</v>
      </c>
      <c r="F5581">
        <v>54</v>
      </c>
      <c r="G5581">
        <v>1614</v>
      </c>
    </row>
    <row r="5582" spans="1:7" x14ac:dyDescent="0.5">
      <c r="A5582" s="1">
        <v>43960</v>
      </c>
      <c r="B5582" t="s">
        <v>4</v>
      </c>
      <c r="C5582" t="s">
        <v>71</v>
      </c>
      <c r="D5582" t="str">
        <f>TRIM(COVID_STATE[[#This Row],[ REGION_HOLD]])</f>
        <v>Northeast</v>
      </c>
      <c r="E5582">
        <v>1410</v>
      </c>
      <c r="F5582">
        <v>138</v>
      </c>
      <c r="G5582">
        <v>4840</v>
      </c>
    </row>
    <row r="5583" spans="1:7" x14ac:dyDescent="0.5">
      <c r="A5583" s="1">
        <v>43960</v>
      </c>
      <c r="B5583" t="s">
        <v>37</v>
      </c>
      <c r="C5583" t="s">
        <v>72</v>
      </c>
      <c r="D5583" t="str">
        <f>TRIM(COVID_STATE[[#This Row],[ REGION_HOLD]])</f>
        <v>Midwest</v>
      </c>
      <c r="E5583">
        <v>416</v>
      </c>
      <c r="F5583">
        <v>133</v>
      </c>
      <c r="G5583">
        <v>4526</v>
      </c>
    </row>
    <row r="5584" spans="1:7" x14ac:dyDescent="0.5">
      <c r="A5584" s="1">
        <v>43960</v>
      </c>
      <c r="B5584" t="s">
        <v>24</v>
      </c>
      <c r="C5584" t="s">
        <v>72</v>
      </c>
      <c r="D5584" t="str">
        <f>TRIM(COVID_STATE[[#This Row],[ REGION_HOLD]])</f>
        <v>Midwest</v>
      </c>
      <c r="E5584">
        <v>702</v>
      </c>
      <c r="F5584">
        <v>24</v>
      </c>
      <c r="G5584">
        <v>558</v>
      </c>
    </row>
    <row r="5585" spans="1:7" x14ac:dyDescent="0.5">
      <c r="A5585" s="1">
        <v>43960</v>
      </c>
      <c r="B5585" t="s">
        <v>41</v>
      </c>
      <c r="C5585" t="s">
        <v>69</v>
      </c>
      <c r="D5585" t="str">
        <f>TRIM(COVID_STATE[[#This Row],[ REGION_HOLD]])</f>
        <v>South</v>
      </c>
      <c r="E5585">
        <v>288</v>
      </c>
      <c r="F5585">
        <v>12</v>
      </c>
      <c r="G5585">
        <v>421</v>
      </c>
    </row>
    <row r="5586" spans="1:7" x14ac:dyDescent="0.5">
      <c r="A5586" s="1">
        <v>43960</v>
      </c>
      <c r="B5586" t="s">
        <v>30</v>
      </c>
      <c r="C5586" t="s">
        <v>72</v>
      </c>
      <c r="D5586" t="str">
        <f>TRIM(COVID_STATE[[#This Row],[ REGION_HOLD]])</f>
        <v>Midwest</v>
      </c>
      <c r="E5586">
        <v>164</v>
      </c>
      <c r="F5586">
        <v>11</v>
      </c>
      <c r="G5586">
        <v>492</v>
      </c>
    </row>
    <row r="5587" spans="1:7" x14ac:dyDescent="0.5">
      <c r="A5587" s="1">
        <v>43960</v>
      </c>
      <c r="B5587" t="s">
        <v>49</v>
      </c>
      <c r="C5587" t="s">
        <v>70</v>
      </c>
      <c r="D5587" t="str">
        <f>TRIM(COVID_STATE[[#This Row],[ REGION_HOLD]])</f>
        <v>West</v>
      </c>
      <c r="E5587">
        <v>0</v>
      </c>
      <c r="F5587">
        <v>0</v>
      </c>
      <c r="G5587">
        <v>16</v>
      </c>
    </row>
    <row r="5588" spans="1:7" x14ac:dyDescent="0.5">
      <c r="A5588" s="1">
        <v>43960</v>
      </c>
      <c r="B5588" t="s">
        <v>7</v>
      </c>
      <c r="C5588" t="s">
        <v>72</v>
      </c>
      <c r="D5588" t="str">
        <f>TRIM(COVID_STATE[[#This Row],[ REGION_HOLD]])</f>
        <v>Midwest</v>
      </c>
      <c r="E5588">
        <v>403</v>
      </c>
      <c r="F5588">
        <v>3</v>
      </c>
      <c r="G5588">
        <v>95</v>
      </c>
    </row>
    <row r="5589" spans="1:7" x14ac:dyDescent="0.5">
      <c r="A5589" s="1">
        <v>43960</v>
      </c>
      <c r="B5589" t="s">
        <v>19</v>
      </c>
      <c r="C5589" t="s">
        <v>70</v>
      </c>
      <c r="D5589" t="str">
        <f>TRIM(COVID_STATE[[#This Row],[ REGION_HOLD]])</f>
        <v>West</v>
      </c>
      <c r="E5589">
        <v>104</v>
      </c>
      <c r="F5589">
        <v>5</v>
      </c>
      <c r="G5589">
        <v>306</v>
      </c>
    </row>
    <row r="5590" spans="1:7" x14ac:dyDescent="0.5">
      <c r="A5590" s="1">
        <v>43960</v>
      </c>
      <c r="B5590" t="s">
        <v>14</v>
      </c>
      <c r="C5590" t="s">
        <v>71</v>
      </c>
      <c r="D5590" t="str">
        <f>TRIM(COVID_STATE[[#This Row],[ REGION_HOLD]])</f>
        <v>Northeast</v>
      </c>
      <c r="E5590">
        <v>64</v>
      </c>
      <c r="F5590">
        <v>10</v>
      </c>
      <c r="G5590">
        <v>131</v>
      </c>
    </row>
    <row r="5591" spans="1:7" x14ac:dyDescent="0.5">
      <c r="A5591" s="1">
        <v>43960</v>
      </c>
      <c r="B5591" t="s">
        <v>16</v>
      </c>
      <c r="C5591" t="s">
        <v>71</v>
      </c>
      <c r="D5591" t="str">
        <f>TRIM(COVID_STATE[[#This Row],[ REGION_HOLD]])</f>
        <v>Northeast</v>
      </c>
      <c r="E5591">
        <v>1631</v>
      </c>
      <c r="F5591">
        <v>164</v>
      </c>
      <c r="G5591">
        <v>9116</v>
      </c>
    </row>
    <row r="5592" spans="1:7" x14ac:dyDescent="0.5">
      <c r="A5592" s="1">
        <v>43960</v>
      </c>
      <c r="B5592" t="s">
        <v>42</v>
      </c>
      <c r="C5592" t="s">
        <v>70</v>
      </c>
      <c r="D5592" t="str">
        <f>TRIM(COVID_STATE[[#This Row],[ REGION_HOLD]])</f>
        <v>West</v>
      </c>
      <c r="E5592">
        <v>105</v>
      </c>
      <c r="F5592">
        <v>10</v>
      </c>
      <c r="G5592">
        <v>191</v>
      </c>
    </row>
    <row r="5593" spans="1:7" x14ac:dyDescent="0.5">
      <c r="A5593" s="1">
        <v>43960</v>
      </c>
      <c r="B5593" t="s">
        <v>11</v>
      </c>
      <c r="C5593" t="s">
        <v>71</v>
      </c>
      <c r="D5593" t="str">
        <f>TRIM(COVID_STATE[[#This Row],[ REGION_HOLD]])</f>
        <v>Northeast</v>
      </c>
      <c r="E5593">
        <v>2715</v>
      </c>
      <c r="F5593">
        <v>226</v>
      </c>
      <c r="G5593">
        <v>26584</v>
      </c>
    </row>
    <row r="5594" spans="1:7" x14ac:dyDescent="0.5">
      <c r="A5594" s="1">
        <v>43960</v>
      </c>
      <c r="B5594" t="s">
        <v>15</v>
      </c>
      <c r="C5594" t="s">
        <v>69</v>
      </c>
      <c r="D5594" t="str">
        <f>TRIM(COVID_STATE[[#This Row],[ REGION_HOLD]])</f>
        <v>South</v>
      </c>
      <c r="E5594">
        <v>508</v>
      </c>
      <c r="F5594">
        <v>17</v>
      </c>
      <c r="G5594">
        <v>554</v>
      </c>
    </row>
    <row r="5595" spans="1:7" x14ac:dyDescent="0.5">
      <c r="A5595" s="1">
        <v>43960</v>
      </c>
      <c r="B5595" t="s">
        <v>43</v>
      </c>
      <c r="C5595" t="s">
        <v>72</v>
      </c>
      <c r="D5595" t="str">
        <f>TRIM(COVID_STATE[[#This Row],[ REGION_HOLD]])</f>
        <v>Midwest</v>
      </c>
      <c r="E5595">
        <v>39</v>
      </c>
      <c r="F5595">
        <v>2</v>
      </c>
      <c r="G5595">
        <v>35</v>
      </c>
    </row>
    <row r="5596" spans="1:7" x14ac:dyDescent="0.5">
      <c r="A5596" s="1">
        <v>43960</v>
      </c>
      <c r="B5596" t="s">
        <v>36</v>
      </c>
      <c r="C5596" t="s">
        <v>72</v>
      </c>
      <c r="D5596" t="str">
        <f>TRIM(COVID_STATE[[#This Row],[ REGION_HOLD]])</f>
        <v>Midwest</v>
      </c>
      <c r="E5596">
        <v>679</v>
      </c>
      <c r="F5596">
        <v>25</v>
      </c>
      <c r="G5596">
        <v>1331</v>
      </c>
    </row>
    <row r="5597" spans="1:7" x14ac:dyDescent="0.5">
      <c r="A5597" s="1">
        <v>43960</v>
      </c>
      <c r="B5597" t="s">
        <v>25</v>
      </c>
      <c r="C5597" t="s">
        <v>69</v>
      </c>
      <c r="D5597" t="str">
        <f>TRIM(COVID_STATE[[#This Row],[ REGION_HOLD]])</f>
        <v>South</v>
      </c>
      <c r="E5597">
        <v>66</v>
      </c>
      <c r="F5597">
        <v>4</v>
      </c>
      <c r="G5597">
        <v>270</v>
      </c>
    </row>
    <row r="5598" spans="1:7" x14ac:dyDescent="0.5">
      <c r="A5598" s="1">
        <v>43960</v>
      </c>
      <c r="B5598" t="s">
        <v>9</v>
      </c>
      <c r="C5598" t="s">
        <v>70</v>
      </c>
      <c r="D5598" t="str">
        <f>TRIM(COVID_STATE[[#This Row],[ REGION_HOLD]])</f>
        <v>West</v>
      </c>
      <c r="E5598">
        <v>92</v>
      </c>
      <c r="F5598">
        <v>3</v>
      </c>
      <c r="G5598">
        <v>127</v>
      </c>
    </row>
    <row r="5599" spans="1:7" x14ac:dyDescent="0.5">
      <c r="A5599" s="1">
        <v>43960</v>
      </c>
      <c r="B5599" t="s">
        <v>26</v>
      </c>
      <c r="C5599" t="s">
        <v>71</v>
      </c>
      <c r="D5599" t="str">
        <f>TRIM(COVID_STATE[[#This Row],[ REGION_HOLD]])</f>
        <v>Northeast</v>
      </c>
      <c r="E5599">
        <v>1160</v>
      </c>
      <c r="F5599">
        <v>69</v>
      </c>
      <c r="G5599">
        <v>3793</v>
      </c>
    </row>
    <row r="5600" spans="1:7" x14ac:dyDescent="0.5">
      <c r="A5600" s="1">
        <v>43960</v>
      </c>
      <c r="B5600" t="s">
        <v>12</v>
      </c>
      <c r="C5600" t="s">
        <v>71</v>
      </c>
      <c r="D5600" t="str">
        <f>TRIM(COVID_STATE[[#This Row],[ REGION_HOLD]])</f>
        <v>Northeast</v>
      </c>
      <c r="E5600">
        <v>210</v>
      </c>
      <c r="F5600">
        <v>19</v>
      </c>
      <c r="G5600">
        <v>418</v>
      </c>
    </row>
    <row r="5601" spans="1:7" x14ac:dyDescent="0.5">
      <c r="A5601" s="1">
        <v>43960</v>
      </c>
      <c r="B5601" t="s">
        <v>27</v>
      </c>
      <c r="C5601" t="s">
        <v>69</v>
      </c>
      <c r="D5601" t="str">
        <f>TRIM(COVID_STATE[[#This Row],[ REGION_HOLD]])</f>
        <v>South</v>
      </c>
      <c r="E5601">
        <v>164</v>
      </c>
      <c r="F5601">
        <v>10</v>
      </c>
      <c r="G5601">
        <v>330</v>
      </c>
    </row>
    <row r="5602" spans="1:7" x14ac:dyDescent="0.5">
      <c r="A5602" s="1">
        <v>43960</v>
      </c>
      <c r="B5602" t="s">
        <v>38</v>
      </c>
      <c r="C5602" t="s">
        <v>72</v>
      </c>
      <c r="D5602" t="str">
        <f>TRIM(COVID_STATE[[#This Row],[ REGION_HOLD]])</f>
        <v>Midwest</v>
      </c>
      <c r="E5602">
        <v>249</v>
      </c>
      <c r="F5602">
        <v>3</v>
      </c>
      <c r="G5602">
        <v>34</v>
      </c>
    </row>
    <row r="5603" spans="1:7" x14ac:dyDescent="0.5">
      <c r="A5603" s="1">
        <v>43960</v>
      </c>
      <c r="B5603" t="s">
        <v>20</v>
      </c>
      <c r="C5603" t="s">
        <v>69</v>
      </c>
      <c r="D5603" t="str">
        <f>TRIM(COVID_STATE[[#This Row],[ REGION_HOLD]])</f>
        <v>South</v>
      </c>
      <c r="E5603">
        <v>399</v>
      </c>
      <c r="F5603">
        <v>1</v>
      </c>
      <c r="G5603">
        <v>241</v>
      </c>
    </row>
    <row r="5604" spans="1:7" x14ac:dyDescent="0.5">
      <c r="A5604" s="1">
        <v>43960</v>
      </c>
      <c r="B5604" t="s">
        <v>6</v>
      </c>
      <c r="C5604" t="s">
        <v>69</v>
      </c>
      <c r="D5604" t="str">
        <f>TRIM(COVID_STATE[[#This Row],[ REGION_HOLD]])</f>
        <v>South</v>
      </c>
      <c r="E5604">
        <v>906</v>
      </c>
      <c r="F5604">
        <v>27</v>
      </c>
      <c r="G5604">
        <v>1086</v>
      </c>
    </row>
    <row r="5605" spans="1:7" x14ac:dyDescent="0.5">
      <c r="A5605" s="1">
        <v>43960</v>
      </c>
      <c r="B5605" t="s">
        <v>8</v>
      </c>
      <c r="C5605" t="s">
        <v>70</v>
      </c>
      <c r="D5605" t="str">
        <f>TRIM(COVID_STATE[[#This Row],[ REGION_HOLD]])</f>
        <v>West</v>
      </c>
      <c r="E5605">
        <v>184</v>
      </c>
      <c r="F5605">
        <v>5</v>
      </c>
      <c r="G5605">
        <v>66</v>
      </c>
    </row>
    <row r="5606" spans="1:7" x14ac:dyDescent="0.5">
      <c r="A5606" s="1">
        <v>43960</v>
      </c>
      <c r="B5606" t="s">
        <v>31</v>
      </c>
      <c r="C5606" t="s">
        <v>71</v>
      </c>
      <c r="D5606" t="str">
        <f>TRIM(COVID_STATE[[#This Row],[ REGION_HOLD]])</f>
        <v>Northeast</v>
      </c>
      <c r="E5606">
        <v>2</v>
      </c>
      <c r="F5606">
        <v>0</v>
      </c>
      <c r="G5606">
        <v>53</v>
      </c>
    </row>
    <row r="5607" spans="1:7" x14ac:dyDescent="0.5">
      <c r="A5607" s="1">
        <v>43960</v>
      </c>
      <c r="B5607" t="s">
        <v>32</v>
      </c>
      <c r="C5607" t="s">
        <v>69</v>
      </c>
      <c r="D5607" t="str">
        <f>TRIM(COVID_STATE[[#This Row],[ REGION_HOLD]])</f>
        <v>South</v>
      </c>
      <c r="E5607">
        <v>854</v>
      </c>
      <c r="F5607">
        <v>15</v>
      </c>
      <c r="G5607">
        <v>827</v>
      </c>
    </row>
    <row r="5608" spans="1:7" x14ac:dyDescent="0.5">
      <c r="A5608" s="1">
        <v>43960</v>
      </c>
      <c r="B5608" t="s">
        <v>0</v>
      </c>
      <c r="C5608" t="s">
        <v>70</v>
      </c>
      <c r="D5608" t="str">
        <f>TRIM(COVID_STATE[[#This Row],[ REGION_HOLD]])</f>
        <v>West</v>
      </c>
      <c r="E5608">
        <v>152</v>
      </c>
      <c r="F5608">
        <v>10</v>
      </c>
      <c r="G5608">
        <v>925</v>
      </c>
    </row>
    <row r="5609" spans="1:7" x14ac:dyDescent="0.5">
      <c r="A5609" s="1">
        <v>43960</v>
      </c>
      <c r="B5609" t="s">
        <v>50</v>
      </c>
      <c r="C5609" t="s">
        <v>69</v>
      </c>
      <c r="D5609" t="str">
        <f>TRIM(COVID_STATE[[#This Row],[ REGION_HOLD]])</f>
        <v>South</v>
      </c>
      <c r="E5609">
        <v>24</v>
      </c>
      <c r="F5609">
        <v>1</v>
      </c>
      <c r="G5609">
        <v>53</v>
      </c>
    </row>
    <row r="5610" spans="1:7" x14ac:dyDescent="0.5">
      <c r="A5610" s="1">
        <v>43960</v>
      </c>
      <c r="B5610" t="s">
        <v>5</v>
      </c>
      <c r="C5610" t="s">
        <v>72</v>
      </c>
      <c r="D5610" t="str">
        <f>TRIM(COVID_STATE[[#This Row],[ REGION_HOLD]])</f>
        <v>Midwest</v>
      </c>
      <c r="E5610">
        <v>349</v>
      </c>
      <c r="F5610">
        <v>14</v>
      </c>
      <c r="G5610">
        <v>398</v>
      </c>
    </row>
    <row r="5611" spans="1:7" x14ac:dyDescent="0.5">
      <c r="A5611" s="1">
        <v>43960</v>
      </c>
      <c r="B5611" t="s">
        <v>44</v>
      </c>
      <c r="C5611" t="s">
        <v>70</v>
      </c>
      <c r="D5611" t="str">
        <f>TRIM(COVID_STATE[[#This Row],[ REGION_HOLD]])</f>
        <v>West</v>
      </c>
      <c r="E5611">
        <v>9</v>
      </c>
      <c r="F5611">
        <v>0</v>
      </c>
      <c r="G5611">
        <v>7</v>
      </c>
    </row>
    <row r="5612" spans="1:7" x14ac:dyDescent="0.5">
      <c r="A5612" s="1">
        <v>43961</v>
      </c>
      <c r="B5612" t="s">
        <v>47</v>
      </c>
      <c r="C5612" t="s">
        <v>69</v>
      </c>
      <c r="D5612" t="str">
        <f>TRIM(COVID_STATE[[#This Row],[ REGION_HOLD]])</f>
        <v>South</v>
      </c>
      <c r="E5612">
        <v>221</v>
      </c>
      <c r="F5612">
        <v>3</v>
      </c>
      <c r="G5612">
        <v>393</v>
      </c>
    </row>
    <row r="5613" spans="1:7" x14ac:dyDescent="0.5">
      <c r="A5613" s="1">
        <v>43961</v>
      </c>
      <c r="B5613" t="s">
        <v>45</v>
      </c>
      <c r="C5613" t="s">
        <v>70</v>
      </c>
      <c r="D5613" t="str">
        <f>TRIM(COVID_STATE[[#This Row],[ REGION_HOLD]])</f>
        <v>West</v>
      </c>
      <c r="E5613">
        <v>1</v>
      </c>
      <c r="F5613">
        <v>0</v>
      </c>
      <c r="G5613">
        <v>8</v>
      </c>
    </row>
    <row r="5614" spans="1:7" x14ac:dyDescent="0.5">
      <c r="A5614" s="1">
        <v>43961</v>
      </c>
      <c r="B5614" t="s">
        <v>3</v>
      </c>
      <c r="C5614" t="s">
        <v>70</v>
      </c>
      <c r="D5614" t="str">
        <f>TRIM(COVID_STATE[[#This Row],[ REGION_HOLD]])</f>
        <v>West</v>
      </c>
      <c r="E5614">
        <v>159</v>
      </c>
      <c r="F5614">
        <v>4</v>
      </c>
      <c r="G5614">
        <v>536</v>
      </c>
    </row>
    <row r="5615" spans="1:7" x14ac:dyDescent="0.5">
      <c r="A5615" s="1">
        <v>43961</v>
      </c>
      <c r="B5615" t="s">
        <v>39</v>
      </c>
      <c r="C5615" t="s">
        <v>69</v>
      </c>
      <c r="D5615" t="str">
        <f>TRIM(COVID_STATE[[#This Row],[ REGION_HOLD]])</f>
        <v>South</v>
      </c>
      <c r="E5615">
        <v>265</v>
      </c>
      <c r="F5615">
        <v>3</v>
      </c>
      <c r="G5615">
        <v>91</v>
      </c>
    </row>
    <row r="5616" spans="1:7" x14ac:dyDescent="0.5">
      <c r="A5616" s="1">
        <v>43961</v>
      </c>
      <c r="B5616" t="s">
        <v>2</v>
      </c>
      <c r="C5616" t="s">
        <v>70</v>
      </c>
      <c r="D5616" t="str">
        <f>TRIM(COVID_STATE[[#This Row],[ REGION_HOLD]])</f>
        <v>West</v>
      </c>
      <c r="E5616">
        <v>1227</v>
      </c>
      <c r="F5616">
        <v>37</v>
      </c>
      <c r="G5616">
        <v>2769</v>
      </c>
    </row>
    <row r="5617" spans="1:7" x14ac:dyDescent="0.5">
      <c r="A5617" s="1">
        <v>43961</v>
      </c>
      <c r="B5617" t="s">
        <v>17</v>
      </c>
      <c r="C5617" t="s">
        <v>70</v>
      </c>
      <c r="D5617" t="str">
        <f>TRIM(COVID_STATE[[#This Row],[ REGION_HOLD]])</f>
        <v>West</v>
      </c>
      <c r="E5617">
        <v>328</v>
      </c>
      <c r="F5617">
        <v>4</v>
      </c>
      <c r="G5617">
        <v>969</v>
      </c>
    </row>
    <row r="5618" spans="1:7" x14ac:dyDescent="0.5">
      <c r="A5618" s="1">
        <v>43961</v>
      </c>
      <c r="B5618" t="s">
        <v>33</v>
      </c>
      <c r="C5618" t="s">
        <v>71</v>
      </c>
      <c r="D5618" t="str">
        <f>TRIM(COVID_STATE[[#This Row],[ REGION_HOLD]])</f>
        <v>Northeast</v>
      </c>
      <c r="E5618">
        <v>570</v>
      </c>
      <c r="F5618">
        <v>35</v>
      </c>
      <c r="G5618">
        <v>2967</v>
      </c>
    </row>
    <row r="5619" spans="1:7" x14ac:dyDescent="0.5">
      <c r="A5619" s="1">
        <v>43961</v>
      </c>
      <c r="B5619" t="s">
        <v>40</v>
      </c>
      <c r="C5619" t="s">
        <v>69</v>
      </c>
      <c r="D5619" t="str">
        <f>TRIM(COVID_STATE[[#This Row],[ REGION_HOLD]])</f>
        <v>South</v>
      </c>
      <c r="E5619">
        <v>170</v>
      </c>
      <c r="F5619">
        <v>3</v>
      </c>
      <c r="G5619">
        <v>224</v>
      </c>
    </row>
    <row r="5620" spans="1:7" x14ac:dyDescent="0.5">
      <c r="A5620" s="1">
        <v>43961</v>
      </c>
      <c r="B5620" t="s">
        <v>28</v>
      </c>
      <c r="C5620" t="s">
        <v>69</v>
      </c>
      <c r="D5620" t="str">
        <f>TRIM(COVID_STATE[[#This Row],[ REGION_HOLD]])</f>
        <v>South</v>
      </c>
      <c r="E5620">
        <v>170</v>
      </c>
      <c r="F5620">
        <v>12</v>
      </c>
      <c r="G5620">
        <v>323</v>
      </c>
    </row>
    <row r="5621" spans="1:7" x14ac:dyDescent="0.5">
      <c r="A5621" s="1">
        <v>43961</v>
      </c>
      <c r="B5621" t="s">
        <v>10</v>
      </c>
      <c r="C5621" t="s">
        <v>69</v>
      </c>
      <c r="D5621" t="str">
        <f>TRIM(COVID_STATE[[#This Row],[ REGION_HOLD]])</f>
        <v>South</v>
      </c>
      <c r="E5621">
        <v>595</v>
      </c>
      <c r="F5621">
        <v>6</v>
      </c>
      <c r="G5621">
        <v>1720</v>
      </c>
    </row>
    <row r="5622" spans="1:7" x14ac:dyDescent="0.5">
      <c r="A5622" s="1">
        <v>43961</v>
      </c>
      <c r="B5622" t="s">
        <v>13</v>
      </c>
      <c r="C5622" t="s">
        <v>69</v>
      </c>
      <c r="D5622" t="str">
        <f>TRIM(COVID_STATE[[#This Row],[ REGION_HOLD]])</f>
        <v>South</v>
      </c>
      <c r="E5622">
        <v>786</v>
      </c>
      <c r="F5622">
        <v>3</v>
      </c>
      <c r="G5622">
        <v>1383</v>
      </c>
    </row>
    <row r="5623" spans="1:7" x14ac:dyDescent="0.5">
      <c r="A5623" s="1">
        <v>43961</v>
      </c>
      <c r="B5623" t="s">
        <v>21</v>
      </c>
      <c r="C5623" t="s">
        <v>70</v>
      </c>
      <c r="D5623" t="str">
        <f>TRIM(COVID_STATE[[#This Row],[ REGION_HOLD]])</f>
        <v>West</v>
      </c>
      <c r="E5623">
        <v>1</v>
      </c>
      <c r="F5623">
        <v>0</v>
      </c>
      <c r="G5623">
        <v>17</v>
      </c>
    </row>
    <row r="5624" spans="1:7" x14ac:dyDescent="0.5">
      <c r="A5624" s="1">
        <v>43961</v>
      </c>
      <c r="B5624" t="s">
        <v>48</v>
      </c>
      <c r="C5624" t="s">
        <v>70</v>
      </c>
      <c r="D5624" t="str">
        <f>TRIM(COVID_STATE[[#This Row],[ REGION_HOLD]])</f>
        <v>West</v>
      </c>
      <c r="E5624">
        <v>2</v>
      </c>
      <c r="F5624">
        <v>0</v>
      </c>
      <c r="G5624">
        <v>67</v>
      </c>
    </row>
    <row r="5625" spans="1:7" x14ac:dyDescent="0.5">
      <c r="A5625" s="1">
        <v>43961</v>
      </c>
      <c r="B5625" t="s">
        <v>1</v>
      </c>
      <c r="C5625" t="s">
        <v>72</v>
      </c>
      <c r="D5625" t="str">
        <f>TRIM(COVID_STATE[[#This Row],[ REGION_HOLD]])</f>
        <v>Midwest</v>
      </c>
      <c r="E5625">
        <v>1654</v>
      </c>
      <c r="F5625">
        <v>64</v>
      </c>
      <c r="G5625">
        <v>3426</v>
      </c>
    </row>
    <row r="5626" spans="1:7" x14ac:dyDescent="0.5">
      <c r="A5626" s="1">
        <v>43961</v>
      </c>
      <c r="B5626" t="s">
        <v>22</v>
      </c>
      <c r="C5626" t="s">
        <v>72</v>
      </c>
      <c r="D5626" t="str">
        <f>TRIM(COVID_STATE[[#This Row],[ REGION_HOLD]])</f>
        <v>Midwest</v>
      </c>
      <c r="E5626">
        <v>394</v>
      </c>
      <c r="F5626">
        <v>18</v>
      </c>
      <c r="G5626">
        <v>1508</v>
      </c>
    </row>
    <row r="5627" spans="1:7" x14ac:dyDescent="0.5">
      <c r="A5627" s="1">
        <v>43961</v>
      </c>
      <c r="B5627" t="s">
        <v>34</v>
      </c>
      <c r="C5627" t="s">
        <v>72</v>
      </c>
      <c r="D5627" t="str">
        <f>TRIM(COVID_STATE[[#This Row],[ REGION_HOLD]])</f>
        <v>Midwest</v>
      </c>
      <c r="E5627">
        <v>288</v>
      </c>
      <c r="F5627">
        <v>13</v>
      </c>
      <c r="G5627">
        <v>265</v>
      </c>
    </row>
    <row r="5628" spans="1:7" x14ac:dyDescent="0.5">
      <c r="A5628" s="1">
        <v>43961</v>
      </c>
      <c r="B5628" t="s">
        <v>29</v>
      </c>
      <c r="C5628" t="s">
        <v>72</v>
      </c>
      <c r="D5628" t="str">
        <f>TRIM(COVID_STATE[[#This Row],[ REGION_HOLD]])</f>
        <v>Midwest</v>
      </c>
      <c r="E5628">
        <v>122</v>
      </c>
      <c r="F5628">
        <v>0</v>
      </c>
      <c r="G5628">
        <v>172</v>
      </c>
    </row>
    <row r="5629" spans="1:7" x14ac:dyDescent="0.5">
      <c r="A5629" s="1">
        <v>43961</v>
      </c>
      <c r="B5629" t="s">
        <v>23</v>
      </c>
      <c r="C5629" t="s">
        <v>69</v>
      </c>
      <c r="D5629" t="str">
        <f>TRIM(COVID_STATE[[#This Row],[ REGION_HOLD]])</f>
        <v>South</v>
      </c>
      <c r="E5629">
        <v>17</v>
      </c>
      <c r="F5629">
        <v>0</v>
      </c>
      <c r="G5629">
        <v>312</v>
      </c>
    </row>
    <row r="5630" spans="1:7" x14ac:dyDescent="0.5">
      <c r="A5630" s="1">
        <v>43961</v>
      </c>
      <c r="B5630" t="s">
        <v>35</v>
      </c>
      <c r="C5630" t="s">
        <v>69</v>
      </c>
      <c r="D5630" t="str">
        <f>TRIM(COVID_STATE[[#This Row],[ REGION_HOLD]])</f>
        <v>South</v>
      </c>
      <c r="E5630">
        <v>183</v>
      </c>
      <c r="F5630">
        <v>19</v>
      </c>
      <c r="G5630">
        <v>2286</v>
      </c>
    </row>
    <row r="5631" spans="1:7" x14ac:dyDescent="0.5">
      <c r="A5631" s="1">
        <v>43961</v>
      </c>
      <c r="B5631" t="s">
        <v>46</v>
      </c>
      <c r="C5631" t="s">
        <v>71</v>
      </c>
      <c r="D5631" t="str">
        <f>TRIM(COVID_STATE[[#This Row],[ REGION_HOLD]])</f>
        <v>Northeast</v>
      </c>
      <c r="E5631">
        <v>28</v>
      </c>
      <c r="F5631">
        <v>0</v>
      </c>
      <c r="G5631">
        <v>64</v>
      </c>
    </row>
    <row r="5632" spans="1:7" x14ac:dyDescent="0.5">
      <c r="A5632" s="1">
        <v>43961</v>
      </c>
      <c r="B5632" t="s">
        <v>18</v>
      </c>
      <c r="C5632" t="s">
        <v>69</v>
      </c>
      <c r="D5632" t="str">
        <f>TRIM(COVID_STATE[[#This Row],[ REGION_HOLD]])</f>
        <v>South</v>
      </c>
      <c r="E5632">
        <v>1055</v>
      </c>
      <c r="F5632">
        <v>30</v>
      </c>
      <c r="G5632">
        <v>1644</v>
      </c>
    </row>
    <row r="5633" spans="1:7" x14ac:dyDescent="0.5">
      <c r="A5633" s="1">
        <v>43961</v>
      </c>
      <c r="B5633" t="s">
        <v>4</v>
      </c>
      <c r="C5633" t="s">
        <v>71</v>
      </c>
      <c r="D5633" t="str">
        <f>TRIM(COVID_STATE[[#This Row],[ REGION_HOLD]])</f>
        <v>Northeast</v>
      </c>
      <c r="E5633">
        <v>1050</v>
      </c>
      <c r="F5633">
        <v>139</v>
      </c>
      <c r="G5633">
        <v>4979</v>
      </c>
    </row>
    <row r="5634" spans="1:7" x14ac:dyDescent="0.5">
      <c r="A5634" s="1">
        <v>43961</v>
      </c>
      <c r="B5634" t="s">
        <v>37</v>
      </c>
      <c r="C5634" t="s">
        <v>72</v>
      </c>
      <c r="D5634" t="str">
        <f>TRIM(COVID_STATE[[#This Row],[ REGION_HOLD]])</f>
        <v>Midwest</v>
      </c>
      <c r="E5634">
        <v>381</v>
      </c>
      <c r="F5634">
        <v>25</v>
      </c>
      <c r="G5634">
        <v>4551</v>
      </c>
    </row>
    <row r="5635" spans="1:7" x14ac:dyDescent="0.5">
      <c r="A5635" s="1">
        <v>43961</v>
      </c>
      <c r="B5635" t="s">
        <v>24</v>
      </c>
      <c r="C5635" t="s">
        <v>72</v>
      </c>
      <c r="D5635" t="str">
        <f>TRIM(COVID_STATE[[#This Row],[ REGION_HOLD]])</f>
        <v>Midwest</v>
      </c>
      <c r="E5635">
        <v>481</v>
      </c>
      <c r="F5635">
        <v>20</v>
      </c>
      <c r="G5635">
        <v>578</v>
      </c>
    </row>
    <row r="5636" spans="1:7" x14ac:dyDescent="0.5">
      <c r="A5636" s="1">
        <v>43961</v>
      </c>
      <c r="B5636" t="s">
        <v>41</v>
      </c>
      <c r="C5636" t="s">
        <v>69</v>
      </c>
      <c r="D5636" t="str">
        <f>TRIM(COVID_STATE[[#This Row],[ REGION_HOLD]])</f>
        <v>South</v>
      </c>
      <c r="E5636">
        <v>123</v>
      </c>
      <c r="F5636">
        <v>9</v>
      </c>
      <c r="G5636">
        <v>430</v>
      </c>
    </row>
    <row r="5637" spans="1:7" x14ac:dyDescent="0.5">
      <c r="A5637" s="1">
        <v>43961</v>
      </c>
      <c r="B5637" t="s">
        <v>30</v>
      </c>
      <c r="C5637" t="s">
        <v>72</v>
      </c>
      <c r="D5637" t="str">
        <f>TRIM(COVID_STATE[[#This Row],[ REGION_HOLD]])</f>
        <v>Midwest</v>
      </c>
      <c r="E5637">
        <v>169</v>
      </c>
      <c r="F5637">
        <v>10</v>
      </c>
      <c r="G5637">
        <v>502</v>
      </c>
    </row>
    <row r="5638" spans="1:7" x14ac:dyDescent="0.5">
      <c r="A5638" s="1">
        <v>43961</v>
      </c>
      <c r="B5638" t="s">
        <v>49</v>
      </c>
      <c r="C5638" t="s">
        <v>70</v>
      </c>
      <c r="D5638" t="str">
        <f>TRIM(COVID_STATE[[#This Row],[ REGION_HOLD]])</f>
        <v>West</v>
      </c>
      <c r="E5638">
        <v>0</v>
      </c>
      <c r="F5638">
        <v>0</v>
      </c>
      <c r="G5638">
        <v>16</v>
      </c>
    </row>
    <row r="5639" spans="1:7" x14ac:dyDescent="0.5">
      <c r="A5639" s="1">
        <v>43961</v>
      </c>
      <c r="B5639" t="s">
        <v>7</v>
      </c>
      <c r="C5639" t="s">
        <v>72</v>
      </c>
      <c r="D5639" t="str">
        <f>TRIM(COVID_STATE[[#This Row],[ REGION_HOLD]])</f>
        <v>Midwest</v>
      </c>
      <c r="E5639">
        <v>95</v>
      </c>
      <c r="F5639">
        <v>2</v>
      </c>
      <c r="G5639">
        <v>97</v>
      </c>
    </row>
    <row r="5640" spans="1:7" x14ac:dyDescent="0.5">
      <c r="A5640" s="1">
        <v>43961</v>
      </c>
      <c r="B5640" t="s">
        <v>19</v>
      </c>
      <c r="C5640" t="s">
        <v>70</v>
      </c>
      <c r="D5640" t="str">
        <f>TRIM(COVID_STATE[[#This Row],[ REGION_HOLD]])</f>
        <v>West</v>
      </c>
      <c r="E5640">
        <v>74</v>
      </c>
      <c r="F5640">
        <v>0</v>
      </c>
      <c r="G5640">
        <v>306</v>
      </c>
    </row>
    <row r="5641" spans="1:7" x14ac:dyDescent="0.5">
      <c r="A5641" s="1">
        <v>43961</v>
      </c>
      <c r="B5641" t="s">
        <v>14</v>
      </c>
      <c r="C5641" t="s">
        <v>71</v>
      </c>
      <c r="D5641" t="str">
        <f>TRIM(COVID_STATE[[#This Row],[ REGION_HOLD]])</f>
        <v>Northeast</v>
      </c>
      <c r="E5641">
        <v>60</v>
      </c>
      <c r="F5641">
        <v>2</v>
      </c>
      <c r="G5641">
        <v>133</v>
      </c>
    </row>
    <row r="5642" spans="1:7" x14ac:dyDescent="0.5">
      <c r="A5642" s="1">
        <v>43961</v>
      </c>
      <c r="B5642" t="s">
        <v>16</v>
      </c>
      <c r="C5642" t="s">
        <v>71</v>
      </c>
      <c r="D5642" t="str">
        <f>TRIM(COVID_STATE[[#This Row],[ REGION_HOLD]])</f>
        <v>Northeast</v>
      </c>
      <c r="E5642">
        <v>1447</v>
      </c>
      <c r="F5642">
        <v>139</v>
      </c>
      <c r="G5642">
        <v>9255</v>
      </c>
    </row>
    <row r="5643" spans="1:7" x14ac:dyDescent="0.5">
      <c r="A5643" s="1">
        <v>43961</v>
      </c>
      <c r="B5643" t="s">
        <v>42</v>
      </c>
      <c r="C5643" t="s">
        <v>70</v>
      </c>
      <c r="D5643" t="str">
        <f>TRIM(COVID_STATE[[#This Row],[ REGION_HOLD]])</f>
        <v>West</v>
      </c>
      <c r="E5643">
        <v>85</v>
      </c>
      <c r="F5643">
        <v>9</v>
      </c>
      <c r="G5643">
        <v>200</v>
      </c>
    </row>
    <row r="5644" spans="1:7" x14ac:dyDescent="0.5">
      <c r="A5644" s="1">
        <v>43961</v>
      </c>
      <c r="B5644" t="s">
        <v>11</v>
      </c>
      <c r="C5644" t="s">
        <v>71</v>
      </c>
      <c r="D5644" t="str">
        <f>TRIM(COVID_STATE[[#This Row],[ REGION_HOLD]])</f>
        <v>Northeast</v>
      </c>
      <c r="E5644">
        <v>2138</v>
      </c>
      <c r="F5644">
        <v>214</v>
      </c>
      <c r="G5644">
        <v>26798</v>
      </c>
    </row>
    <row r="5645" spans="1:7" x14ac:dyDescent="0.5">
      <c r="A5645" s="1">
        <v>43961</v>
      </c>
      <c r="B5645" t="s">
        <v>15</v>
      </c>
      <c r="C5645" t="s">
        <v>69</v>
      </c>
      <c r="D5645" t="str">
        <f>TRIM(COVID_STATE[[#This Row],[ REGION_HOLD]])</f>
        <v>South</v>
      </c>
      <c r="E5645">
        <v>396</v>
      </c>
      <c r="F5645">
        <v>7</v>
      </c>
      <c r="G5645">
        <v>561</v>
      </c>
    </row>
    <row r="5646" spans="1:7" x14ac:dyDescent="0.5">
      <c r="A5646" s="1">
        <v>43961</v>
      </c>
      <c r="B5646" t="s">
        <v>43</v>
      </c>
      <c r="C5646" t="s">
        <v>72</v>
      </c>
      <c r="D5646" t="str">
        <f>TRIM(COVID_STATE[[#This Row],[ REGION_HOLD]])</f>
        <v>Midwest</v>
      </c>
      <c r="E5646">
        <v>27</v>
      </c>
      <c r="F5646">
        <v>0</v>
      </c>
      <c r="G5646">
        <v>35</v>
      </c>
    </row>
    <row r="5647" spans="1:7" x14ac:dyDescent="0.5">
      <c r="A5647" s="1">
        <v>43961</v>
      </c>
      <c r="B5647" t="s">
        <v>36</v>
      </c>
      <c r="C5647" t="s">
        <v>72</v>
      </c>
      <c r="D5647" t="str">
        <f>TRIM(COVID_STATE[[#This Row],[ REGION_HOLD]])</f>
        <v>Midwest</v>
      </c>
      <c r="E5647">
        <v>389</v>
      </c>
      <c r="F5647">
        <v>10</v>
      </c>
      <c r="G5647">
        <v>1341</v>
      </c>
    </row>
    <row r="5648" spans="1:7" x14ac:dyDescent="0.5">
      <c r="A5648" s="1">
        <v>43961</v>
      </c>
      <c r="B5648" t="s">
        <v>25</v>
      </c>
      <c r="C5648" t="s">
        <v>69</v>
      </c>
      <c r="D5648" t="str">
        <f>TRIM(COVID_STATE[[#This Row],[ REGION_HOLD]])</f>
        <v>South</v>
      </c>
      <c r="E5648">
        <v>99</v>
      </c>
      <c r="F5648">
        <v>2</v>
      </c>
      <c r="G5648">
        <v>272</v>
      </c>
    </row>
    <row r="5649" spans="1:7" x14ac:dyDescent="0.5">
      <c r="A5649" s="1">
        <v>43961</v>
      </c>
      <c r="B5649" t="s">
        <v>9</v>
      </c>
      <c r="C5649" t="s">
        <v>70</v>
      </c>
      <c r="D5649" t="str">
        <f>TRIM(COVID_STATE[[#This Row],[ REGION_HOLD]])</f>
        <v>West</v>
      </c>
      <c r="E5649">
        <v>68</v>
      </c>
      <c r="F5649">
        <v>0</v>
      </c>
      <c r="G5649">
        <v>127</v>
      </c>
    </row>
    <row r="5650" spans="1:7" x14ac:dyDescent="0.5">
      <c r="A5650" s="1">
        <v>43961</v>
      </c>
      <c r="B5650" t="s">
        <v>26</v>
      </c>
      <c r="C5650" t="s">
        <v>71</v>
      </c>
      <c r="D5650" t="str">
        <f>TRIM(COVID_STATE[[#This Row],[ REGION_HOLD]])</f>
        <v>Northeast</v>
      </c>
      <c r="E5650">
        <v>1376</v>
      </c>
      <c r="F5650">
        <v>26</v>
      </c>
      <c r="G5650">
        <v>3819</v>
      </c>
    </row>
    <row r="5651" spans="1:7" x14ac:dyDescent="0.5">
      <c r="A5651" s="1">
        <v>43961</v>
      </c>
      <c r="B5651" t="s">
        <v>12</v>
      </c>
      <c r="C5651" t="s">
        <v>71</v>
      </c>
      <c r="D5651" t="str">
        <f>TRIM(COVID_STATE[[#This Row],[ REGION_HOLD]])</f>
        <v>Northeast</v>
      </c>
      <c r="E5651">
        <v>285</v>
      </c>
      <c r="F5651">
        <v>4</v>
      </c>
      <c r="G5651">
        <v>422</v>
      </c>
    </row>
    <row r="5652" spans="1:7" x14ac:dyDescent="0.5">
      <c r="A5652" s="1">
        <v>43961</v>
      </c>
      <c r="B5652" t="s">
        <v>27</v>
      </c>
      <c r="C5652" t="s">
        <v>69</v>
      </c>
      <c r="D5652" t="str">
        <f>TRIM(COVID_STATE[[#This Row],[ REGION_HOLD]])</f>
        <v>South</v>
      </c>
      <c r="E5652">
        <v>122</v>
      </c>
      <c r="F5652">
        <v>1</v>
      </c>
      <c r="G5652">
        <v>331</v>
      </c>
    </row>
    <row r="5653" spans="1:7" x14ac:dyDescent="0.5">
      <c r="A5653" s="1">
        <v>43961</v>
      </c>
      <c r="B5653" t="s">
        <v>38</v>
      </c>
      <c r="C5653" t="s">
        <v>72</v>
      </c>
      <c r="D5653" t="str">
        <f>TRIM(COVID_STATE[[#This Row],[ REGION_HOLD]])</f>
        <v>Midwest</v>
      </c>
      <c r="E5653">
        <v>124</v>
      </c>
      <c r="F5653">
        <v>0</v>
      </c>
      <c r="G5653">
        <v>34</v>
      </c>
    </row>
    <row r="5654" spans="1:7" x14ac:dyDescent="0.5">
      <c r="A5654" s="1">
        <v>43961</v>
      </c>
      <c r="B5654" t="s">
        <v>20</v>
      </c>
      <c r="C5654" t="s">
        <v>69</v>
      </c>
      <c r="D5654" t="str">
        <f>TRIM(COVID_STATE[[#This Row],[ REGION_HOLD]])</f>
        <v>South</v>
      </c>
      <c r="E5654">
        <v>385</v>
      </c>
      <c r="F5654">
        <v>1</v>
      </c>
      <c r="G5654">
        <v>242</v>
      </c>
    </row>
    <row r="5655" spans="1:7" x14ac:dyDescent="0.5">
      <c r="A5655" s="1">
        <v>43961</v>
      </c>
      <c r="B5655" t="s">
        <v>6</v>
      </c>
      <c r="C5655" t="s">
        <v>69</v>
      </c>
      <c r="D5655" t="str">
        <f>TRIM(COVID_STATE[[#This Row],[ REGION_HOLD]])</f>
        <v>South</v>
      </c>
      <c r="E5655">
        <v>1188</v>
      </c>
      <c r="F5655">
        <v>24</v>
      </c>
      <c r="G5655">
        <v>1110</v>
      </c>
    </row>
    <row r="5656" spans="1:7" x14ac:dyDescent="0.5">
      <c r="A5656" s="1">
        <v>43961</v>
      </c>
      <c r="B5656" t="s">
        <v>8</v>
      </c>
      <c r="C5656" t="s">
        <v>70</v>
      </c>
      <c r="D5656" t="str">
        <f>TRIM(COVID_STATE[[#This Row],[ REGION_HOLD]])</f>
        <v>West</v>
      </c>
      <c r="E5656">
        <v>148</v>
      </c>
      <c r="F5656">
        <v>1</v>
      </c>
      <c r="G5656">
        <v>67</v>
      </c>
    </row>
    <row r="5657" spans="1:7" x14ac:dyDescent="0.5">
      <c r="A5657" s="1">
        <v>43961</v>
      </c>
      <c r="B5657" t="s">
        <v>31</v>
      </c>
      <c r="C5657" t="s">
        <v>71</v>
      </c>
      <c r="D5657" t="str">
        <f>TRIM(COVID_STATE[[#This Row],[ REGION_HOLD]])</f>
        <v>Northeast</v>
      </c>
      <c r="E5657">
        <v>5</v>
      </c>
      <c r="F5657">
        <v>0</v>
      </c>
      <c r="G5657">
        <v>53</v>
      </c>
    </row>
    <row r="5658" spans="1:7" x14ac:dyDescent="0.5">
      <c r="A5658" s="1">
        <v>43961</v>
      </c>
      <c r="B5658" t="s">
        <v>32</v>
      </c>
      <c r="C5658" t="s">
        <v>69</v>
      </c>
      <c r="D5658" t="str">
        <f>TRIM(COVID_STATE[[#This Row],[ REGION_HOLD]])</f>
        <v>South</v>
      </c>
      <c r="E5658">
        <v>885</v>
      </c>
      <c r="F5658">
        <v>12</v>
      </c>
      <c r="G5658">
        <v>839</v>
      </c>
    </row>
    <row r="5659" spans="1:7" x14ac:dyDescent="0.5">
      <c r="A5659" s="1">
        <v>43961</v>
      </c>
      <c r="B5659" t="s">
        <v>0</v>
      </c>
      <c r="C5659" t="s">
        <v>70</v>
      </c>
      <c r="D5659" t="str">
        <f>TRIM(COVID_STATE[[#This Row],[ REGION_HOLD]])</f>
        <v>West</v>
      </c>
      <c r="E5659">
        <v>152</v>
      </c>
      <c r="F5659">
        <v>14</v>
      </c>
      <c r="G5659">
        <v>939</v>
      </c>
    </row>
    <row r="5660" spans="1:7" x14ac:dyDescent="0.5">
      <c r="A5660" s="1">
        <v>43961</v>
      </c>
      <c r="B5660" t="s">
        <v>50</v>
      </c>
      <c r="C5660" t="s">
        <v>69</v>
      </c>
      <c r="D5660" t="str">
        <f>TRIM(COVID_STATE[[#This Row],[ REGION_HOLD]])</f>
        <v>South</v>
      </c>
      <c r="E5660">
        <v>15</v>
      </c>
      <c r="F5660">
        <v>1</v>
      </c>
      <c r="G5660">
        <v>54</v>
      </c>
    </row>
    <row r="5661" spans="1:7" x14ac:dyDescent="0.5">
      <c r="A5661" s="1">
        <v>43961</v>
      </c>
      <c r="B5661" t="s">
        <v>5</v>
      </c>
      <c r="C5661" t="s">
        <v>72</v>
      </c>
      <c r="D5661" t="str">
        <f>TRIM(COVID_STATE[[#This Row],[ REGION_HOLD]])</f>
        <v>Midwest</v>
      </c>
      <c r="E5661">
        <v>280</v>
      </c>
      <c r="F5661">
        <v>2</v>
      </c>
      <c r="G5661">
        <v>400</v>
      </c>
    </row>
    <row r="5662" spans="1:7" x14ac:dyDescent="0.5">
      <c r="A5662" s="1">
        <v>43961</v>
      </c>
      <c r="B5662" t="s">
        <v>44</v>
      </c>
      <c r="C5662" t="s">
        <v>70</v>
      </c>
      <c r="D5662" t="str">
        <f>TRIM(COVID_STATE[[#This Row],[ REGION_HOLD]])</f>
        <v>West</v>
      </c>
      <c r="E5662">
        <v>9</v>
      </c>
      <c r="F5662">
        <v>0</v>
      </c>
      <c r="G5662">
        <v>7</v>
      </c>
    </row>
    <row r="5663" spans="1:7" x14ac:dyDescent="0.5">
      <c r="A5663" s="1">
        <v>43962</v>
      </c>
      <c r="B5663" t="s">
        <v>47</v>
      </c>
      <c r="C5663" t="s">
        <v>69</v>
      </c>
      <c r="D5663" t="str">
        <f>TRIM(COVID_STATE[[#This Row],[ REGION_HOLD]])</f>
        <v>South</v>
      </c>
      <c r="E5663">
        <v>275</v>
      </c>
      <c r="F5663">
        <v>10</v>
      </c>
      <c r="G5663">
        <v>403</v>
      </c>
    </row>
    <row r="5664" spans="1:7" x14ac:dyDescent="0.5">
      <c r="A5664" s="1">
        <v>43962</v>
      </c>
      <c r="B5664" t="s">
        <v>45</v>
      </c>
      <c r="C5664" t="s">
        <v>70</v>
      </c>
      <c r="D5664" t="str">
        <f>TRIM(COVID_STATE[[#This Row],[ REGION_HOLD]])</f>
        <v>West</v>
      </c>
      <c r="E5664">
        <v>2</v>
      </c>
      <c r="F5664">
        <v>0</v>
      </c>
      <c r="G5664">
        <v>8</v>
      </c>
    </row>
    <row r="5665" spans="1:7" x14ac:dyDescent="0.5">
      <c r="A5665" s="1">
        <v>43962</v>
      </c>
      <c r="B5665" t="s">
        <v>3</v>
      </c>
      <c r="C5665" t="s">
        <v>70</v>
      </c>
      <c r="D5665" t="str">
        <f>TRIM(COVID_STATE[[#This Row],[ REGION_HOLD]])</f>
        <v>West</v>
      </c>
      <c r="E5665">
        <v>261</v>
      </c>
      <c r="F5665">
        <v>6</v>
      </c>
      <c r="G5665">
        <v>542</v>
      </c>
    </row>
    <row r="5666" spans="1:7" x14ac:dyDescent="0.5">
      <c r="A5666" s="1">
        <v>43962</v>
      </c>
      <c r="B5666" t="s">
        <v>39</v>
      </c>
      <c r="C5666" t="s">
        <v>69</v>
      </c>
      <c r="D5666" t="str">
        <f>TRIM(COVID_STATE[[#This Row],[ REGION_HOLD]])</f>
        <v>South</v>
      </c>
      <c r="E5666">
        <v>31</v>
      </c>
      <c r="F5666">
        <v>3</v>
      </c>
      <c r="G5666">
        <v>94</v>
      </c>
    </row>
    <row r="5667" spans="1:7" x14ac:dyDescent="0.5">
      <c r="A5667" s="1">
        <v>43962</v>
      </c>
      <c r="B5667" t="s">
        <v>2</v>
      </c>
      <c r="C5667" t="s">
        <v>70</v>
      </c>
      <c r="D5667" t="str">
        <f>TRIM(COVID_STATE[[#This Row],[ REGION_HOLD]])</f>
        <v>West</v>
      </c>
      <c r="E5667">
        <v>1463</v>
      </c>
      <c r="F5667">
        <v>51</v>
      </c>
      <c r="G5667">
        <v>2820</v>
      </c>
    </row>
    <row r="5668" spans="1:7" x14ac:dyDescent="0.5">
      <c r="A5668" s="1">
        <v>43962</v>
      </c>
      <c r="B5668" t="s">
        <v>17</v>
      </c>
      <c r="C5668" t="s">
        <v>70</v>
      </c>
      <c r="D5668" t="str">
        <f>TRIM(COVID_STATE[[#This Row],[ REGION_HOLD]])</f>
        <v>West</v>
      </c>
      <c r="E5668">
        <v>198</v>
      </c>
      <c r="F5668">
        <v>17</v>
      </c>
      <c r="G5668">
        <v>986</v>
      </c>
    </row>
    <row r="5669" spans="1:7" x14ac:dyDescent="0.5">
      <c r="A5669" s="1">
        <v>43962</v>
      </c>
      <c r="B5669" t="s">
        <v>33</v>
      </c>
      <c r="C5669" t="s">
        <v>71</v>
      </c>
      <c r="D5669" t="str">
        <f>TRIM(COVID_STATE[[#This Row],[ REGION_HOLD]])</f>
        <v>Northeast</v>
      </c>
      <c r="E5669">
        <v>211</v>
      </c>
      <c r="F5669">
        <v>41</v>
      </c>
      <c r="G5669">
        <v>3008</v>
      </c>
    </row>
    <row r="5670" spans="1:7" x14ac:dyDescent="0.5">
      <c r="A5670" s="1">
        <v>43962</v>
      </c>
      <c r="B5670" t="s">
        <v>40</v>
      </c>
      <c r="C5670" t="s">
        <v>69</v>
      </c>
      <c r="D5670" t="str">
        <f>TRIM(COVID_STATE[[#This Row],[ REGION_HOLD]])</f>
        <v>South</v>
      </c>
      <c r="E5670">
        <v>118</v>
      </c>
      <c r="F5670">
        <v>1</v>
      </c>
      <c r="G5670">
        <v>225</v>
      </c>
    </row>
    <row r="5671" spans="1:7" x14ac:dyDescent="0.5">
      <c r="A5671" s="1">
        <v>43962</v>
      </c>
      <c r="B5671" t="s">
        <v>28</v>
      </c>
      <c r="C5671" t="s">
        <v>69</v>
      </c>
      <c r="D5671" t="str">
        <f>TRIM(COVID_STATE[[#This Row],[ REGION_HOLD]])</f>
        <v>South</v>
      </c>
      <c r="E5671">
        <v>117</v>
      </c>
      <c r="F5671">
        <v>5</v>
      </c>
      <c r="G5671">
        <v>328</v>
      </c>
    </row>
    <row r="5672" spans="1:7" x14ac:dyDescent="0.5">
      <c r="A5672" s="1">
        <v>43962</v>
      </c>
      <c r="B5672" t="s">
        <v>10</v>
      </c>
      <c r="C5672" t="s">
        <v>69</v>
      </c>
      <c r="D5672" t="str">
        <f>TRIM(COVID_STATE[[#This Row],[ REGION_HOLD]])</f>
        <v>South</v>
      </c>
      <c r="E5672">
        <v>386</v>
      </c>
      <c r="F5672">
        <v>14</v>
      </c>
      <c r="G5672">
        <v>1734</v>
      </c>
    </row>
    <row r="5673" spans="1:7" x14ac:dyDescent="0.5">
      <c r="A5673" s="1">
        <v>43962</v>
      </c>
      <c r="B5673" t="s">
        <v>13</v>
      </c>
      <c r="C5673" t="s">
        <v>69</v>
      </c>
      <c r="D5673" t="str">
        <f>TRIM(COVID_STATE[[#This Row],[ REGION_HOLD]])</f>
        <v>South</v>
      </c>
      <c r="E5673">
        <v>181</v>
      </c>
      <c r="F5673">
        <v>37</v>
      </c>
      <c r="G5673">
        <v>1420</v>
      </c>
    </row>
    <row r="5674" spans="1:7" x14ac:dyDescent="0.5">
      <c r="A5674" s="1">
        <v>43962</v>
      </c>
      <c r="B5674" t="s">
        <v>21</v>
      </c>
      <c r="C5674" t="s">
        <v>70</v>
      </c>
      <c r="D5674" t="str">
        <f>TRIM(COVID_STATE[[#This Row],[ REGION_HOLD]])</f>
        <v>West</v>
      </c>
      <c r="E5674">
        <v>2</v>
      </c>
      <c r="F5674">
        <v>0</v>
      </c>
      <c r="G5674">
        <v>17</v>
      </c>
    </row>
    <row r="5675" spans="1:7" x14ac:dyDescent="0.5">
      <c r="A5675" s="1">
        <v>43962</v>
      </c>
      <c r="B5675" t="s">
        <v>48</v>
      </c>
      <c r="C5675" t="s">
        <v>70</v>
      </c>
      <c r="D5675" t="str">
        <f>TRIM(COVID_STATE[[#This Row],[ REGION_HOLD]])</f>
        <v>West</v>
      </c>
      <c r="E5675">
        <v>29</v>
      </c>
      <c r="F5675">
        <v>2</v>
      </c>
      <c r="G5675">
        <v>69</v>
      </c>
    </row>
    <row r="5676" spans="1:7" x14ac:dyDescent="0.5">
      <c r="A5676" s="1">
        <v>43962</v>
      </c>
      <c r="B5676" t="s">
        <v>1</v>
      </c>
      <c r="C5676" t="s">
        <v>72</v>
      </c>
      <c r="D5676" t="str">
        <f>TRIM(COVID_STATE[[#This Row],[ REGION_HOLD]])</f>
        <v>Midwest</v>
      </c>
      <c r="E5676">
        <v>1461</v>
      </c>
      <c r="F5676">
        <v>54</v>
      </c>
      <c r="G5676">
        <v>3480</v>
      </c>
    </row>
    <row r="5677" spans="1:7" x14ac:dyDescent="0.5">
      <c r="A5677" s="1">
        <v>43962</v>
      </c>
      <c r="B5677" t="s">
        <v>22</v>
      </c>
      <c r="C5677" t="s">
        <v>72</v>
      </c>
      <c r="D5677" t="str">
        <f>TRIM(COVID_STATE[[#This Row],[ REGION_HOLD]])</f>
        <v>Midwest</v>
      </c>
      <c r="E5677">
        <v>501</v>
      </c>
      <c r="F5677">
        <v>32</v>
      </c>
      <c r="G5677">
        <v>1540</v>
      </c>
    </row>
    <row r="5678" spans="1:7" x14ac:dyDescent="0.5">
      <c r="A5678" s="1">
        <v>43962</v>
      </c>
      <c r="B5678" t="s">
        <v>34</v>
      </c>
      <c r="C5678" t="s">
        <v>72</v>
      </c>
      <c r="D5678" t="str">
        <f>TRIM(COVID_STATE[[#This Row],[ REGION_HOLD]])</f>
        <v>Midwest</v>
      </c>
      <c r="E5678">
        <v>414</v>
      </c>
      <c r="F5678">
        <v>6</v>
      </c>
      <c r="G5678">
        <v>271</v>
      </c>
    </row>
    <row r="5679" spans="1:7" x14ac:dyDescent="0.5">
      <c r="A5679" s="1">
        <v>43962</v>
      </c>
      <c r="B5679" t="s">
        <v>29</v>
      </c>
      <c r="C5679" t="s">
        <v>72</v>
      </c>
      <c r="D5679" t="str">
        <f>TRIM(COVID_STATE[[#This Row],[ REGION_HOLD]])</f>
        <v>Midwest</v>
      </c>
      <c r="E5679">
        <v>116</v>
      </c>
      <c r="F5679">
        <v>2</v>
      </c>
      <c r="G5679">
        <v>174</v>
      </c>
    </row>
    <row r="5680" spans="1:7" x14ac:dyDescent="0.5">
      <c r="A5680" s="1">
        <v>43962</v>
      </c>
      <c r="B5680" t="s">
        <v>23</v>
      </c>
      <c r="C5680" t="s">
        <v>69</v>
      </c>
      <c r="D5680" t="str">
        <f>TRIM(COVID_STATE[[#This Row],[ REGION_HOLD]])</f>
        <v>South</v>
      </c>
      <c r="E5680">
        <v>224</v>
      </c>
      <c r="F5680">
        <v>13</v>
      </c>
      <c r="G5680">
        <v>325</v>
      </c>
    </row>
    <row r="5681" spans="1:7" x14ac:dyDescent="0.5">
      <c r="A5681" s="1">
        <v>43962</v>
      </c>
      <c r="B5681" t="s">
        <v>35</v>
      </c>
      <c r="C5681" t="s">
        <v>69</v>
      </c>
      <c r="D5681" t="str">
        <f>TRIM(COVID_STATE[[#This Row],[ REGION_HOLD]])</f>
        <v>South</v>
      </c>
      <c r="E5681">
        <v>208</v>
      </c>
      <c r="F5681">
        <v>22</v>
      </c>
      <c r="G5681">
        <v>2308</v>
      </c>
    </row>
    <row r="5682" spans="1:7" x14ac:dyDescent="0.5">
      <c r="A5682" s="1">
        <v>43962</v>
      </c>
      <c r="B5682" t="s">
        <v>46</v>
      </c>
      <c r="C5682" t="s">
        <v>71</v>
      </c>
      <c r="D5682" t="str">
        <f>TRIM(COVID_STATE[[#This Row],[ REGION_HOLD]])</f>
        <v>Northeast</v>
      </c>
      <c r="E5682">
        <v>26</v>
      </c>
      <c r="F5682">
        <v>1</v>
      </c>
      <c r="G5682">
        <v>65</v>
      </c>
    </row>
    <row r="5683" spans="1:7" x14ac:dyDescent="0.5">
      <c r="A5683" s="1">
        <v>43962</v>
      </c>
      <c r="B5683" t="s">
        <v>18</v>
      </c>
      <c r="C5683" t="s">
        <v>69</v>
      </c>
      <c r="D5683" t="str">
        <f>TRIM(COVID_STATE[[#This Row],[ REGION_HOLD]])</f>
        <v>South</v>
      </c>
      <c r="E5683">
        <v>790</v>
      </c>
      <c r="F5683">
        <v>39</v>
      </c>
      <c r="G5683">
        <v>1683</v>
      </c>
    </row>
    <row r="5684" spans="1:7" x14ac:dyDescent="0.5">
      <c r="A5684" s="1">
        <v>43962</v>
      </c>
      <c r="B5684" t="s">
        <v>4</v>
      </c>
      <c r="C5684" t="s">
        <v>71</v>
      </c>
      <c r="D5684" t="str">
        <f>TRIM(COVID_STATE[[#This Row],[ REGION_HOLD]])</f>
        <v>Northeast</v>
      </c>
      <c r="E5684">
        <v>669</v>
      </c>
      <c r="F5684">
        <v>129</v>
      </c>
      <c r="G5684">
        <v>5108</v>
      </c>
    </row>
    <row r="5685" spans="1:7" x14ac:dyDescent="0.5">
      <c r="A5685" s="1">
        <v>43962</v>
      </c>
      <c r="B5685" t="s">
        <v>37</v>
      </c>
      <c r="C5685" t="s">
        <v>72</v>
      </c>
      <c r="D5685" t="str">
        <f>TRIM(COVID_STATE[[#This Row],[ REGION_HOLD]])</f>
        <v>Midwest</v>
      </c>
      <c r="E5685">
        <v>410</v>
      </c>
      <c r="F5685">
        <v>33</v>
      </c>
      <c r="G5685">
        <v>4584</v>
      </c>
    </row>
    <row r="5686" spans="1:7" x14ac:dyDescent="0.5">
      <c r="A5686" s="1">
        <v>43962</v>
      </c>
      <c r="B5686" t="s">
        <v>24</v>
      </c>
      <c r="C5686" t="s">
        <v>72</v>
      </c>
      <c r="D5686" t="str">
        <f>TRIM(COVID_STATE[[#This Row],[ REGION_HOLD]])</f>
        <v>Midwest</v>
      </c>
      <c r="E5686">
        <v>528</v>
      </c>
      <c r="F5686">
        <v>13</v>
      </c>
      <c r="G5686">
        <v>591</v>
      </c>
    </row>
    <row r="5687" spans="1:7" x14ac:dyDescent="0.5">
      <c r="A5687" s="1">
        <v>43962</v>
      </c>
      <c r="B5687" t="s">
        <v>41</v>
      </c>
      <c r="C5687" t="s">
        <v>69</v>
      </c>
      <c r="D5687" t="str">
        <f>TRIM(COVID_STATE[[#This Row],[ REGION_HOLD]])</f>
        <v>South</v>
      </c>
      <c r="E5687">
        <v>173</v>
      </c>
      <c r="F5687">
        <v>5</v>
      </c>
      <c r="G5687">
        <v>435</v>
      </c>
    </row>
    <row r="5688" spans="1:7" x14ac:dyDescent="0.5">
      <c r="A5688" s="1">
        <v>43962</v>
      </c>
      <c r="B5688" t="s">
        <v>30</v>
      </c>
      <c r="C5688" t="s">
        <v>72</v>
      </c>
      <c r="D5688" t="str">
        <f>TRIM(COVID_STATE[[#This Row],[ REGION_HOLD]])</f>
        <v>Midwest</v>
      </c>
      <c r="E5688">
        <v>119</v>
      </c>
      <c r="F5688">
        <v>10</v>
      </c>
      <c r="G5688">
        <v>512</v>
      </c>
    </row>
    <row r="5689" spans="1:7" x14ac:dyDescent="0.5">
      <c r="A5689" s="1">
        <v>43962</v>
      </c>
      <c r="B5689" t="s">
        <v>49</v>
      </c>
      <c r="C5689" t="s">
        <v>70</v>
      </c>
      <c r="D5689" t="str">
        <f>TRIM(COVID_STATE[[#This Row],[ REGION_HOLD]])</f>
        <v>West</v>
      </c>
      <c r="E5689">
        <v>1</v>
      </c>
      <c r="F5689">
        <v>0</v>
      </c>
      <c r="G5689">
        <v>16</v>
      </c>
    </row>
    <row r="5690" spans="1:7" x14ac:dyDescent="0.5">
      <c r="A5690" s="1">
        <v>43962</v>
      </c>
      <c r="B5690" t="s">
        <v>7</v>
      </c>
      <c r="C5690" t="s">
        <v>72</v>
      </c>
      <c r="D5690" t="str">
        <f>TRIM(COVID_STATE[[#This Row],[ REGION_HOLD]])</f>
        <v>Midwest</v>
      </c>
      <c r="E5690">
        <v>247</v>
      </c>
      <c r="F5690">
        <v>2</v>
      </c>
      <c r="G5690">
        <v>99</v>
      </c>
    </row>
    <row r="5691" spans="1:7" x14ac:dyDescent="0.5">
      <c r="A5691" s="1">
        <v>43962</v>
      </c>
      <c r="B5691" t="s">
        <v>19</v>
      </c>
      <c r="C5691" t="s">
        <v>70</v>
      </c>
      <c r="D5691" t="str">
        <f>TRIM(COVID_STATE[[#This Row],[ REGION_HOLD]])</f>
        <v>West</v>
      </c>
      <c r="E5691">
        <v>32</v>
      </c>
      <c r="F5691">
        <v>6</v>
      </c>
      <c r="G5691">
        <v>312</v>
      </c>
    </row>
    <row r="5692" spans="1:7" x14ac:dyDescent="0.5">
      <c r="A5692" s="1">
        <v>43962</v>
      </c>
      <c r="B5692" t="s">
        <v>14</v>
      </c>
      <c r="C5692" t="s">
        <v>71</v>
      </c>
      <c r="D5692" t="str">
        <f>TRIM(COVID_STATE[[#This Row],[ REGION_HOLD]])</f>
        <v>Northeast</v>
      </c>
      <c r="E5692">
        <v>89</v>
      </c>
      <c r="F5692">
        <v>0</v>
      </c>
      <c r="G5692">
        <v>133</v>
      </c>
    </row>
    <row r="5693" spans="1:7" x14ac:dyDescent="0.5">
      <c r="A5693" s="1">
        <v>43962</v>
      </c>
      <c r="B5693" t="s">
        <v>16</v>
      </c>
      <c r="C5693" t="s">
        <v>71</v>
      </c>
      <c r="D5693" t="str">
        <f>TRIM(COVID_STATE[[#This Row],[ REGION_HOLD]])</f>
        <v>Northeast</v>
      </c>
      <c r="E5693">
        <v>1413</v>
      </c>
      <c r="F5693">
        <v>55</v>
      </c>
      <c r="G5693">
        <v>9310</v>
      </c>
    </row>
    <row r="5694" spans="1:7" x14ac:dyDescent="0.5">
      <c r="A5694" s="1">
        <v>43962</v>
      </c>
      <c r="B5694" t="s">
        <v>42</v>
      </c>
      <c r="C5694" t="s">
        <v>70</v>
      </c>
      <c r="D5694" t="str">
        <f>TRIM(COVID_STATE[[#This Row],[ REGION_HOLD]])</f>
        <v>West</v>
      </c>
      <c r="E5694">
        <v>217</v>
      </c>
      <c r="F5694">
        <v>8</v>
      </c>
      <c r="G5694">
        <v>208</v>
      </c>
    </row>
    <row r="5695" spans="1:7" x14ac:dyDescent="0.5">
      <c r="A5695" s="1">
        <v>43962</v>
      </c>
      <c r="B5695" t="s">
        <v>11</v>
      </c>
      <c r="C5695" t="s">
        <v>71</v>
      </c>
      <c r="D5695" t="str">
        <f>TRIM(COVID_STATE[[#This Row],[ REGION_HOLD]])</f>
        <v>Northeast</v>
      </c>
      <c r="E5695">
        <v>1610</v>
      </c>
      <c r="F5695">
        <v>205</v>
      </c>
      <c r="G5695">
        <v>27003</v>
      </c>
    </row>
    <row r="5696" spans="1:7" x14ac:dyDescent="0.5">
      <c r="A5696" s="1">
        <v>43962</v>
      </c>
      <c r="B5696" t="s">
        <v>15</v>
      </c>
      <c r="C5696" t="s">
        <v>69</v>
      </c>
      <c r="D5696" t="str">
        <f>TRIM(COVID_STATE[[#This Row],[ REGION_HOLD]])</f>
        <v>South</v>
      </c>
      <c r="E5696">
        <v>286</v>
      </c>
      <c r="F5696">
        <v>10</v>
      </c>
      <c r="G5696">
        <v>571</v>
      </c>
    </row>
    <row r="5697" spans="1:7" x14ac:dyDescent="0.5">
      <c r="A5697" s="1">
        <v>43962</v>
      </c>
      <c r="B5697" t="s">
        <v>43</v>
      </c>
      <c r="C5697" t="s">
        <v>72</v>
      </c>
      <c r="D5697" t="str">
        <f>TRIM(COVID_STATE[[#This Row],[ REGION_HOLD]])</f>
        <v>Midwest</v>
      </c>
      <c r="E5697">
        <v>27</v>
      </c>
      <c r="F5697">
        <v>1</v>
      </c>
      <c r="G5697">
        <v>36</v>
      </c>
    </row>
    <row r="5698" spans="1:7" x14ac:dyDescent="0.5">
      <c r="A5698" s="1">
        <v>43962</v>
      </c>
      <c r="B5698" t="s">
        <v>36</v>
      </c>
      <c r="C5698" t="s">
        <v>72</v>
      </c>
      <c r="D5698" t="str">
        <f>TRIM(COVID_STATE[[#This Row],[ REGION_HOLD]])</f>
        <v>Midwest</v>
      </c>
      <c r="E5698">
        <v>699</v>
      </c>
      <c r="F5698">
        <v>16</v>
      </c>
      <c r="G5698">
        <v>1357</v>
      </c>
    </row>
    <row r="5699" spans="1:7" x14ac:dyDescent="0.5">
      <c r="A5699" s="1">
        <v>43962</v>
      </c>
      <c r="B5699" t="s">
        <v>25</v>
      </c>
      <c r="C5699" t="s">
        <v>69</v>
      </c>
      <c r="D5699" t="str">
        <f>TRIM(COVID_STATE[[#This Row],[ REGION_HOLD]])</f>
        <v>South</v>
      </c>
      <c r="E5699">
        <v>24</v>
      </c>
      <c r="F5699">
        <v>2</v>
      </c>
      <c r="G5699">
        <v>274</v>
      </c>
    </row>
    <row r="5700" spans="1:7" x14ac:dyDescent="0.5">
      <c r="A5700" s="1">
        <v>43962</v>
      </c>
      <c r="B5700" t="s">
        <v>9</v>
      </c>
      <c r="C5700" t="s">
        <v>70</v>
      </c>
      <c r="D5700" t="str">
        <f>TRIM(COVID_STATE[[#This Row],[ REGION_HOLD]])</f>
        <v>West</v>
      </c>
      <c r="E5700">
        <v>58</v>
      </c>
      <c r="F5700">
        <v>3</v>
      </c>
      <c r="G5700">
        <v>130</v>
      </c>
    </row>
    <row r="5701" spans="1:7" x14ac:dyDescent="0.5">
      <c r="A5701" s="1">
        <v>43962</v>
      </c>
      <c r="B5701" t="s">
        <v>26</v>
      </c>
      <c r="C5701" t="s">
        <v>71</v>
      </c>
      <c r="D5701" t="str">
        <f>TRIM(COVID_STATE[[#This Row],[ REGION_HOLD]])</f>
        <v>Northeast</v>
      </c>
      <c r="E5701">
        <v>520</v>
      </c>
      <c r="F5701">
        <v>27</v>
      </c>
      <c r="G5701">
        <v>3846</v>
      </c>
    </row>
    <row r="5702" spans="1:7" x14ac:dyDescent="0.5">
      <c r="A5702" s="1">
        <v>43962</v>
      </c>
      <c r="B5702" t="s">
        <v>12</v>
      </c>
      <c r="C5702" t="s">
        <v>71</v>
      </c>
      <c r="D5702" t="str">
        <f>TRIM(COVID_STATE[[#This Row],[ REGION_HOLD]])</f>
        <v>Northeast</v>
      </c>
      <c r="E5702">
        <v>176</v>
      </c>
      <c r="F5702">
        <v>8</v>
      </c>
      <c r="G5702">
        <v>430</v>
      </c>
    </row>
    <row r="5703" spans="1:7" x14ac:dyDescent="0.5">
      <c r="A5703" s="1">
        <v>43962</v>
      </c>
      <c r="B5703" t="s">
        <v>27</v>
      </c>
      <c r="C5703" t="s">
        <v>69</v>
      </c>
      <c r="D5703" t="str">
        <f>TRIM(COVID_STATE[[#This Row],[ REGION_HOLD]])</f>
        <v>South</v>
      </c>
      <c r="E5703">
        <v>139</v>
      </c>
      <c r="F5703">
        <v>15</v>
      </c>
      <c r="G5703">
        <v>346</v>
      </c>
    </row>
    <row r="5704" spans="1:7" x14ac:dyDescent="0.5">
      <c r="A5704" s="1">
        <v>43962</v>
      </c>
      <c r="B5704" t="s">
        <v>38</v>
      </c>
      <c r="C5704" t="s">
        <v>72</v>
      </c>
      <c r="D5704" t="str">
        <f>TRIM(COVID_STATE[[#This Row],[ REGION_HOLD]])</f>
        <v>Midwest</v>
      </c>
      <c r="E5704">
        <v>97</v>
      </c>
      <c r="F5704">
        <v>0</v>
      </c>
      <c r="G5704">
        <v>34</v>
      </c>
    </row>
    <row r="5705" spans="1:7" x14ac:dyDescent="0.5">
      <c r="A5705" s="1">
        <v>43962</v>
      </c>
      <c r="B5705" t="s">
        <v>20</v>
      </c>
      <c r="C5705" t="s">
        <v>69</v>
      </c>
      <c r="D5705" t="str">
        <f>TRIM(COVID_STATE[[#This Row],[ REGION_HOLD]])</f>
        <v>South</v>
      </c>
      <c r="E5705">
        <v>363</v>
      </c>
      <c r="F5705">
        <v>6</v>
      </c>
      <c r="G5705">
        <v>248</v>
      </c>
    </row>
    <row r="5706" spans="1:7" x14ac:dyDescent="0.5">
      <c r="A5706" s="1">
        <v>43962</v>
      </c>
      <c r="B5706" t="s">
        <v>6</v>
      </c>
      <c r="C5706" t="s">
        <v>69</v>
      </c>
      <c r="D5706" t="str">
        <f>TRIM(COVID_STATE[[#This Row],[ REGION_HOLD]])</f>
        <v>South</v>
      </c>
      <c r="E5706">
        <v>951</v>
      </c>
      <c r="F5706">
        <v>27</v>
      </c>
      <c r="G5706">
        <v>1137</v>
      </c>
    </row>
    <row r="5707" spans="1:7" x14ac:dyDescent="0.5">
      <c r="A5707" s="1">
        <v>43962</v>
      </c>
      <c r="B5707" t="s">
        <v>8</v>
      </c>
      <c r="C5707" t="s">
        <v>70</v>
      </c>
      <c r="D5707" t="str">
        <f>TRIM(COVID_STATE[[#This Row],[ REGION_HOLD]])</f>
        <v>West</v>
      </c>
      <c r="E5707">
        <v>113</v>
      </c>
      <c r="F5707">
        <v>1</v>
      </c>
      <c r="G5707">
        <v>68</v>
      </c>
    </row>
    <row r="5708" spans="1:7" x14ac:dyDescent="0.5">
      <c r="A5708" s="1">
        <v>43962</v>
      </c>
      <c r="B5708" t="s">
        <v>31</v>
      </c>
      <c r="C5708" t="s">
        <v>71</v>
      </c>
      <c r="D5708" t="str">
        <f>TRIM(COVID_STATE[[#This Row],[ REGION_HOLD]])</f>
        <v>Northeast</v>
      </c>
      <c r="E5708">
        <v>0</v>
      </c>
      <c r="F5708">
        <v>0</v>
      </c>
      <c r="G5708">
        <v>53</v>
      </c>
    </row>
    <row r="5709" spans="1:7" x14ac:dyDescent="0.5">
      <c r="A5709" s="1">
        <v>43962</v>
      </c>
      <c r="B5709" t="s">
        <v>32</v>
      </c>
      <c r="C5709" t="s">
        <v>69</v>
      </c>
      <c r="D5709" t="str">
        <f>TRIM(COVID_STATE[[#This Row],[ REGION_HOLD]])</f>
        <v>South</v>
      </c>
      <c r="E5709">
        <v>989</v>
      </c>
      <c r="F5709">
        <v>11</v>
      </c>
      <c r="G5709">
        <v>850</v>
      </c>
    </row>
    <row r="5710" spans="1:7" x14ac:dyDescent="0.5">
      <c r="A5710" s="1">
        <v>43962</v>
      </c>
      <c r="B5710" t="s">
        <v>0</v>
      </c>
      <c r="C5710" t="s">
        <v>70</v>
      </c>
      <c r="D5710" t="str">
        <f>TRIM(COVID_STATE[[#This Row],[ REGION_HOLD]])</f>
        <v>West</v>
      </c>
      <c r="E5710">
        <v>391</v>
      </c>
      <c r="F5710">
        <v>18</v>
      </c>
      <c r="G5710">
        <v>957</v>
      </c>
    </row>
    <row r="5711" spans="1:7" x14ac:dyDescent="0.5">
      <c r="A5711" s="1">
        <v>43962</v>
      </c>
      <c r="B5711" t="s">
        <v>50</v>
      </c>
      <c r="C5711" t="s">
        <v>69</v>
      </c>
      <c r="D5711" t="str">
        <f>TRIM(COVID_STATE[[#This Row],[ REGION_HOLD]])</f>
        <v>South</v>
      </c>
      <c r="E5711">
        <v>7</v>
      </c>
      <c r="F5711">
        <v>3</v>
      </c>
      <c r="G5711">
        <v>57</v>
      </c>
    </row>
    <row r="5712" spans="1:7" x14ac:dyDescent="0.5">
      <c r="A5712" s="1">
        <v>43962</v>
      </c>
      <c r="B5712" t="s">
        <v>5</v>
      </c>
      <c r="C5712" t="s">
        <v>72</v>
      </c>
      <c r="D5712" t="str">
        <f>TRIM(COVID_STATE[[#This Row],[ REGION_HOLD]])</f>
        <v>Midwest</v>
      </c>
      <c r="E5712">
        <v>199</v>
      </c>
      <c r="F5712">
        <v>9</v>
      </c>
      <c r="G5712">
        <v>409</v>
      </c>
    </row>
    <row r="5713" spans="1:7" x14ac:dyDescent="0.5">
      <c r="A5713" s="1">
        <v>43962</v>
      </c>
      <c r="B5713" t="s">
        <v>44</v>
      </c>
      <c r="C5713" t="s">
        <v>70</v>
      </c>
      <c r="D5713" t="str">
        <f>TRIM(COVID_STATE[[#This Row],[ REGION_HOLD]])</f>
        <v>West</v>
      </c>
      <c r="E5713">
        <v>7</v>
      </c>
      <c r="F5713">
        <v>0</v>
      </c>
      <c r="G5713">
        <v>7</v>
      </c>
    </row>
    <row r="5714" spans="1:7" x14ac:dyDescent="0.5">
      <c r="A5714" s="1">
        <v>43963</v>
      </c>
      <c r="B5714" t="s">
        <v>47</v>
      </c>
      <c r="C5714" t="s">
        <v>69</v>
      </c>
      <c r="D5714" t="str">
        <f>TRIM(COVID_STATE[[#This Row],[ REGION_HOLD]])</f>
        <v>South</v>
      </c>
      <c r="E5714">
        <v>300</v>
      </c>
      <c r="F5714">
        <v>32</v>
      </c>
      <c r="G5714">
        <v>435</v>
      </c>
    </row>
    <row r="5715" spans="1:7" x14ac:dyDescent="0.5">
      <c r="A5715" s="1">
        <v>43963</v>
      </c>
      <c r="B5715" t="s">
        <v>45</v>
      </c>
      <c r="C5715" t="s">
        <v>70</v>
      </c>
      <c r="D5715" t="str">
        <f>TRIM(COVID_STATE[[#This Row],[ REGION_HOLD]])</f>
        <v>West</v>
      </c>
      <c r="E5715">
        <v>3</v>
      </c>
      <c r="F5715">
        <v>0</v>
      </c>
      <c r="G5715">
        <v>8</v>
      </c>
    </row>
    <row r="5716" spans="1:7" x14ac:dyDescent="0.5">
      <c r="A5716" s="1">
        <v>43963</v>
      </c>
      <c r="B5716" t="s">
        <v>3</v>
      </c>
      <c r="C5716" t="s">
        <v>70</v>
      </c>
      <c r="D5716" t="str">
        <f>TRIM(COVID_STATE[[#This Row],[ REGION_HOLD]])</f>
        <v>West</v>
      </c>
      <c r="E5716">
        <v>356</v>
      </c>
      <c r="F5716">
        <v>20</v>
      </c>
      <c r="G5716">
        <v>562</v>
      </c>
    </row>
    <row r="5717" spans="1:7" x14ac:dyDescent="0.5">
      <c r="A5717" s="1">
        <v>43963</v>
      </c>
      <c r="B5717" t="s">
        <v>39</v>
      </c>
      <c r="C5717" t="s">
        <v>69</v>
      </c>
      <c r="D5717" t="str">
        <f>TRIM(COVID_STATE[[#This Row],[ REGION_HOLD]])</f>
        <v>South</v>
      </c>
      <c r="E5717">
        <v>121</v>
      </c>
      <c r="F5717">
        <v>1</v>
      </c>
      <c r="G5717">
        <v>95</v>
      </c>
    </row>
    <row r="5718" spans="1:7" x14ac:dyDescent="0.5">
      <c r="A5718" s="1">
        <v>43963</v>
      </c>
      <c r="B5718" t="s">
        <v>2</v>
      </c>
      <c r="C5718" t="s">
        <v>70</v>
      </c>
      <c r="D5718" t="str">
        <f>TRIM(COVID_STATE[[#This Row],[ REGION_HOLD]])</f>
        <v>West</v>
      </c>
      <c r="E5718">
        <v>1636</v>
      </c>
      <c r="F5718">
        <v>82</v>
      </c>
      <c r="G5718">
        <v>2902</v>
      </c>
    </row>
    <row r="5719" spans="1:7" x14ac:dyDescent="0.5">
      <c r="A5719" s="1">
        <v>43963</v>
      </c>
      <c r="B5719" t="s">
        <v>17</v>
      </c>
      <c r="C5719" t="s">
        <v>70</v>
      </c>
      <c r="D5719" t="str">
        <f>TRIM(COVID_STATE[[#This Row],[ REGION_HOLD]])</f>
        <v>West</v>
      </c>
      <c r="E5719">
        <v>310</v>
      </c>
      <c r="F5719">
        <v>23</v>
      </c>
      <c r="G5719">
        <v>1009</v>
      </c>
    </row>
    <row r="5720" spans="1:7" x14ac:dyDescent="0.5">
      <c r="A5720" s="1">
        <v>43963</v>
      </c>
      <c r="B5720" t="s">
        <v>33</v>
      </c>
      <c r="C5720" t="s">
        <v>71</v>
      </c>
      <c r="D5720" t="str">
        <f>TRIM(COVID_STATE[[#This Row],[ REGION_HOLD]])</f>
        <v>Northeast</v>
      </c>
      <c r="E5720">
        <v>568</v>
      </c>
      <c r="F5720">
        <v>33</v>
      </c>
      <c r="G5720">
        <v>3041</v>
      </c>
    </row>
    <row r="5721" spans="1:7" x14ac:dyDescent="0.5">
      <c r="A5721" s="1">
        <v>43963</v>
      </c>
      <c r="B5721" t="s">
        <v>40</v>
      </c>
      <c r="C5721" t="s">
        <v>69</v>
      </c>
      <c r="D5721" t="str">
        <f>TRIM(COVID_STATE[[#This Row],[ REGION_HOLD]])</f>
        <v>South</v>
      </c>
      <c r="E5721">
        <v>176</v>
      </c>
      <c r="F5721">
        <v>12</v>
      </c>
      <c r="G5721">
        <v>237</v>
      </c>
    </row>
    <row r="5722" spans="1:7" x14ac:dyDescent="0.5">
      <c r="A5722" s="1">
        <v>43963</v>
      </c>
      <c r="B5722" t="s">
        <v>28</v>
      </c>
      <c r="C5722" t="s">
        <v>69</v>
      </c>
      <c r="D5722" t="str">
        <f>TRIM(COVID_STATE[[#This Row],[ REGION_HOLD]])</f>
        <v>South</v>
      </c>
      <c r="E5722">
        <v>96</v>
      </c>
      <c r="F5722">
        <v>8</v>
      </c>
      <c r="G5722">
        <v>336</v>
      </c>
    </row>
    <row r="5723" spans="1:7" x14ac:dyDescent="0.5">
      <c r="A5723" s="1">
        <v>43963</v>
      </c>
      <c r="B5723" t="s">
        <v>10</v>
      </c>
      <c r="C5723" t="s">
        <v>69</v>
      </c>
      <c r="D5723" t="str">
        <f>TRIM(COVID_STATE[[#This Row],[ REGION_HOLD]])</f>
        <v>South</v>
      </c>
      <c r="E5723">
        <v>941</v>
      </c>
      <c r="F5723">
        <v>44</v>
      </c>
      <c r="G5723">
        <v>1778</v>
      </c>
    </row>
    <row r="5724" spans="1:7" x14ac:dyDescent="0.5">
      <c r="A5724" s="1">
        <v>43963</v>
      </c>
      <c r="B5724" t="s">
        <v>13</v>
      </c>
      <c r="C5724" t="s">
        <v>69</v>
      </c>
      <c r="D5724" t="str">
        <f>TRIM(COVID_STATE[[#This Row],[ REGION_HOLD]])</f>
        <v>South</v>
      </c>
      <c r="E5724">
        <v>863</v>
      </c>
      <c r="F5724">
        <v>50</v>
      </c>
      <c r="G5724">
        <v>1470</v>
      </c>
    </row>
    <row r="5725" spans="1:7" x14ac:dyDescent="0.5">
      <c r="A5725" s="1">
        <v>43963</v>
      </c>
      <c r="B5725" t="s">
        <v>21</v>
      </c>
      <c r="C5725" t="s">
        <v>70</v>
      </c>
      <c r="D5725" t="str">
        <f>TRIM(COVID_STATE[[#This Row],[ REGION_HOLD]])</f>
        <v>West</v>
      </c>
      <c r="E5725">
        <v>1</v>
      </c>
      <c r="F5725">
        <v>0</v>
      </c>
      <c r="G5725">
        <v>17</v>
      </c>
    </row>
    <row r="5726" spans="1:7" x14ac:dyDescent="0.5">
      <c r="A5726" s="1">
        <v>43963</v>
      </c>
      <c r="B5726" t="s">
        <v>48</v>
      </c>
      <c r="C5726" t="s">
        <v>70</v>
      </c>
      <c r="D5726" t="str">
        <f>TRIM(COVID_STATE[[#This Row],[ REGION_HOLD]])</f>
        <v>West</v>
      </c>
      <c r="E5726">
        <v>33</v>
      </c>
      <c r="F5726">
        <v>0</v>
      </c>
      <c r="G5726">
        <v>69</v>
      </c>
    </row>
    <row r="5727" spans="1:7" x14ac:dyDescent="0.5">
      <c r="A5727" s="1">
        <v>43963</v>
      </c>
      <c r="B5727" t="s">
        <v>1</v>
      </c>
      <c r="C5727" t="s">
        <v>72</v>
      </c>
      <c r="D5727" t="str">
        <f>TRIM(COVID_STATE[[#This Row],[ REGION_HOLD]])</f>
        <v>Midwest</v>
      </c>
      <c r="E5727">
        <v>4045</v>
      </c>
      <c r="F5727">
        <v>137</v>
      </c>
      <c r="G5727">
        <v>3617</v>
      </c>
    </row>
    <row r="5728" spans="1:7" x14ac:dyDescent="0.5">
      <c r="A5728" s="1">
        <v>43963</v>
      </c>
      <c r="B5728" t="s">
        <v>22</v>
      </c>
      <c r="C5728" t="s">
        <v>72</v>
      </c>
      <c r="D5728" t="str">
        <f>TRIM(COVID_STATE[[#This Row],[ REGION_HOLD]])</f>
        <v>Midwest</v>
      </c>
      <c r="E5728">
        <v>542</v>
      </c>
      <c r="F5728">
        <v>38</v>
      </c>
      <c r="G5728">
        <v>1578</v>
      </c>
    </row>
    <row r="5729" spans="1:7" x14ac:dyDescent="0.5">
      <c r="A5729" s="1">
        <v>43963</v>
      </c>
      <c r="B5729" t="s">
        <v>34</v>
      </c>
      <c r="C5729" t="s">
        <v>72</v>
      </c>
      <c r="D5729" t="str">
        <f>TRIM(COVID_STATE[[#This Row],[ REGION_HOLD]])</f>
        <v>Midwest</v>
      </c>
      <c r="E5729">
        <v>539</v>
      </c>
      <c r="F5729">
        <v>18</v>
      </c>
      <c r="G5729">
        <v>289</v>
      </c>
    </row>
    <row r="5730" spans="1:7" x14ac:dyDescent="0.5">
      <c r="A5730" s="1">
        <v>43963</v>
      </c>
      <c r="B5730" t="s">
        <v>29</v>
      </c>
      <c r="C5730" t="s">
        <v>72</v>
      </c>
      <c r="D5730" t="str">
        <f>TRIM(COVID_STATE[[#This Row],[ REGION_HOLD]])</f>
        <v>Midwest</v>
      </c>
      <c r="E5730">
        <v>191</v>
      </c>
      <c r="F5730">
        <v>4</v>
      </c>
      <c r="G5730">
        <v>178</v>
      </c>
    </row>
    <row r="5731" spans="1:7" x14ac:dyDescent="0.5">
      <c r="A5731" s="1">
        <v>43963</v>
      </c>
      <c r="B5731" t="s">
        <v>23</v>
      </c>
      <c r="C5731" t="s">
        <v>69</v>
      </c>
      <c r="D5731" t="str">
        <f>TRIM(COVID_STATE[[#This Row],[ REGION_HOLD]])</f>
        <v>South</v>
      </c>
      <c r="E5731">
        <v>293</v>
      </c>
      <c r="F5731">
        <v>8</v>
      </c>
      <c r="G5731">
        <v>333</v>
      </c>
    </row>
    <row r="5732" spans="1:7" x14ac:dyDescent="0.5">
      <c r="A5732" s="1">
        <v>43963</v>
      </c>
      <c r="B5732" t="s">
        <v>35</v>
      </c>
      <c r="C5732" t="s">
        <v>69</v>
      </c>
      <c r="D5732" t="str">
        <f>TRIM(COVID_STATE[[#This Row],[ REGION_HOLD]])</f>
        <v>South</v>
      </c>
      <c r="E5732">
        <v>235</v>
      </c>
      <c r="F5732">
        <v>39</v>
      </c>
      <c r="G5732">
        <v>2347</v>
      </c>
    </row>
    <row r="5733" spans="1:7" x14ac:dyDescent="0.5">
      <c r="A5733" s="1">
        <v>43963</v>
      </c>
      <c r="B5733" t="s">
        <v>46</v>
      </c>
      <c r="C5733" t="s">
        <v>71</v>
      </c>
      <c r="D5733" t="str">
        <f>TRIM(COVID_STATE[[#This Row],[ REGION_HOLD]])</f>
        <v>Northeast</v>
      </c>
      <c r="E5733">
        <v>15</v>
      </c>
      <c r="F5733">
        <v>0</v>
      </c>
      <c r="G5733">
        <v>65</v>
      </c>
    </row>
    <row r="5734" spans="1:7" x14ac:dyDescent="0.5">
      <c r="A5734" s="1">
        <v>43963</v>
      </c>
      <c r="B5734" t="s">
        <v>18</v>
      </c>
      <c r="C5734" t="s">
        <v>69</v>
      </c>
      <c r="D5734" t="str">
        <f>TRIM(COVID_STATE[[#This Row],[ REGION_HOLD]])</f>
        <v>South</v>
      </c>
      <c r="E5734">
        <v>691</v>
      </c>
      <c r="F5734">
        <v>73</v>
      </c>
      <c r="G5734">
        <v>1756</v>
      </c>
    </row>
    <row r="5735" spans="1:7" x14ac:dyDescent="0.5">
      <c r="A5735" s="1">
        <v>43963</v>
      </c>
      <c r="B5735" t="s">
        <v>4</v>
      </c>
      <c r="C5735" t="s">
        <v>71</v>
      </c>
      <c r="D5735" t="str">
        <f>TRIM(COVID_STATE[[#This Row],[ REGION_HOLD]])</f>
        <v>Northeast</v>
      </c>
      <c r="E5735">
        <v>870</v>
      </c>
      <c r="F5735">
        <v>33</v>
      </c>
      <c r="G5735">
        <v>5141</v>
      </c>
    </row>
    <row r="5736" spans="1:7" x14ac:dyDescent="0.5">
      <c r="A5736" s="1">
        <v>43963</v>
      </c>
      <c r="B5736" t="s">
        <v>37</v>
      </c>
      <c r="C5736" t="s">
        <v>72</v>
      </c>
      <c r="D5736" t="str">
        <f>TRIM(COVID_STATE[[#This Row],[ REGION_HOLD]])</f>
        <v>Midwest</v>
      </c>
      <c r="E5736">
        <v>420</v>
      </c>
      <c r="F5736">
        <v>90</v>
      </c>
      <c r="G5736">
        <v>4674</v>
      </c>
    </row>
    <row r="5737" spans="1:7" x14ac:dyDescent="0.5">
      <c r="A5737" s="1">
        <v>43963</v>
      </c>
      <c r="B5737" t="s">
        <v>24</v>
      </c>
      <c r="C5737" t="s">
        <v>72</v>
      </c>
      <c r="D5737" t="str">
        <f>TRIM(COVID_STATE[[#This Row],[ REGION_HOLD]])</f>
        <v>Midwest</v>
      </c>
      <c r="E5737">
        <v>695</v>
      </c>
      <c r="F5737">
        <v>23</v>
      </c>
      <c r="G5737">
        <v>614</v>
      </c>
    </row>
    <row r="5738" spans="1:7" x14ac:dyDescent="0.5">
      <c r="A5738" s="1">
        <v>43963</v>
      </c>
      <c r="B5738" t="s">
        <v>41</v>
      </c>
      <c r="C5738" t="s">
        <v>69</v>
      </c>
      <c r="D5738" t="str">
        <f>TRIM(COVID_STATE[[#This Row],[ REGION_HOLD]])</f>
        <v>South</v>
      </c>
      <c r="E5738">
        <v>234</v>
      </c>
      <c r="F5738">
        <v>22</v>
      </c>
      <c r="G5738">
        <v>457</v>
      </c>
    </row>
    <row r="5739" spans="1:7" x14ac:dyDescent="0.5">
      <c r="A5739" s="1">
        <v>43963</v>
      </c>
      <c r="B5739" t="s">
        <v>30</v>
      </c>
      <c r="C5739" t="s">
        <v>72</v>
      </c>
      <c r="D5739" t="str">
        <f>TRIM(COVID_STATE[[#This Row],[ REGION_HOLD]])</f>
        <v>Midwest</v>
      </c>
      <c r="E5739">
        <v>99</v>
      </c>
      <c r="F5739">
        <v>16</v>
      </c>
      <c r="G5739">
        <v>528</v>
      </c>
    </row>
    <row r="5740" spans="1:7" x14ac:dyDescent="0.5">
      <c r="A5740" s="1">
        <v>43963</v>
      </c>
      <c r="B5740" t="s">
        <v>49</v>
      </c>
      <c r="C5740" t="s">
        <v>70</v>
      </c>
      <c r="D5740" t="str">
        <f>TRIM(COVID_STATE[[#This Row],[ REGION_HOLD]])</f>
        <v>West</v>
      </c>
      <c r="E5740">
        <v>2</v>
      </c>
      <c r="F5740">
        <v>0</v>
      </c>
      <c r="G5740">
        <v>16</v>
      </c>
    </row>
    <row r="5741" spans="1:7" x14ac:dyDescent="0.5">
      <c r="A5741" s="1">
        <v>43963</v>
      </c>
      <c r="B5741" t="s">
        <v>7</v>
      </c>
      <c r="C5741" t="s">
        <v>72</v>
      </c>
      <c r="D5741" t="str">
        <f>TRIM(COVID_STATE[[#This Row],[ REGION_HOLD]])</f>
        <v>Midwest</v>
      </c>
      <c r="E5741">
        <v>158</v>
      </c>
      <c r="F5741">
        <v>3</v>
      </c>
      <c r="G5741">
        <v>102</v>
      </c>
    </row>
    <row r="5742" spans="1:7" x14ac:dyDescent="0.5">
      <c r="A5742" s="1">
        <v>43963</v>
      </c>
      <c r="B5742" t="s">
        <v>19</v>
      </c>
      <c r="C5742" t="s">
        <v>70</v>
      </c>
      <c r="D5742" t="str">
        <f>TRIM(COVID_STATE[[#This Row],[ REGION_HOLD]])</f>
        <v>West</v>
      </c>
      <c r="E5742">
        <v>159</v>
      </c>
      <c r="F5742">
        <v>9</v>
      </c>
      <c r="G5742">
        <v>321</v>
      </c>
    </row>
    <row r="5743" spans="1:7" x14ac:dyDescent="0.5">
      <c r="A5743" s="1">
        <v>43963</v>
      </c>
      <c r="B5743" t="s">
        <v>14</v>
      </c>
      <c r="C5743" t="s">
        <v>71</v>
      </c>
      <c r="D5743" t="str">
        <f>TRIM(COVID_STATE[[#This Row],[ REGION_HOLD]])</f>
        <v>Northeast</v>
      </c>
      <c r="E5743">
        <v>79</v>
      </c>
      <c r="F5743">
        <v>9</v>
      </c>
      <c r="G5743">
        <v>142</v>
      </c>
    </row>
    <row r="5744" spans="1:7" x14ac:dyDescent="0.5">
      <c r="A5744" s="1">
        <v>43963</v>
      </c>
      <c r="B5744" t="s">
        <v>16</v>
      </c>
      <c r="C5744" t="s">
        <v>71</v>
      </c>
      <c r="D5744" t="str">
        <f>TRIM(COVID_STATE[[#This Row],[ REGION_HOLD]])</f>
        <v>Northeast</v>
      </c>
      <c r="E5744">
        <v>798</v>
      </c>
      <c r="F5744">
        <v>198</v>
      </c>
      <c r="G5744">
        <v>9508</v>
      </c>
    </row>
    <row r="5745" spans="1:7" x14ac:dyDescent="0.5">
      <c r="A5745" s="1">
        <v>43963</v>
      </c>
      <c r="B5745" t="s">
        <v>42</v>
      </c>
      <c r="C5745" t="s">
        <v>70</v>
      </c>
      <c r="D5745" t="str">
        <f>TRIM(COVID_STATE[[#This Row],[ REGION_HOLD]])</f>
        <v>West</v>
      </c>
      <c r="E5745">
        <v>132</v>
      </c>
      <c r="F5745">
        <v>11</v>
      </c>
      <c r="G5745">
        <v>219</v>
      </c>
    </row>
    <row r="5746" spans="1:7" x14ac:dyDescent="0.5">
      <c r="A5746" s="1">
        <v>43963</v>
      </c>
      <c r="B5746" t="s">
        <v>11</v>
      </c>
      <c r="C5746" t="s">
        <v>71</v>
      </c>
      <c r="D5746" t="str">
        <f>TRIM(COVID_STATE[[#This Row],[ REGION_HOLD]])</f>
        <v>Northeast</v>
      </c>
      <c r="E5746">
        <v>1438</v>
      </c>
      <c r="F5746">
        <v>279</v>
      </c>
      <c r="G5746">
        <v>27282</v>
      </c>
    </row>
    <row r="5747" spans="1:7" x14ac:dyDescent="0.5">
      <c r="A5747" s="1">
        <v>43963</v>
      </c>
      <c r="B5747" t="s">
        <v>15</v>
      </c>
      <c r="C5747" t="s">
        <v>69</v>
      </c>
      <c r="D5747" t="str">
        <f>TRIM(COVID_STATE[[#This Row],[ REGION_HOLD]])</f>
        <v>South</v>
      </c>
      <c r="E5747">
        <v>333</v>
      </c>
      <c r="F5747">
        <v>26</v>
      </c>
      <c r="G5747">
        <v>597</v>
      </c>
    </row>
    <row r="5748" spans="1:7" x14ac:dyDescent="0.5">
      <c r="A5748" s="1">
        <v>43963</v>
      </c>
      <c r="B5748" t="s">
        <v>43</v>
      </c>
      <c r="C5748" t="s">
        <v>72</v>
      </c>
      <c r="D5748" t="str">
        <f>TRIM(COVID_STATE[[#This Row],[ REGION_HOLD]])</f>
        <v>Midwest</v>
      </c>
      <c r="E5748">
        <v>53</v>
      </c>
      <c r="F5748">
        <v>2</v>
      </c>
      <c r="G5748">
        <v>38</v>
      </c>
    </row>
    <row r="5749" spans="1:7" x14ac:dyDescent="0.5">
      <c r="A5749" s="1">
        <v>43963</v>
      </c>
      <c r="B5749" t="s">
        <v>36</v>
      </c>
      <c r="C5749" t="s">
        <v>72</v>
      </c>
      <c r="D5749" t="str">
        <f>TRIM(COVID_STATE[[#This Row],[ REGION_HOLD]])</f>
        <v>Midwest</v>
      </c>
      <c r="E5749">
        <v>472</v>
      </c>
      <c r="F5749">
        <v>79</v>
      </c>
      <c r="G5749">
        <v>1436</v>
      </c>
    </row>
    <row r="5750" spans="1:7" x14ac:dyDescent="0.5">
      <c r="A5750" s="1">
        <v>43963</v>
      </c>
      <c r="B5750" t="s">
        <v>25</v>
      </c>
      <c r="C5750" t="s">
        <v>69</v>
      </c>
      <c r="D5750" t="str">
        <f>TRIM(COVID_STATE[[#This Row],[ REGION_HOLD]])</f>
        <v>South</v>
      </c>
      <c r="E5750">
        <v>118</v>
      </c>
      <c r="F5750">
        <v>4</v>
      </c>
      <c r="G5750">
        <v>278</v>
      </c>
    </row>
    <row r="5751" spans="1:7" x14ac:dyDescent="0.5">
      <c r="A5751" s="1">
        <v>43963</v>
      </c>
      <c r="B5751" t="s">
        <v>9</v>
      </c>
      <c r="C5751" t="s">
        <v>70</v>
      </c>
      <c r="D5751" t="str">
        <f>TRIM(COVID_STATE[[#This Row],[ REGION_HOLD]])</f>
        <v>West</v>
      </c>
      <c r="E5751">
        <v>73</v>
      </c>
      <c r="F5751">
        <v>0</v>
      </c>
      <c r="G5751">
        <v>130</v>
      </c>
    </row>
    <row r="5752" spans="1:7" x14ac:dyDescent="0.5">
      <c r="A5752" s="1">
        <v>43963</v>
      </c>
      <c r="B5752" t="s">
        <v>26</v>
      </c>
      <c r="C5752" t="s">
        <v>71</v>
      </c>
      <c r="D5752" t="str">
        <f>TRIM(COVID_STATE[[#This Row],[ REGION_HOLD]])</f>
        <v>Northeast</v>
      </c>
      <c r="E5752">
        <v>850</v>
      </c>
      <c r="F5752">
        <v>78</v>
      </c>
      <c r="G5752">
        <v>3924</v>
      </c>
    </row>
    <row r="5753" spans="1:7" x14ac:dyDescent="0.5">
      <c r="A5753" s="1">
        <v>43963</v>
      </c>
      <c r="B5753" t="s">
        <v>12</v>
      </c>
      <c r="C5753" t="s">
        <v>71</v>
      </c>
      <c r="D5753" t="str">
        <f>TRIM(COVID_STATE[[#This Row],[ REGION_HOLD]])</f>
        <v>Northeast</v>
      </c>
      <c r="E5753">
        <v>164</v>
      </c>
      <c r="F5753">
        <v>14</v>
      </c>
      <c r="G5753">
        <v>444</v>
      </c>
    </row>
    <row r="5754" spans="1:7" x14ac:dyDescent="0.5">
      <c r="A5754" s="1">
        <v>43963</v>
      </c>
      <c r="B5754" t="s">
        <v>27</v>
      </c>
      <c r="C5754" t="s">
        <v>69</v>
      </c>
      <c r="D5754" t="str">
        <f>TRIM(COVID_STATE[[#This Row],[ REGION_HOLD]])</f>
        <v>South</v>
      </c>
      <c r="E5754">
        <v>135</v>
      </c>
      <c r="F5754">
        <v>9</v>
      </c>
      <c r="G5754">
        <v>355</v>
      </c>
    </row>
    <row r="5755" spans="1:7" x14ac:dyDescent="0.5">
      <c r="A5755" s="1">
        <v>43963</v>
      </c>
      <c r="B5755" t="s">
        <v>38</v>
      </c>
      <c r="C5755" t="s">
        <v>72</v>
      </c>
      <c r="D5755" t="str">
        <f>TRIM(COVID_STATE[[#This Row],[ REGION_HOLD]])</f>
        <v>Midwest</v>
      </c>
      <c r="E5755">
        <v>49</v>
      </c>
      <c r="F5755">
        <v>5</v>
      </c>
      <c r="G5755">
        <v>39</v>
      </c>
    </row>
    <row r="5756" spans="1:7" x14ac:dyDescent="0.5">
      <c r="A5756" s="1">
        <v>43963</v>
      </c>
      <c r="B5756" t="s">
        <v>20</v>
      </c>
      <c r="C5756" t="s">
        <v>69</v>
      </c>
      <c r="D5756" t="str">
        <f>TRIM(COVID_STATE[[#This Row],[ REGION_HOLD]])</f>
        <v>South</v>
      </c>
      <c r="E5756">
        <v>354</v>
      </c>
      <c r="F5756">
        <v>16</v>
      </c>
      <c r="G5756">
        <v>264</v>
      </c>
    </row>
    <row r="5757" spans="1:7" x14ac:dyDescent="0.5">
      <c r="A5757" s="1">
        <v>43963</v>
      </c>
      <c r="B5757" t="s">
        <v>6</v>
      </c>
      <c r="C5757" t="s">
        <v>69</v>
      </c>
      <c r="D5757" t="str">
        <f>TRIM(COVID_STATE[[#This Row],[ REGION_HOLD]])</f>
        <v>South</v>
      </c>
      <c r="E5757">
        <v>1361</v>
      </c>
      <c r="F5757">
        <v>32</v>
      </c>
      <c r="G5757">
        <v>1169</v>
      </c>
    </row>
    <row r="5758" spans="1:7" x14ac:dyDescent="0.5">
      <c r="A5758" s="1">
        <v>43963</v>
      </c>
      <c r="B5758" t="s">
        <v>8</v>
      </c>
      <c r="C5758" t="s">
        <v>70</v>
      </c>
      <c r="D5758" t="str">
        <f>TRIM(COVID_STATE[[#This Row],[ REGION_HOLD]])</f>
        <v>West</v>
      </c>
      <c r="E5758">
        <v>90</v>
      </c>
      <c r="F5758">
        <v>5</v>
      </c>
      <c r="G5758">
        <v>73</v>
      </c>
    </row>
    <row r="5759" spans="1:7" x14ac:dyDescent="0.5">
      <c r="A5759" s="1">
        <v>43963</v>
      </c>
      <c r="B5759" t="s">
        <v>31</v>
      </c>
      <c r="C5759" t="s">
        <v>71</v>
      </c>
      <c r="D5759" t="str">
        <f>TRIM(COVID_STATE[[#This Row],[ REGION_HOLD]])</f>
        <v>Northeast</v>
      </c>
      <c r="E5759">
        <v>1</v>
      </c>
      <c r="F5759">
        <v>0</v>
      </c>
      <c r="G5759">
        <v>53</v>
      </c>
    </row>
    <row r="5760" spans="1:7" x14ac:dyDescent="0.5">
      <c r="A5760" s="1">
        <v>43963</v>
      </c>
      <c r="B5760" t="s">
        <v>32</v>
      </c>
      <c r="C5760" t="s">
        <v>69</v>
      </c>
      <c r="D5760" t="str">
        <f>TRIM(COVID_STATE[[#This Row],[ REGION_HOLD]])</f>
        <v>South</v>
      </c>
      <c r="E5760">
        <v>730</v>
      </c>
      <c r="F5760">
        <v>41</v>
      </c>
      <c r="G5760">
        <v>891</v>
      </c>
    </row>
    <row r="5761" spans="1:7" x14ac:dyDescent="0.5">
      <c r="A5761" s="1">
        <v>43963</v>
      </c>
      <c r="B5761" t="s">
        <v>0</v>
      </c>
      <c r="C5761" t="s">
        <v>70</v>
      </c>
      <c r="D5761" t="str">
        <f>TRIM(COVID_STATE[[#This Row],[ REGION_HOLD]])</f>
        <v>West</v>
      </c>
      <c r="E5761">
        <v>210</v>
      </c>
      <c r="F5761">
        <v>15</v>
      </c>
      <c r="G5761">
        <v>972</v>
      </c>
    </row>
    <row r="5762" spans="1:7" x14ac:dyDescent="0.5">
      <c r="A5762" s="1">
        <v>43963</v>
      </c>
      <c r="B5762" t="s">
        <v>50</v>
      </c>
      <c r="C5762" t="s">
        <v>69</v>
      </c>
      <c r="D5762" t="str">
        <f>TRIM(COVID_STATE[[#This Row],[ REGION_HOLD]])</f>
        <v>South</v>
      </c>
      <c r="E5762">
        <v>9</v>
      </c>
      <c r="F5762">
        <v>1</v>
      </c>
      <c r="G5762">
        <v>58</v>
      </c>
    </row>
    <row r="5763" spans="1:7" x14ac:dyDescent="0.5">
      <c r="A5763" s="1">
        <v>43963</v>
      </c>
      <c r="B5763" t="s">
        <v>5</v>
      </c>
      <c r="C5763" t="s">
        <v>72</v>
      </c>
      <c r="D5763" t="str">
        <f>TRIM(COVID_STATE[[#This Row],[ REGION_HOLD]])</f>
        <v>Midwest</v>
      </c>
      <c r="E5763">
        <v>199</v>
      </c>
      <c r="F5763">
        <v>9</v>
      </c>
      <c r="G5763">
        <v>418</v>
      </c>
    </row>
    <row r="5764" spans="1:7" x14ac:dyDescent="0.5">
      <c r="A5764" s="1">
        <v>43963</v>
      </c>
      <c r="B5764" t="s">
        <v>44</v>
      </c>
      <c r="C5764" t="s">
        <v>70</v>
      </c>
      <c r="D5764" t="str">
        <f>TRIM(COVID_STATE[[#This Row],[ REGION_HOLD]])</f>
        <v>West</v>
      </c>
      <c r="E5764">
        <v>6</v>
      </c>
      <c r="F5764">
        <v>0</v>
      </c>
      <c r="G5764">
        <v>7</v>
      </c>
    </row>
    <row r="5765" spans="1:7" x14ac:dyDescent="0.5">
      <c r="A5765" s="1">
        <v>43964</v>
      </c>
      <c r="B5765" t="s">
        <v>47</v>
      </c>
      <c r="C5765" t="s">
        <v>69</v>
      </c>
      <c r="D5765" t="str">
        <f>TRIM(COVID_STATE[[#This Row],[ REGION_HOLD]])</f>
        <v>South</v>
      </c>
      <c r="E5765">
        <v>236</v>
      </c>
      <c r="F5765">
        <v>15</v>
      </c>
      <c r="G5765">
        <v>450</v>
      </c>
    </row>
    <row r="5766" spans="1:7" x14ac:dyDescent="0.5">
      <c r="A5766" s="1">
        <v>43964</v>
      </c>
      <c r="B5766" t="s">
        <v>45</v>
      </c>
      <c r="C5766" t="s">
        <v>70</v>
      </c>
      <c r="D5766" t="str">
        <f>TRIM(COVID_STATE[[#This Row],[ REGION_HOLD]])</f>
        <v>West</v>
      </c>
      <c r="E5766">
        <v>0</v>
      </c>
      <c r="F5766">
        <v>0</v>
      </c>
      <c r="G5766">
        <v>8</v>
      </c>
    </row>
    <row r="5767" spans="1:7" x14ac:dyDescent="0.5">
      <c r="A5767" s="1">
        <v>43964</v>
      </c>
      <c r="B5767" t="s">
        <v>3</v>
      </c>
      <c r="C5767" t="s">
        <v>70</v>
      </c>
      <c r="D5767" t="str">
        <f>TRIM(COVID_STATE[[#This Row],[ REGION_HOLD]])</f>
        <v>West</v>
      </c>
      <c r="E5767">
        <v>440</v>
      </c>
      <c r="F5767">
        <v>32</v>
      </c>
      <c r="G5767">
        <v>594</v>
      </c>
    </row>
    <row r="5768" spans="1:7" x14ac:dyDescent="0.5">
      <c r="A5768" s="1">
        <v>43964</v>
      </c>
      <c r="B5768" t="s">
        <v>39</v>
      </c>
      <c r="C5768" t="s">
        <v>69</v>
      </c>
      <c r="D5768" t="str">
        <f>TRIM(COVID_STATE[[#This Row],[ REGION_HOLD]])</f>
        <v>South</v>
      </c>
      <c r="E5768">
        <v>72</v>
      </c>
      <c r="F5768">
        <v>2</v>
      </c>
      <c r="G5768">
        <v>97</v>
      </c>
    </row>
    <row r="5769" spans="1:7" x14ac:dyDescent="0.5">
      <c r="A5769" s="1">
        <v>43964</v>
      </c>
      <c r="B5769" t="s">
        <v>2</v>
      </c>
      <c r="C5769" t="s">
        <v>70</v>
      </c>
      <c r="D5769" t="str">
        <f>TRIM(COVID_STATE[[#This Row],[ REGION_HOLD]])</f>
        <v>West</v>
      </c>
      <c r="E5769">
        <v>2068</v>
      </c>
      <c r="F5769">
        <v>112</v>
      </c>
      <c r="G5769">
        <v>3014</v>
      </c>
    </row>
    <row r="5770" spans="1:7" x14ac:dyDescent="0.5">
      <c r="A5770" s="1">
        <v>43964</v>
      </c>
      <c r="B5770" t="s">
        <v>17</v>
      </c>
      <c r="C5770" t="s">
        <v>70</v>
      </c>
      <c r="D5770" t="str">
        <f>TRIM(COVID_STATE[[#This Row],[ REGION_HOLD]])</f>
        <v>West</v>
      </c>
      <c r="E5770">
        <v>339</v>
      </c>
      <c r="F5770">
        <v>53</v>
      </c>
      <c r="G5770">
        <v>1062</v>
      </c>
    </row>
    <row r="5771" spans="1:7" x14ac:dyDescent="0.5">
      <c r="A5771" s="1">
        <v>43964</v>
      </c>
      <c r="B5771" t="s">
        <v>33</v>
      </c>
      <c r="C5771" t="s">
        <v>71</v>
      </c>
      <c r="D5771" t="str">
        <f>TRIM(COVID_STATE[[#This Row],[ REGION_HOLD]])</f>
        <v>Northeast</v>
      </c>
      <c r="E5771">
        <v>522</v>
      </c>
      <c r="F5771">
        <v>84</v>
      </c>
      <c r="G5771">
        <v>3125</v>
      </c>
    </row>
    <row r="5772" spans="1:7" x14ac:dyDescent="0.5">
      <c r="A5772" s="1">
        <v>43964</v>
      </c>
      <c r="B5772" t="s">
        <v>40</v>
      </c>
      <c r="C5772" t="s">
        <v>69</v>
      </c>
      <c r="D5772" t="str">
        <f>TRIM(COVID_STATE[[#This Row],[ REGION_HOLD]])</f>
        <v>South</v>
      </c>
      <c r="E5772">
        <v>211</v>
      </c>
      <c r="F5772">
        <v>10</v>
      </c>
      <c r="G5772">
        <v>247</v>
      </c>
    </row>
    <row r="5773" spans="1:7" x14ac:dyDescent="0.5">
      <c r="A5773" s="1">
        <v>43964</v>
      </c>
      <c r="B5773" t="s">
        <v>28</v>
      </c>
      <c r="C5773" t="s">
        <v>69</v>
      </c>
      <c r="D5773" t="str">
        <f>TRIM(COVID_STATE[[#This Row],[ REGION_HOLD]])</f>
        <v>South</v>
      </c>
      <c r="E5773">
        <v>99</v>
      </c>
      <c r="F5773">
        <v>14</v>
      </c>
      <c r="G5773">
        <v>350</v>
      </c>
    </row>
    <row r="5774" spans="1:7" x14ac:dyDescent="0.5">
      <c r="A5774" s="1">
        <v>43964</v>
      </c>
      <c r="B5774" t="s">
        <v>10</v>
      </c>
      <c r="C5774" t="s">
        <v>69</v>
      </c>
      <c r="D5774" t="str">
        <f>TRIM(COVID_STATE[[#This Row],[ REGION_HOLD]])</f>
        <v>South</v>
      </c>
      <c r="E5774">
        <v>479</v>
      </c>
      <c r="F5774">
        <v>48</v>
      </c>
      <c r="G5774">
        <v>1826</v>
      </c>
    </row>
    <row r="5775" spans="1:7" x14ac:dyDescent="0.5">
      <c r="A5775" s="1">
        <v>43964</v>
      </c>
      <c r="B5775" t="s">
        <v>13</v>
      </c>
      <c r="C5775" t="s">
        <v>69</v>
      </c>
      <c r="D5775" t="str">
        <f>TRIM(COVID_STATE[[#This Row],[ REGION_HOLD]])</f>
        <v>South</v>
      </c>
      <c r="E5775">
        <v>555</v>
      </c>
      <c r="F5775">
        <v>24</v>
      </c>
      <c r="G5775">
        <v>1494</v>
      </c>
    </row>
    <row r="5776" spans="1:7" x14ac:dyDescent="0.5">
      <c r="A5776" s="1">
        <v>43964</v>
      </c>
      <c r="B5776" t="s">
        <v>21</v>
      </c>
      <c r="C5776" t="s">
        <v>70</v>
      </c>
      <c r="D5776" t="str">
        <f>TRIM(COVID_STATE[[#This Row],[ REGION_HOLD]])</f>
        <v>West</v>
      </c>
      <c r="E5776">
        <v>3</v>
      </c>
      <c r="F5776">
        <v>0</v>
      </c>
      <c r="G5776">
        <v>17</v>
      </c>
    </row>
    <row r="5777" spans="1:7" x14ac:dyDescent="0.5">
      <c r="A5777" s="1">
        <v>43964</v>
      </c>
      <c r="B5777" t="s">
        <v>48</v>
      </c>
      <c r="C5777" t="s">
        <v>70</v>
      </c>
      <c r="D5777" t="str">
        <f>TRIM(COVID_STATE[[#This Row],[ REGION_HOLD]])</f>
        <v>West</v>
      </c>
      <c r="E5777">
        <v>31</v>
      </c>
      <c r="F5777">
        <v>0</v>
      </c>
      <c r="G5777">
        <v>69</v>
      </c>
    </row>
    <row r="5778" spans="1:7" x14ac:dyDescent="0.5">
      <c r="A5778" s="1">
        <v>43964</v>
      </c>
      <c r="B5778" t="s">
        <v>1</v>
      </c>
      <c r="C5778" t="s">
        <v>72</v>
      </c>
      <c r="D5778" t="str">
        <f>TRIM(COVID_STATE[[#This Row],[ REGION_HOLD]])</f>
        <v>Midwest</v>
      </c>
      <c r="E5778">
        <v>1706</v>
      </c>
      <c r="F5778">
        <v>198</v>
      </c>
      <c r="G5778">
        <v>3815</v>
      </c>
    </row>
    <row r="5779" spans="1:7" x14ac:dyDescent="0.5">
      <c r="A5779" s="1">
        <v>43964</v>
      </c>
      <c r="B5779" t="s">
        <v>22</v>
      </c>
      <c r="C5779" t="s">
        <v>72</v>
      </c>
      <c r="D5779" t="str">
        <f>TRIM(COVID_STATE[[#This Row],[ REGION_HOLD]])</f>
        <v>Midwest</v>
      </c>
      <c r="E5779">
        <v>368</v>
      </c>
      <c r="F5779">
        <v>41</v>
      </c>
      <c r="G5779">
        <v>1619</v>
      </c>
    </row>
    <row r="5780" spans="1:7" x14ac:dyDescent="0.5">
      <c r="A5780" s="1">
        <v>43964</v>
      </c>
      <c r="B5780" t="s">
        <v>34</v>
      </c>
      <c r="C5780" t="s">
        <v>72</v>
      </c>
      <c r="D5780" t="str">
        <f>TRIM(COVID_STATE[[#This Row],[ REGION_HOLD]])</f>
        <v>Midwest</v>
      </c>
      <c r="E5780">
        <v>377</v>
      </c>
      <c r="F5780">
        <v>17</v>
      </c>
      <c r="G5780">
        <v>306</v>
      </c>
    </row>
    <row r="5781" spans="1:7" x14ac:dyDescent="0.5">
      <c r="A5781" s="1">
        <v>43964</v>
      </c>
      <c r="B5781" t="s">
        <v>29</v>
      </c>
      <c r="C5781" t="s">
        <v>72</v>
      </c>
      <c r="D5781" t="str">
        <f>TRIM(COVID_STATE[[#This Row],[ REGION_HOLD]])</f>
        <v>Midwest</v>
      </c>
      <c r="E5781">
        <v>200</v>
      </c>
      <c r="F5781">
        <v>1</v>
      </c>
      <c r="G5781">
        <v>179</v>
      </c>
    </row>
    <row r="5782" spans="1:7" x14ac:dyDescent="0.5">
      <c r="A5782" s="1">
        <v>43964</v>
      </c>
      <c r="B5782" t="s">
        <v>23</v>
      </c>
      <c r="C5782" t="s">
        <v>69</v>
      </c>
      <c r="D5782" t="str">
        <f>TRIM(COVID_STATE[[#This Row],[ REGION_HOLD]])</f>
        <v>South</v>
      </c>
      <c r="E5782">
        <v>99</v>
      </c>
      <c r="F5782">
        <v>1</v>
      </c>
      <c r="G5782">
        <v>334</v>
      </c>
    </row>
    <row r="5783" spans="1:7" x14ac:dyDescent="0.5">
      <c r="A5783" s="1">
        <v>43964</v>
      </c>
      <c r="B5783" t="s">
        <v>35</v>
      </c>
      <c r="C5783" t="s">
        <v>69</v>
      </c>
      <c r="D5783" t="str">
        <f>TRIM(COVID_STATE[[#This Row],[ REGION_HOLD]])</f>
        <v>South</v>
      </c>
      <c r="E5783">
        <v>612</v>
      </c>
      <c r="F5783">
        <v>34</v>
      </c>
      <c r="G5783">
        <v>2381</v>
      </c>
    </row>
    <row r="5784" spans="1:7" x14ac:dyDescent="0.5">
      <c r="A5784" s="1">
        <v>43964</v>
      </c>
      <c r="B5784" t="s">
        <v>46</v>
      </c>
      <c r="C5784" t="s">
        <v>71</v>
      </c>
      <c r="D5784" t="str">
        <f>TRIM(COVID_STATE[[#This Row],[ REGION_HOLD]])</f>
        <v>Northeast</v>
      </c>
      <c r="E5784">
        <v>38</v>
      </c>
      <c r="F5784">
        <v>1</v>
      </c>
      <c r="G5784">
        <v>66</v>
      </c>
    </row>
    <row r="5785" spans="1:7" x14ac:dyDescent="0.5">
      <c r="A5785" s="1">
        <v>43964</v>
      </c>
      <c r="B5785" t="s">
        <v>18</v>
      </c>
      <c r="C5785" t="s">
        <v>69</v>
      </c>
      <c r="D5785" t="str">
        <f>TRIM(COVID_STATE[[#This Row],[ REGION_HOLD]])</f>
        <v>South</v>
      </c>
      <c r="E5785">
        <v>753</v>
      </c>
      <c r="F5785">
        <v>53</v>
      </c>
      <c r="G5785">
        <v>1809</v>
      </c>
    </row>
    <row r="5786" spans="1:7" x14ac:dyDescent="0.5">
      <c r="A5786" s="1">
        <v>43964</v>
      </c>
      <c r="B5786" t="s">
        <v>4</v>
      </c>
      <c r="C5786" t="s">
        <v>71</v>
      </c>
      <c r="D5786" t="str">
        <f>TRIM(COVID_STATE[[#This Row],[ REGION_HOLD]])</f>
        <v>Northeast</v>
      </c>
      <c r="E5786">
        <v>1165</v>
      </c>
      <c r="F5786">
        <v>174</v>
      </c>
      <c r="G5786">
        <v>5315</v>
      </c>
    </row>
    <row r="5787" spans="1:7" x14ac:dyDescent="0.5">
      <c r="A5787" s="1">
        <v>43964</v>
      </c>
      <c r="B5787" t="s">
        <v>37</v>
      </c>
      <c r="C5787" t="s">
        <v>72</v>
      </c>
      <c r="D5787" t="str">
        <f>TRIM(COVID_STATE[[#This Row],[ REGION_HOLD]])</f>
        <v>Midwest</v>
      </c>
      <c r="E5787">
        <v>361</v>
      </c>
      <c r="F5787">
        <v>40</v>
      </c>
      <c r="G5787">
        <v>4714</v>
      </c>
    </row>
    <row r="5788" spans="1:7" x14ac:dyDescent="0.5">
      <c r="A5788" s="1">
        <v>43964</v>
      </c>
      <c r="B5788" t="s">
        <v>24</v>
      </c>
      <c r="C5788" t="s">
        <v>72</v>
      </c>
      <c r="D5788" t="str">
        <f>TRIM(COVID_STATE[[#This Row],[ REGION_HOLD]])</f>
        <v>Midwest</v>
      </c>
      <c r="E5788">
        <v>423</v>
      </c>
      <c r="F5788">
        <v>24</v>
      </c>
      <c r="G5788">
        <v>638</v>
      </c>
    </row>
    <row r="5789" spans="1:7" x14ac:dyDescent="0.5">
      <c r="A5789" s="1">
        <v>43964</v>
      </c>
      <c r="B5789" t="s">
        <v>41</v>
      </c>
      <c r="C5789" t="s">
        <v>69</v>
      </c>
      <c r="D5789" t="str">
        <f>TRIM(COVID_STATE[[#This Row],[ REGION_HOLD]])</f>
        <v>South</v>
      </c>
      <c r="E5789">
        <v>182</v>
      </c>
      <c r="F5789">
        <v>8</v>
      </c>
      <c r="G5789">
        <v>465</v>
      </c>
    </row>
    <row r="5790" spans="1:7" x14ac:dyDescent="0.5">
      <c r="A5790" s="1">
        <v>43964</v>
      </c>
      <c r="B5790" t="s">
        <v>30</v>
      </c>
      <c r="C5790" t="s">
        <v>72</v>
      </c>
      <c r="D5790" t="str">
        <f>TRIM(COVID_STATE[[#This Row],[ REGION_HOLD]])</f>
        <v>Midwest</v>
      </c>
      <c r="E5790">
        <v>245</v>
      </c>
      <c r="F5790">
        <v>20</v>
      </c>
      <c r="G5790">
        <v>548</v>
      </c>
    </row>
    <row r="5791" spans="1:7" x14ac:dyDescent="0.5">
      <c r="A5791" s="1">
        <v>43964</v>
      </c>
      <c r="B5791" t="s">
        <v>49</v>
      </c>
      <c r="C5791" t="s">
        <v>70</v>
      </c>
      <c r="D5791" t="str">
        <f>TRIM(COVID_STATE[[#This Row],[ REGION_HOLD]])</f>
        <v>West</v>
      </c>
      <c r="E5791">
        <v>1</v>
      </c>
      <c r="F5791">
        <v>0</v>
      </c>
      <c r="G5791">
        <v>16</v>
      </c>
    </row>
    <row r="5792" spans="1:7" x14ac:dyDescent="0.5">
      <c r="A5792" s="1">
        <v>43964</v>
      </c>
      <c r="B5792" t="s">
        <v>7</v>
      </c>
      <c r="C5792" t="s">
        <v>72</v>
      </c>
      <c r="D5792" t="str">
        <f>TRIM(COVID_STATE[[#This Row],[ REGION_HOLD]])</f>
        <v>Midwest</v>
      </c>
      <c r="E5792">
        <v>340</v>
      </c>
      <c r="F5792">
        <v>4</v>
      </c>
      <c r="G5792">
        <v>106</v>
      </c>
    </row>
    <row r="5793" spans="1:7" x14ac:dyDescent="0.5">
      <c r="A5793" s="1">
        <v>43964</v>
      </c>
      <c r="B5793" t="s">
        <v>19</v>
      </c>
      <c r="C5793" t="s">
        <v>70</v>
      </c>
      <c r="D5793" t="str">
        <f>TRIM(COVID_STATE[[#This Row],[ REGION_HOLD]])</f>
        <v>West</v>
      </c>
      <c r="E5793">
        <v>171</v>
      </c>
      <c r="F5793">
        <v>10</v>
      </c>
      <c r="G5793">
        <v>331</v>
      </c>
    </row>
    <row r="5794" spans="1:7" x14ac:dyDescent="0.5">
      <c r="A5794" s="1">
        <v>43964</v>
      </c>
      <c r="B5794" t="s">
        <v>14</v>
      </c>
      <c r="C5794" t="s">
        <v>71</v>
      </c>
      <c r="D5794" t="str">
        <f>TRIM(COVID_STATE[[#This Row],[ REGION_HOLD]])</f>
        <v>Northeast</v>
      </c>
      <c r="E5794">
        <v>60</v>
      </c>
      <c r="F5794">
        <v>8</v>
      </c>
      <c r="G5794">
        <v>150</v>
      </c>
    </row>
    <row r="5795" spans="1:7" x14ac:dyDescent="0.5">
      <c r="A5795" s="1">
        <v>43964</v>
      </c>
      <c r="B5795" t="s">
        <v>16</v>
      </c>
      <c r="C5795" t="s">
        <v>71</v>
      </c>
      <c r="D5795" t="str">
        <f>TRIM(COVID_STATE[[#This Row],[ REGION_HOLD]])</f>
        <v>Northeast</v>
      </c>
      <c r="E5795">
        <v>817</v>
      </c>
      <c r="F5795">
        <v>194</v>
      </c>
      <c r="G5795">
        <v>9702</v>
      </c>
    </row>
    <row r="5796" spans="1:7" x14ac:dyDescent="0.5">
      <c r="A5796" s="1">
        <v>43964</v>
      </c>
      <c r="B5796" t="s">
        <v>42</v>
      </c>
      <c r="C5796" t="s">
        <v>70</v>
      </c>
      <c r="D5796" t="str">
        <f>TRIM(COVID_STATE[[#This Row],[ REGION_HOLD]])</f>
        <v>West</v>
      </c>
      <c r="E5796">
        <v>152</v>
      </c>
      <c r="F5796">
        <v>12</v>
      </c>
      <c r="G5796">
        <v>231</v>
      </c>
    </row>
    <row r="5797" spans="1:7" x14ac:dyDescent="0.5">
      <c r="A5797" s="1">
        <v>43964</v>
      </c>
      <c r="B5797" t="s">
        <v>11</v>
      </c>
      <c r="C5797" t="s">
        <v>71</v>
      </c>
      <c r="D5797" t="str">
        <f>TRIM(COVID_STATE[[#This Row],[ REGION_HOLD]])</f>
        <v>Northeast</v>
      </c>
      <c r="E5797">
        <v>2123</v>
      </c>
      <c r="F5797">
        <v>166</v>
      </c>
      <c r="G5797">
        <v>27448</v>
      </c>
    </row>
    <row r="5798" spans="1:7" x14ac:dyDescent="0.5">
      <c r="A5798" s="1">
        <v>43964</v>
      </c>
      <c r="B5798" t="s">
        <v>15</v>
      </c>
      <c r="C5798" t="s">
        <v>69</v>
      </c>
      <c r="D5798" t="str">
        <f>TRIM(COVID_STATE[[#This Row],[ REGION_HOLD]])</f>
        <v>South</v>
      </c>
      <c r="E5798">
        <v>448</v>
      </c>
      <c r="F5798">
        <v>18</v>
      </c>
      <c r="G5798">
        <v>615</v>
      </c>
    </row>
    <row r="5799" spans="1:7" x14ac:dyDescent="0.5">
      <c r="A5799" s="1">
        <v>43964</v>
      </c>
      <c r="B5799" t="s">
        <v>43</v>
      </c>
      <c r="C5799" t="s">
        <v>72</v>
      </c>
      <c r="D5799" t="str">
        <f>TRIM(COVID_STATE[[#This Row],[ REGION_HOLD]])</f>
        <v>Midwest</v>
      </c>
      <c r="E5799">
        <v>76</v>
      </c>
      <c r="F5799">
        <v>2</v>
      </c>
      <c r="G5799">
        <v>40</v>
      </c>
    </row>
    <row r="5800" spans="1:7" x14ac:dyDescent="0.5">
      <c r="A5800" s="1">
        <v>43964</v>
      </c>
      <c r="B5800" t="s">
        <v>36</v>
      </c>
      <c r="C5800" t="s">
        <v>72</v>
      </c>
      <c r="D5800" t="str">
        <f>TRIM(COVID_STATE[[#This Row],[ REGION_HOLD]])</f>
        <v>Midwest</v>
      </c>
      <c r="E5800">
        <v>470</v>
      </c>
      <c r="F5800">
        <v>47</v>
      </c>
      <c r="G5800">
        <v>1483</v>
      </c>
    </row>
    <row r="5801" spans="1:7" x14ac:dyDescent="0.5">
      <c r="A5801" s="1">
        <v>43964</v>
      </c>
      <c r="B5801" t="s">
        <v>25</v>
      </c>
      <c r="C5801" t="s">
        <v>69</v>
      </c>
      <c r="D5801" t="str">
        <f>TRIM(COVID_STATE[[#This Row],[ REGION_HOLD]])</f>
        <v>South</v>
      </c>
      <c r="E5801">
        <v>121</v>
      </c>
      <c r="F5801">
        <v>0</v>
      </c>
      <c r="G5801">
        <v>278</v>
      </c>
    </row>
    <row r="5802" spans="1:7" x14ac:dyDescent="0.5">
      <c r="A5802" s="1">
        <v>43964</v>
      </c>
      <c r="B5802" t="s">
        <v>9</v>
      </c>
      <c r="C5802" t="s">
        <v>70</v>
      </c>
      <c r="D5802" t="str">
        <f>TRIM(COVID_STATE[[#This Row],[ REGION_HOLD]])</f>
        <v>West</v>
      </c>
      <c r="E5802">
        <v>109</v>
      </c>
      <c r="F5802">
        <v>4</v>
      </c>
      <c r="G5802">
        <v>134</v>
      </c>
    </row>
    <row r="5803" spans="1:7" x14ac:dyDescent="0.5">
      <c r="A5803" s="1">
        <v>43964</v>
      </c>
      <c r="B5803" t="s">
        <v>26</v>
      </c>
      <c r="C5803" t="s">
        <v>71</v>
      </c>
      <c r="D5803" t="str">
        <f>TRIM(COVID_STATE[[#This Row],[ REGION_HOLD]])</f>
        <v>Northeast</v>
      </c>
      <c r="E5803">
        <v>787</v>
      </c>
      <c r="F5803">
        <v>180</v>
      </c>
      <c r="G5803">
        <v>4104</v>
      </c>
    </row>
    <row r="5804" spans="1:7" x14ac:dyDescent="0.5">
      <c r="A5804" s="1">
        <v>43964</v>
      </c>
      <c r="B5804" t="s">
        <v>12</v>
      </c>
      <c r="C5804" t="s">
        <v>71</v>
      </c>
      <c r="D5804" t="str">
        <f>TRIM(COVID_STATE[[#This Row],[ REGION_HOLD]])</f>
        <v>Northeast</v>
      </c>
      <c r="E5804">
        <v>221</v>
      </c>
      <c r="F5804">
        <v>18</v>
      </c>
      <c r="G5804">
        <v>462</v>
      </c>
    </row>
    <row r="5805" spans="1:7" x14ac:dyDescent="0.5">
      <c r="A5805" s="1">
        <v>43964</v>
      </c>
      <c r="B5805" t="s">
        <v>27</v>
      </c>
      <c r="C5805" t="s">
        <v>69</v>
      </c>
      <c r="D5805" t="str">
        <f>TRIM(COVID_STATE[[#This Row],[ REGION_HOLD]])</f>
        <v>South</v>
      </c>
      <c r="E5805">
        <v>103</v>
      </c>
      <c r="F5805">
        <v>7</v>
      </c>
      <c r="G5805">
        <v>362</v>
      </c>
    </row>
    <row r="5806" spans="1:7" x14ac:dyDescent="0.5">
      <c r="A5806" s="1">
        <v>43964</v>
      </c>
      <c r="B5806" t="s">
        <v>38</v>
      </c>
      <c r="C5806" t="s">
        <v>72</v>
      </c>
      <c r="D5806" t="str">
        <f>TRIM(COVID_STATE[[#This Row],[ REGION_HOLD]])</f>
        <v>Midwest</v>
      </c>
      <c r="E5806">
        <v>69</v>
      </c>
      <c r="F5806">
        <v>0</v>
      </c>
      <c r="G5806">
        <v>39</v>
      </c>
    </row>
    <row r="5807" spans="1:7" x14ac:dyDescent="0.5">
      <c r="A5807" s="1">
        <v>43964</v>
      </c>
      <c r="B5807" t="s">
        <v>20</v>
      </c>
      <c r="C5807" t="s">
        <v>69</v>
      </c>
      <c r="D5807" t="str">
        <f>TRIM(COVID_STATE[[#This Row],[ REGION_HOLD]])</f>
        <v>South</v>
      </c>
      <c r="E5807">
        <v>484</v>
      </c>
      <c r="F5807">
        <v>7</v>
      </c>
      <c r="G5807">
        <v>271</v>
      </c>
    </row>
    <row r="5808" spans="1:7" x14ac:dyDescent="0.5">
      <c r="A5808" s="1">
        <v>43964</v>
      </c>
      <c r="B5808" t="s">
        <v>6</v>
      </c>
      <c r="C5808" t="s">
        <v>69</v>
      </c>
      <c r="D5808" t="str">
        <f>TRIM(COVID_STATE[[#This Row],[ REGION_HOLD]])</f>
        <v>South</v>
      </c>
      <c r="E5808">
        <v>1473</v>
      </c>
      <c r="F5808">
        <v>36</v>
      </c>
      <c r="G5808">
        <v>1205</v>
      </c>
    </row>
    <row r="5809" spans="1:7" x14ac:dyDescent="0.5">
      <c r="A5809" s="1">
        <v>43964</v>
      </c>
      <c r="B5809" t="s">
        <v>8</v>
      </c>
      <c r="C5809" t="s">
        <v>70</v>
      </c>
      <c r="D5809" t="str">
        <f>TRIM(COVID_STATE[[#This Row],[ REGION_HOLD]])</f>
        <v>West</v>
      </c>
      <c r="E5809">
        <v>170</v>
      </c>
      <c r="F5809">
        <v>3</v>
      </c>
      <c r="G5809">
        <v>76</v>
      </c>
    </row>
    <row r="5810" spans="1:7" x14ac:dyDescent="0.5">
      <c r="A5810" s="1">
        <v>43964</v>
      </c>
      <c r="B5810" t="s">
        <v>31</v>
      </c>
      <c r="C5810" t="s">
        <v>71</v>
      </c>
      <c r="D5810" t="str">
        <f>TRIM(COVID_STATE[[#This Row],[ REGION_HOLD]])</f>
        <v>Northeast</v>
      </c>
      <c r="E5810">
        <v>2</v>
      </c>
      <c r="F5810">
        <v>0</v>
      </c>
      <c r="G5810">
        <v>53</v>
      </c>
    </row>
    <row r="5811" spans="1:7" x14ac:dyDescent="0.5">
      <c r="A5811" s="1">
        <v>43964</v>
      </c>
      <c r="B5811" t="s">
        <v>32</v>
      </c>
      <c r="C5811" t="s">
        <v>69</v>
      </c>
      <c r="D5811" t="str">
        <f>TRIM(COVID_STATE[[#This Row],[ REGION_HOLD]])</f>
        <v>South</v>
      </c>
      <c r="E5811">
        <v>946</v>
      </c>
      <c r="F5811">
        <v>36</v>
      </c>
      <c r="G5811">
        <v>927</v>
      </c>
    </row>
    <row r="5812" spans="1:7" x14ac:dyDescent="0.5">
      <c r="A5812" s="1">
        <v>43964</v>
      </c>
      <c r="B5812" t="s">
        <v>0</v>
      </c>
      <c r="C5812" t="s">
        <v>70</v>
      </c>
      <c r="D5812" t="str">
        <f>TRIM(COVID_STATE[[#This Row],[ REGION_HOLD]])</f>
        <v>West</v>
      </c>
      <c r="E5812">
        <v>110</v>
      </c>
      <c r="F5812">
        <v>5</v>
      </c>
      <c r="G5812">
        <v>977</v>
      </c>
    </row>
    <row r="5813" spans="1:7" x14ac:dyDescent="0.5">
      <c r="A5813" s="1">
        <v>43964</v>
      </c>
      <c r="B5813" t="s">
        <v>50</v>
      </c>
      <c r="C5813" t="s">
        <v>69</v>
      </c>
      <c r="D5813" t="str">
        <f>TRIM(COVID_STATE[[#This Row],[ REGION_HOLD]])</f>
        <v>South</v>
      </c>
      <c r="E5813">
        <v>26</v>
      </c>
      <c r="F5813">
        <v>1</v>
      </c>
      <c r="G5813">
        <v>59</v>
      </c>
    </row>
    <row r="5814" spans="1:7" x14ac:dyDescent="0.5">
      <c r="A5814" s="1">
        <v>43964</v>
      </c>
      <c r="B5814" t="s">
        <v>5</v>
      </c>
      <c r="C5814" t="s">
        <v>72</v>
      </c>
      <c r="D5814" t="str">
        <f>TRIM(COVID_STATE[[#This Row],[ REGION_HOLD]])</f>
        <v>Midwest</v>
      </c>
      <c r="E5814">
        <v>286</v>
      </c>
      <c r="F5814">
        <v>3</v>
      </c>
      <c r="G5814">
        <v>421</v>
      </c>
    </row>
    <row r="5815" spans="1:7" x14ac:dyDescent="0.5">
      <c r="A5815" s="1">
        <v>43964</v>
      </c>
      <c r="B5815" t="s">
        <v>44</v>
      </c>
      <c r="C5815" t="s">
        <v>70</v>
      </c>
      <c r="D5815" t="str">
        <f>TRIM(COVID_STATE[[#This Row],[ REGION_HOLD]])</f>
        <v>West</v>
      </c>
      <c r="E5815">
        <v>13</v>
      </c>
      <c r="F5815">
        <v>0</v>
      </c>
      <c r="G5815">
        <v>7</v>
      </c>
    </row>
    <row r="5816" spans="1:7" x14ac:dyDescent="0.5">
      <c r="A5816" s="1">
        <v>43965</v>
      </c>
      <c r="B5816" t="s">
        <v>47</v>
      </c>
      <c r="C5816" t="s">
        <v>69</v>
      </c>
      <c r="D5816" t="str">
        <f>TRIM(COVID_STATE[[#This Row],[ REGION_HOLD]])</f>
        <v>South</v>
      </c>
      <c r="E5816">
        <v>401</v>
      </c>
      <c r="F5816">
        <v>23</v>
      </c>
      <c r="G5816">
        <v>473</v>
      </c>
    </row>
    <row r="5817" spans="1:7" x14ac:dyDescent="0.5">
      <c r="A5817" s="1">
        <v>43965</v>
      </c>
      <c r="B5817" t="s">
        <v>45</v>
      </c>
      <c r="C5817" t="s">
        <v>70</v>
      </c>
      <c r="D5817" t="str">
        <f>TRIM(COVID_STATE[[#This Row],[ REGION_HOLD]])</f>
        <v>West</v>
      </c>
      <c r="E5817">
        <v>4</v>
      </c>
      <c r="F5817">
        <v>0</v>
      </c>
      <c r="G5817">
        <v>8</v>
      </c>
    </row>
    <row r="5818" spans="1:7" x14ac:dyDescent="0.5">
      <c r="A5818" s="1">
        <v>43965</v>
      </c>
      <c r="B5818" t="s">
        <v>3</v>
      </c>
      <c r="C5818" t="s">
        <v>70</v>
      </c>
      <c r="D5818" t="str">
        <f>TRIM(COVID_STATE[[#This Row],[ REGION_HOLD]])</f>
        <v>West</v>
      </c>
      <c r="E5818">
        <v>498</v>
      </c>
      <c r="F5818">
        <v>30</v>
      </c>
      <c r="G5818">
        <v>624</v>
      </c>
    </row>
    <row r="5819" spans="1:7" x14ac:dyDescent="0.5">
      <c r="A5819" s="1">
        <v>43965</v>
      </c>
      <c r="B5819" t="s">
        <v>39</v>
      </c>
      <c r="C5819" t="s">
        <v>69</v>
      </c>
      <c r="D5819" t="str">
        <f>TRIM(COVID_STATE[[#This Row],[ REGION_HOLD]])</f>
        <v>South</v>
      </c>
      <c r="E5819">
        <v>130</v>
      </c>
      <c r="F5819">
        <v>1</v>
      </c>
      <c r="G5819">
        <v>98</v>
      </c>
    </row>
    <row r="5820" spans="1:7" x14ac:dyDescent="0.5">
      <c r="A5820" s="1">
        <v>43965</v>
      </c>
      <c r="B5820" t="s">
        <v>2</v>
      </c>
      <c r="C5820" t="s">
        <v>70</v>
      </c>
      <c r="D5820" t="str">
        <f>TRIM(COVID_STATE[[#This Row],[ REGION_HOLD]])</f>
        <v>West</v>
      </c>
      <c r="E5820">
        <v>1729</v>
      </c>
      <c r="F5820">
        <v>25</v>
      </c>
      <c r="G5820">
        <v>3039</v>
      </c>
    </row>
    <row r="5821" spans="1:7" x14ac:dyDescent="0.5">
      <c r="A5821" s="1">
        <v>43965</v>
      </c>
      <c r="B5821" t="s">
        <v>17</v>
      </c>
      <c r="C5821" t="s">
        <v>70</v>
      </c>
      <c r="D5821" t="str">
        <f>TRIM(COVID_STATE[[#This Row],[ REGION_HOLD]])</f>
        <v>West</v>
      </c>
      <c r="E5821">
        <v>371</v>
      </c>
      <c r="F5821">
        <v>29</v>
      </c>
      <c r="G5821">
        <v>1091</v>
      </c>
    </row>
    <row r="5822" spans="1:7" x14ac:dyDescent="0.5">
      <c r="A5822" s="1">
        <v>43965</v>
      </c>
      <c r="B5822" t="s">
        <v>33</v>
      </c>
      <c r="C5822" t="s">
        <v>71</v>
      </c>
      <c r="D5822" t="str">
        <f>TRIM(COVID_STATE[[#This Row],[ REGION_HOLD]])</f>
        <v>Northeast</v>
      </c>
      <c r="E5822">
        <v>609</v>
      </c>
      <c r="F5822">
        <v>94</v>
      </c>
      <c r="G5822">
        <v>3219</v>
      </c>
    </row>
    <row r="5823" spans="1:7" x14ac:dyDescent="0.5">
      <c r="A5823" s="1">
        <v>43965</v>
      </c>
      <c r="B5823" t="s">
        <v>40</v>
      </c>
      <c r="C5823" t="s">
        <v>69</v>
      </c>
      <c r="D5823" t="str">
        <f>TRIM(COVID_STATE[[#This Row],[ REGION_HOLD]])</f>
        <v>South</v>
      </c>
      <c r="E5823">
        <v>271</v>
      </c>
      <c r="F5823">
        <v>13</v>
      </c>
      <c r="G5823">
        <v>260</v>
      </c>
    </row>
    <row r="5824" spans="1:7" x14ac:dyDescent="0.5">
      <c r="A5824" s="1">
        <v>43965</v>
      </c>
      <c r="B5824" t="s">
        <v>28</v>
      </c>
      <c r="C5824" t="s">
        <v>69</v>
      </c>
      <c r="D5824" t="str">
        <f>TRIM(COVID_STATE[[#This Row],[ REGION_HOLD]])</f>
        <v>South</v>
      </c>
      <c r="E5824">
        <v>152</v>
      </c>
      <c r="F5824">
        <v>8</v>
      </c>
      <c r="G5824">
        <v>358</v>
      </c>
    </row>
    <row r="5825" spans="1:7" x14ac:dyDescent="0.5">
      <c r="A5825" s="1">
        <v>43965</v>
      </c>
      <c r="B5825" t="s">
        <v>10</v>
      </c>
      <c r="C5825" t="s">
        <v>69</v>
      </c>
      <c r="D5825" t="str">
        <f>TRIM(COVID_STATE[[#This Row],[ REGION_HOLD]])</f>
        <v>South</v>
      </c>
      <c r="E5825">
        <v>808</v>
      </c>
      <c r="F5825">
        <v>48</v>
      </c>
      <c r="G5825">
        <v>1874</v>
      </c>
    </row>
    <row r="5826" spans="1:7" x14ac:dyDescent="0.5">
      <c r="A5826" s="1">
        <v>43965</v>
      </c>
      <c r="B5826" t="s">
        <v>13</v>
      </c>
      <c r="C5826" t="s">
        <v>69</v>
      </c>
      <c r="D5826" t="str">
        <f>TRIM(COVID_STATE[[#This Row],[ REGION_HOLD]])</f>
        <v>South</v>
      </c>
      <c r="E5826">
        <v>556</v>
      </c>
      <c r="F5826">
        <v>27</v>
      </c>
      <c r="G5826">
        <v>1521</v>
      </c>
    </row>
    <row r="5827" spans="1:7" x14ac:dyDescent="0.5">
      <c r="A5827" s="1">
        <v>43965</v>
      </c>
      <c r="B5827" t="s">
        <v>21</v>
      </c>
      <c r="C5827" t="s">
        <v>70</v>
      </c>
      <c r="D5827" t="str">
        <f>TRIM(COVID_STATE[[#This Row],[ REGION_HOLD]])</f>
        <v>West</v>
      </c>
      <c r="E5827">
        <v>0</v>
      </c>
      <c r="F5827">
        <v>0</v>
      </c>
      <c r="G5827">
        <v>17</v>
      </c>
    </row>
    <row r="5828" spans="1:7" x14ac:dyDescent="0.5">
      <c r="A5828" s="1">
        <v>43965</v>
      </c>
      <c r="B5828" t="s">
        <v>48</v>
      </c>
      <c r="C5828" t="s">
        <v>70</v>
      </c>
      <c r="D5828" t="str">
        <f>TRIM(COVID_STATE[[#This Row],[ REGION_HOLD]])</f>
        <v>West</v>
      </c>
      <c r="E5828">
        <v>27</v>
      </c>
      <c r="F5828">
        <v>3</v>
      </c>
      <c r="G5828">
        <v>72</v>
      </c>
    </row>
    <row r="5829" spans="1:7" x14ac:dyDescent="0.5">
      <c r="A5829" s="1">
        <v>43965</v>
      </c>
      <c r="B5829" t="s">
        <v>1</v>
      </c>
      <c r="C5829" t="s">
        <v>72</v>
      </c>
      <c r="D5829" t="str">
        <f>TRIM(COVID_STATE[[#This Row],[ REGION_HOLD]])</f>
        <v>Midwest</v>
      </c>
      <c r="E5829">
        <v>3207</v>
      </c>
      <c r="F5829">
        <v>130</v>
      </c>
      <c r="G5829">
        <v>3945</v>
      </c>
    </row>
    <row r="5830" spans="1:7" x14ac:dyDescent="0.5">
      <c r="A5830" s="1">
        <v>43965</v>
      </c>
      <c r="B5830" t="s">
        <v>22</v>
      </c>
      <c r="C5830" t="s">
        <v>72</v>
      </c>
      <c r="D5830" t="str">
        <f>TRIM(COVID_STATE[[#This Row],[ REGION_HOLD]])</f>
        <v>Midwest</v>
      </c>
      <c r="E5830">
        <v>583</v>
      </c>
      <c r="F5830">
        <v>27</v>
      </c>
      <c r="G5830">
        <v>1646</v>
      </c>
    </row>
    <row r="5831" spans="1:7" x14ac:dyDescent="0.5">
      <c r="A5831" s="1">
        <v>43965</v>
      </c>
      <c r="B5831" t="s">
        <v>34</v>
      </c>
      <c r="C5831" t="s">
        <v>72</v>
      </c>
      <c r="D5831" t="str">
        <f>TRIM(COVID_STATE[[#This Row],[ REGION_HOLD]])</f>
        <v>Midwest</v>
      </c>
      <c r="E5831">
        <v>386</v>
      </c>
      <c r="F5831">
        <v>12</v>
      </c>
      <c r="G5831">
        <v>318</v>
      </c>
    </row>
    <row r="5832" spans="1:7" x14ac:dyDescent="0.5">
      <c r="A5832" s="1">
        <v>43965</v>
      </c>
      <c r="B5832" t="s">
        <v>29</v>
      </c>
      <c r="C5832" t="s">
        <v>72</v>
      </c>
      <c r="D5832" t="str">
        <f>TRIM(COVID_STATE[[#This Row],[ REGION_HOLD]])</f>
        <v>Midwest</v>
      </c>
      <c r="E5832">
        <v>116</v>
      </c>
      <c r="F5832">
        <v>2</v>
      </c>
      <c r="G5832">
        <v>181</v>
      </c>
    </row>
    <row r="5833" spans="1:7" x14ac:dyDescent="0.5">
      <c r="A5833" s="1">
        <v>43965</v>
      </c>
      <c r="B5833" t="s">
        <v>23</v>
      </c>
      <c r="C5833" t="s">
        <v>69</v>
      </c>
      <c r="D5833" t="str">
        <f>TRIM(COVID_STATE[[#This Row],[ REGION_HOLD]])</f>
        <v>South</v>
      </c>
      <c r="E5833">
        <v>295</v>
      </c>
      <c r="F5833">
        <v>7</v>
      </c>
      <c r="G5833">
        <v>341</v>
      </c>
    </row>
    <row r="5834" spans="1:7" x14ac:dyDescent="0.5">
      <c r="A5834" s="1">
        <v>43965</v>
      </c>
      <c r="B5834" t="s">
        <v>35</v>
      </c>
      <c r="C5834" t="s">
        <v>69</v>
      </c>
      <c r="D5834" t="str">
        <f>TRIM(COVID_STATE[[#This Row],[ REGION_HOLD]])</f>
        <v>South</v>
      </c>
      <c r="E5834">
        <v>827</v>
      </c>
      <c r="F5834">
        <v>36</v>
      </c>
      <c r="G5834">
        <v>2417</v>
      </c>
    </row>
    <row r="5835" spans="1:7" x14ac:dyDescent="0.5">
      <c r="A5835" s="1">
        <v>43965</v>
      </c>
      <c r="B5835" t="s">
        <v>46</v>
      </c>
      <c r="C5835" t="s">
        <v>71</v>
      </c>
      <c r="D5835" t="str">
        <f>TRIM(COVID_STATE[[#This Row],[ REGION_HOLD]])</f>
        <v>Northeast</v>
      </c>
      <c r="E5835">
        <v>50</v>
      </c>
      <c r="F5835">
        <v>3</v>
      </c>
      <c r="G5835">
        <v>69</v>
      </c>
    </row>
    <row r="5836" spans="1:7" x14ac:dyDescent="0.5">
      <c r="A5836" s="1">
        <v>43965</v>
      </c>
      <c r="B5836" t="s">
        <v>18</v>
      </c>
      <c r="C5836" t="s">
        <v>69</v>
      </c>
      <c r="D5836" t="str">
        <f>TRIM(COVID_STATE[[#This Row],[ REGION_HOLD]])</f>
        <v>South</v>
      </c>
      <c r="E5836">
        <v>1094</v>
      </c>
      <c r="F5836">
        <v>57</v>
      </c>
      <c r="G5836">
        <v>1866</v>
      </c>
    </row>
    <row r="5837" spans="1:7" x14ac:dyDescent="0.5">
      <c r="A5837" s="1">
        <v>43965</v>
      </c>
      <c r="B5837" t="s">
        <v>4</v>
      </c>
      <c r="C5837" t="s">
        <v>71</v>
      </c>
      <c r="D5837" t="str">
        <f>TRIM(COVID_STATE[[#This Row],[ REGION_HOLD]])</f>
        <v>Northeast</v>
      </c>
      <c r="E5837">
        <v>1685</v>
      </c>
      <c r="F5837">
        <v>167</v>
      </c>
      <c r="G5837">
        <v>5482</v>
      </c>
    </row>
    <row r="5838" spans="1:7" x14ac:dyDescent="0.5">
      <c r="A5838" s="1">
        <v>43965</v>
      </c>
      <c r="B5838" t="s">
        <v>37</v>
      </c>
      <c r="C5838" t="s">
        <v>72</v>
      </c>
      <c r="D5838" t="str">
        <f>TRIM(COVID_STATE[[#This Row],[ REGION_HOLD]])</f>
        <v>Midwest</v>
      </c>
      <c r="E5838">
        <v>1182</v>
      </c>
      <c r="F5838">
        <v>73</v>
      </c>
      <c r="G5838">
        <v>4787</v>
      </c>
    </row>
    <row r="5839" spans="1:7" x14ac:dyDescent="0.5">
      <c r="A5839" s="1">
        <v>43965</v>
      </c>
      <c r="B5839" t="s">
        <v>24</v>
      </c>
      <c r="C5839" t="s">
        <v>72</v>
      </c>
      <c r="D5839" t="str">
        <f>TRIM(COVID_STATE[[#This Row],[ REGION_HOLD]])</f>
        <v>Midwest</v>
      </c>
      <c r="E5839">
        <v>527</v>
      </c>
      <c r="F5839">
        <v>34</v>
      </c>
      <c r="G5839">
        <v>672</v>
      </c>
    </row>
    <row r="5840" spans="1:7" x14ac:dyDescent="0.5">
      <c r="A5840" s="1">
        <v>43965</v>
      </c>
      <c r="B5840" t="s">
        <v>41</v>
      </c>
      <c r="C5840" t="s">
        <v>69</v>
      </c>
      <c r="D5840" t="str">
        <f>TRIM(COVID_STATE[[#This Row],[ REGION_HOLD]])</f>
        <v>South</v>
      </c>
      <c r="E5840">
        <v>393</v>
      </c>
      <c r="F5840">
        <v>15</v>
      </c>
      <c r="G5840">
        <v>480</v>
      </c>
    </row>
    <row r="5841" spans="1:7" x14ac:dyDescent="0.5">
      <c r="A5841" s="1">
        <v>43965</v>
      </c>
      <c r="B5841" t="s">
        <v>30</v>
      </c>
      <c r="C5841" t="s">
        <v>72</v>
      </c>
      <c r="D5841" t="str">
        <f>TRIM(COVID_STATE[[#This Row],[ REGION_HOLD]])</f>
        <v>Midwest</v>
      </c>
      <c r="E5841">
        <v>121</v>
      </c>
      <c r="F5841">
        <v>16</v>
      </c>
      <c r="G5841">
        <v>564</v>
      </c>
    </row>
    <row r="5842" spans="1:7" x14ac:dyDescent="0.5">
      <c r="A5842" s="1">
        <v>43965</v>
      </c>
      <c r="B5842" t="s">
        <v>49</v>
      </c>
      <c r="C5842" t="s">
        <v>70</v>
      </c>
      <c r="D5842" t="str">
        <f>TRIM(COVID_STATE[[#This Row],[ REGION_HOLD]])</f>
        <v>West</v>
      </c>
      <c r="E5842">
        <v>0</v>
      </c>
      <c r="F5842">
        <v>0</v>
      </c>
      <c r="G5842">
        <v>16</v>
      </c>
    </row>
    <row r="5843" spans="1:7" x14ac:dyDescent="0.5">
      <c r="A5843" s="1">
        <v>43965</v>
      </c>
      <c r="B5843" t="s">
        <v>7</v>
      </c>
      <c r="C5843" t="s">
        <v>72</v>
      </c>
      <c r="D5843" t="str">
        <f>TRIM(COVID_STATE[[#This Row],[ REGION_HOLD]])</f>
        <v>Midwest</v>
      </c>
      <c r="E5843">
        <v>339</v>
      </c>
      <c r="F5843">
        <v>11</v>
      </c>
      <c r="G5843">
        <v>117</v>
      </c>
    </row>
    <row r="5844" spans="1:7" x14ac:dyDescent="0.5">
      <c r="A5844" s="1">
        <v>43965</v>
      </c>
      <c r="B5844" t="s">
        <v>19</v>
      </c>
      <c r="C5844" t="s">
        <v>70</v>
      </c>
      <c r="D5844" t="str">
        <f>TRIM(COVID_STATE[[#This Row],[ REGION_HOLD]])</f>
        <v>West</v>
      </c>
      <c r="E5844">
        <v>122</v>
      </c>
      <c r="F5844">
        <v>8</v>
      </c>
      <c r="G5844">
        <v>339</v>
      </c>
    </row>
    <row r="5845" spans="1:7" x14ac:dyDescent="0.5">
      <c r="A5845" s="1">
        <v>43965</v>
      </c>
      <c r="B5845" t="s">
        <v>14</v>
      </c>
      <c r="C5845" t="s">
        <v>71</v>
      </c>
      <c r="D5845" t="str">
        <f>TRIM(COVID_STATE[[#This Row],[ REGION_HOLD]])</f>
        <v>Northeast</v>
      </c>
      <c r="E5845">
        <v>83</v>
      </c>
      <c r="F5845">
        <v>1</v>
      </c>
      <c r="G5845">
        <v>151</v>
      </c>
    </row>
    <row r="5846" spans="1:7" x14ac:dyDescent="0.5">
      <c r="A5846" s="1">
        <v>43965</v>
      </c>
      <c r="B5846" t="s">
        <v>16</v>
      </c>
      <c r="C5846" t="s">
        <v>71</v>
      </c>
      <c r="D5846" t="str">
        <f>TRIM(COVID_STATE[[#This Row],[ REGION_HOLD]])</f>
        <v>Northeast</v>
      </c>
      <c r="E5846">
        <v>1144</v>
      </c>
      <c r="F5846">
        <v>244</v>
      </c>
      <c r="G5846">
        <v>9946</v>
      </c>
    </row>
    <row r="5847" spans="1:7" x14ac:dyDescent="0.5">
      <c r="A5847" s="1">
        <v>43965</v>
      </c>
      <c r="B5847" t="s">
        <v>42</v>
      </c>
      <c r="C5847" t="s">
        <v>70</v>
      </c>
      <c r="D5847" t="str">
        <f>TRIM(COVID_STATE[[#This Row],[ REGION_HOLD]])</f>
        <v>West</v>
      </c>
      <c r="E5847">
        <v>139</v>
      </c>
      <c r="F5847">
        <v>11</v>
      </c>
      <c r="G5847">
        <v>242</v>
      </c>
    </row>
    <row r="5848" spans="1:7" x14ac:dyDescent="0.5">
      <c r="A5848" s="1">
        <v>43965</v>
      </c>
      <c r="B5848" t="s">
        <v>11</v>
      </c>
      <c r="C5848" t="s">
        <v>71</v>
      </c>
      <c r="D5848" t="str">
        <f>TRIM(COVID_STATE[[#This Row],[ REGION_HOLD]])</f>
        <v>Northeast</v>
      </c>
      <c r="E5848">
        <v>2364</v>
      </c>
      <c r="F5848">
        <v>169</v>
      </c>
      <c r="G5848">
        <v>27617</v>
      </c>
    </row>
    <row r="5849" spans="1:7" x14ac:dyDescent="0.5">
      <c r="A5849" s="1">
        <v>43965</v>
      </c>
      <c r="B5849" t="s">
        <v>15</v>
      </c>
      <c r="C5849" t="s">
        <v>69</v>
      </c>
      <c r="D5849" t="str">
        <f>TRIM(COVID_STATE[[#This Row],[ REGION_HOLD]])</f>
        <v>South</v>
      </c>
      <c r="E5849">
        <v>743</v>
      </c>
      <c r="F5849">
        <v>17</v>
      </c>
      <c r="G5849">
        <v>632</v>
      </c>
    </row>
    <row r="5850" spans="1:7" x14ac:dyDescent="0.5">
      <c r="A5850" s="1">
        <v>43965</v>
      </c>
      <c r="B5850" t="s">
        <v>43</v>
      </c>
      <c r="C5850" t="s">
        <v>72</v>
      </c>
      <c r="D5850" t="str">
        <f>TRIM(COVID_STATE[[#This Row],[ REGION_HOLD]])</f>
        <v>Midwest</v>
      </c>
      <c r="E5850">
        <v>65</v>
      </c>
      <c r="F5850">
        <v>0</v>
      </c>
      <c r="G5850">
        <v>40</v>
      </c>
    </row>
    <row r="5851" spans="1:7" x14ac:dyDescent="0.5">
      <c r="A5851" s="1">
        <v>43965</v>
      </c>
      <c r="B5851" t="s">
        <v>36</v>
      </c>
      <c r="C5851" t="s">
        <v>72</v>
      </c>
      <c r="D5851" t="str">
        <f>TRIM(COVID_STATE[[#This Row],[ REGION_HOLD]])</f>
        <v>Midwest</v>
      </c>
      <c r="E5851">
        <v>636</v>
      </c>
      <c r="F5851">
        <v>51</v>
      </c>
      <c r="G5851">
        <v>1534</v>
      </c>
    </row>
    <row r="5852" spans="1:7" x14ac:dyDescent="0.5">
      <c r="A5852" s="1">
        <v>43965</v>
      </c>
      <c r="B5852" t="s">
        <v>25</v>
      </c>
      <c r="C5852" t="s">
        <v>69</v>
      </c>
      <c r="D5852" t="str">
        <f>TRIM(COVID_STATE[[#This Row],[ REGION_HOLD]])</f>
        <v>South</v>
      </c>
      <c r="E5852">
        <v>110</v>
      </c>
      <c r="F5852">
        <v>6</v>
      </c>
      <c r="G5852">
        <v>284</v>
      </c>
    </row>
    <row r="5853" spans="1:7" x14ac:dyDescent="0.5">
      <c r="A5853" s="1">
        <v>43965</v>
      </c>
      <c r="B5853" t="s">
        <v>9</v>
      </c>
      <c r="C5853" t="s">
        <v>70</v>
      </c>
      <c r="D5853" t="str">
        <f>TRIM(COVID_STATE[[#This Row],[ REGION_HOLD]])</f>
        <v>West</v>
      </c>
      <c r="E5853">
        <v>132</v>
      </c>
      <c r="F5853">
        <v>3</v>
      </c>
      <c r="G5853">
        <v>137</v>
      </c>
    </row>
    <row r="5854" spans="1:7" x14ac:dyDescent="0.5">
      <c r="A5854" s="1">
        <v>43965</v>
      </c>
      <c r="B5854" t="s">
        <v>26</v>
      </c>
      <c r="C5854" t="s">
        <v>71</v>
      </c>
      <c r="D5854" t="str">
        <f>TRIM(COVID_STATE[[#This Row],[ REGION_HOLD]])</f>
        <v>Northeast</v>
      </c>
      <c r="E5854">
        <v>964</v>
      </c>
      <c r="F5854">
        <v>194</v>
      </c>
      <c r="G5854">
        <v>4298</v>
      </c>
    </row>
    <row r="5855" spans="1:7" x14ac:dyDescent="0.5">
      <c r="A5855" s="1">
        <v>43965</v>
      </c>
      <c r="B5855" t="s">
        <v>12</v>
      </c>
      <c r="C5855" t="s">
        <v>71</v>
      </c>
      <c r="D5855" t="str">
        <f>TRIM(COVID_STATE[[#This Row],[ REGION_HOLD]])</f>
        <v>Northeast</v>
      </c>
      <c r="E5855">
        <v>181</v>
      </c>
      <c r="F5855">
        <v>6</v>
      </c>
      <c r="G5855">
        <v>468</v>
      </c>
    </row>
    <row r="5856" spans="1:7" x14ac:dyDescent="0.5">
      <c r="A5856" s="1">
        <v>43965</v>
      </c>
      <c r="B5856" t="s">
        <v>27</v>
      </c>
      <c r="C5856" t="s">
        <v>69</v>
      </c>
      <c r="D5856" t="str">
        <f>TRIM(COVID_STATE[[#This Row],[ REGION_HOLD]])</f>
        <v>South</v>
      </c>
      <c r="E5856">
        <v>159</v>
      </c>
      <c r="F5856">
        <v>9</v>
      </c>
      <c r="G5856">
        <v>371</v>
      </c>
    </row>
    <row r="5857" spans="1:7" x14ac:dyDescent="0.5">
      <c r="A5857" s="1">
        <v>43965</v>
      </c>
      <c r="B5857" t="s">
        <v>38</v>
      </c>
      <c r="C5857" t="s">
        <v>72</v>
      </c>
      <c r="D5857" t="str">
        <f>TRIM(COVID_STATE[[#This Row],[ REGION_HOLD]])</f>
        <v>Midwest</v>
      </c>
      <c r="E5857">
        <v>60</v>
      </c>
      <c r="F5857">
        <v>4</v>
      </c>
      <c r="G5857">
        <v>43</v>
      </c>
    </row>
    <row r="5858" spans="1:7" x14ac:dyDescent="0.5">
      <c r="A5858" s="1">
        <v>43965</v>
      </c>
      <c r="B5858" t="s">
        <v>20</v>
      </c>
      <c r="C5858" t="s">
        <v>69</v>
      </c>
      <c r="D5858" t="str">
        <f>TRIM(COVID_STATE[[#This Row],[ REGION_HOLD]])</f>
        <v>South</v>
      </c>
      <c r="E5858">
        <v>327</v>
      </c>
      <c r="F5858">
        <v>13</v>
      </c>
      <c r="G5858">
        <v>284</v>
      </c>
    </row>
    <row r="5859" spans="1:7" x14ac:dyDescent="0.5">
      <c r="A5859" s="1">
        <v>43965</v>
      </c>
      <c r="B5859" t="s">
        <v>6</v>
      </c>
      <c r="C5859" t="s">
        <v>69</v>
      </c>
      <c r="D5859" t="str">
        <f>TRIM(COVID_STATE[[#This Row],[ REGION_HOLD]])</f>
        <v>South</v>
      </c>
      <c r="E5859">
        <v>1347</v>
      </c>
      <c r="F5859">
        <v>51</v>
      </c>
      <c r="G5859">
        <v>1256</v>
      </c>
    </row>
    <row r="5860" spans="1:7" x14ac:dyDescent="0.5">
      <c r="A5860" s="1">
        <v>43965</v>
      </c>
      <c r="B5860" t="s">
        <v>8</v>
      </c>
      <c r="C5860" t="s">
        <v>70</v>
      </c>
      <c r="D5860" t="str">
        <f>TRIM(COVID_STATE[[#This Row],[ REGION_HOLD]])</f>
        <v>West</v>
      </c>
      <c r="E5860">
        <v>136</v>
      </c>
      <c r="F5860">
        <v>0</v>
      </c>
      <c r="G5860">
        <v>76</v>
      </c>
    </row>
    <row r="5861" spans="1:7" x14ac:dyDescent="0.5">
      <c r="A5861" s="1">
        <v>43965</v>
      </c>
      <c r="B5861" t="s">
        <v>31</v>
      </c>
      <c r="C5861" t="s">
        <v>71</v>
      </c>
      <c r="D5861" t="str">
        <f>TRIM(COVID_STATE[[#This Row],[ REGION_HOLD]])</f>
        <v>Northeast</v>
      </c>
      <c r="E5861">
        <v>3</v>
      </c>
      <c r="F5861">
        <v>0</v>
      </c>
      <c r="G5861">
        <v>53</v>
      </c>
    </row>
    <row r="5862" spans="1:7" x14ac:dyDescent="0.5">
      <c r="A5862" s="1">
        <v>43965</v>
      </c>
      <c r="B5862" t="s">
        <v>32</v>
      </c>
      <c r="C5862" t="s">
        <v>69</v>
      </c>
      <c r="D5862" t="str">
        <f>TRIM(COVID_STATE[[#This Row],[ REGION_HOLD]])</f>
        <v>South</v>
      </c>
      <c r="E5862">
        <v>1067</v>
      </c>
      <c r="F5862">
        <v>28</v>
      </c>
      <c r="G5862">
        <v>955</v>
      </c>
    </row>
    <row r="5863" spans="1:7" x14ac:dyDescent="0.5">
      <c r="A5863" s="1">
        <v>43965</v>
      </c>
      <c r="B5863" t="s">
        <v>0</v>
      </c>
      <c r="C5863" t="s">
        <v>70</v>
      </c>
      <c r="D5863" t="str">
        <f>TRIM(COVID_STATE[[#This Row],[ REGION_HOLD]])</f>
        <v>West</v>
      </c>
      <c r="E5863">
        <v>369</v>
      </c>
      <c r="F5863">
        <v>14</v>
      </c>
      <c r="G5863">
        <v>991</v>
      </c>
    </row>
    <row r="5864" spans="1:7" x14ac:dyDescent="0.5">
      <c r="A5864" s="1">
        <v>43965</v>
      </c>
      <c r="B5864" t="s">
        <v>50</v>
      </c>
      <c r="C5864" t="s">
        <v>69</v>
      </c>
      <c r="D5864" t="str">
        <f>TRIM(COVID_STATE[[#This Row],[ REGION_HOLD]])</f>
        <v>South</v>
      </c>
      <c r="E5864">
        <v>30</v>
      </c>
      <c r="F5864">
        <v>3</v>
      </c>
      <c r="G5864">
        <v>62</v>
      </c>
    </row>
    <row r="5865" spans="1:7" x14ac:dyDescent="0.5">
      <c r="A5865" s="1">
        <v>43965</v>
      </c>
      <c r="B5865" t="s">
        <v>5</v>
      </c>
      <c r="C5865" t="s">
        <v>72</v>
      </c>
      <c r="D5865" t="str">
        <f>TRIM(COVID_STATE[[#This Row],[ REGION_HOLD]])</f>
        <v>Midwest</v>
      </c>
      <c r="E5865">
        <v>377</v>
      </c>
      <c r="F5865">
        <v>13</v>
      </c>
      <c r="G5865">
        <v>434</v>
      </c>
    </row>
    <row r="5866" spans="1:7" x14ac:dyDescent="0.5">
      <c r="A5866" s="1">
        <v>43965</v>
      </c>
      <c r="B5866" t="s">
        <v>44</v>
      </c>
      <c r="C5866" t="s">
        <v>70</v>
      </c>
      <c r="D5866" t="str">
        <f>TRIM(COVID_STATE[[#This Row],[ REGION_HOLD]])</f>
        <v>West</v>
      </c>
      <c r="E5866">
        <v>13</v>
      </c>
      <c r="F5866">
        <v>0</v>
      </c>
      <c r="G5866">
        <v>7</v>
      </c>
    </row>
    <row r="5867" spans="1:7" x14ac:dyDescent="0.5">
      <c r="A5867" s="1">
        <v>43966</v>
      </c>
      <c r="B5867" t="s">
        <v>47</v>
      </c>
      <c r="C5867" t="s">
        <v>69</v>
      </c>
      <c r="D5867" t="str">
        <f>TRIM(COVID_STATE[[#This Row],[ REGION_HOLD]])</f>
        <v>South</v>
      </c>
      <c r="E5867">
        <v>272</v>
      </c>
      <c r="F5867">
        <v>10</v>
      </c>
      <c r="G5867">
        <v>483</v>
      </c>
    </row>
    <row r="5868" spans="1:7" x14ac:dyDescent="0.5">
      <c r="A5868" s="1">
        <v>43966</v>
      </c>
      <c r="B5868" t="s">
        <v>45</v>
      </c>
      <c r="C5868" t="s">
        <v>70</v>
      </c>
      <c r="D5868" t="str">
        <f>TRIM(COVID_STATE[[#This Row],[ REGION_HOLD]])</f>
        <v>West</v>
      </c>
      <c r="E5868">
        <v>1</v>
      </c>
      <c r="F5868">
        <v>0</v>
      </c>
      <c r="G5868">
        <v>8</v>
      </c>
    </row>
    <row r="5869" spans="1:7" x14ac:dyDescent="0.5">
      <c r="A5869" s="1">
        <v>43966</v>
      </c>
      <c r="B5869" t="s">
        <v>3</v>
      </c>
      <c r="C5869" t="s">
        <v>70</v>
      </c>
      <c r="D5869" t="str">
        <f>TRIM(COVID_STATE[[#This Row],[ REGION_HOLD]])</f>
        <v>West</v>
      </c>
      <c r="E5869">
        <v>495</v>
      </c>
      <c r="F5869">
        <v>27</v>
      </c>
      <c r="G5869">
        <v>651</v>
      </c>
    </row>
    <row r="5870" spans="1:7" x14ac:dyDescent="0.5">
      <c r="A5870" s="1">
        <v>43966</v>
      </c>
      <c r="B5870" t="s">
        <v>39</v>
      </c>
      <c r="C5870" t="s">
        <v>69</v>
      </c>
      <c r="D5870" t="str">
        <f>TRIM(COVID_STATE[[#This Row],[ REGION_HOLD]])</f>
        <v>South</v>
      </c>
      <c r="E5870">
        <v>97</v>
      </c>
      <c r="F5870">
        <v>0</v>
      </c>
      <c r="G5870">
        <v>98</v>
      </c>
    </row>
    <row r="5871" spans="1:7" x14ac:dyDescent="0.5">
      <c r="A5871" s="1">
        <v>43966</v>
      </c>
      <c r="B5871" t="s">
        <v>2</v>
      </c>
      <c r="C5871" t="s">
        <v>70</v>
      </c>
      <c r="D5871" t="str">
        <f>TRIM(COVID_STATE[[#This Row],[ REGION_HOLD]])</f>
        <v>West</v>
      </c>
      <c r="E5871">
        <v>2068</v>
      </c>
      <c r="F5871">
        <v>153</v>
      </c>
      <c r="G5871">
        <v>3192</v>
      </c>
    </row>
    <row r="5872" spans="1:7" x14ac:dyDescent="0.5">
      <c r="A5872" s="1">
        <v>43966</v>
      </c>
      <c r="B5872" t="s">
        <v>17</v>
      </c>
      <c r="C5872" t="s">
        <v>70</v>
      </c>
      <c r="D5872" t="str">
        <f>TRIM(COVID_STATE[[#This Row],[ REGION_HOLD]])</f>
        <v>West</v>
      </c>
      <c r="E5872">
        <v>394</v>
      </c>
      <c r="F5872">
        <v>59</v>
      </c>
      <c r="G5872">
        <v>1150</v>
      </c>
    </row>
    <row r="5873" spans="1:7" x14ac:dyDescent="0.5">
      <c r="A5873" s="1">
        <v>43966</v>
      </c>
      <c r="B5873" t="s">
        <v>33</v>
      </c>
      <c r="C5873" t="s">
        <v>71</v>
      </c>
      <c r="D5873" t="str">
        <f>TRIM(COVID_STATE[[#This Row],[ REGION_HOLD]])</f>
        <v>Northeast</v>
      </c>
      <c r="E5873">
        <v>621</v>
      </c>
      <c r="F5873">
        <v>66</v>
      </c>
      <c r="G5873">
        <v>3285</v>
      </c>
    </row>
    <row r="5874" spans="1:7" x14ac:dyDescent="0.5">
      <c r="A5874" s="1">
        <v>43966</v>
      </c>
      <c r="B5874" t="s">
        <v>40</v>
      </c>
      <c r="C5874" t="s">
        <v>69</v>
      </c>
      <c r="D5874" t="str">
        <f>TRIM(COVID_STATE[[#This Row],[ REGION_HOLD]])</f>
        <v>South</v>
      </c>
      <c r="E5874">
        <v>150</v>
      </c>
      <c r="F5874">
        <v>11</v>
      </c>
      <c r="G5874">
        <v>271</v>
      </c>
    </row>
    <row r="5875" spans="1:7" x14ac:dyDescent="0.5">
      <c r="A5875" s="1">
        <v>43966</v>
      </c>
      <c r="B5875" t="s">
        <v>28</v>
      </c>
      <c r="C5875" t="s">
        <v>69</v>
      </c>
      <c r="D5875" t="str">
        <f>TRIM(COVID_STATE[[#This Row],[ REGION_HOLD]])</f>
        <v>South</v>
      </c>
      <c r="E5875">
        <v>135</v>
      </c>
      <c r="F5875">
        <v>10</v>
      </c>
      <c r="G5875">
        <v>368</v>
      </c>
    </row>
    <row r="5876" spans="1:7" x14ac:dyDescent="0.5">
      <c r="A5876" s="1">
        <v>43966</v>
      </c>
      <c r="B5876" t="s">
        <v>10</v>
      </c>
      <c r="C5876" t="s">
        <v>69</v>
      </c>
      <c r="D5876" t="str">
        <f>TRIM(COVID_STATE[[#This Row],[ REGION_HOLD]])</f>
        <v>South</v>
      </c>
      <c r="E5876">
        <v>928</v>
      </c>
      <c r="F5876">
        <v>42</v>
      </c>
      <c r="G5876">
        <v>1916</v>
      </c>
    </row>
    <row r="5877" spans="1:7" x14ac:dyDescent="0.5">
      <c r="A5877" s="1">
        <v>43966</v>
      </c>
      <c r="B5877" t="s">
        <v>13</v>
      </c>
      <c r="C5877" t="s">
        <v>69</v>
      </c>
      <c r="D5877" t="str">
        <f>TRIM(COVID_STATE[[#This Row],[ REGION_HOLD]])</f>
        <v>South</v>
      </c>
      <c r="E5877">
        <v>820</v>
      </c>
      <c r="F5877">
        <v>42</v>
      </c>
      <c r="G5877">
        <v>1563</v>
      </c>
    </row>
    <row r="5878" spans="1:7" x14ac:dyDescent="0.5">
      <c r="A5878" s="1">
        <v>43966</v>
      </c>
      <c r="B5878" t="s">
        <v>21</v>
      </c>
      <c r="C5878" t="s">
        <v>70</v>
      </c>
      <c r="D5878" t="str">
        <f>TRIM(COVID_STATE[[#This Row],[ REGION_HOLD]])</f>
        <v>West</v>
      </c>
      <c r="E5878">
        <v>1</v>
      </c>
      <c r="F5878">
        <v>0</v>
      </c>
      <c r="G5878">
        <v>17</v>
      </c>
    </row>
    <row r="5879" spans="1:7" x14ac:dyDescent="0.5">
      <c r="A5879" s="1">
        <v>43966</v>
      </c>
      <c r="B5879" t="s">
        <v>48</v>
      </c>
      <c r="C5879" t="s">
        <v>70</v>
      </c>
      <c r="D5879" t="str">
        <f>TRIM(COVID_STATE[[#This Row],[ REGION_HOLD]])</f>
        <v>West</v>
      </c>
      <c r="E5879">
        <v>37</v>
      </c>
      <c r="F5879">
        <v>1</v>
      </c>
      <c r="G5879">
        <v>73</v>
      </c>
    </row>
    <row r="5880" spans="1:7" x14ac:dyDescent="0.5">
      <c r="A5880" s="1">
        <v>43966</v>
      </c>
      <c r="B5880" t="s">
        <v>1</v>
      </c>
      <c r="C5880" t="s">
        <v>72</v>
      </c>
      <c r="D5880" t="str">
        <f>TRIM(COVID_STATE[[#This Row],[ REGION_HOLD]])</f>
        <v>Midwest</v>
      </c>
      <c r="E5880">
        <v>2448</v>
      </c>
      <c r="F5880">
        <v>130</v>
      </c>
      <c r="G5880">
        <v>4075</v>
      </c>
    </row>
    <row r="5881" spans="1:7" x14ac:dyDescent="0.5">
      <c r="A5881" s="1">
        <v>43966</v>
      </c>
      <c r="B5881" t="s">
        <v>22</v>
      </c>
      <c r="C5881" t="s">
        <v>72</v>
      </c>
      <c r="D5881" t="str">
        <f>TRIM(COVID_STATE[[#This Row],[ REGION_HOLD]])</f>
        <v>Midwest</v>
      </c>
      <c r="E5881">
        <v>654</v>
      </c>
      <c r="F5881">
        <v>45</v>
      </c>
      <c r="G5881">
        <v>1691</v>
      </c>
    </row>
    <row r="5882" spans="1:7" x14ac:dyDescent="0.5">
      <c r="A5882" s="1">
        <v>43966</v>
      </c>
      <c r="B5882" t="s">
        <v>34</v>
      </c>
      <c r="C5882" t="s">
        <v>72</v>
      </c>
      <c r="D5882" t="str">
        <f>TRIM(COVID_STATE[[#This Row],[ REGION_HOLD]])</f>
        <v>Midwest</v>
      </c>
      <c r="E5882">
        <v>374</v>
      </c>
      <c r="F5882">
        <v>18</v>
      </c>
      <c r="G5882">
        <v>336</v>
      </c>
    </row>
    <row r="5883" spans="1:7" x14ac:dyDescent="0.5">
      <c r="A5883" s="1">
        <v>43966</v>
      </c>
      <c r="B5883" t="s">
        <v>29</v>
      </c>
      <c r="C5883" t="s">
        <v>72</v>
      </c>
      <c r="D5883" t="str">
        <f>TRIM(COVID_STATE[[#This Row],[ REGION_HOLD]])</f>
        <v>Midwest</v>
      </c>
      <c r="E5883">
        <v>339</v>
      </c>
      <c r="F5883">
        <v>6</v>
      </c>
      <c r="G5883">
        <v>187</v>
      </c>
    </row>
    <row r="5884" spans="1:7" x14ac:dyDescent="0.5">
      <c r="A5884" s="1">
        <v>43966</v>
      </c>
      <c r="B5884" t="s">
        <v>23</v>
      </c>
      <c r="C5884" t="s">
        <v>69</v>
      </c>
      <c r="D5884" t="str">
        <f>TRIM(COVID_STATE[[#This Row],[ REGION_HOLD]])</f>
        <v>South</v>
      </c>
      <c r="E5884">
        <v>181</v>
      </c>
      <c r="F5884">
        <v>2</v>
      </c>
      <c r="G5884">
        <v>343</v>
      </c>
    </row>
    <row r="5885" spans="1:7" x14ac:dyDescent="0.5">
      <c r="A5885" s="1">
        <v>43966</v>
      </c>
      <c r="B5885" t="s">
        <v>35</v>
      </c>
      <c r="C5885" t="s">
        <v>69</v>
      </c>
      <c r="D5885" t="str">
        <f>TRIM(COVID_STATE[[#This Row],[ REGION_HOLD]])</f>
        <v>South</v>
      </c>
      <c r="E5885">
        <v>348</v>
      </c>
      <c r="F5885">
        <v>31</v>
      </c>
      <c r="G5885">
        <v>2448</v>
      </c>
    </row>
    <row r="5886" spans="1:7" x14ac:dyDescent="0.5">
      <c r="A5886" s="1">
        <v>43966</v>
      </c>
      <c r="B5886" t="s">
        <v>46</v>
      </c>
      <c r="C5886" t="s">
        <v>71</v>
      </c>
      <c r="D5886" t="str">
        <f>TRIM(COVID_STATE[[#This Row],[ REGION_HOLD]])</f>
        <v>Northeast</v>
      </c>
      <c r="E5886">
        <v>38</v>
      </c>
      <c r="F5886">
        <v>0</v>
      </c>
      <c r="G5886">
        <v>69</v>
      </c>
    </row>
    <row r="5887" spans="1:7" x14ac:dyDescent="0.5">
      <c r="A5887" s="1">
        <v>43966</v>
      </c>
      <c r="B5887" t="s">
        <v>18</v>
      </c>
      <c r="C5887" t="s">
        <v>69</v>
      </c>
      <c r="D5887" t="str">
        <f>TRIM(COVID_STATE[[#This Row],[ REGION_HOLD]])</f>
        <v>South</v>
      </c>
      <c r="E5887">
        <v>1084</v>
      </c>
      <c r="F5887">
        <v>45</v>
      </c>
      <c r="G5887">
        <v>1911</v>
      </c>
    </row>
    <row r="5888" spans="1:7" x14ac:dyDescent="0.5">
      <c r="A5888" s="1">
        <v>43966</v>
      </c>
      <c r="B5888" t="s">
        <v>4</v>
      </c>
      <c r="C5888" t="s">
        <v>71</v>
      </c>
      <c r="D5888" t="str">
        <f>TRIM(COVID_STATE[[#This Row],[ REGION_HOLD]])</f>
        <v>Northeast</v>
      </c>
      <c r="E5888">
        <v>1239</v>
      </c>
      <c r="F5888">
        <v>110</v>
      </c>
      <c r="G5888">
        <v>5592</v>
      </c>
    </row>
    <row r="5889" spans="1:7" x14ac:dyDescent="0.5">
      <c r="A5889" s="1">
        <v>43966</v>
      </c>
      <c r="B5889" t="s">
        <v>37</v>
      </c>
      <c r="C5889" t="s">
        <v>72</v>
      </c>
      <c r="D5889" t="str">
        <f>TRIM(COVID_STATE[[#This Row],[ REGION_HOLD]])</f>
        <v>Midwest</v>
      </c>
      <c r="E5889">
        <v>493</v>
      </c>
      <c r="F5889">
        <v>38</v>
      </c>
      <c r="G5889">
        <v>4825</v>
      </c>
    </row>
    <row r="5890" spans="1:7" x14ac:dyDescent="0.5">
      <c r="A5890" s="1">
        <v>43966</v>
      </c>
      <c r="B5890" t="s">
        <v>24</v>
      </c>
      <c r="C5890" t="s">
        <v>72</v>
      </c>
      <c r="D5890" t="str">
        <f>TRIM(COVID_STATE[[#This Row],[ REGION_HOLD]])</f>
        <v>Midwest</v>
      </c>
      <c r="E5890">
        <v>796</v>
      </c>
      <c r="F5890">
        <v>20</v>
      </c>
      <c r="G5890">
        <v>692</v>
      </c>
    </row>
    <row r="5891" spans="1:7" x14ac:dyDescent="0.5">
      <c r="A5891" s="1">
        <v>43966</v>
      </c>
      <c r="B5891" t="s">
        <v>41</v>
      </c>
      <c r="C5891" t="s">
        <v>69</v>
      </c>
      <c r="D5891" t="str">
        <f>TRIM(COVID_STATE[[#This Row],[ REGION_HOLD]])</f>
        <v>South</v>
      </c>
      <c r="E5891">
        <v>318</v>
      </c>
      <c r="F5891">
        <v>13</v>
      </c>
      <c r="G5891">
        <v>493</v>
      </c>
    </row>
    <row r="5892" spans="1:7" x14ac:dyDescent="0.5">
      <c r="A5892" s="1">
        <v>43966</v>
      </c>
      <c r="B5892" t="s">
        <v>30</v>
      </c>
      <c r="C5892" t="s">
        <v>72</v>
      </c>
      <c r="D5892" t="str">
        <f>TRIM(COVID_STATE[[#This Row],[ REGION_HOLD]])</f>
        <v>Midwest</v>
      </c>
      <c r="E5892">
        <v>77</v>
      </c>
      <c r="F5892">
        <v>15</v>
      </c>
      <c r="G5892">
        <v>579</v>
      </c>
    </row>
    <row r="5893" spans="1:7" x14ac:dyDescent="0.5">
      <c r="A5893" s="1">
        <v>43966</v>
      </c>
      <c r="B5893" t="s">
        <v>49</v>
      </c>
      <c r="C5893" t="s">
        <v>70</v>
      </c>
      <c r="D5893" t="str">
        <f>TRIM(COVID_STATE[[#This Row],[ REGION_HOLD]])</f>
        <v>West</v>
      </c>
      <c r="E5893">
        <v>4</v>
      </c>
      <c r="F5893">
        <v>0</v>
      </c>
      <c r="G5893">
        <v>16</v>
      </c>
    </row>
    <row r="5894" spans="1:7" x14ac:dyDescent="0.5">
      <c r="A5894" s="1">
        <v>43966</v>
      </c>
      <c r="B5894" t="s">
        <v>7</v>
      </c>
      <c r="C5894" t="s">
        <v>72</v>
      </c>
      <c r="D5894" t="str">
        <f>TRIM(COVID_STATE[[#This Row],[ REGION_HOLD]])</f>
        <v>Midwest</v>
      </c>
      <c r="E5894">
        <v>356</v>
      </c>
      <c r="F5894">
        <v>5</v>
      </c>
      <c r="G5894">
        <v>122</v>
      </c>
    </row>
    <row r="5895" spans="1:7" x14ac:dyDescent="0.5">
      <c r="A5895" s="1">
        <v>43966</v>
      </c>
      <c r="B5895" t="s">
        <v>19</v>
      </c>
      <c r="C5895" t="s">
        <v>70</v>
      </c>
      <c r="D5895" t="str">
        <f>TRIM(COVID_STATE[[#This Row],[ REGION_HOLD]])</f>
        <v>West</v>
      </c>
      <c r="E5895">
        <v>129</v>
      </c>
      <c r="F5895">
        <v>6</v>
      </c>
      <c r="G5895">
        <v>345</v>
      </c>
    </row>
    <row r="5896" spans="1:7" x14ac:dyDescent="0.5">
      <c r="A5896" s="1">
        <v>43966</v>
      </c>
      <c r="B5896" t="s">
        <v>14</v>
      </c>
      <c r="C5896" t="s">
        <v>71</v>
      </c>
      <c r="D5896" t="str">
        <f>TRIM(COVID_STATE[[#This Row],[ REGION_HOLD]])</f>
        <v>Northeast</v>
      </c>
      <c r="E5896">
        <v>82</v>
      </c>
      <c r="F5896">
        <v>8</v>
      </c>
      <c r="G5896">
        <v>159</v>
      </c>
    </row>
    <row r="5897" spans="1:7" x14ac:dyDescent="0.5">
      <c r="A5897" s="1">
        <v>43966</v>
      </c>
      <c r="B5897" t="s">
        <v>16</v>
      </c>
      <c r="C5897" t="s">
        <v>71</v>
      </c>
      <c r="D5897" t="str">
        <f>TRIM(COVID_STATE[[#This Row],[ REGION_HOLD]])</f>
        <v>Northeast</v>
      </c>
      <c r="E5897">
        <v>1201</v>
      </c>
      <c r="F5897">
        <v>192</v>
      </c>
      <c r="G5897">
        <v>10138</v>
      </c>
    </row>
    <row r="5898" spans="1:7" x14ac:dyDescent="0.5">
      <c r="A5898" s="1">
        <v>43966</v>
      </c>
      <c r="B5898" t="s">
        <v>42</v>
      </c>
      <c r="C5898" t="s">
        <v>70</v>
      </c>
      <c r="D5898" t="str">
        <f>TRIM(COVID_STATE[[#This Row],[ REGION_HOLD]])</f>
        <v>West</v>
      </c>
      <c r="E5898">
        <v>159</v>
      </c>
      <c r="F5898">
        <v>11</v>
      </c>
      <c r="G5898">
        <v>253</v>
      </c>
    </row>
    <row r="5899" spans="1:7" x14ac:dyDescent="0.5">
      <c r="A5899" s="1">
        <v>43966</v>
      </c>
      <c r="B5899" t="s">
        <v>11</v>
      </c>
      <c r="C5899" t="s">
        <v>71</v>
      </c>
      <c r="D5899" t="str">
        <f>TRIM(COVID_STATE[[#This Row],[ REGION_HOLD]])</f>
        <v>Northeast</v>
      </c>
      <c r="E5899">
        <v>2759</v>
      </c>
      <c r="F5899">
        <v>138</v>
      </c>
      <c r="G5899">
        <v>27755</v>
      </c>
    </row>
    <row r="5900" spans="1:7" x14ac:dyDescent="0.5">
      <c r="A5900" s="1">
        <v>43966</v>
      </c>
      <c r="B5900" t="s">
        <v>15</v>
      </c>
      <c r="C5900" t="s">
        <v>69</v>
      </c>
      <c r="D5900" t="str">
        <f>TRIM(COVID_STATE[[#This Row],[ REGION_HOLD]])</f>
        <v>South</v>
      </c>
      <c r="E5900">
        <v>597</v>
      </c>
      <c r="F5900">
        <v>28</v>
      </c>
      <c r="G5900">
        <v>660</v>
      </c>
    </row>
    <row r="5901" spans="1:7" x14ac:dyDescent="0.5">
      <c r="A5901" s="1">
        <v>43966</v>
      </c>
      <c r="B5901" t="s">
        <v>43</v>
      </c>
      <c r="C5901" t="s">
        <v>72</v>
      </c>
      <c r="D5901" t="str">
        <f>TRIM(COVID_STATE[[#This Row],[ REGION_HOLD]])</f>
        <v>Midwest</v>
      </c>
      <c r="E5901">
        <v>49</v>
      </c>
      <c r="F5901">
        <v>2</v>
      </c>
      <c r="G5901">
        <v>42</v>
      </c>
    </row>
    <row r="5902" spans="1:7" x14ac:dyDescent="0.5">
      <c r="A5902" s="1">
        <v>43966</v>
      </c>
      <c r="B5902" t="s">
        <v>36</v>
      </c>
      <c r="C5902" t="s">
        <v>72</v>
      </c>
      <c r="D5902" t="str">
        <f>TRIM(COVID_STATE[[#This Row],[ REGION_HOLD]])</f>
        <v>Midwest</v>
      </c>
      <c r="E5902">
        <v>593</v>
      </c>
      <c r="F5902">
        <v>47</v>
      </c>
      <c r="G5902">
        <v>1581</v>
      </c>
    </row>
    <row r="5903" spans="1:7" x14ac:dyDescent="0.5">
      <c r="A5903" s="1">
        <v>43966</v>
      </c>
      <c r="B5903" t="s">
        <v>25</v>
      </c>
      <c r="C5903" t="s">
        <v>69</v>
      </c>
      <c r="D5903" t="str">
        <f>TRIM(COVID_STATE[[#This Row],[ REGION_HOLD]])</f>
        <v>South</v>
      </c>
      <c r="E5903">
        <v>124</v>
      </c>
      <c r="F5903">
        <v>1</v>
      </c>
      <c r="G5903">
        <v>285</v>
      </c>
    </row>
    <row r="5904" spans="1:7" x14ac:dyDescent="0.5">
      <c r="A5904" s="1">
        <v>43966</v>
      </c>
      <c r="B5904" t="s">
        <v>9</v>
      </c>
      <c r="C5904" t="s">
        <v>70</v>
      </c>
      <c r="D5904" t="str">
        <f>TRIM(COVID_STATE[[#This Row],[ REGION_HOLD]])</f>
        <v>West</v>
      </c>
      <c r="E5904">
        <v>-59</v>
      </c>
      <c r="F5904">
        <v>0</v>
      </c>
      <c r="G5904">
        <v>137</v>
      </c>
    </row>
    <row r="5905" spans="1:7" x14ac:dyDescent="0.5">
      <c r="A5905" s="1">
        <v>43966</v>
      </c>
      <c r="B5905" t="s">
        <v>26</v>
      </c>
      <c r="C5905" t="s">
        <v>71</v>
      </c>
      <c r="D5905" t="str">
        <f>TRIM(COVID_STATE[[#This Row],[ REGION_HOLD]])</f>
        <v>Northeast</v>
      </c>
      <c r="E5905">
        <v>1020</v>
      </c>
      <c r="F5905">
        <v>134</v>
      </c>
      <c r="G5905">
        <v>4432</v>
      </c>
    </row>
    <row r="5906" spans="1:7" x14ac:dyDescent="0.5">
      <c r="A5906" s="1">
        <v>43966</v>
      </c>
      <c r="B5906" t="s">
        <v>12</v>
      </c>
      <c r="C5906" t="s">
        <v>71</v>
      </c>
      <c r="D5906" t="str">
        <f>TRIM(COVID_STATE[[#This Row],[ REGION_HOLD]])</f>
        <v>Northeast</v>
      </c>
      <c r="E5906">
        <v>203</v>
      </c>
      <c r="F5906">
        <v>11</v>
      </c>
      <c r="G5906">
        <v>479</v>
      </c>
    </row>
    <row r="5907" spans="1:7" x14ac:dyDescent="0.5">
      <c r="A5907" s="1">
        <v>43966</v>
      </c>
      <c r="B5907" t="s">
        <v>27</v>
      </c>
      <c r="C5907" t="s">
        <v>69</v>
      </c>
      <c r="D5907" t="str">
        <f>TRIM(COVID_STATE[[#This Row],[ REGION_HOLD]])</f>
        <v>South</v>
      </c>
      <c r="E5907">
        <v>218</v>
      </c>
      <c r="F5907">
        <v>9</v>
      </c>
      <c r="G5907">
        <v>380</v>
      </c>
    </row>
    <row r="5908" spans="1:7" x14ac:dyDescent="0.5">
      <c r="A5908" s="1">
        <v>43966</v>
      </c>
      <c r="B5908" t="s">
        <v>38</v>
      </c>
      <c r="C5908" t="s">
        <v>72</v>
      </c>
      <c r="D5908" t="str">
        <f>TRIM(COVID_STATE[[#This Row],[ REGION_HOLD]])</f>
        <v>Midwest</v>
      </c>
      <c r="E5908">
        <v>95</v>
      </c>
      <c r="F5908">
        <v>1</v>
      </c>
      <c r="G5908">
        <v>44</v>
      </c>
    </row>
    <row r="5909" spans="1:7" x14ac:dyDescent="0.5">
      <c r="A5909" s="1">
        <v>43966</v>
      </c>
      <c r="B5909" t="s">
        <v>20</v>
      </c>
      <c r="C5909" t="s">
        <v>69</v>
      </c>
      <c r="D5909" t="str">
        <f>TRIM(COVID_STATE[[#This Row],[ REGION_HOLD]])</f>
        <v>South</v>
      </c>
      <c r="E5909">
        <v>329</v>
      </c>
      <c r="F5909">
        <v>4</v>
      </c>
      <c r="G5909">
        <v>288</v>
      </c>
    </row>
    <row r="5910" spans="1:7" x14ac:dyDescent="0.5">
      <c r="A5910" s="1">
        <v>43966</v>
      </c>
      <c r="B5910" t="s">
        <v>6</v>
      </c>
      <c r="C5910" t="s">
        <v>69</v>
      </c>
      <c r="D5910" t="str">
        <f>TRIM(COVID_STATE[[#This Row],[ REGION_HOLD]])</f>
        <v>South</v>
      </c>
      <c r="E5910">
        <v>1818</v>
      </c>
      <c r="F5910">
        <v>44</v>
      </c>
      <c r="G5910">
        <v>1300</v>
      </c>
    </row>
    <row r="5911" spans="1:7" x14ac:dyDescent="0.5">
      <c r="A5911" s="1">
        <v>43966</v>
      </c>
      <c r="B5911" t="s">
        <v>8</v>
      </c>
      <c r="C5911" t="s">
        <v>70</v>
      </c>
      <c r="D5911" t="str">
        <f>TRIM(COVID_STATE[[#This Row],[ REGION_HOLD]])</f>
        <v>West</v>
      </c>
      <c r="E5911">
        <v>170</v>
      </c>
      <c r="F5911">
        <v>1</v>
      </c>
      <c r="G5911">
        <v>77</v>
      </c>
    </row>
    <row r="5912" spans="1:7" x14ac:dyDescent="0.5">
      <c r="A5912" s="1">
        <v>43966</v>
      </c>
      <c r="B5912" t="s">
        <v>31</v>
      </c>
      <c r="C5912" t="s">
        <v>71</v>
      </c>
      <c r="D5912" t="str">
        <f>TRIM(COVID_STATE[[#This Row],[ REGION_HOLD]])</f>
        <v>Northeast</v>
      </c>
      <c r="E5912">
        <v>1</v>
      </c>
      <c r="F5912">
        <v>0</v>
      </c>
      <c r="G5912">
        <v>53</v>
      </c>
    </row>
    <row r="5913" spans="1:7" x14ac:dyDescent="0.5">
      <c r="A5913" s="1">
        <v>43966</v>
      </c>
      <c r="B5913" t="s">
        <v>32</v>
      </c>
      <c r="C5913" t="s">
        <v>69</v>
      </c>
      <c r="D5913" t="str">
        <f>TRIM(COVID_STATE[[#This Row],[ REGION_HOLD]])</f>
        <v>South</v>
      </c>
      <c r="E5913">
        <v>859</v>
      </c>
      <c r="F5913">
        <v>22</v>
      </c>
      <c r="G5913">
        <v>977</v>
      </c>
    </row>
    <row r="5914" spans="1:7" x14ac:dyDescent="0.5">
      <c r="A5914" s="1">
        <v>43966</v>
      </c>
      <c r="B5914" t="s">
        <v>0</v>
      </c>
      <c r="C5914" t="s">
        <v>70</v>
      </c>
      <c r="D5914" t="str">
        <f>TRIM(COVID_STATE[[#This Row],[ REGION_HOLD]])</f>
        <v>West</v>
      </c>
      <c r="E5914">
        <v>270</v>
      </c>
      <c r="F5914">
        <v>17</v>
      </c>
      <c r="G5914">
        <v>1008</v>
      </c>
    </row>
    <row r="5915" spans="1:7" x14ac:dyDescent="0.5">
      <c r="A5915" s="1">
        <v>43966</v>
      </c>
      <c r="B5915" t="s">
        <v>50</v>
      </c>
      <c r="C5915" t="s">
        <v>69</v>
      </c>
      <c r="D5915" t="str">
        <f>TRIM(COVID_STATE[[#This Row],[ REGION_HOLD]])</f>
        <v>South</v>
      </c>
      <c r="E5915">
        <v>13</v>
      </c>
      <c r="F5915">
        <v>2</v>
      </c>
      <c r="G5915">
        <v>64</v>
      </c>
    </row>
    <row r="5916" spans="1:7" x14ac:dyDescent="0.5">
      <c r="A5916" s="1">
        <v>43966</v>
      </c>
      <c r="B5916" t="s">
        <v>5</v>
      </c>
      <c r="C5916" t="s">
        <v>72</v>
      </c>
      <c r="D5916" t="str">
        <f>TRIM(COVID_STATE[[#This Row],[ REGION_HOLD]])</f>
        <v>Midwest</v>
      </c>
      <c r="E5916">
        <v>574</v>
      </c>
      <c r="F5916">
        <v>11</v>
      </c>
      <c r="G5916">
        <v>445</v>
      </c>
    </row>
    <row r="5917" spans="1:7" x14ac:dyDescent="0.5">
      <c r="A5917" s="1">
        <v>43966</v>
      </c>
      <c r="B5917" t="s">
        <v>44</v>
      </c>
      <c r="C5917" t="s">
        <v>70</v>
      </c>
      <c r="D5917" t="str">
        <f>TRIM(COVID_STATE[[#This Row],[ REGION_HOLD]])</f>
        <v>West</v>
      </c>
      <c r="E5917">
        <v>15</v>
      </c>
      <c r="F5917">
        <v>0</v>
      </c>
      <c r="G5917">
        <v>7</v>
      </c>
    </row>
    <row r="5918" spans="1:7" x14ac:dyDescent="0.5">
      <c r="A5918" s="1">
        <v>43967</v>
      </c>
      <c r="B5918" t="s">
        <v>47</v>
      </c>
      <c r="C5918" t="s">
        <v>69</v>
      </c>
      <c r="D5918" t="str">
        <f>TRIM(COVID_STATE[[#This Row],[ REGION_HOLD]])</f>
        <v>South</v>
      </c>
      <c r="E5918">
        <v>301</v>
      </c>
      <c r="F5918">
        <v>2</v>
      </c>
      <c r="G5918">
        <v>485</v>
      </c>
    </row>
    <row r="5919" spans="1:7" x14ac:dyDescent="0.5">
      <c r="A5919" s="1">
        <v>43967</v>
      </c>
      <c r="B5919" t="s">
        <v>45</v>
      </c>
      <c r="C5919" t="s">
        <v>70</v>
      </c>
      <c r="D5919" t="str">
        <f>TRIM(COVID_STATE[[#This Row],[ REGION_HOLD]])</f>
        <v>West</v>
      </c>
      <c r="E5919">
        <v>4</v>
      </c>
      <c r="F5919">
        <v>0</v>
      </c>
      <c r="G5919">
        <v>8</v>
      </c>
    </row>
    <row r="5920" spans="1:7" x14ac:dyDescent="0.5">
      <c r="A5920" s="1">
        <v>43967</v>
      </c>
      <c r="B5920" t="s">
        <v>3</v>
      </c>
      <c r="C5920" t="s">
        <v>70</v>
      </c>
      <c r="D5920" t="str">
        <f>TRIM(COVID_STATE[[#This Row],[ REGION_HOLD]])</f>
        <v>West</v>
      </c>
      <c r="E5920">
        <v>462</v>
      </c>
      <c r="F5920">
        <v>28</v>
      </c>
      <c r="G5920">
        <v>679</v>
      </c>
    </row>
    <row r="5921" spans="1:7" x14ac:dyDescent="0.5">
      <c r="A5921" s="1">
        <v>43967</v>
      </c>
      <c r="B5921" t="s">
        <v>39</v>
      </c>
      <c r="C5921" t="s">
        <v>69</v>
      </c>
      <c r="D5921" t="str">
        <f>TRIM(COVID_STATE[[#This Row],[ REGION_HOLD]])</f>
        <v>South</v>
      </c>
      <c r="E5921">
        <v>115</v>
      </c>
      <c r="F5921">
        <v>0</v>
      </c>
      <c r="G5921">
        <v>98</v>
      </c>
    </row>
    <row r="5922" spans="1:7" x14ac:dyDescent="0.5">
      <c r="A5922" s="1">
        <v>43967</v>
      </c>
      <c r="B5922" t="s">
        <v>2</v>
      </c>
      <c r="C5922" t="s">
        <v>70</v>
      </c>
      <c r="D5922" t="str">
        <f>TRIM(COVID_STATE[[#This Row],[ REGION_HOLD]])</f>
        <v>West</v>
      </c>
      <c r="E5922">
        <v>1918</v>
      </c>
      <c r="F5922">
        <v>62</v>
      </c>
      <c r="G5922">
        <v>3254</v>
      </c>
    </row>
    <row r="5923" spans="1:7" x14ac:dyDescent="0.5">
      <c r="A5923" s="1">
        <v>43967</v>
      </c>
      <c r="B5923" t="s">
        <v>17</v>
      </c>
      <c r="C5923" t="s">
        <v>70</v>
      </c>
      <c r="D5923" t="str">
        <f>TRIM(COVID_STATE[[#This Row],[ REGION_HOLD]])</f>
        <v>West</v>
      </c>
      <c r="E5923">
        <v>397</v>
      </c>
      <c r="F5923">
        <v>42</v>
      </c>
      <c r="G5923">
        <v>1192</v>
      </c>
    </row>
    <row r="5924" spans="1:7" x14ac:dyDescent="0.5">
      <c r="A5924" s="1">
        <v>43967</v>
      </c>
      <c r="B5924" t="s">
        <v>33</v>
      </c>
      <c r="C5924" t="s">
        <v>71</v>
      </c>
      <c r="D5924" t="str">
        <f>TRIM(COVID_STATE[[#This Row],[ REGION_HOLD]])</f>
        <v>Northeast</v>
      </c>
      <c r="E5924">
        <v>618</v>
      </c>
      <c r="F5924">
        <v>54</v>
      </c>
      <c r="G5924">
        <v>3339</v>
      </c>
    </row>
    <row r="5925" spans="1:7" x14ac:dyDescent="0.5">
      <c r="A5925" s="1">
        <v>43967</v>
      </c>
      <c r="B5925" t="s">
        <v>40</v>
      </c>
      <c r="C5925" t="s">
        <v>69</v>
      </c>
      <c r="D5925" t="str">
        <f>TRIM(COVID_STATE[[#This Row],[ REGION_HOLD]])</f>
        <v>South</v>
      </c>
      <c r="E5925">
        <v>174</v>
      </c>
      <c r="F5925">
        <v>15</v>
      </c>
      <c r="G5925">
        <v>286</v>
      </c>
    </row>
    <row r="5926" spans="1:7" x14ac:dyDescent="0.5">
      <c r="A5926" s="1">
        <v>43967</v>
      </c>
      <c r="B5926" t="s">
        <v>28</v>
      </c>
      <c r="C5926" t="s">
        <v>69</v>
      </c>
      <c r="D5926" t="str">
        <f>TRIM(COVID_STATE[[#This Row],[ REGION_HOLD]])</f>
        <v>South</v>
      </c>
      <c r="E5926">
        <v>171</v>
      </c>
      <c r="F5926">
        <v>7</v>
      </c>
      <c r="G5926">
        <v>375</v>
      </c>
    </row>
    <row r="5927" spans="1:7" x14ac:dyDescent="0.5">
      <c r="A5927" s="1">
        <v>43967</v>
      </c>
      <c r="B5927" t="s">
        <v>10</v>
      </c>
      <c r="C5927" t="s">
        <v>69</v>
      </c>
      <c r="D5927" t="str">
        <f>TRIM(COVID_STATE[[#This Row],[ REGION_HOLD]])</f>
        <v>South</v>
      </c>
      <c r="E5927">
        <v>673</v>
      </c>
      <c r="F5927">
        <v>47</v>
      </c>
      <c r="G5927">
        <v>1963</v>
      </c>
    </row>
    <row r="5928" spans="1:7" x14ac:dyDescent="0.5">
      <c r="A5928" s="1">
        <v>43967</v>
      </c>
      <c r="B5928" t="s">
        <v>13</v>
      </c>
      <c r="C5928" t="s">
        <v>69</v>
      </c>
      <c r="D5928" t="str">
        <f>TRIM(COVID_STATE[[#This Row],[ REGION_HOLD]])</f>
        <v>South</v>
      </c>
      <c r="E5928">
        <v>413</v>
      </c>
      <c r="F5928">
        <v>10</v>
      </c>
      <c r="G5928">
        <v>1573</v>
      </c>
    </row>
    <row r="5929" spans="1:7" x14ac:dyDescent="0.5">
      <c r="A5929" s="1">
        <v>43967</v>
      </c>
      <c r="B5929" t="s">
        <v>21</v>
      </c>
      <c r="C5929" t="s">
        <v>70</v>
      </c>
      <c r="D5929" t="str">
        <f>TRIM(COVID_STATE[[#This Row],[ REGION_HOLD]])</f>
        <v>West</v>
      </c>
      <c r="E5929">
        <v>1</v>
      </c>
      <c r="F5929">
        <v>0</v>
      </c>
      <c r="G5929">
        <v>17</v>
      </c>
    </row>
    <row r="5930" spans="1:7" x14ac:dyDescent="0.5">
      <c r="A5930" s="1">
        <v>43967</v>
      </c>
      <c r="B5930" t="s">
        <v>48</v>
      </c>
      <c r="C5930" t="s">
        <v>70</v>
      </c>
      <c r="D5930" t="str">
        <f>TRIM(COVID_STATE[[#This Row],[ REGION_HOLD]])</f>
        <v>West</v>
      </c>
      <c r="E5930">
        <v>30</v>
      </c>
      <c r="F5930">
        <v>0</v>
      </c>
      <c r="G5930">
        <v>73</v>
      </c>
    </row>
    <row r="5931" spans="1:7" x14ac:dyDescent="0.5">
      <c r="A5931" s="1">
        <v>43967</v>
      </c>
      <c r="B5931" t="s">
        <v>1</v>
      </c>
      <c r="C5931" t="s">
        <v>72</v>
      </c>
      <c r="D5931" t="str">
        <f>TRIM(COVID_STATE[[#This Row],[ REGION_HOLD]])</f>
        <v>Midwest</v>
      </c>
      <c r="E5931">
        <v>2140</v>
      </c>
      <c r="F5931">
        <v>74</v>
      </c>
      <c r="G5931">
        <v>4149</v>
      </c>
    </row>
    <row r="5932" spans="1:7" x14ac:dyDescent="0.5">
      <c r="A5932" s="1">
        <v>43967</v>
      </c>
      <c r="B5932" t="s">
        <v>22</v>
      </c>
      <c r="C5932" t="s">
        <v>72</v>
      </c>
      <c r="D5932" t="str">
        <f>TRIM(COVID_STATE[[#This Row],[ REGION_HOLD]])</f>
        <v>Midwest</v>
      </c>
      <c r="E5932">
        <v>638</v>
      </c>
      <c r="F5932">
        <v>50</v>
      </c>
      <c r="G5932">
        <v>1741</v>
      </c>
    </row>
    <row r="5933" spans="1:7" x14ac:dyDescent="0.5">
      <c r="A5933" s="1">
        <v>43967</v>
      </c>
      <c r="B5933" t="s">
        <v>34</v>
      </c>
      <c r="C5933" t="s">
        <v>72</v>
      </c>
      <c r="D5933" t="str">
        <f>TRIM(COVID_STATE[[#This Row],[ REGION_HOLD]])</f>
        <v>Midwest</v>
      </c>
      <c r="E5933">
        <v>279</v>
      </c>
      <c r="F5933">
        <v>10</v>
      </c>
      <c r="G5933">
        <v>346</v>
      </c>
    </row>
    <row r="5934" spans="1:7" x14ac:dyDescent="0.5">
      <c r="A5934" s="1">
        <v>43967</v>
      </c>
      <c r="B5934" t="s">
        <v>29</v>
      </c>
      <c r="C5934" t="s">
        <v>72</v>
      </c>
      <c r="D5934" t="str">
        <f>TRIM(COVID_STATE[[#This Row],[ REGION_HOLD]])</f>
        <v>Midwest</v>
      </c>
      <c r="E5934">
        <v>53</v>
      </c>
      <c r="F5934">
        <v>2</v>
      </c>
      <c r="G5934">
        <v>189</v>
      </c>
    </row>
    <row r="5935" spans="1:7" x14ac:dyDescent="0.5">
      <c r="A5935" s="1">
        <v>43967</v>
      </c>
      <c r="B5935" t="s">
        <v>23</v>
      </c>
      <c r="C5935" t="s">
        <v>69</v>
      </c>
      <c r="D5935" t="str">
        <f>TRIM(COVID_STATE[[#This Row],[ REGION_HOLD]])</f>
        <v>South</v>
      </c>
      <c r="E5935">
        <v>195</v>
      </c>
      <c r="F5935">
        <v>3</v>
      </c>
      <c r="G5935">
        <v>346</v>
      </c>
    </row>
    <row r="5936" spans="1:7" x14ac:dyDescent="0.5">
      <c r="A5936" s="1">
        <v>43967</v>
      </c>
      <c r="B5936" t="s">
        <v>35</v>
      </c>
      <c r="C5936" t="s">
        <v>69</v>
      </c>
      <c r="D5936" t="str">
        <f>TRIM(COVID_STATE[[#This Row],[ REGION_HOLD]])</f>
        <v>South</v>
      </c>
      <c r="E5936">
        <v>280</v>
      </c>
      <c r="F5936">
        <v>31</v>
      </c>
      <c r="G5936">
        <v>2479</v>
      </c>
    </row>
    <row r="5937" spans="1:7" x14ac:dyDescent="0.5">
      <c r="A5937" s="1">
        <v>43967</v>
      </c>
      <c r="B5937" t="s">
        <v>46</v>
      </c>
      <c r="C5937" t="s">
        <v>71</v>
      </c>
      <c r="D5937" t="str">
        <f>TRIM(COVID_STATE[[#This Row],[ REGION_HOLD]])</f>
        <v>Northeast</v>
      </c>
      <c r="E5937">
        <v>45</v>
      </c>
      <c r="F5937">
        <v>1</v>
      </c>
      <c r="G5937">
        <v>70</v>
      </c>
    </row>
    <row r="5938" spans="1:7" x14ac:dyDescent="0.5">
      <c r="A5938" s="1">
        <v>43967</v>
      </c>
      <c r="B5938" t="s">
        <v>18</v>
      </c>
      <c r="C5938" t="s">
        <v>69</v>
      </c>
      <c r="D5938" t="str">
        <f>TRIM(COVID_STATE[[#This Row],[ REGION_HOLD]])</f>
        <v>South</v>
      </c>
      <c r="E5938">
        <v>978</v>
      </c>
      <c r="F5938">
        <v>46</v>
      </c>
      <c r="G5938">
        <v>1957</v>
      </c>
    </row>
    <row r="5939" spans="1:7" x14ac:dyDescent="0.5">
      <c r="A5939" s="1">
        <v>43967</v>
      </c>
      <c r="B5939" t="s">
        <v>4</v>
      </c>
      <c r="C5939" t="s">
        <v>71</v>
      </c>
      <c r="D5939" t="str">
        <f>TRIM(COVID_STATE[[#This Row],[ REGION_HOLD]])</f>
        <v>Northeast</v>
      </c>
      <c r="E5939">
        <v>1512</v>
      </c>
      <c r="F5939">
        <v>113</v>
      </c>
      <c r="G5939">
        <v>5705</v>
      </c>
    </row>
    <row r="5940" spans="1:7" x14ac:dyDescent="0.5">
      <c r="A5940" s="1">
        <v>43967</v>
      </c>
      <c r="B5940" t="s">
        <v>37</v>
      </c>
      <c r="C5940" t="s">
        <v>72</v>
      </c>
      <c r="D5940" t="str">
        <f>TRIM(COVID_STATE[[#This Row],[ REGION_HOLD]])</f>
        <v>Midwest</v>
      </c>
      <c r="E5940">
        <v>434</v>
      </c>
      <c r="F5940">
        <v>55</v>
      </c>
      <c r="G5940">
        <v>4880</v>
      </c>
    </row>
    <row r="5941" spans="1:7" x14ac:dyDescent="0.5">
      <c r="A5941" s="1">
        <v>43967</v>
      </c>
      <c r="B5941" t="s">
        <v>24</v>
      </c>
      <c r="C5941" t="s">
        <v>72</v>
      </c>
      <c r="D5941" t="str">
        <f>TRIM(COVID_STATE[[#This Row],[ REGION_HOLD]])</f>
        <v>Midwest</v>
      </c>
      <c r="E5941">
        <v>729</v>
      </c>
      <c r="F5941">
        <v>17</v>
      </c>
      <c r="G5941">
        <v>709</v>
      </c>
    </row>
    <row r="5942" spans="1:7" x14ac:dyDescent="0.5">
      <c r="A5942" s="1">
        <v>43967</v>
      </c>
      <c r="B5942" t="s">
        <v>41</v>
      </c>
      <c r="C5942" t="s">
        <v>69</v>
      </c>
      <c r="D5942" t="str">
        <f>TRIM(COVID_STATE[[#This Row],[ REGION_HOLD]])</f>
        <v>South</v>
      </c>
      <c r="E5942">
        <v>322</v>
      </c>
      <c r="F5942">
        <v>17</v>
      </c>
      <c r="G5942">
        <v>510</v>
      </c>
    </row>
    <row r="5943" spans="1:7" x14ac:dyDescent="0.5">
      <c r="A5943" s="1">
        <v>43967</v>
      </c>
      <c r="B5943" t="s">
        <v>30</v>
      </c>
      <c r="C5943" t="s">
        <v>72</v>
      </c>
      <c r="D5943" t="str">
        <f>TRIM(COVID_STATE[[#This Row],[ REGION_HOLD]])</f>
        <v>Midwest</v>
      </c>
      <c r="E5943">
        <v>227</v>
      </c>
      <c r="F5943">
        <v>14</v>
      </c>
      <c r="G5943">
        <v>593</v>
      </c>
    </row>
    <row r="5944" spans="1:7" x14ac:dyDescent="0.5">
      <c r="A5944" s="1">
        <v>43967</v>
      </c>
      <c r="B5944" t="s">
        <v>49</v>
      </c>
      <c r="C5944" t="s">
        <v>70</v>
      </c>
      <c r="D5944" t="str">
        <f>TRIM(COVID_STATE[[#This Row],[ REGION_HOLD]])</f>
        <v>West</v>
      </c>
      <c r="E5944">
        <v>2</v>
      </c>
      <c r="F5944">
        <v>0</v>
      </c>
      <c r="G5944">
        <v>16</v>
      </c>
    </row>
    <row r="5945" spans="1:7" x14ac:dyDescent="0.5">
      <c r="A5945" s="1">
        <v>43967</v>
      </c>
      <c r="B5945" t="s">
        <v>7</v>
      </c>
      <c r="C5945" t="s">
        <v>72</v>
      </c>
      <c r="D5945" t="str">
        <f>TRIM(COVID_STATE[[#This Row],[ REGION_HOLD]])</f>
        <v>Midwest</v>
      </c>
      <c r="E5945">
        <v>452</v>
      </c>
      <c r="F5945">
        <v>7</v>
      </c>
      <c r="G5945">
        <v>129</v>
      </c>
    </row>
    <row r="5946" spans="1:7" x14ac:dyDescent="0.5">
      <c r="A5946" s="1">
        <v>43967</v>
      </c>
      <c r="B5946" t="s">
        <v>19</v>
      </c>
      <c r="C5946" t="s">
        <v>70</v>
      </c>
      <c r="D5946" t="str">
        <f>TRIM(COVID_STATE[[#This Row],[ REGION_HOLD]])</f>
        <v>West</v>
      </c>
      <c r="E5946">
        <v>77</v>
      </c>
      <c r="F5946">
        <v>4</v>
      </c>
      <c r="G5946">
        <v>349</v>
      </c>
    </row>
    <row r="5947" spans="1:7" x14ac:dyDescent="0.5">
      <c r="A5947" s="1">
        <v>43967</v>
      </c>
      <c r="B5947" t="s">
        <v>14</v>
      </c>
      <c r="C5947" t="s">
        <v>71</v>
      </c>
      <c r="D5947" t="str">
        <f>TRIM(COVID_STATE[[#This Row],[ REGION_HOLD]])</f>
        <v>Northeast</v>
      </c>
      <c r="E5947">
        <v>92</v>
      </c>
      <c r="F5947">
        <v>12</v>
      </c>
      <c r="G5947">
        <v>171</v>
      </c>
    </row>
    <row r="5948" spans="1:7" x14ac:dyDescent="0.5">
      <c r="A5948" s="1">
        <v>43967</v>
      </c>
      <c r="B5948" t="s">
        <v>16</v>
      </c>
      <c r="C5948" t="s">
        <v>71</v>
      </c>
      <c r="D5948" t="str">
        <f>TRIM(COVID_STATE[[#This Row],[ REGION_HOLD]])</f>
        <v>Northeast</v>
      </c>
      <c r="E5948">
        <v>1184</v>
      </c>
      <c r="F5948">
        <v>111</v>
      </c>
      <c r="G5948">
        <v>10249</v>
      </c>
    </row>
    <row r="5949" spans="1:7" x14ac:dyDescent="0.5">
      <c r="A5949" s="1">
        <v>43967</v>
      </c>
      <c r="B5949" t="s">
        <v>42</v>
      </c>
      <c r="C5949" t="s">
        <v>70</v>
      </c>
      <c r="D5949" t="str">
        <f>TRIM(COVID_STATE[[#This Row],[ REGION_HOLD]])</f>
        <v>West</v>
      </c>
      <c r="E5949">
        <v>185</v>
      </c>
      <c r="F5949">
        <v>6</v>
      </c>
      <c r="G5949">
        <v>259</v>
      </c>
    </row>
    <row r="5950" spans="1:7" x14ac:dyDescent="0.5">
      <c r="A5950" s="1">
        <v>43967</v>
      </c>
      <c r="B5950" t="s">
        <v>11</v>
      </c>
      <c r="C5950" t="s">
        <v>71</v>
      </c>
      <c r="D5950" t="str">
        <f>TRIM(COVID_STATE[[#This Row],[ REGION_HOLD]])</f>
        <v>Northeast</v>
      </c>
      <c r="E5950">
        <v>2185</v>
      </c>
      <c r="F5950">
        <v>198</v>
      </c>
      <c r="G5950">
        <v>27953</v>
      </c>
    </row>
    <row r="5951" spans="1:7" x14ac:dyDescent="0.5">
      <c r="A5951" s="1">
        <v>43967</v>
      </c>
      <c r="B5951" t="s">
        <v>15</v>
      </c>
      <c r="C5951" t="s">
        <v>69</v>
      </c>
      <c r="D5951" t="str">
        <f>TRIM(COVID_STATE[[#This Row],[ REGION_HOLD]])</f>
        <v>South</v>
      </c>
      <c r="E5951">
        <v>819</v>
      </c>
      <c r="F5951">
        <v>11</v>
      </c>
      <c r="G5951">
        <v>671</v>
      </c>
    </row>
    <row r="5952" spans="1:7" x14ac:dyDescent="0.5">
      <c r="A5952" s="1">
        <v>43967</v>
      </c>
      <c r="B5952" t="s">
        <v>43</v>
      </c>
      <c r="C5952" t="s">
        <v>72</v>
      </c>
      <c r="D5952" t="str">
        <f>TRIM(COVID_STATE[[#This Row],[ REGION_HOLD]])</f>
        <v>Midwest</v>
      </c>
      <c r="E5952">
        <v>87</v>
      </c>
      <c r="F5952">
        <v>0</v>
      </c>
      <c r="G5952">
        <v>42</v>
      </c>
    </row>
    <row r="5953" spans="1:7" x14ac:dyDescent="0.5">
      <c r="A5953" s="1">
        <v>43967</v>
      </c>
      <c r="B5953" t="s">
        <v>36</v>
      </c>
      <c r="C5953" t="s">
        <v>72</v>
      </c>
      <c r="D5953" t="str">
        <f>TRIM(COVID_STATE[[#This Row],[ REGION_HOLD]])</f>
        <v>Midwest</v>
      </c>
      <c r="E5953">
        <v>520</v>
      </c>
      <c r="F5953">
        <v>29</v>
      </c>
      <c r="G5953">
        <v>1610</v>
      </c>
    </row>
    <row r="5954" spans="1:7" x14ac:dyDescent="0.5">
      <c r="A5954" s="1">
        <v>43967</v>
      </c>
      <c r="B5954" t="s">
        <v>25</v>
      </c>
      <c r="C5954" t="s">
        <v>69</v>
      </c>
      <c r="D5954" t="str">
        <f>TRIM(COVID_STATE[[#This Row],[ REGION_HOLD]])</f>
        <v>South</v>
      </c>
      <c r="E5954">
        <v>151</v>
      </c>
      <c r="F5954">
        <v>3</v>
      </c>
      <c r="G5954">
        <v>288</v>
      </c>
    </row>
    <row r="5955" spans="1:7" x14ac:dyDescent="0.5">
      <c r="A5955" s="1">
        <v>43967</v>
      </c>
      <c r="B5955" t="s">
        <v>9</v>
      </c>
      <c r="C5955" t="s">
        <v>70</v>
      </c>
      <c r="D5955" t="str">
        <f>TRIM(COVID_STATE[[#This Row],[ REGION_HOLD]])</f>
        <v>West</v>
      </c>
      <c r="E5955">
        <v>71</v>
      </c>
      <c r="F5955">
        <v>0</v>
      </c>
      <c r="G5955">
        <v>137</v>
      </c>
    </row>
    <row r="5956" spans="1:7" x14ac:dyDescent="0.5">
      <c r="A5956" s="1">
        <v>43967</v>
      </c>
      <c r="B5956" t="s">
        <v>26</v>
      </c>
      <c r="C5956" t="s">
        <v>71</v>
      </c>
      <c r="D5956" t="str">
        <f>TRIM(COVID_STATE[[#This Row],[ REGION_HOLD]])</f>
        <v>Northeast</v>
      </c>
      <c r="E5956">
        <v>1050</v>
      </c>
      <c r="F5956">
        <v>58</v>
      </c>
      <c r="G5956">
        <v>4490</v>
      </c>
    </row>
    <row r="5957" spans="1:7" x14ac:dyDescent="0.5">
      <c r="A5957" s="1">
        <v>43967</v>
      </c>
      <c r="B5957" t="s">
        <v>12</v>
      </c>
      <c r="C5957" t="s">
        <v>71</v>
      </c>
      <c r="D5957" t="str">
        <f>TRIM(COVID_STATE[[#This Row],[ REGION_HOLD]])</f>
        <v>Northeast</v>
      </c>
      <c r="E5957">
        <v>215</v>
      </c>
      <c r="F5957">
        <v>10</v>
      </c>
      <c r="G5957">
        <v>489</v>
      </c>
    </row>
    <row r="5958" spans="1:7" x14ac:dyDescent="0.5">
      <c r="A5958" s="1">
        <v>43967</v>
      </c>
      <c r="B5958" t="s">
        <v>27</v>
      </c>
      <c r="C5958" t="s">
        <v>69</v>
      </c>
      <c r="D5958" t="str">
        <f>TRIM(COVID_STATE[[#This Row],[ REGION_HOLD]])</f>
        <v>South</v>
      </c>
      <c r="E5958">
        <v>254</v>
      </c>
      <c r="F5958">
        <v>0</v>
      </c>
      <c r="G5958">
        <v>380</v>
      </c>
    </row>
    <row r="5959" spans="1:7" x14ac:dyDescent="0.5">
      <c r="A5959" s="1">
        <v>43967</v>
      </c>
      <c r="B5959" t="s">
        <v>38</v>
      </c>
      <c r="C5959" t="s">
        <v>72</v>
      </c>
      <c r="D5959" t="str">
        <f>TRIM(COVID_STATE[[#This Row],[ REGION_HOLD]])</f>
        <v>Midwest</v>
      </c>
      <c r="E5959">
        <v>72</v>
      </c>
      <c r="F5959">
        <v>0</v>
      </c>
      <c r="G5959">
        <v>44</v>
      </c>
    </row>
    <row r="5960" spans="1:7" x14ac:dyDescent="0.5">
      <c r="A5960" s="1">
        <v>43967</v>
      </c>
      <c r="B5960" t="s">
        <v>20</v>
      </c>
      <c r="C5960" t="s">
        <v>69</v>
      </c>
      <c r="D5960" t="str">
        <f>TRIM(COVID_STATE[[#This Row],[ REGION_HOLD]])</f>
        <v>South</v>
      </c>
      <c r="E5960">
        <v>287</v>
      </c>
      <c r="F5960">
        <v>4</v>
      </c>
      <c r="G5960">
        <v>292</v>
      </c>
    </row>
    <row r="5961" spans="1:7" x14ac:dyDescent="0.5">
      <c r="A5961" s="1">
        <v>43967</v>
      </c>
      <c r="B5961" t="s">
        <v>6</v>
      </c>
      <c r="C5961" t="s">
        <v>69</v>
      </c>
      <c r="D5961" t="str">
        <f>TRIM(COVID_STATE[[#This Row],[ REGION_HOLD]])</f>
        <v>South</v>
      </c>
      <c r="E5961">
        <v>879</v>
      </c>
      <c r="F5961">
        <v>30</v>
      </c>
      <c r="G5961">
        <v>1330</v>
      </c>
    </row>
    <row r="5962" spans="1:7" x14ac:dyDescent="0.5">
      <c r="A5962" s="1">
        <v>43967</v>
      </c>
      <c r="B5962" t="s">
        <v>8</v>
      </c>
      <c r="C5962" t="s">
        <v>70</v>
      </c>
      <c r="D5962" t="str">
        <f>TRIM(COVID_STATE[[#This Row],[ REGION_HOLD]])</f>
        <v>West</v>
      </c>
      <c r="E5962">
        <v>138</v>
      </c>
      <c r="F5962">
        <v>1</v>
      </c>
      <c r="G5962">
        <v>78</v>
      </c>
    </row>
    <row r="5963" spans="1:7" x14ac:dyDescent="0.5">
      <c r="A5963" s="1">
        <v>43967</v>
      </c>
      <c r="B5963" t="s">
        <v>31</v>
      </c>
      <c r="C5963" t="s">
        <v>71</v>
      </c>
      <c r="D5963" t="str">
        <f>TRIM(COVID_STATE[[#This Row],[ REGION_HOLD]])</f>
        <v>Northeast</v>
      </c>
      <c r="E5963">
        <v>1</v>
      </c>
      <c r="F5963">
        <v>0</v>
      </c>
      <c r="G5963">
        <v>53</v>
      </c>
    </row>
    <row r="5964" spans="1:7" x14ac:dyDescent="0.5">
      <c r="A5964" s="1">
        <v>43967</v>
      </c>
      <c r="B5964" t="s">
        <v>32</v>
      </c>
      <c r="C5964" t="s">
        <v>69</v>
      </c>
      <c r="D5964" t="str">
        <f>TRIM(COVID_STATE[[#This Row],[ REGION_HOLD]])</f>
        <v>South</v>
      </c>
      <c r="E5964">
        <v>1011</v>
      </c>
      <c r="F5964">
        <v>25</v>
      </c>
      <c r="G5964">
        <v>1002</v>
      </c>
    </row>
    <row r="5965" spans="1:7" x14ac:dyDescent="0.5">
      <c r="A5965" s="1">
        <v>43967</v>
      </c>
      <c r="B5965" t="s">
        <v>0</v>
      </c>
      <c r="C5965" t="s">
        <v>70</v>
      </c>
      <c r="D5965" t="str">
        <f>TRIM(COVID_STATE[[#This Row],[ REGION_HOLD]])</f>
        <v>West</v>
      </c>
      <c r="E5965">
        <v>205</v>
      </c>
      <c r="F5965">
        <v>7</v>
      </c>
      <c r="G5965">
        <v>1015</v>
      </c>
    </row>
    <row r="5966" spans="1:7" x14ac:dyDescent="0.5">
      <c r="A5966" s="1">
        <v>43967</v>
      </c>
      <c r="B5966" t="s">
        <v>50</v>
      </c>
      <c r="C5966" t="s">
        <v>69</v>
      </c>
      <c r="D5966" t="str">
        <f>TRIM(COVID_STATE[[#This Row],[ REGION_HOLD]])</f>
        <v>South</v>
      </c>
      <c r="E5966">
        <v>22</v>
      </c>
      <c r="F5966">
        <v>1</v>
      </c>
      <c r="G5966">
        <v>65</v>
      </c>
    </row>
    <row r="5967" spans="1:7" x14ac:dyDescent="0.5">
      <c r="A5967" s="1">
        <v>43967</v>
      </c>
      <c r="B5967" t="s">
        <v>5</v>
      </c>
      <c r="C5967" t="s">
        <v>72</v>
      </c>
      <c r="D5967" t="str">
        <f>TRIM(COVID_STATE[[#This Row],[ REGION_HOLD]])</f>
        <v>Midwest</v>
      </c>
      <c r="E5967">
        <v>514</v>
      </c>
      <c r="F5967">
        <v>8</v>
      </c>
      <c r="G5967">
        <v>453</v>
      </c>
    </row>
    <row r="5968" spans="1:7" x14ac:dyDescent="0.5">
      <c r="A5968" s="1">
        <v>43967</v>
      </c>
      <c r="B5968" t="s">
        <v>44</v>
      </c>
      <c r="C5968" t="s">
        <v>70</v>
      </c>
      <c r="D5968" t="str">
        <f>TRIM(COVID_STATE[[#This Row],[ REGION_HOLD]])</f>
        <v>West</v>
      </c>
      <c r="E5968">
        <v>25</v>
      </c>
      <c r="F5968">
        <v>0</v>
      </c>
      <c r="G5968">
        <v>7</v>
      </c>
    </row>
    <row r="5969" spans="1:7" x14ac:dyDescent="0.5">
      <c r="A5969" s="1">
        <v>43968</v>
      </c>
      <c r="B5969" t="s">
        <v>47</v>
      </c>
      <c r="C5969" t="s">
        <v>69</v>
      </c>
      <c r="D5969" t="str">
        <f>TRIM(COVID_STATE[[#This Row],[ REGION_HOLD]])</f>
        <v>South</v>
      </c>
      <c r="E5969">
        <v>97</v>
      </c>
      <c r="F5969">
        <v>3</v>
      </c>
      <c r="G5969">
        <v>488</v>
      </c>
    </row>
    <row r="5970" spans="1:7" x14ac:dyDescent="0.5">
      <c r="A5970" s="1">
        <v>43968</v>
      </c>
      <c r="B5970" t="s">
        <v>45</v>
      </c>
      <c r="C5970" t="s">
        <v>70</v>
      </c>
      <c r="D5970" t="str">
        <f>TRIM(COVID_STATE[[#This Row],[ REGION_HOLD]])</f>
        <v>West</v>
      </c>
      <c r="E5970">
        <v>4</v>
      </c>
      <c r="F5970">
        <v>0</v>
      </c>
      <c r="G5970">
        <v>8</v>
      </c>
    </row>
    <row r="5971" spans="1:7" x14ac:dyDescent="0.5">
      <c r="A5971" s="1">
        <v>43968</v>
      </c>
      <c r="B5971" t="s">
        <v>3</v>
      </c>
      <c r="C5971" t="s">
        <v>70</v>
      </c>
      <c r="D5971" t="str">
        <f>TRIM(COVID_STATE[[#This Row],[ REGION_HOLD]])</f>
        <v>West</v>
      </c>
      <c r="E5971">
        <v>306</v>
      </c>
      <c r="F5971">
        <v>1</v>
      </c>
      <c r="G5971">
        <v>680</v>
      </c>
    </row>
    <row r="5972" spans="1:7" x14ac:dyDescent="0.5">
      <c r="A5972" s="1">
        <v>43968</v>
      </c>
      <c r="B5972" t="s">
        <v>39</v>
      </c>
      <c r="C5972" t="s">
        <v>69</v>
      </c>
      <c r="D5972" t="str">
        <f>TRIM(COVID_STATE[[#This Row],[ REGION_HOLD]])</f>
        <v>South</v>
      </c>
      <c r="E5972">
        <v>181</v>
      </c>
      <c r="F5972">
        <v>0</v>
      </c>
      <c r="G5972">
        <v>98</v>
      </c>
    </row>
    <row r="5973" spans="1:7" x14ac:dyDescent="0.5">
      <c r="A5973" s="1">
        <v>43968</v>
      </c>
      <c r="B5973" t="s">
        <v>2</v>
      </c>
      <c r="C5973" t="s">
        <v>70</v>
      </c>
      <c r="D5973" t="str">
        <f>TRIM(COVID_STATE[[#This Row],[ REGION_HOLD]])</f>
        <v>West</v>
      </c>
      <c r="E5973">
        <v>1433</v>
      </c>
      <c r="F5973">
        <v>36</v>
      </c>
      <c r="G5973">
        <v>3290</v>
      </c>
    </row>
    <row r="5974" spans="1:7" x14ac:dyDescent="0.5">
      <c r="A5974" s="1">
        <v>43968</v>
      </c>
      <c r="B5974" t="s">
        <v>17</v>
      </c>
      <c r="C5974" t="s">
        <v>70</v>
      </c>
      <c r="D5974" t="str">
        <f>TRIM(COVID_STATE[[#This Row],[ REGION_HOLD]])</f>
        <v>West</v>
      </c>
      <c r="E5974">
        <v>305</v>
      </c>
      <c r="F5974">
        <v>23</v>
      </c>
      <c r="G5974">
        <v>1215</v>
      </c>
    </row>
    <row r="5975" spans="1:7" x14ac:dyDescent="0.5">
      <c r="A5975" s="1">
        <v>43968</v>
      </c>
      <c r="B5975" t="s">
        <v>33</v>
      </c>
      <c r="C5975" t="s">
        <v>71</v>
      </c>
      <c r="D5975" t="str">
        <f>TRIM(COVID_STATE[[#This Row],[ REGION_HOLD]])</f>
        <v>Northeast</v>
      </c>
      <c r="E5975">
        <v>716</v>
      </c>
      <c r="F5975">
        <v>69</v>
      </c>
      <c r="G5975">
        <v>3408</v>
      </c>
    </row>
    <row r="5976" spans="1:7" x14ac:dyDescent="0.5">
      <c r="A5976" s="1">
        <v>43968</v>
      </c>
      <c r="B5976" t="s">
        <v>40</v>
      </c>
      <c r="C5976" t="s">
        <v>69</v>
      </c>
      <c r="D5976" t="str">
        <f>TRIM(COVID_STATE[[#This Row],[ REGION_HOLD]])</f>
        <v>South</v>
      </c>
      <c r="E5976">
        <v>123</v>
      </c>
      <c r="F5976">
        <v>4</v>
      </c>
      <c r="G5976">
        <v>290</v>
      </c>
    </row>
    <row r="5977" spans="1:7" x14ac:dyDescent="0.5">
      <c r="A5977" s="1">
        <v>43968</v>
      </c>
      <c r="B5977" t="s">
        <v>28</v>
      </c>
      <c r="C5977" t="s">
        <v>69</v>
      </c>
      <c r="D5977" t="str">
        <f>TRIM(COVID_STATE[[#This Row],[ REGION_HOLD]])</f>
        <v>South</v>
      </c>
      <c r="E5977">
        <v>81</v>
      </c>
      <c r="F5977">
        <v>8</v>
      </c>
      <c r="G5977">
        <v>383</v>
      </c>
    </row>
    <row r="5978" spans="1:7" x14ac:dyDescent="0.5">
      <c r="A5978" s="1">
        <v>43968</v>
      </c>
      <c r="B5978" t="s">
        <v>10</v>
      </c>
      <c r="C5978" t="s">
        <v>69</v>
      </c>
      <c r="D5978" t="str">
        <f>TRIM(COVID_STATE[[#This Row],[ REGION_HOLD]])</f>
        <v>South</v>
      </c>
      <c r="E5978">
        <v>777</v>
      </c>
      <c r="F5978">
        <v>9</v>
      </c>
      <c r="G5978">
        <v>1972</v>
      </c>
    </row>
    <row r="5979" spans="1:7" x14ac:dyDescent="0.5">
      <c r="A5979" s="1">
        <v>43968</v>
      </c>
      <c r="B5979" t="s">
        <v>13</v>
      </c>
      <c r="C5979" t="s">
        <v>69</v>
      </c>
      <c r="D5979" t="str">
        <f>TRIM(COVID_STATE[[#This Row],[ REGION_HOLD]])</f>
        <v>South</v>
      </c>
      <c r="E5979">
        <v>299</v>
      </c>
      <c r="F5979">
        <v>11</v>
      </c>
      <c r="G5979">
        <v>1584</v>
      </c>
    </row>
    <row r="5980" spans="1:7" x14ac:dyDescent="0.5">
      <c r="A5980" s="1">
        <v>43968</v>
      </c>
      <c r="B5980" t="s">
        <v>21</v>
      </c>
      <c r="C5980" t="s">
        <v>70</v>
      </c>
      <c r="D5980" t="str">
        <f>TRIM(COVID_STATE[[#This Row],[ REGION_HOLD]])</f>
        <v>West</v>
      </c>
      <c r="E5980">
        <v>1</v>
      </c>
      <c r="F5980">
        <v>0</v>
      </c>
      <c r="G5980">
        <v>17</v>
      </c>
    </row>
    <row r="5981" spans="1:7" x14ac:dyDescent="0.5">
      <c r="A5981" s="1">
        <v>43968</v>
      </c>
      <c r="B5981" t="s">
        <v>48</v>
      </c>
      <c r="C5981" t="s">
        <v>70</v>
      </c>
      <c r="D5981" t="str">
        <f>TRIM(COVID_STATE[[#This Row],[ REGION_HOLD]])</f>
        <v>West</v>
      </c>
      <c r="E5981">
        <v>2</v>
      </c>
      <c r="F5981">
        <v>0</v>
      </c>
      <c r="G5981">
        <v>73</v>
      </c>
    </row>
    <row r="5982" spans="1:7" x14ac:dyDescent="0.5">
      <c r="A5982" s="1">
        <v>43968</v>
      </c>
      <c r="B5982" t="s">
        <v>1</v>
      </c>
      <c r="C5982" t="s">
        <v>72</v>
      </c>
      <c r="D5982" t="str">
        <f>TRIM(COVID_STATE[[#This Row],[ REGION_HOLD]])</f>
        <v>Midwest</v>
      </c>
      <c r="E5982">
        <v>1691</v>
      </c>
      <c r="F5982">
        <v>49</v>
      </c>
      <c r="G5982">
        <v>4198</v>
      </c>
    </row>
    <row r="5983" spans="1:7" x14ac:dyDescent="0.5">
      <c r="A5983" s="1">
        <v>43968</v>
      </c>
      <c r="B5983" t="s">
        <v>22</v>
      </c>
      <c r="C5983" t="s">
        <v>72</v>
      </c>
      <c r="D5983" t="str">
        <f>TRIM(COVID_STATE[[#This Row],[ REGION_HOLD]])</f>
        <v>Midwest</v>
      </c>
      <c r="E5983">
        <v>500</v>
      </c>
      <c r="F5983">
        <v>10</v>
      </c>
      <c r="G5983">
        <v>1751</v>
      </c>
    </row>
    <row r="5984" spans="1:7" x14ac:dyDescent="0.5">
      <c r="A5984" s="1">
        <v>43968</v>
      </c>
      <c r="B5984" t="s">
        <v>34</v>
      </c>
      <c r="C5984" t="s">
        <v>72</v>
      </c>
      <c r="D5984" t="str">
        <f>TRIM(COVID_STATE[[#This Row],[ REGION_HOLD]])</f>
        <v>Midwest</v>
      </c>
      <c r="E5984">
        <v>323</v>
      </c>
      <c r="F5984">
        <v>5</v>
      </c>
      <c r="G5984">
        <v>351</v>
      </c>
    </row>
    <row r="5985" spans="1:7" x14ac:dyDescent="0.5">
      <c r="A5985" s="1">
        <v>43968</v>
      </c>
      <c r="B5985" t="s">
        <v>29</v>
      </c>
      <c r="C5985" t="s">
        <v>72</v>
      </c>
      <c r="D5985" t="str">
        <f>TRIM(COVID_STATE[[#This Row],[ REGION_HOLD]])</f>
        <v>Midwest</v>
      </c>
      <c r="E5985">
        <v>7</v>
      </c>
      <c r="F5985">
        <v>0</v>
      </c>
      <c r="G5985">
        <v>189</v>
      </c>
    </row>
    <row r="5986" spans="1:7" x14ac:dyDescent="0.5">
      <c r="A5986" s="1">
        <v>43968</v>
      </c>
      <c r="B5986" t="s">
        <v>23</v>
      </c>
      <c r="C5986" t="s">
        <v>69</v>
      </c>
      <c r="D5986" t="str">
        <f>TRIM(COVID_STATE[[#This Row],[ REGION_HOLD]])</f>
        <v>South</v>
      </c>
      <c r="E5986">
        <v>20</v>
      </c>
      <c r="F5986">
        <v>0</v>
      </c>
      <c r="G5986">
        <v>346</v>
      </c>
    </row>
    <row r="5987" spans="1:7" x14ac:dyDescent="0.5">
      <c r="A5987" s="1">
        <v>43968</v>
      </c>
      <c r="B5987" t="s">
        <v>35</v>
      </c>
      <c r="C5987" t="s">
        <v>69</v>
      </c>
      <c r="D5987" t="str">
        <f>TRIM(COVID_STATE[[#This Row],[ REGION_HOLD]])</f>
        <v>South</v>
      </c>
      <c r="E5987">
        <v>315</v>
      </c>
      <c r="F5987">
        <v>12</v>
      </c>
      <c r="G5987">
        <v>2491</v>
      </c>
    </row>
    <row r="5988" spans="1:7" x14ac:dyDescent="0.5">
      <c r="A5988" s="1">
        <v>43968</v>
      </c>
      <c r="B5988" t="s">
        <v>46</v>
      </c>
      <c r="C5988" t="s">
        <v>71</v>
      </c>
      <c r="D5988" t="str">
        <f>TRIM(COVID_STATE[[#This Row],[ REGION_HOLD]])</f>
        <v>Northeast</v>
      </c>
      <c r="E5988">
        <v>39</v>
      </c>
      <c r="F5988">
        <v>0</v>
      </c>
      <c r="G5988">
        <v>70</v>
      </c>
    </row>
    <row r="5989" spans="1:7" x14ac:dyDescent="0.5">
      <c r="A5989" s="1">
        <v>43968</v>
      </c>
      <c r="B5989" t="s">
        <v>18</v>
      </c>
      <c r="C5989" t="s">
        <v>69</v>
      </c>
      <c r="D5989" t="str">
        <f>TRIM(COVID_STATE[[#This Row],[ REGION_HOLD]])</f>
        <v>South</v>
      </c>
      <c r="E5989">
        <v>837</v>
      </c>
      <c r="F5989">
        <v>35</v>
      </c>
      <c r="G5989">
        <v>1992</v>
      </c>
    </row>
    <row r="5990" spans="1:7" x14ac:dyDescent="0.5">
      <c r="A5990" s="1">
        <v>43968</v>
      </c>
      <c r="B5990" t="s">
        <v>4</v>
      </c>
      <c r="C5990" t="s">
        <v>71</v>
      </c>
      <c r="D5990" t="str">
        <f>TRIM(COVID_STATE[[#This Row],[ REGION_HOLD]])</f>
        <v>Northeast</v>
      </c>
      <c r="E5990">
        <v>1077</v>
      </c>
      <c r="F5990">
        <v>92</v>
      </c>
      <c r="G5990">
        <v>5797</v>
      </c>
    </row>
    <row r="5991" spans="1:7" x14ac:dyDescent="0.5">
      <c r="A5991" s="1">
        <v>43968</v>
      </c>
      <c r="B5991" t="s">
        <v>37</v>
      </c>
      <c r="C5991" t="s">
        <v>72</v>
      </c>
      <c r="D5991" t="str">
        <f>TRIM(COVID_STATE[[#This Row],[ REGION_HOLD]])</f>
        <v>Midwest</v>
      </c>
      <c r="E5991">
        <v>638</v>
      </c>
      <c r="F5991">
        <v>11</v>
      </c>
      <c r="G5991">
        <v>4891</v>
      </c>
    </row>
    <row r="5992" spans="1:7" x14ac:dyDescent="0.5">
      <c r="A5992" s="1">
        <v>43968</v>
      </c>
      <c r="B5992" t="s">
        <v>24</v>
      </c>
      <c r="C5992" t="s">
        <v>72</v>
      </c>
      <c r="D5992" t="str">
        <f>TRIM(COVID_STATE[[#This Row],[ REGION_HOLD]])</f>
        <v>Midwest</v>
      </c>
      <c r="E5992">
        <v>708</v>
      </c>
      <c r="F5992">
        <v>22</v>
      </c>
      <c r="G5992">
        <v>731</v>
      </c>
    </row>
    <row r="5993" spans="1:7" x14ac:dyDescent="0.5">
      <c r="A5993" s="1">
        <v>43968</v>
      </c>
      <c r="B5993" t="s">
        <v>41</v>
      </c>
      <c r="C5993" t="s">
        <v>69</v>
      </c>
      <c r="D5993" t="str">
        <f>TRIM(COVID_STATE[[#This Row],[ REGION_HOLD]])</f>
        <v>South</v>
      </c>
      <c r="E5993">
        <v>173</v>
      </c>
      <c r="F5993">
        <v>11</v>
      </c>
      <c r="G5993">
        <v>521</v>
      </c>
    </row>
    <row r="5994" spans="1:7" x14ac:dyDescent="0.5">
      <c r="A5994" s="1">
        <v>43968</v>
      </c>
      <c r="B5994" t="s">
        <v>30</v>
      </c>
      <c r="C5994" t="s">
        <v>72</v>
      </c>
      <c r="D5994" t="str">
        <f>TRIM(COVID_STATE[[#This Row],[ REGION_HOLD]])</f>
        <v>Midwest</v>
      </c>
      <c r="E5994">
        <v>275</v>
      </c>
      <c r="F5994">
        <v>8</v>
      </c>
      <c r="G5994">
        <v>601</v>
      </c>
    </row>
    <row r="5995" spans="1:7" x14ac:dyDescent="0.5">
      <c r="A5995" s="1">
        <v>43968</v>
      </c>
      <c r="B5995" t="s">
        <v>49</v>
      </c>
      <c r="C5995" t="s">
        <v>70</v>
      </c>
      <c r="D5995" t="str">
        <f>TRIM(COVID_STATE[[#This Row],[ REGION_HOLD]])</f>
        <v>West</v>
      </c>
      <c r="E5995">
        <v>0</v>
      </c>
      <c r="F5995">
        <v>0</v>
      </c>
      <c r="G5995">
        <v>16</v>
      </c>
    </row>
    <row r="5996" spans="1:7" x14ac:dyDescent="0.5">
      <c r="A5996" s="1">
        <v>43968</v>
      </c>
      <c r="B5996" t="s">
        <v>7</v>
      </c>
      <c r="C5996" t="s">
        <v>72</v>
      </c>
      <c r="D5996" t="str">
        <f>TRIM(COVID_STATE[[#This Row],[ REGION_HOLD]])</f>
        <v>Midwest</v>
      </c>
      <c r="E5996">
        <v>128</v>
      </c>
      <c r="F5996">
        <v>0</v>
      </c>
      <c r="G5996">
        <v>129</v>
      </c>
    </row>
    <row r="5997" spans="1:7" x14ac:dyDescent="0.5">
      <c r="A5997" s="1">
        <v>43968</v>
      </c>
      <c r="B5997" t="s">
        <v>19</v>
      </c>
      <c r="C5997" t="s">
        <v>70</v>
      </c>
      <c r="D5997" t="str">
        <f>TRIM(COVID_STATE[[#This Row],[ REGION_HOLD]])</f>
        <v>West</v>
      </c>
      <c r="E5997">
        <v>125</v>
      </c>
      <c r="F5997">
        <v>1</v>
      </c>
      <c r="G5997">
        <v>350</v>
      </c>
    </row>
    <row r="5998" spans="1:7" x14ac:dyDescent="0.5">
      <c r="A5998" s="1">
        <v>43968</v>
      </c>
      <c r="B5998" t="s">
        <v>14</v>
      </c>
      <c r="C5998" t="s">
        <v>71</v>
      </c>
      <c r="D5998" t="str">
        <f>TRIM(COVID_STATE[[#This Row],[ REGION_HOLD]])</f>
        <v>Northeast</v>
      </c>
      <c r="E5998">
        <v>40</v>
      </c>
      <c r="F5998">
        <v>1</v>
      </c>
      <c r="G5998">
        <v>172</v>
      </c>
    </row>
    <row r="5999" spans="1:7" x14ac:dyDescent="0.5">
      <c r="A5999" s="1">
        <v>43968</v>
      </c>
      <c r="B5999" t="s">
        <v>16</v>
      </c>
      <c r="C5999" t="s">
        <v>71</v>
      </c>
      <c r="D5999" t="str">
        <f>TRIM(COVID_STATE[[#This Row],[ REGION_HOLD]])</f>
        <v>Northeast</v>
      </c>
      <c r="E5999">
        <v>1245</v>
      </c>
      <c r="F5999">
        <v>107</v>
      </c>
      <c r="G5999">
        <v>10356</v>
      </c>
    </row>
    <row r="6000" spans="1:7" x14ac:dyDescent="0.5">
      <c r="A6000" s="1">
        <v>43968</v>
      </c>
      <c r="B6000" t="s">
        <v>42</v>
      </c>
      <c r="C6000" t="s">
        <v>70</v>
      </c>
      <c r="D6000" t="str">
        <f>TRIM(COVID_STATE[[#This Row],[ REGION_HOLD]])</f>
        <v>West</v>
      </c>
      <c r="E6000">
        <v>91</v>
      </c>
      <c r="F6000">
        <v>6</v>
      </c>
      <c r="G6000">
        <v>265</v>
      </c>
    </row>
    <row r="6001" spans="1:7" x14ac:dyDescent="0.5">
      <c r="A6001" s="1">
        <v>43968</v>
      </c>
      <c r="B6001" t="s">
        <v>11</v>
      </c>
      <c r="C6001" t="s">
        <v>71</v>
      </c>
      <c r="D6001" t="str">
        <f>TRIM(COVID_STATE[[#This Row],[ REGION_HOLD]])</f>
        <v>Northeast</v>
      </c>
      <c r="E6001">
        <v>1901</v>
      </c>
      <c r="F6001">
        <v>215</v>
      </c>
      <c r="G6001">
        <v>28168</v>
      </c>
    </row>
    <row r="6002" spans="1:7" x14ac:dyDescent="0.5">
      <c r="A6002" s="1">
        <v>43968</v>
      </c>
      <c r="B6002" t="s">
        <v>15</v>
      </c>
      <c r="C6002" t="s">
        <v>69</v>
      </c>
      <c r="D6002" t="str">
        <f>TRIM(COVID_STATE[[#This Row],[ REGION_HOLD]])</f>
        <v>South</v>
      </c>
      <c r="E6002">
        <v>528</v>
      </c>
      <c r="F6002">
        <v>8</v>
      </c>
      <c r="G6002">
        <v>679</v>
      </c>
    </row>
    <row r="6003" spans="1:7" x14ac:dyDescent="0.5">
      <c r="A6003" s="1">
        <v>43968</v>
      </c>
      <c r="B6003" t="s">
        <v>43</v>
      </c>
      <c r="C6003" t="s">
        <v>72</v>
      </c>
      <c r="D6003" t="str">
        <f>TRIM(COVID_STATE[[#This Row],[ REGION_HOLD]])</f>
        <v>Midwest</v>
      </c>
      <c r="E6003">
        <v>52</v>
      </c>
      <c r="F6003">
        <v>1</v>
      </c>
      <c r="G6003">
        <v>43</v>
      </c>
    </row>
    <row r="6004" spans="1:7" x14ac:dyDescent="0.5">
      <c r="A6004" s="1">
        <v>43968</v>
      </c>
      <c r="B6004" t="s">
        <v>36</v>
      </c>
      <c r="C6004" t="s">
        <v>72</v>
      </c>
      <c r="D6004" t="str">
        <f>TRIM(COVID_STATE[[#This Row],[ REGION_HOLD]])</f>
        <v>Midwest</v>
      </c>
      <c r="E6004">
        <v>449</v>
      </c>
      <c r="F6004">
        <v>15</v>
      </c>
      <c r="G6004">
        <v>1625</v>
      </c>
    </row>
    <row r="6005" spans="1:7" x14ac:dyDescent="0.5">
      <c r="A6005" s="1">
        <v>43968</v>
      </c>
      <c r="B6005" t="s">
        <v>25</v>
      </c>
      <c r="C6005" t="s">
        <v>69</v>
      </c>
      <c r="D6005" t="str">
        <f>TRIM(COVID_STATE[[#This Row],[ REGION_HOLD]])</f>
        <v>South</v>
      </c>
      <c r="E6005">
        <v>73</v>
      </c>
      <c r="F6005">
        <v>0</v>
      </c>
      <c r="G6005">
        <v>288</v>
      </c>
    </row>
    <row r="6006" spans="1:7" x14ac:dyDescent="0.5">
      <c r="A6006" s="1">
        <v>43968</v>
      </c>
      <c r="B6006" t="s">
        <v>9</v>
      </c>
      <c r="C6006" t="s">
        <v>70</v>
      </c>
      <c r="D6006" t="str">
        <f>TRIM(COVID_STATE[[#This Row],[ REGION_HOLD]])</f>
        <v>West</v>
      </c>
      <c r="E6006">
        <v>11</v>
      </c>
      <c r="F6006">
        <v>0</v>
      </c>
      <c r="G6006">
        <v>137</v>
      </c>
    </row>
    <row r="6007" spans="1:7" x14ac:dyDescent="0.5">
      <c r="A6007" s="1">
        <v>43968</v>
      </c>
      <c r="B6007" t="s">
        <v>26</v>
      </c>
      <c r="C6007" t="s">
        <v>71</v>
      </c>
      <c r="D6007" t="str">
        <f>TRIM(COVID_STATE[[#This Row],[ REGION_HOLD]])</f>
        <v>Northeast</v>
      </c>
      <c r="E6007">
        <v>517</v>
      </c>
      <c r="F6007">
        <v>14</v>
      </c>
      <c r="G6007">
        <v>4504</v>
      </c>
    </row>
    <row r="6008" spans="1:7" x14ac:dyDescent="0.5">
      <c r="A6008" s="1">
        <v>43968</v>
      </c>
      <c r="B6008" t="s">
        <v>12</v>
      </c>
      <c r="C6008" t="s">
        <v>71</v>
      </c>
      <c r="D6008" t="str">
        <f>TRIM(COVID_STATE[[#This Row],[ REGION_HOLD]])</f>
        <v>Northeast</v>
      </c>
      <c r="E6008">
        <v>240</v>
      </c>
      <c r="F6008">
        <v>10</v>
      </c>
      <c r="G6008">
        <v>499</v>
      </c>
    </row>
    <row r="6009" spans="1:7" x14ac:dyDescent="0.5">
      <c r="A6009" s="1">
        <v>43968</v>
      </c>
      <c r="B6009" t="s">
        <v>27</v>
      </c>
      <c r="C6009" t="s">
        <v>69</v>
      </c>
      <c r="D6009" t="str">
        <f>TRIM(COVID_STATE[[#This Row],[ REGION_HOLD]])</f>
        <v>South</v>
      </c>
      <c r="E6009">
        <v>155</v>
      </c>
      <c r="F6009">
        <v>5</v>
      </c>
      <c r="G6009">
        <v>385</v>
      </c>
    </row>
    <row r="6010" spans="1:7" x14ac:dyDescent="0.5">
      <c r="A6010" s="1">
        <v>43968</v>
      </c>
      <c r="B6010" t="s">
        <v>38</v>
      </c>
      <c r="C6010" t="s">
        <v>72</v>
      </c>
      <c r="D6010" t="str">
        <f>TRIM(COVID_STATE[[#This Row],[ REGION_HOLD]])</f>
        <v>Midwest</v>
      </c>
      <c r="E6010">
        <v>28</v>
      </c>
      <c r="F6010">
        <v>0</v>
      </c>
      <c r="G6010">
        <v>44</v>
      </c>
    </row>
    <row r="6011" spans="1:7" x14ac:dyDescent="0.5">
      <c r="A6011" s="1">
        <v>43968</v>
      </c>
      <c r="B6011" t="s">
        <v>20</v>
      </c>
      <c r="C6011" t="s">
        <v>69</v>
      </c>
      <c r="D6011" t="str">
        <f>TRIM(COVID_STATE[[#This Row],[ REGION_HOLD]])</f>
        <v>South</v>
      </c>
      <c r="E6011">
        <v>187</v>
      </c>
      <c r="F6011">
        <v>1</v>
      </c>
      <c r="G6011">
        <v>293</v>
      </c>
    </row>
    <row r="6012" spans="1:7" x14ac:dyDescent="0.5">
      <c r="A6012" s="1">
        <v>43968</v>
      </c>
      <c r="B6012" t="s">
        <v>6</v>
      </c>
      <c r="C6012" t="s">
        <v>69</v>
      </c>
      <c r="D6012" t="str">
        <f>TRIM(COVID_STATE[[#This Row],[ REGION_HOLD]])</f>
        <v>South</v>
      </c>
      <c r="E6012">
        <v>962</v>
      </c>
      <c r="F6012">
        <v>26</v>
      </c>
      <c r="G6012">
        <v>1356</v>
      </c>
    </row>
    <row r="6013" spans="1:7" x14ac:dyDescent="0.5">
      <c r="A6013" s="1">
        <v>43968</v>
      </c>
      <c r="B6013" t="s">
        <v>8</v>
      </c>
      <c r="C6013" t="s">
        <v>70</v>
      </c>
      <c r="D6013" t="str">
        <f>TRIM(COVID_STATE[[#This Row],[ REGION_HOLD]])</f>
        <v>West</v>
      </c>
      <c r="E6013">
        <v>170</v>
      </c>
      <c r="F6013">
        <v>2</v>
      </c>
      <c r="G6013">
        <v>80</v>
      </c>
    </row>
    <row r="6014" spans="1:7" x14ac:dyDescent="0.5">
      <c r="A6014" s="1">
        <v>43968</v>
      </c>
      <c r="B6014" t="s">
        <v>31</v>
      </c>
      <c r="C6014" t="s">
        <v>71</v>
      </c>
      <c r="D6014" t="str">
        <f>TRIM(COVID_STATE[[#This Row],[ REGION_HOLD]])</f>
        <v>Northeast</v>
      </c>
      <c r="E6014">
        <v>6</v>
      </c>
      <c r="F6014">
        <v>1</v>
      </c>
      <c r="G6014">
        <v>54</v>
      </c>
    </row>
    <row r="6015" spans="1:7" x14ac:dyDescent="0.5">
      <c r="A6015" s="1">
        <v>43968</v>
      </c>
      <c r="B6015" t="s">
        <v>32</v>
      </c>
      <c r="C6015" t="s">
        <v>69</v>
      </c>
      <c r="D6015" t="str">
        <f>TRIM(COVID_STATE[[#This Row],[ REGION_HOLD]])</f>
        <v>South</v>
      </c>
      <c r="E6015">
        <v>705</v>
      </c>
      <c r="F6015">
        <v>7</v>
      </c>
      <c r="G6015">
        <v>1009</v>
      </c>
    </row>
    <row r="6016" spans="1:7" x14ac:dyDescent="0.5">
      <c r="A6016" s="1">
        <v>43968</v>
      </c>
      <c r="B6016" t="s">
        <v>0</v>
      </c>
      <c r="C6016" t="s">
        <v>70</v>
      </c>
      <c r="D6016" t="str">
        <f>TRIM(COVID_STATE[[#This Row],[ REGION_HOLD]])</f>
        <v>West</v>
      </c>
      <c r="E6016">
        <v>178</v>
      </c>
      <c r="F6016">
        <v>1</v>
      </c>
      <c r="G6016">
        <v>1016</v>
      </c>
    </row>
    <row r="6017" spans="1:7" x14ac:dyDescent="0.5">
      <c r="A6017" s="1">
        <v>43968</v>
      </c>
      <c r="B6017" t="s">
        <v>50</v>
      </c>
      <c r="C6017" t="s">
        <v>69</v>
      </c>
      <c r="D6017" t="str">
        <f>TRIM(COVID_STATE[[#This Row],[ REGION_HOLD]])</f>
        <v>South</v>
      </c>
      <c r="E6017">
        <v>22</v>
      </c>
      <c r="F6017">
        <v>2</v>
      </c>
      <c r="G6017">
        <v>67</v>
      </c>
    </row>
    <row r="6018" spans="1:7" x14ac:dyDescent="0.5">
      <c r="A6018" s="1">
        <v>43968</v>
      </c>
      <c r="B6018" t="s">
        <v>5</v>
      </c>
      <c r="C6018" t="s">
        <v>72</v>
      </c>
      <c r="D6018" t="str">
        <f>TRIM(COVID_STATE[[#This Row],[ REGION_HOLD]])</f>
        <v>Midwest</v>
      </c>
      <c r="E6018">
        <v>203</v>
      </c>
      <c r="F6018">
        <v>0</v>
      </c>
      <c r="G6018">
        <v>453</v>
      </c>
    </row>
    <row r="6019" spans="1:7" x14ac:dyDescent="0.5">
      <c r="A6019" s="1">
        <v>43968</v>
      </c>
      <c r="B6019" t="s">
        <v>44</v>
      </c>
      <c r="C6019" t="s">
        <v>70</v>
      </c>
      <c r="D6019" t="str">
        <f>TRIM(COVID_STATE[[#This Row],[ REGION_HOLD]])</f>
        <v>West</v>
      </c>
      <c r="E6019">
        <v>13</v>
      </c>
      <c r="F6019">
        <v>1</v>
      </c>
      <c r="G6019">
        <v>8</v>
      </c>
    </row>
    <row r="6020" spans="1:7" x14ac:dyDescent="0.5">
      <c r="A6020" s="1">
        <v>43969</v>
      </c>
      <c r="B6020" t="s">
        <v>47</v>
      </c>
      <c r="C6020" t="s">
        <v>69</v>
      </c>
      <c r="D6020" t="str">
        <f>TRIM(COVID_STATE[[#This Row],[ REGION_HOLD]])</f>
        <v>South</v>
      </c>
      <c r="E6020">
        <v>315</v>
      </c>
      <c r="F6020">
        <v>1</v>
      </c>
      <c r="G6020">
        <v>489</v>
      </c>
    </row>
    <row r="6021" spans="1:7" x14ac:dyDescent="0.5">
      <c r="A6021" s="1">
        <v>43969</v>
      </c>
      <c r="B6021" t="s">
        <v>45</v>
      </c>
      <c r="C6021" t="s">
        <v>70</v>
      </c>
      <c r="D6021" t="str">
        <f>TRIM(COVID_STATE[[#This Row],[ REGION_HOLD]])</f>
        <v>West</v>
      </c>
      <c r="E6021">
        <v>3</v>
      </c>
      <c r="F6021">
        <v>0</v>
      </c>
      <c r="G6021">
        <v>8</v>
      </c>
    </row>
    <row r="6022" spans="1:7" x14ac:dyDescent="0.5">
      <c r="A6022" s="1">
        <v>43969</v>
      </c>
      <c r="B6022" t="s">
        <v>3</v>
      </c>
      <c r="C6022" t="s">
        <v>70</v>
      </c>
      <c r="D6022" t="str">
        <f>TRIM(COVID_STATE[[#This Row],[ REGION_HOLD]])</f>
        <v>West</v>
      </c>
      <c r="E6022">
        <v>233</v>
      </c>
      <c r="F6022">
        <v>6</v>
      </c>
      <c r="G6022">
        <v>686</v>
      </c>
    </row>
    <row r="6023" spans="1:7" x14ac:dyDescent="0.5">
      <c r="A6023" s="1">
        <v>43969</v>
      </c>
      <c r="B6023" t="s">
        <v>39</v>
      </c>
      <c r="C6023" t="s">
        <v>69</v>
      </c>
      <c r="D6023" t="str">
        <f>TRIM(COVID_STATE[[#This Row],[ REGION_HOLD]])</f>
        <v>South</v>
      </c>
      <c r="E6023">
        <v>54</v>
      </c>
      <c r="F6023">
        <v>2</v>
      </c>
      <c r="G6023">
        <v>100</v>
      </c>
    </row>
    <row r="6024" spans="1:7" x14ac:dyDescent="0.5">
      <c r="A6024" s="1">
        <v>43969</v>
      </c>
      <c r="B6024" t="s">
        <v>2</v>
      </c>
      <c r="C6024" t="s">
        <v>70</v>
      </c>
      <c r="D6024" t="str">
        <f>TRIM(COVID_STATE[[#This Row],[ REGION_HOLD]])</f>
        <v>West</v>
      </c>
      <c r="E6024">
        <v>1577</v>
      </c>
      <c r="F6024">
        <v>32</v>
      </c>
      <c r="G6024">
        <v>3322</v>
      </c>
    </row>
    <row r="6025" spans="1:7" x14ac:dyDescent="0.5">
      <c r="A6025" s="1">
        <v>43969</v>
      </c>
      <c r="B6025" t="s">
        <v>17</v>
      </c>
      <c r="C6025" t="s">
        <v>70</v>
      </c>
      <c r="D6025" t="str">
        <f>TRIM(COVID_STATE[[#This Row],[ REGION_HOLD]])</f>
        <v>West</v>
      </c>
      <c r="E6025">
        <v>265</v>
      </c>
      <c r="F6025">
        <v>9</v>
      </c>
      <c r="G6025">
        <v>1224</v>
      </c>
    </row>
    <row r="6026" spans="1:7" x14ac:dyDescent="0.5">
      <c r="A6026" s="1">
        <v>43969</v>
      </c>
      <c r="B6026" t="s">
        <v>33</v>
      </c>
      <c r="C6026" t="s">
        <v>71</v>
      </c>
      <c r="D6026" t="str">
        <f>TRIM(COVID_STATE[[#This Row],[ REGION_HOLD]])</f>
        <v>Northeast</v>
      </c>
      <c r="E6026">
        <v>697</v>
      </c>
      <c r="F6026">
        <v>41</v>
      </c>
      <c r="G6026">
        <v>3449</v>
      </c>
    </row>
    <row r="6027" spans="1:7" x14ac:dyDescent="0.5">
      <c r="A6027" s="1">
        <v>43969</v>
      </c>
      <c r="B6027" t="s">
        <v>40</v>
      </c>
      <c r="C6027" t="s">
        <v>69</v>
      </c>
      <c r="D6027" t="str">
        <f>TRIM(COVID_STATE[[#This Row],[ REGION_HOLD]])</f>
        <v>South</v>
      </c>
      <c r="E6027">
        <v>199</v>
      </c>
      <c r="F6027">
        <v>7</v>
      </c>
      <c r="G6027">
        <v>297</v>
      </c>
    </row>
    <row r="6028" spans="1:7" x14ac:dyDescent="0.5">
      <c r="A6028" s="1">
        <v>43969</v>
      </c>
      <c r="B6028" t="s">
        <v>28</v>
      </c>
      <c r="C6028" t="s">
        <v>69</v>
      </c>
      <c r="D6028" t="str">
        <f>TRIM(COVID_STATE[[#This Row],[ REGION_HOLD]])</f>
        <v>South</v>
      </c>
      <c r="E6028">
        <v>147</v>
      </c>
      <c r="F6028">
        <v>9</v>
      </c>
      <c r="G6028">
        <v>392</v>
      </c>
    </row>
    <row r="6029" spans="1:7" x14ac:dyDescent="0.5">
      <c r="A6029" s="1">
        <v>43969</v>
      </c>
      <c r="B6029" t="s">
        <v>10</v>
      </c>
      <c r="C6029" t="s">
        <v>69</v>
      </c>
      <c r="D6029" t="str">
        <f>TRIM(COVID_STATE[[#This Row],[ REGION_HOLD]])</f>
        <v>South</v>
      </c>
      <c r="E6029">
        <v>854</v>
      </c>
      <c r="F6029">
        <v>24</v>
      </c>
      <c r="G6029">
        <v>1996</v>
      </c>
    </row>
    <row r="6030" spans="1:7" x14ac:dyDescent="0.5">
      <c r="A6030" s="1">
        <v>43969</v>
      </c>
      <c r="B6030" t="s">
        <v>13</v>
      </c>
      <c r="C6030" t="s">
        <v>69</v>
      </c>
      <c r="D6030" t="str">
        <f>TRIM(COVID_STATE[[#This Row],[ REGION_HOLD]])</f>
        <v>South</v>
      </c>
      <c r="E6030">
        <v>680</v>
      </c>
      <c r="F6030">
        <v>40</v>
      </c>
      <c r="G6030">
        <v>1624</v>
      </c>
    </row>
    <row r="6031" spans="1:7" x14ac:dyDescent="0.5">
      <c r="A6031" s="1">
        <v>43969</v>
      </c>
      <c r="B6031" t="s">
        <v>21</v>
      </c>
      <c r="C6031" t="s">
        <v>70</v>
      </c>
      <c r="D6031" t="str">
        <f>TRIM(COVID_STATE[[#This Row],[ REGION_HOLD]])</f>
        <v>West</v>
      </c>
      <c r="E6031">
        <v>0</v>
      </c>
      <c r="F6031">
        <v>0</v>
      </c>
      <c r="G6031">
        <v>17</v>
      </c>
    </row>
    <row r="6032" spans="1:7" x14ac:dyDescent="0.5">
      <c r="A6032" s="1">
        <v>43969</v>
      </c>
      <c r="B6032" t="s">
        <v>48</v>
      </c>
      <c r="C6032" t="s">
        <v>70</v>
      </c>
      <c r="D6032" t="str">
        <f>TRIM(COVID_STATE[[#This Row],[ REGION_HOLD]])</f>
        <v>West</v>
      </c>
      <c r="E6032">
        <v>34</v>
      </c>
      <c r="F6032">
        <v>1</v>
      </c>
      <c r="G6032">
        <v>74</v>
      </c>
    </row>
    <row r="6033" spans="1:7" x14ac:dyDescent="0.5">
      <c r="A6033" s="1">
        <v>43969</v>
      </c>
      <c r="B6033" t="s">
        <v>1</v>
      </c>
      <c r="C6033" t="s">
        <v>72</v>
      </c>
      <c r="D6033" t="str">
        <f>TRIM(COVID_STATE[[#This Row],[ REGION_HOLD]])</f>
        <v>Midwest</v>
      </c>
      <c r="E6033">
        <v>2418</v>
      </c>
      <c r="F6033">
        <v>59</v>
      </c>
      <c r="G6033">
        <v>4257</v>
      </c>
    </row>
    <row r="6034" spans="1:7" x14ac:dyDescent="0.5">
      <c r="A6034" s="1">
        <v>43969</v>
      </c>
      <c r="B6034" t="s">
        <v>22</v>
      </c>
      <c r="C6034" t="s">
        <v>72</v>
      </c>
      <c r="D6034" t="str">
        <f>TRIM(COVID_STATE[[#This Row],[ REGION_HOLD]])</f>
        <v>Midwest</v>
      </c>
      <c r="E6034">
        <v>478</v>
      </c>
      <c r="F6034">
        <v>14</v>
      </c>
      <c r="G6034">
        <v>1765</v>
      </c>
    </row>
    <row r="6035" spans="1:7" x14ac:dyDescent="0.5">
      <c r="A6035" s="1">
        <v>43969</v>
      </c>
      <c r="B6035" t="s">
        <v>34</v>
      </c>
      <c r="C6035" t="s">
        <v>72</v>
      </c>
      <c r="D6035" t="str">
        <f>TRIM(COVID_STATE[[#This Row],[ REGION_HOLD]])</f>
        <v>Midwest</v>
      </c>
      <c r="E6035">
        <v>304</v>
      </c>
      <c r="F6035">
        <v>4</v>
      </c>
      <c r="G6035">
        <v>355</v>
      </c>
    </row>
    <row r="6036" spans="1:7" x14ac:dyDescent="0.5">
      <c r="A6036" s="1">
        <v>43969</v>
      </c>
      <c r="B6036" t="s">
        <v>29</v>
      </c>
      <c r="C6036" t="s">
        <v>72</v>
      </c>
      <c r="D6036" t="str">
        <f>TRIM(COVID_STATE[[#This Row],[ REGION_HOLD]])</f>
        <v>Midwest</v>
      </c>
      <c r="E6036">
        <v>372</v>
      </c>
      <c r="F6036">
        <v>1</v>
      </c>
      <c r="G6036">
        <v>190</v>
      </c>
    </row>
    <row r="6037" spans="1:7" x14ac:dyDescent="0.5">
      <c r="A6037" s="1">
        <v>43969</v>
      </c>
      <c r="B6037" t="s">
        <v>23</v>
      </c>
      <c r="C6037" t="s">
        <v>69</v>
      </c>
      <c r="D6037" t="str">
        <f>TRIM(COVID_STATE[[#This Row],[ REGION_HOLD]])</f>
        <v>South</v>
      </c>
      <c r="E6037">
        <v>248</v>
      </c>
      <c r="F6037">
        <v>8</v>
      </c>
      <c r="G6037">
        <v>354</v>
      </c>
    </row>
    <row r="6038" spans="1:7" x14ac:dyDescent="0.5">
      <c r="A6038" s="1">
        <v>43969</v>
      </c>
      <c r="B6038" t="s">
        <v>35</v>
      </c>
      <c r="C6038" t="s">
        <v>69</v>
      </c>
      <c r="D6038" t="str">
        <f>TRIM(COVID_STATE[[#This Row],[ REGION_HOLD]])</f>
        <v>South</v>
      </c>
      <c r="E6038">
        <v>334</v>
      </c>
      <c r="F6038">
        <v>72</v>
      </c>
      <c r="G6038">
        <v>2563</v>
      </c>
    </row>
    <row r="6039" spans="1:7" x14ac:dyDescent="0.5">
      <c r="A6039" s="1">
        <v>43969</v>
      </c>
      <c r="B6039" t="s">
        <v>46</v>
      </c>
      <c r="C6039" t="s">
        <v>71</v>
      </c>
      <c r="D6039" t="str">
        <f>TRIM(COVID_STATE[[#This Row],[ REGION_HOLD]])</f>
        <v>Northeast</v>
      </c>
      <c r="E6039">
        <v>26</v>
      </c>
      <c r="F6039">
        <v>1</v>
      </c>
      <c r="G6039">
        <v>71</v>
      </c>
    </row>
    <row r="6040" spans="1:7" x14ac:dyDescent="0.5">
      <c r="A6040" s="1">
        <v>43969</v>
      </c>
      <c r="B6040" t="s">
        <v>18</v>
      </c>
      <c r="C6040" t="s">
        <v>69</v>
      </c>
      <c r="D6040" t="str">
        <f>TRIM(COVID_STATE[[#This Row],[ REGION_HOLD]])</f>
        <v>South</v>
      </c>
      <c r="E6040">
        <v>962</v>
      </c>
      <c r="F6040">
        <v>31</v>
      </c>
      <c r="G6040">
        <v>2023</v>
      </c>
    </row>
    <row r="6041" spans="1:7" x14ac:dyDescent="0.5">
      <c r="A6041" s="1">
        <v>43969</v>
      </c>
      <c r="B6041" t="s">
        <v>4</v>
      </c>
      <c r="C6041" t="s">
        <v>71</v>
      </c>
      <c r="D6041" t="str">
        <f>TRIM(COVID_STATE[[#This Row],[ REGION_HOLD]])</f>
        <v>Northeast</v>
      </c>
      <c r="E6041">
        <v>1042</v>
      </c>
      <c r="F6041">
        <v>65</v>
      </c>
      <c r="G6041">
        <v>5862</v>
      </c>
    </row>
    <row r="6042" spans="1:7" x14ac:dyDescent="0.5">
      <c r="A6042" s="1">
        <v>43969</v>
      </c>
      <c r="B6042" t="s">
        <v>37</v>
      </c>
      <c r="C6042" t="s">
        <v>72</v>
      </c>
      <c r="D6042" t="str">
        <f>TRIM(COVID_STATE[[#This Row],[ REGION_HOLD]])</f>
        <v>Midwest</v>
      </c>
      <c r="E6042">
        <v>799</v>
      </c>
      <c r="F6042">
        <v>24</v>
      </c>
      <c r="G6042">
        <v>4915</v>
      </c>
    </row>
    <row r="6043" spans="1:7" x14ac:dyDescent="0.5">
      <c r="A6043" s="1">
        <v>43969</v>
      </c>
      <c r="B6043" t="s">
        <v>24</v>
      </c>
      <c r="C6043" t="s">
        <v>72</v>
      </c>
      <c r="D6043" t="str">
        <f>TRIM(COVID_STATE[[#This Row],[ REGION_HOLD]])</f>
        <v>Midwest</v>
      </c>
      <c r="E6043">
        <v>695</v>
      </c>
      <c r="F6043">
        <v>9</v>
      </c>
      <c r="G6043">
        <v>740</v>
      </c>
    </row>
    <row r="6044" spans="1:7" x14ac:dyDescent="0.5">
      <c r="A6044" s="1">
        <v>43969</v>
      </c>
      <c r="B6044" t="s">
        <v>41</v>
      </c>
      <c r="C6044" t="s">
        <v>69</v>
      </c>
      <c r="D6044" t="str">
        <f>TRIM(COVID_STATE[[#This Row],[ REGION_HOLD]])</f>
        <v>South</v>
      </c>
      <c r="E6044">
        <v>136</v>
      </c>
      <c r="F6044">
        <v>7</v>
      </c>
      <c r="G6044">
        <v>528</v>
      </c>
    </row>
    <row r="6045" spans="1:7" x14ac:dyDescent="0.5">
      <c r="A6045" s="1">
        <v>43969</v>
      </c>
      <c r="B6045" t="s">
        <v>30</v>
      </c>
      <c r="C6045" t="s">
        <v>72</v>
      </c>
      <c r="D6045" t="str">
        <f>TRIM(COVID_STATE[[#This Row],[ REGION_HOLD]])</f>
        <v>Midwest</v>
      </c>
      <c r="E6045">
        <v>156</v>
      </c>
      <c r="F6045">
        <v>8</v>
      </c>
      <c r="G6045">
        <v>609</v>
      </c>
    </row>
    <row r="6046" spans="1:7" x14ac:dyDescent="0.5">
      <c r="A6046" s="1">
        <v>43969</v>
      </c>
      <c r="B6046" t="s">
        <v>49</v>
      </c>
      <c r="C6046" t="s">
        <v>70</v>
      </c>
      <c r="D6046" t="str">
        <f>TRIM(COVID_STATE[[#This Row],[ REGION_HOLD]])</f>
        <v>West</v>
      </c>
      <c r="E6046">
        <v>2</v>
      </c>
      <c r="F6046">
        <v>0</v>
      </c>
      <c r="G6046">
        <v>16</v>
      </c>
    </row>
    <row r="6047" spans="1:7" x14ac:dyDescent="0.5">
      <c r="A6047" s="1">
        <v>43969</v>
      </c>
      <c r="B6047" t="s">
        <v>7</v>
      </c>
      <c r="C6047" t="s">
        <v>72</v>
      </c>
      <c r="D6047" t="str">
        <f>TRIM(COVID_STATE[[#This Row],[ REGION_HOLD]])</f>
        <v>Midwest</v>
      </c>
      <c r="E6047">
        <v>277</v>
      </c>
      <c r="F6047">
        <v>3</v>
      </c>
      <c r="G6047">
        <v>132</v>
      </c>
    </row>
    <row r="6048" spans="1:7" x14ac:dyDescent="0.5">
      <c r="A6048" s="1">
        <v>43969</v>
      </c>
      <c r="B6048" t="s">
        <v>19</v>
      </c>
      <c r="C6048" t="s">
        <v>70</v>
      </c>
      <c r="D6048" t="str">
        <f>TRIM(COVID_STATE[[#This Row],[ REGION_HOLD]])</f>
        <v>West</v>
      </c>
      <c r="E6048">
        <v>124</v>
      </c>
      <c r="F6048">
        <v>14</v>
      </c>
      <c r="G6048">
        <v>364</v>
      </c>
    </row>
    <row r="6049" spans="1:7" x14ac:dyDescent="0.5">
      <c r="A6049" s="1">
        <v>43969</v>
      </c>
      <c r="B6049" t="s">
        <v>14</v>
      </c>
      <c r="C6049" t="s">
        <v>71</v>
      </c>
      <c r="D6049" t="str">
        <f>TRIM(COVID_STATE[[#This Row],[ REGION_HOLD]])</f>
        <v>Northeast</v>
      </c>
      <c r="E6049">
        <v>56</v>
      </c>
      <c r="F6049">
        <v>0</v>
      </c>
      <c r="G6049">
        <v>172</v>
      </c>
    </row>
    <row r="6050" spans="1:7" x14ac:dyDescent="0.5">
      <c r="A6050" s="1">
        <v>43969</v>
      </c>
      <c r="B6050" t="s">
        <v>16</v>
      </c>
      <c r="C6050" t="s">
        <v>71</v>
      </c>
      <c r="D6050" t="str">
        <f>TRIM(COVID_STATE[[#This Row],[ REGION_HOLD]])</f>
        <v>Northeast</v>
      </c>
      <c r="E6050">
        <v>1705</v>
      </c>
      <c r="F6050">
        <v>79</v>
      </c>
      <c r="G6050">
        <v>10435</v>
      </c>
    </row>
    <row r="6051" spans="1:7" x14ac:dyDescent="0.5">
      <c r="A6051" s="1">
        <v>43969</v>
      </c>
      <c r="B6051" t="s">
        <v>42</v>
      </c>
      <c r="C6051" t="s">
        <v>70</v>
      </c>
      <c r="D6051" t="str">
        <f>TRIM(COVID_STATE[[#This Row],[ REGION_HOLD]])</f>
        <v>West</v>
      </c>
      <c r="E6051">
        <v>158</v>
      </c>
      <c r="F6051">
        <v>5</v>
      </c>
      <c r="G6051">
        <v>270</v>
      </c>
    </row>
    <row r="6052" spans="1:7" x14ac:dyDescent="0.5">
      <c r="A6052" s="1">
        <v>43969</v>
      </c>
      <c r="B6052" t="s">
        <v>11</v>
      </c>
      <c r="C6052" t="s">
        <v>71</v>
      </c>
      <c r="D6052" t="str">
        <f>TRIM(COVID_STATE[[#This Row],[ REGION_HOLD]])</f>
        <v>Northeast</v>
      </c>
      <c r="E6052">
        <v>1241</v>
      </c>
      <c r="F6052">
        <v>134</v>
      </c>
      <c r="G6052">
        <v>28302</v>
      </c>
    </row>
    <row r="6053" spans="1:7" x14ac:dyDescent="0.5">
      <c r="A6053" s="1">
        <v>43969</v>
      </c>
      <c r="B6053" t="s">
        <v>15</v>
      </c>
      <c r="C6053" t="s">
        <v>69</v>
      </c>
      <c r="D6053" t="str">
        <f>TRIM(COVID_STATE[[#This Row],[ REGION_HOLD]])</f>
        <v>South</v>
      </c>
      <c r="E6053">
        <v>584</v>
      </c>
      <c r="F6053">
        <v>5</v>
      </c>
      <c r="G6053">
        <v>684</v>
      </c>
    </row>
    <row r="6054" spans="1:7" x14ac:dyDescent="0.5">
      <c r="A6054" s="1">
        <v>43969</v>
      </c>
      <c r="B6054" t="s">
        <v>43</v>
      </c>
      <c r="C6054" t="s">
        <v>72</v>
      </c>
      <c r="D6054" t="str">
        <f>TRIM(COVID_STATE[[#This Row],[ REGION_HOLD]])</f>
        <v>Midwest</v>
      </c>
      <c r="E6054">
        <v>31</v>
      </c>
      <c r="F6054">
        <v>1</v>
      </c>
      <c r="G6054">
        <v>44</v>
      </c>
    </row>
    <row r="6055" spans="1:7" x14ac:dyDescent="0.5">
      <c r="A6055" s="1">
        <v>43969</v>
      </c>
      <c r="B6055" t="s">
        <v>36</v>
      </c>
      <c r="C6055" t="s">
        <v>72</v>
      </c>
      <c r="D6055" t="str">
        <f>TRIM(COVID_STATE[[#This Row],[ REGION_HOLD]])</f>
        <v>Midwest</v>
      </c>
      <c r="E6055">
        <v>530</v>
      </c>
      <c r="F6055">
        <v>32</v>
      </c>
      <c r="G6055">
        <v>1657</v>
      </c>
    </row>
    <row r="6056" spans="1:7" x14ac:dyDescent="0.5">
      <c r="A6056" s="1">
        <v>43969</v>
      </c>
      <c r="B6056" t="s">
        <v>25</v>
      </c>
      <c r="C6056" t="s">
        <v>69</v>
      </c>
      <c r="D6056" t="str">
        <f>TRIM(COVID_STATE[[#This Row],[ REGION_HOLD]])</f>
        <v>South</v>
      </c>
      <c r="E6056">
        <v>88</v>
      </c>
      <c r="F6056">
        <v>0</v>
      </c>
      <c r="G6056">
        <v>288</v>
      </c>
    </row>
    <row r="6057" spans="1:7" x14ac:dyDescent="0.5">
      <c r="A6057" s="1">
        <v>43969</v>
      </c>
      <c r="B6057" t="s">
        <v>9</v>
      </c>
      <c r="C6057" t="s">
        <v>70</v>
      </c>
      <c r="D6057" t="str">
        <f>TRIM(COVID_STATE[[#This Row],[ REGION_HOLD]])</f>
        <v>West</v>
      </c>
      <c r="E6057">
        <v>64</v>
      </c>
      <c r="F6057">
        <v>1</v>
      </c>
      <c r="G6057">
        <v>138</v>
      </c>
    </row>
    <row r="6058" spans="1:7" x14ac:dyDescent="0.5">
      <c r="A6058" s="1">
        <v>43969</v>
      </c>
      <c r="B6058" t="s">
        <v>26</v>
      </c>
      <c r="C6058" t="s">
        <v>71</v>
      </c>
      <c r="D6058" t="str">
        <f>TRIM(COVID_STATE[[#This Row],[ REGION_HOLD]])</f>
        <v>Northeast</v>
      </c>
      <c r="E6058">
        <v>931</v>
      </c>
      <c r="F6058">
        <v>50</v>
      </c>
      <c r="G6058">
        <v>4554</v>
      </c>
    </row>
    <row r="6059" spans="1:7" x14ac:dyDescent="0.5">
      <c r="A6059" s="1">
        <v>43969</v>
      </c>
      <c r="B6059" t="s">
        <v>12</v>
      </c>
      <c r="C6059" t="s">
        <v>71</v>
      </c>
      <c r="D6059" t="str">
        <f>TRIM(COVID_STATE[[#This Row],[ REGION_HOLD]])</f>
        <v>Northeast</v>
      </c>
      <c r="E6059">
        <v>121</v>
      </c>
      <c r="F6059">
        <v>7</v>
      </c>
      <c r="G6059">
        <v>506</v>
      </c>
    </row>
    <row r="6060" spans="1:7" x14ac:dyDescent="0.5">
      <c r="A6060" s="1">
        <v>43969</v>
      </c>
      <c r="B6060" t="s">
        <v>27</v>
      </c>
      <c r="C6060" t="s">
        <v>69</v>
      </c>
      <c r="D6060" t="str">
        <f>TRIM(COVID_STATE[[#This Row],[ REGION_HOLD]])</f>
        <v>South</v>
      </c>
      <c r="E6060">
        <v>126</v>
      </c>
      <c r="F6060">
        <v>6</v>
      </c>
      <c r="G6060">
        <v>391</v>
      </c>
    </row>
    <row r="6061" spans="1:7" x14ac:dyDescent="0.5">
      <c r="A6061" s="1">
        <v>43969</v>
      </c>
      <c r="B6061" t="s">
        <v>38</v>
      </c>
      <c r="C6061" t="s">
        <v>72</v>
      </c>
      <c r="D6061" t="str">
        <f>TRIM(COVID_STATE[[#This Row],[ REGION_HOLD]])</f>
        <v>Midwest</v>
      </c>
      <c r="E6061">
        <v>40</v>
      </c>
      <c r="F6061">
        <v>0</v>
      </c>
      <c r="G6061">
        <v>44</v>
      </c>
    </row>
    <row r="6062" spans="1:7" x14ac:dyDescent="0.5">
      <c r="A6062" s="1">
        <v>43969</v>
      </c>
      <c r="B6062" t="s">
        <v>20</v>
      </c>
      <c r="C6062" t="s">
        <v>69</v>
      </c>
      <c r="D6062" t="str">
        <f>TRIM(COVID_STATE[[#This Row],[ REGION_HOLD]])</f>
        <v>South</v>
      </c>
      <c r="E6062">
        <v>376</v>
      </c>
      <c r="F6062">
        <v>3</v>
      </c>
      <c r="G6062">
        <v>296</v>
      </c>
    </row>
    <row r="6063" spans="1:7" x14ac:dyDescent="0.5">
      <c r="A6063" s="1">
        <v>43969</v>
      </c>
      <c r="B6063" t="s">
        <v>6</v>
      </c>
      <c r="C6063" t="s">
        <v>69</v>
      </c>
      <c r="D6063" t="str">
        <f>TRIM(COVID_STATE[[#This Row],[ REGION_HOLD]])</f>
        <v>South</v>
      </c>
      <c r="E6063">
        <v>960</v>
      </c>
      <c r="F6063">
        <v>6</v>
      </c>
      <c r="G6063">
        <v>1362</v>
      </c>
    </row>
    <row r="6064" spans="1:7" x14ac:dyDescent="0.5">
      <c r="A6064" s="1">
        <v>43969</v>
      </c>
      <c r="B6064" t="s">
        <v>8</v>
      </c>
      <c r="C6064" t="s">
        <v>70</v>
      </c>
      <c r="D6064" t="str">
        <f>TRIM(COVID_STATE[[#This Row],[ REGION_HOLD]])</f>
        <v>West</v>
      </c>
      <c r="E6064">
        <v>146</v>
      </c>
      <c r="F6064">
        <v>0</v>
      </c>
      <c r="G6064">
        <v>80</v>
      </c>
    </row>
    <row r="6065" spans="1:7" x14ac:dyDescent="0.5">
      <c r="A6065" s="1">
        <v>43969</v>
      </c>
      <c r="B6065" t="s">
        <v>31</v>
      </c>
      <c r="C6065" t="s">
        <v>71</v>
      </c>
      <c r="D6065" t="str">
        <f>TRIM(COVID_STATE[[#This Row],[ REGION_HOLD]])</f>
        <v>Northeast</v>
      </c>
      <c r="E6065">
        <v>0</v>
      </c>
      <c r="F6065">
        <v>0</v>
      </c>
      <c r="G6065">
        <v>54</v>
      </c>
    </row>
    <row r="6066" spans="1:7" x14ac:dyDescent="0.5">
      <c r="A6066" s="1">
        <v>43969</v>
      </c>
      <c r="B6066" t="s">
        <v>32</v>
      </c>
      <c r="C6066" t="s">
        <v>69</v>
      </c>
      <c r="D6066" t="str">
        <f>TRIM(COVID_STATE[[#This Row],[ REGION_HOLD]])</f>
        <v>South</v>
      </c>
      <c r="E6066">
        <v>752</v>
      </c>
      <c r="F6066">
        <v>5</v>
      </c>
      <c r="G6066">
        <v>1014</v>
      </c>
    </row>
    <row r="6067" spans="1:7" x14ac:dyDescent="0.5">
      <c r="A6067" s="1">
        <v>43969</v>
      </c>
      <c r="B6067" t="s">
        <v>0</v>
      </c>
      <c r="C6067" t="s">
        <v>70</v>
      </c>
      <c r="D6067" t="str">
        <f>TRIM(COVID_STATE[[#This Row],[ REGION_HOLD]])</f>
        <v>West</v>
      </c>
      <c r="E6067">
        <v>242</v>
      </c>
      <c r="F6067">
        <v>4</v>
      </c>
      <c r="G6067">
        <v>1020</v>
      </c>
    </row>
    <row r="6068" spans="1:7" x14ac:dyDescent="0.5">
      <c r="A6068" s="1">
        <v>43969</v>
      </c>
      <c r="B6068" t="s">
        <v>50</v>
      </c>
      <c r="C6068" t="s">
        <v>69</v>
      </c>
      <c r="D6068" t="str">
        <f>TRIM(COVID_STATE[[#This Row],[ REGION_HOLD]])</f>
        <v>South</v>
      </c>
      <c r="E6068">
        <v>10</v>
      </c>
      <c r="F6068">
        <v>1</v>
      </c>
      <c r="G6068">
        <v>68</v>
      </c>
    </row>
    <row r="6069" spans="1:7" x14ac:dyDescent="0.5">
      <c r="A6069" s="1">
        <v>43969</v>
      </c>
      <c r="B6069" t="s">
        <v>5</v>
      </c>
      <c r="C6069" t="s">
        <v>72</v>
      </c>
      <c r="D6069" t="str">
        <f>TRIM(COVID_STATE[[#This Row],[ REGION_HOLD]])</f>
        <v>Midwest</v>
      </c>
      <c r="E6069">
        <v>151</v>
      </c>
      <c r="F6069">
        <v>6</v>
      </c>
      <c r="G6069">
        <v>459</v>
      </c>
    </row>
    <row r="6070" spans="1:7" x14ac:dyDescent="0.5">
      <c r="A6070" s="1">
        <v>43969</v>
      </c>
      <c r="B6070" t="s">
        <v>44</v>
      </c>
      <c r="C6070" t="s">
        <v>70</v>
      </c>
      <c r="D6070" t="str">
        <f>TRIM(COVID_STATE[[#This Row],[ REGION_HOLD]])</f>
        <v>West</v>
      </c>
      <c r="E6070">
        <v>12</v>
      </c>
      <c r="F6070">
        <v>2</v>
      </c>
      <c r="G6070">
        <v>10</v>
      </c>
    </row>
    <row r="6071" spans="1:7" x14ac:dyDescent="0.5">
      <c r="A6071" s="1">
        <v>43970</v>
      </c>
      <c r="B6071" t="s">
        <v>47</v>
      </c>
      <c r="C6071" t="s">
        <v>69</v>
      </c>
      <c r="D6071" t="str">
        <f>TRIM(COVID_STATE[[#This Row],[ REGION_HOLD]])</f>
        <v>South</v>
      </c>
      <c r="E6071">
        <v>290</v>
      </c>
      <c r="F6071">
        <v>15</v>
      </c>
      <c r="G6071">
        <v>504</v>
      </c>
    </row>
    <row r="6072" spans="1:7" x14ac:dyDescent="0.5">
      <c r="A6072" s="1">
        <v>43970</v>
      </c>
      <c r="B6072" t="s">
        <v>45</v>
      </c>
      <c r="C6072" t="s">
        <v>70</v>
      </c>
      <c r="D6072" t="str">
        <f>TRIM(COVID_STATE[[#This Row],[ REGION_HOLD]])</f>
        <v>West</v>
      </c>
      <c r="E6072">
        <v>0</v>
      </c>
      <c r="F6072">
        <v>0</v>
      </c>
      <c r="G6072">
        <v>8</v>
      </c>
    </row>
    <row r="6073" spans="1:7" x14ac:dyDescent="0.5">
      <c r="A6073" s="1">
        <v>43970</v>
      </c>
      <c r="B6073" t="s">
        <v>3</v>
      </c>
      <c r="C6073" t="s">
        <v>70</v>
      </c>
      <c r="D6073" t="str">
        <f>TRIM(COVID_STATE[[#This Row],[ REGION_HOLD]])</f>
        <v>West</v>
      </c>
      <c r="E6073">
        <v>396</v>
      </c>
      <c r="F6073">
        <v>18</v>
      </c>
      <c r="G6073">
        <v>704</v>
      </c>
    </row>
    <row r="6074" spans="1:7" x14ac:dyDescent="0.5">
      <c r="A6074" s="1">
        <v>43970</v>
      </c>
      <c r="B6074" t="s">
        <v>39</v>
      </c>
      <c r="C6074" t="s">
        <v>69</v>
      </c>
      <c r="D6074" t="str">
        <f>TRIM(COVID_STATE[[#This Row],[ REGION_HOLD]])</f>
        <v>South</v>
      </c>
      <c r="E6074">
        <v>110</v>
      </c>
      <c r="F6074">
        <v>2</v>
      </c>
      <c r="G6074">
        <v>102</v>
      </c>
    </row>
    <row r="6075" spans="1:7" x14ac:dyDescent="0.5">
      <c r="A6075" s="1">
        <v>43970</v>
      </c>
      <c r="B6075" t="s">
        <v>2</v>
      </c>
      <c r="C6075" t="s">
        <v>70</v>
      </c>
      <c r="D6075" t="str">
        <f>TRIM(COVID_STATE[[#This Row],[ REGION_HOLD]])</f>
        <v>West</v>
      </c>
      <c r="E6075">
        <v>2038</v>
      </c>
      <c r="F6075">
        <v>100</v>
      </c>
      <c r="G6075">
        <v>3422</v>
      </c>
    </row>
    <row r="6076" spans="1:7" x14ac:dyDescent="0.5">
      <c r="A6076" s="1">
        <v>43970</v>
      </c>
      <c r="B6076" t="s">
        <v>17</v>
      </c>
      <c r="C6076" t="s">
        <v>70</v>
      </c>
      <c r="D6076" t="str">
        <f>TRIM(COVID_STATE[[#This Row],[ REGION_HOLD]])</f>
        <v>West</v>
      </c>
      <c r="E6076">
        <v>280</v>
      </c>
      <c r="F6076">
        <v>33</v>
      </c>
      <c r="G6076">
        <v>1257</v>
      </c>
    </row>
    <row r="6077" spans="1:7" x14ac:dyDescent="0.5">
      <c r="A6077" s="1">
        <v>43970</v>
      </c>
      <c r="B6077" t="s">
        <v>33</v>
      </c>
      <c r="C6077" t="s">
        <v>71</v>
      </c>
      <c r="D6077" t="str">
        <f>TRIM(COVID_STATE[[#This Row],[ REGION_HOLD]])</f>
        <v>Northeast</v>
      </c>
      <c r="E6077">
        <v>314</v>
      </c>
      <c r="F6077">
        <v>23</v>
      </c>
      <c r="G6077">
        <v>3472</v>
      </c>
    </row>
    <row r="6078" spans="1:7" x14ac:dyDescent="0.5">
      <c r="A6078" s="1">
        <v>43970</v>
      </c>
      <c r="B6078" t="s">
        <v>40</v>
      </c>
      <c r="C6078" t="s">
        <v>69</v>
      </c>
      <c r="D6078" t="str">
        <f>TRIM(COVID_STATE[[#This Row],[ REGION_HOLD]])</f>
        <v>South</v>
      </c>
      <c r="E6078">
        <v>168</v>
      </c>
      <c r="F6078">
        <v>7</v>
      </c>
      <c r="G6078">
        <v>304</v>
      </c>
    </row>
    <row r="6079" spans="1:7" x14ac:dyDescent="0.5">
      <c r="A6079" s="1">
        <v>43970</v>
      </c>
      <c r="B6079" t="s">
        <v>28</v>
      </c>
      <c r="C6079" t="s">
        <v>69</v>
      </c>
      <c r="D6079" t="str">
        <f>TRIM(COVID_STATE[[#This Row],[ REGION_HOLD]])</f>
        <v>South</v>
      </c>
      <c r="E6079">
        <v>164</v>
      </c>
      <c r="F6079">
        <v>8</v>
      </c>
      <c r="G6079">
        <v>400</v>
      </c>
    </row>
    <row r="6080" spans="1:7" x14ac:dyDescent="0.5">
      <c r="A6080" s="1">
        <v>43970</v>
      </c>
      <c r="B6080" t="s">
        <v>10</v>
      </c>
      <c r="C6080" t="s">
        <v>69</v>
      </c>
      <c r="D6080" t="str">
        <f>TRIM(COVID_STATE[[#This Row],[ REGION_HOLD]])</f>
        <v>South</v>
      </c>
      <c r="E6080">
        <v>502</v>
      </c>
      <c r="F6080">
        <v>55</v>
      </c>
      <c r="G6080">
        <v>2051</v>
      </c>
    </row>
    <row r="6081" spans="1:7" x14ac:dyDescent="0.5">
      <c r="A6081" s="1">
        <v>43970</v>
      </c>
      <c r="B6081" t="s">
        <v>13</v>
      </c>
      <c r="C6081" t="s">
        <v>69</v>
      </c>
      <c r="D6081" t="str">
        <f>TRIM(COVID_STATE[[#This Row],[ REGION_HOLD]])</f>
        <v>South</v>
      </c>
      <c r="E6081">
        <v>580</v>
      </c>
      <c r="F6081">
        <v>26</v>
      </c>
      <c r="G6081">
        <v>1650</v>
      </c>
    </row>
    <row r="6082" spans="1:7" x14ac:dyDescent="0.5">
      <c r="A6082" s="1">
        <v>43970</v>
      </c>
      <c r="B6082" t="s">
        <v>21</v>
      </c>
      <c r="C6082" t="s">
        <v>70</v>
      </c>
      <c r="D6082" t="str">
        <f>TRIM(COVID_STATE[[#This Row],[ REGION_HOLD]])</f>
        <v>West</v>
      </c>
      <c r="E6082">
        <v>1</v>
      </c>
      <c r="F6082">
        <v>0</v>
      </c>
      <c r="G6082">
        <v>17</v>
      </c>
    </row>
    <row r="6083" spans="1:7" x14ac:dyDescent="0.5">
      <c r="A6083" s="1">
        <v>43970</v>
      </c>
      <c r="B6083" t="s">
        <v>48</v>
      </c>
      <c r="C6083" t="s">
        <v>70</v>
      </c>
      <c r="D6083" t="str">
        <f>TRIM(COVID_STATE[[#This Row],[ REGION_HOLD]])</f>
        <v>West</v>
      </c>
      <c r="E6083">
        <v>21</v>
      </c>
      <c r="F6083">
        <v>3</v>
      </c>
      <c r="G6083">
        <v>77</v>
      </c>
    </row>
    <row r="6084" spans="1:7" x14ac:dyDescent="0.5">
      <c r="A6084" s="1">
        <v>43970</v>
      </c>
      <c r="B6084" t="s">
        <v>1</v>
      </c>
      <c r="C6084" t="s">
        <v>72</v>
      </c>
      <c r="D6084" t="str">
        <f>TRIM(COVID_STATE[[#This Row],[ REGION_HOLD]])</f>
        <v>Midwest</v>
      </c>
      <c r="E6084">
        <v>1520</v>
      </c>
      <c r="F6084">
        <v>142</v>
      </c>
      <c r="G6084">
        <v>4399</v>
      </c>
    </row>
    <row r="6085" spans="1:7" x14ac:dyDescent="0.5">
      <c r="A6085" s="1">
        <v>43970</v>
      </c>
      <c r="B6085" t="s">
        <v>22</v>
      </c>
      <c r="C6085" t="s">
        <v>72</v>
      </c>
      <c r="D6085" t="str">
        <f>TRIM(COVID_STATE[[#This Row],[ REGION_HOLD]])</f>
        <v>Midwest</v>
      </c>
      <c r="E6085">
        <v>505</v>
      </c>
      <c r="F6085">
        <v>59</v>
      </c>
      <c r="G6085">
        <v>1824</v>
      </c>
    </row>
    <row r="6086" spans="1:7" x14ac:dyDescent="0.5">
      <c r="A6086" s="1">
        <v>43970</v>
      </c>
      <c r="B6086" t="s">
        <v>34</v>
      </c>
      <c r="C6086" t="s">
        <v>72</v>
      </c>
      <c r="D6086" t="str">
        <f>TRIM(COVID_STATE[[#This Row],[ REGION_HOLD]])</f>
        <v>Midwest</v>
      </c>
      <c r="E6086">
        <v>341</v>
      </c>
      <c r="F6086">
        <v>12</v>
      </c>
      <c r="G6086">
        <v>367</v>
      </c>
    </row>
    <row r="6087" spans="1:7" x14ac:dyDescent="0.5">
      <c r="A6087" s="1">
        <v>43970</v>
      </c>
      <c r="B6087" t="s">
        <v>29</v>
      </c>
      <c r="C6087" t="s">
        <v>72</v>
      </c>
      <c r="D6087" t="str">
        <f>TRIM(COVID_STATE[[#This Row],[ REGION_HOLD]])</f>
        <v>Midwest</v>
      </c>
      <c r="E6087">
        <v>49</v>
      </c>
      <c r="F6087">
        <v>3</v>
      </c>
      <c r="G6087">
        <v>193</v>
      </c>
    </row>
    <row r="6088" spans="1:7" x14ac:dyDescent="0.5">
      <c r="A6088" s="1">
        <v>43970</v>
      </c>
      <c r="B6088" t="s">
        <v>23</v>
      </c>
      <c r="C6088" t="s">
        <v>69</v>
      </c>
      <c r="D6088" t="str">
        <f>TRIM(COVID_STATE[[#This Row],[ REGION_HOLD]])</f>
        <v>South</v>
      </c>
      <c r="E6088">
        <v>164</v>
      </c>
      <c r="F6088">
        <v>15</v>
      </c>
      <c r="G6088">
        <v>369</v>
      </c>
    </row>
    <row r="6089" spans="1:7" x14ac:dyDescent="0.5">
      <c r="A6089" s="1">
        <v>43970</v>
      </c>
      <c r="B6089" t="s">
        <v>35</v>
      </c>
      <c r="C6089" t="s">
        <v>69</v>
      </c>
      <c r="D6089" t="str">
        <f>TRIM(COVID_STATE[[#This Row],[ REGION_HOLD]])</f>
        <v>South</v>
      </c>
      <c r="E6089">
        <v>329</v>
      </c>
      <c r="F6089">
        <v>18</v>
      </c>
      <c r="G6089">
        <v>2581</v>
      </c>
    </row>
    <row r="6090" spans="1:7" x14ac:dyDescent="0.5">
      <c r="A6090" s="1">
        <v>43970</v>
      </c>
      <c r="B6090" t="s">
        <v>46</v>
      </c>
      <c r="C6090" t="s">
        <v>71</v>
      </c>
      <c r="D6090" t="str">
        <f>TRIM(COVID_STATE[[#This Row],[ REGION_HOLD]])</f>
        <v>Northeast</v>
      </c>
      <c r="E6090">
        <v>28</v>
      </c>
      <c r="F6090">
        <v>2</v>
      </c>
      <c r="G6090">
        <v>73</v>
      </c>
    </row>
    <row r="6091" spans="1:7" x14ac:dyDescent="0.5">
      <c r="A6091" s="1">
        <v>43970</v>
      </c>
      <c r="B6091" t="s">
        <v>18</v>
      </c>
      <c r="C6091" t="s">
        <v>69</v>
      </c>
      <c r="D6091" t="str">
        <f>TRIM(COVID_STATE[[#This Row],[ REGION_HOLD]])</f>
        <v>South</v>
      </c>
      <c r="E6091">
        <v>1782</v>
      </c>
      <c r="F6091">
        <v>58</v>
      </c>
      <c r="G6091">
        <v>2081</v>
      </c>
    </row>
    <row r="6092" spans="1:7" x14ac:dyDescent="0.5">
      <c r="A6092" s="1">
        <v>43970</v>
      </c>
      <c r="B6092" t="s">
        <v>4</v>
      </c>
      <c r="C6092" t="s">
        <v>71</v>
      </c>
      <c r="D6092" t="str">
        <f>TRIM(COVID_STATE[[#This Row],[ REGION_HOLD]])</f>
        <v>Northeast</v>
      </c>
      <c r="E6092">
        <v>873</v>
      </c>
      <c r="F6092">
        <v>76</v>
      </c>
      <c r="G6092">
        <v>5938</v>
      </c>
    </row>
    <row r="6093" spans="1:7" x14ac:dyDescent="0.5">
      <c r="A6093" s="1">
        <v>43970</v>
      </c>
      <c r="B6093" t="s">
        <v>37</v>
      </c>
      <c r="C6093" t="s">
        <v>72</v>
      </c>
      <c r="D6093" t="str">
        <f>TRIM(COVID_STATE[[#This Row],[ REGION_HOLD]])</f>
        <v>Midwest</v>
      </c>
      <c r="E6093">
        <v>484</v>
      </c>
      <c r="F6093">
        <v>102</v>
      </c>
      <c r="G6093">
        <v>5017</v>
      </c>
    </row>
    <row r="6094" spans="1:7" x14ac:dyDescent="0.5">
      <c r="A6094" s="1">
        <v>43970</v>
      </c>
      <c r="B6094" t="s">
        <v>24</v>
      </c>
      <c r="C6094" t="s">
        <v>72</v>
      </c>
      <c r="D6094" t="str">
        <f>TRIM(COVID_STATE[[#This Row],[ REGION_HOLD]])</f>
        <v>Midwest</v>
      </c>
      <c r="E6094">
        <v>666</v>
      </c>
      <c r="F6094">
        <v>17</v>
      </c>
      <c r="G6094">
        <v>757</v>
      </c>
    </row>
    <row r="6095" spans="1:7" x14ac:dyDescent="0.5">
      <c r="A6095" s="1">
        <v>43970</v>
      </c>
      <c r="B6095" t="s">
        <v>41</v>
      </c>
      <c r="C6095" t="s">
        <v>69</v>
      </c>
      <c r="D6095" t="str">
        <f>TRIM(COVID_STATE[[#This Row],[ REGION_HOLD]])</f>
        <v>South</v>
      </c>
      <c r="E6095">
        <v>272</v>
      </c>
      <c r="F6095">
        <v>26</v>
      </c>
      <c r="G6095">
        <v>554</v>
      </c>
    </row>
    <row r="6096" spans="1:7" x14ac:dyDescent="0.5">
      <c r="A6096" s="1">
        <v>43970</v>
      </c>
      <c r="B6096" t="s">
        <v>30</v>
      </c>
      <c r="C6096" t="s">
        <v>72</v>
      </c>
      <c r="D6096" t="str">
        <f>TRIM(COVID_STATE[[#This Row],[ REGION_HOLD]])</f>
        <v>Midwest</v>
      </c>
      <c r="E6096">
        <v>144</v>
      </c>
      <c r="F6096">
        <v>22</v>
      </c>
      <c r="G6096">
        <v>631</v>
      </c>
    </row>
    <row r="6097" spans="1:7" x14ac:dyDescent="0.5">
      <c r="A6097" s="1">
        <v>43970</v>
      </c>
      <c r="B6097" t="s">
        <v>49</v>
      </c>
      <c r="C6097" t="s">
        <v>70</v>
      </c>
      <c r="D6097" t="str">
        <f>TRIM(COVID_STATE[[#This Row],[ REGION_HOLD]])</f>
        <v>West</v>
      </c>
      <c r="E6097">
        <v>1</v>
      </c>
      <c r="F6097">
        <v>0</v>
      </c>
      <c r="G6097">
        <v>16</v>
      </c>
    </row>
    <row r="6098" spans="1:7" x14ac:dyDescent="0.5">
      <c r="A6098" s="1">
        <v>43970</v>
      </c>
      <c r="B6098" t="s">
        <v>7</v>
      </c>
      <c r="C6098" t="s">
        <v>72</v>
      </c>
      <c r="D6098" t="str">
        <f>TRIM(COVID_STATE[[#This Row],[ REGION_HOLD]])</f>
        <v>Midwest</v>
      </c>
      <c r="E6098">
        <v>221</v>
      </c>
      <c r="F6098">
        <v>4</v>
      </c>
      <c r="G6098">
        <v>136</v>
      </c>
    </row>
    <row r="6099" spans="1:7" x14ac:dyDescent="0.5">
      <c r="A6099" s="1">
        <v>43970</v>
      </c>
      <c r="B6099" t="s">
        <v>19</v>
      </c>
      <c r="C6099" t="s">
        <v>70</v>
      </c>
      <c r="D6099" t="str">
        <f>TRIM(COVID_STATE[[#This Row],[ REGION_HOLD]])</f>
        <v>West</v>
      </c>
      <c r="E6099">
        <v>110</v>
      </c>
      <c r="F6099">
        <v>9</v>
      </c>
      <c r="G6099">
        <v>373</v>
      </c>
    </row>
    <row r="6100" spans="1:7" x14ac:dyDescent="0.5">
      <c r="A6100" s="1">
        <v>43970</v>
      </c>
      <c r="B6100" t="s">
        <v>14</v>
      </c>
      <c r="C6100" t="s">
        <v>71</v>
      </c>
      <c r="D6100" t="str">
        <f>TRIM(COVID_STATE[[#This Row],[ REGION_HOLD]])</f>
        <v>Northeast</v>
      </c>
      <c r="E6100">
        <v>69</v>
      </c>
      <c r="F6100">
        <v>10</v>
      </c>
      <c r="G6100">
        <v>182</v>
      </c>
    </row>
    <row r="6101" spans="1:7" x14ac:dyDescent="0.5">
      <c r="A6101" s="1">
        <v>43970</v>
      </c>
      <c r="B6101" t="s">
        <v>16</v>
      </c>
      <c r="C6101" t="s">
        <v>71</v>
      </c>
      <c r="D6101" t="str">
        <f>TRIM(COVID_STATE[[#This Row],[ REGION_HOLD]])</f>
        <v>Northeast</v>
      </c>
      <c r="E6101">
        <v>974</v>
      </c>
      <c r="F6101">
        <v>151</v>
      </c>
      <c r="G6101">
        <v>10586</v>
      </c>
    </row>
    <row r="6102" spans="1:7" x14ac:dyDescent="0.5">
      <c r="A6102" s="1">
        <v>43970</v>
      </c>
      <c r="B6102" t="s">
        <v>42</v>
      </c>
      <c r="C6102" t="s">
        <v>70</v>
      </c>
      <c r="D6102" t="str">
        <f>TRIM(COVID_STATE[[#This Row],[ REGION_HOLD]])</f>
        <v>West</v>
      </c>
      <c r="E6102">
        <v>96</v>
      </c>
      <c r="F6102">
        <v>6</v>
      </c>
      <c r="G6102">
        <v>276</v>
      </c>
    </row>
    <row r="6103" spans="1:7" x14ac:dyDescent="0.5">
      <c r="A6103" s="1">
        <v>43970</v>
      </c>
      <c r="B6103" t="s">
        <v>11</v>
      </c>
      <c r="C6103" t="s">
        <v>71</v>
      </c>
      <c r="D6103" t="str">
        <f>TRIM(COVID_STATE[[#This Row],[ REGION_HOLD]])</f>
        <v>Northeast</v>
      </c>
      <c r="E6103">
        <v>1479</v>
      </c>
      <c r="F6103">
        <v>135</v>
      </c>
      <c r="G6103">
        <v>28437</v>
      </c>
    </row>
    <row r="6104" spans="1:7" x14ac:dyDescent="0.5">
      <c r="A6104" s="1">
        <v>43970</v>
      </c>
      <c r="B6104" t="s">
        <v>15</v>
      </c>
      <c r="C6104" t="s">
        <v>69</v>
      </c>
      <c r="D6104" t="str">
        <f>TRIM(COVID_STATE[[#This Row],[ REGION_HOLD]])</f>
        <v>South</v>
      </c>
      <c r="E6104">
        <v>641</v>
      </c>
      <c r="F6104">
        <v>27</v>
      </c>
      <c r="G6104">
        <v>711</v>
      </c>
    </row>
    <row r="6105" spans="1:7" x14ac:dyDescent="0.5">
      <c r="A6105" s="1">
        <v>43970</v>
      </c>
      <c r="B6105" t="s">
        <v>43</v>
      </c>
      <c r="C6105" t="s">
        <v>72</v>
      </c>
      <c r="D6105" t="str">
        <f>TRIM(COVID_STATE[[#This Row],[ REGION_HOLD]])</f>
        <v>Midwest</v>
      </c>
      <c r="E6105">
        <v>63</v>
      </c>
      <c r="F6105">
        <v>1</v>
      </c>
      <c r="G6105">
        <v>45</v>
      </c>
    </row>
    <row r="6106" spans="1:7" x14ac:dyDescent="0.5">
      <c r="A6106" s="1">
        <v>43970</v>
      </c>
      <c r="B6106" t="s">
        <v>36</v>
      </c>
      <c r="C6106" t="s">
        <v>72</v>
      </c>
      <c r="D6106" t="str">
        <f>TRIM(COVID_STATE[[#This Row],[ REGION_HOLD]])</f>
        <v>Midwest</v>
      </c>
      <c r="E6106">
        <v>498</v>
      </c>
      <c r="F6106">
        <v>63</v>
      </c>
      <c r="G6106">
        <v>1720</v>
      </c>
    </row>
    <row r="6107" spans="1:7" x14ac:dyDescent="0.5">
      <c r="A6107" s="1">
        <v>43970</v>
      </c>
      <c r="B6107" t="s">
        <v>25</v>
      </c>
      <c r="C6107" t="s">
        <v>69</v>
      </c>
      <c r="D6107" t="str">
        <f>TRIM(COVID_STATE[[#This Row],[ REGION_HOLD]])</f>
        <v>South</v>
      </c>
      <c r="E6107">
        <v>91</v>
      </c>
      <c r="F6107">
        <v>6</v>
      </c>
      <c r="G6107">
        <v>294</v>
      </c>
    </row>
    <row r="6108" spans="1:7" x14ac:dyDescent="0.5">
      <c r="A6108" s="1">
        <v>43970</v>
      </c>
      <c r="B6108" t="s">
        <v>9</v>
      </c>
      <c r="C6108" t="s">
        <v>70</v>
      </c>
      <c r="D6108" t="str">
        <f>TRIM(COVID_STATE[[#This Row],[ REGION_HOLD]])</f>
        <v>West</v>
      </c>
      <c r="E6108">
        <v>39</v>
      </c>
      <c r="F6108">
        <v>2</v>
      </c>
      <c r="G6108">
        <v>140</v>
      </c>
    </row>
    <row r="6109" spans="1:7" x14ac:dyDescent="0.5">
      <c r="A6109" s="1">
        <v>43970</v>
      </c>
      <c r="B6109" t="s">
        <v>26</v>
      </c>
      <c r="C6109" t="s">
        <v>71</v>
      </c>
      <c r="D6109" t="str">
        <f>TRIM(COVID_STATE[[#This Row],[ REGION_HOLD]])</f>
        <v>Northeast</v>
      </c>
      <c r="E6109">
        <v>728</v>
      </c>
      <c r="F6109">
        <v>115</v>
      </c>
      <c r="G6109">
        <v>4669</v>
      </c>
    </row>
    <row r="6110" spans="1:7" x14ac:dyDescent="0.5">
      <c r="A6110" s="1">
        <v>43970</v>
      </c>
      <c r="B6110" t="s">
        <v>12</v>
      </c>
      <c r="C6110" t="s">
        <v>71</v>
      </c>
      <c r="D6110" t="str">
        <f>TRIM(COVID_STATE[[#This Row],[ REGION_HOLD]])</f>
        <v>Northeast</v>
      </c>
      <c r="E6110">
        <v>156</v>
      </c>
      <c r="F6110">
        <v>26</v>
      </c>
      <c r="G6110">
        <v>532</v>
      </c>
    </row>
    <row r="6111" spans="1:7" x14ac:dyDescent="0.5">
      <c r="A6111" s="1">
        <v>43970</v>
      </c>
      <c r="B6111" t="s">
        <v>27</v>
      </c>
      <c r="C6111" t="s">
        <v>69</v>
      </c>
      <c r="D6111" t="str">
        <f>TRIM(COVID_STATE[[#This Row],[ REGION_HOLD]])</f>
        <v>South</v>
      </c>
      <c r="E6111">
        <v>114</v>
      </c>
      <c r="F6111">
        <v>8</v>
      </c>
      <c r="G6111">
        <v>399</v>
      </c>
    </row>
    <row r="6112" spans="1:7" x14ac:dyDescent="0.5">
      <c r="A6112" s="1">
        <v>43970</v>
      </c>
      <c r="B6112" t="s">
        <v>38</v>
      </c>
      <c r="C6112" t="s">
        <v>72</v>
      </c>
      <c r="D6112" t="str">
        <f>TRIM(COVID_STATE[[#This Row],[ REGION_HOLD]])</f>
        <v>Midwest</v>
      </c>
      <c r="E6112">
        <v>58</v>
      </c>
      <c r="F6112">
        <v>2</v>
      </c>
      <c r="G6112">
        <v>46</v>
      </c>
    </row>
    <row r="6113" spans="1:7" x14ac:dyDescent="0.5">
      <c r="A6113" s="1">
        <v>43970</v>
      </c>
      <c r="B6113" t="s">
        <v>20</v>
      </c>
      <c r="C6113" t="s">
        <v>69</v>
      </c>
      <c r="D6113" t="str">
        <f>TRIM(COVID_STATE[[#This Row],[ REGION_HOLD]])</f>
        <v>South</v>
      </c>
      <c r="E6113">
        <v>534</v>
      </c>
      <c r="F6113">
        <v>5</v>
      </c>
      <c r="G6113">
        <v>301</v>
      </c>
    </row>
    <row r="6114" spans="1:7" x14ac:dyDescent="0.5">
      <c r="A6114" s="1">
        <v>43970</v>
      </c>
      <c r="B6114" t="s">
        <v>6</v>
      </c>
      <c r="C6114" t="s">
        <v>69</v>
      </c>
      <c r="D6114" t="str">
        <f>TRIM(COVID_STATE[[#This Row],[ REGION_HOLD]])</f>
        <v>South</v>
      </c>
      <c r="E6114">
        <v>1292</v>
      </c>
      <c r="F6114">
        <v>43</v>
      </c>
      <c r="G6114">
        <v>1405</v>
      </c>
    </row>
    <row r="6115" spans="1:7" x14ac:dyDescent="0.5">
      <c r="A6115" s="1">
        <v>43970</v>
      </c>
      <c r="B6115" t="s">
        <v>8</v>
      </c>
      <c r="C6115" t="s">
        <v>70</v>
      </c>
      <c r="D6115" t="str">
        <f>TRIM(COVID_STATE[[#This Row],[ REGION_HOLD]])</f>
        <v>West</v>
      </c>
      <c r="E6115">
        <v>146</v>
      </c>
      <c r="F6115">
        <v>8</v>
      </c>
      <c r="G6115">
        <v>88</v>
      </c>
    </row>
    <row r="6116" spans="1:7" x14ac:dyDescent="0.5">
      <c r="A6116" s="1">
        <v>43970</v>
      </c>
      <c r="B6116" t="s">
        <v>31</v>
      </c>
      <c r="C6116" t="s">
        <v>71</v>
      </c>
      <c r="D6116" t="str">
        <f>TRIM(COVID_STATE[[#This Row],[ REGION_HOLD]])</f>
        <v>Northeast</v>
      </c>
      <c r="E6116">
        <v>4</v>
      </c>
      <c r="F6116">
        <v>0</v>
      </c>
      <c r="G6116">
        <v>54</v>
      </c>
    </row>
    <row r="6117" spans="1:7" x14ac:dyDescent="0.5">
      <c r="A6117" s="1">
        <v>43970</v>
      </c>
      <c r="B6117" t="s">
        <v>32</v>
      </c>
      <c r="C6117" t="s">
        <v>69</v>
      </c>
      <c r="D6117" t="str">
        <f>TRIM(COVID_STATE[[#This Row],[ REGION_HOLD]])</f>
        <v>South</v>
      </c>
      <c r="E6117">
        <v>1005</v>
      </c>
      <c r="F6117">
        <v>27</v>
      </c>
      <c r="G6117">
        <v>1041</v>
      </c>
    </row>
    <row r="6118" spans="1:7" x14ac:dyDescent="0.5">
      <c r="A6118" s="1">
        <v>43970</v>
      </c>
      <c r="B6118" t="s">
        <v>0</v>
      </c>
      <c r="C6118" t="s">
        <v>70</v>
      </c>
      <c r="D6118" t="str">
        <f>TRIM(COVID_STATE[[#This Row],[ REGION_HOLD]])</f>
        <v>West</v>
      </c>
      <c r="E6118">
        <v>232</v>
      </c>
      <c r="F6118">
        <v>22</v>
      </c>
      <c r="G6118">
        <v>1042</v>
      </c>
    </row>
    <row r="6119" spans="1:7" x14ac:dyDescent="0.5">
      <c r="A6119" s="1">
        <v>43970</v>
      </c>
      <c r="B6119" t="s">
        <v>50</v>
      </c>
      <c r="C6119" t="s">
        <v>69</v>
      </c>
      <c r="D6119" t="str">
        <f>TRIM(COVID_STATE[[#This Row],[ REGION_HOLD]])</f>
        <v>South</v>
      </c>
      <c r="E6119">
        <v>12</v>
      </c>
      <c r="F6119">
        <v>0</v>
      </c>
      <c r="G6119">
        <v>68</v>
      </c>
    </row>
    <row r="6120" spans="1:7" x14ac:dyDescent="0.5">
      <c r="A6120" s="1">
        <v>43970</v>
      </c>
      <c r="B6120" t="s">
        <v>5</v>
      </c>
      <c r="C6120" t="s">
        <v>72</v>
      </c>
      <c r="D6120" t="str">
        <f>TRIM(COVID_STATE[[#This Row],[ REGION_HOLD]])</f>
        <v>Midwest</v>
      </c>
      <c r="E6120">
        <v>279</v>
      </c>
      <c r="F6120">
        <v>8</v>
      </c>
      <c r="G6120">
        <v>467</v>
      </c>
    </row>
    <row r="6121" spans="1:7" x14ac:dyDescent="0.5">
      <c r="A6121" s="1">
        <v>43970</v>
      </c>
      <c r="B6121" t="s">
        <v>44</v>
      </c>
      <c r="C6121" t="s">
        <v>70</v>
      </c>
      <c r="D6121" t="str">
        <f>TRIM(COVID_STATE[[#This Row],[ REGION_HOLD]])</f>
        <v>West</v>
      </c>
      <c r="E6121">
        <v>10</v>
      </c>
      <c r="F6121">
        <v>0</v>
      </c>
      <c r="G6121">
        <v>10</v>
      </c>
    </row>
    <row r="6122" spans="1:7" x14ac:dyDescent="0.5">
      <c r="A6122" s="1">
        <v>43971</v>
      </c>
      <c r="B6122" t="s">
        <v>47</v>
      </c>
      <c r="C6122" t="s">
        <v>69</v>
      </c>
      <c r="D6122" t="str">
        <f>TRIM(COVID_STATE[[#This Row],[ REGION_HOLD]])</f>
        <v>South</v>
      </c>
      <c r="E6122">
        <v>676</v>
      </c>
      <c r="F6122">
        <v>18</v>
      </c>
      <c r="G6122">
        <v>522</v>
      </c>
    </row>
    <row r="6123" spans="1:7" x14ac:dyDescent="0.5">
      <c r="A6123" s="1">
        <v>43971</v>
      </c>
      <c r="B6123" t="s">
        <v>45</v>
      </c>
      <c r="C6123" t="s">
        <v>70</v>
      </c>
      <c r="D6123" t="str">
        <f>TRIM(COVID_STATE[[#This Row],[ REGION_HOLD]])</f>
        <v>West</v>
      </c>
      <c r="E6123">
        <v>3</v>
      </c>
      <c r="F6123">
        <v>0</v>
      </c>
      <c r="G6123">
        <v>8</v>
      </c>
    </row>
    <row r="6124" spans="1:7" x14ac:dyDescent="0.5">
      <c r="A6124" s="1">
        <v>43971</v>
      </c>
      <c r="B6124" t="s">
        <v>3</v>
      </c>
      <c r="C6124" t="s">
        <v>70</v>
      </c>
      <c r="D6124" t="str">
        <f>TRIM(COVID_STATE[[#This Row],[ REGION_HOLD]])</f>
        <v>West</v>
      </c>
      <c r="E6124">
        <v>331</v>
      </c>
      <c r="F6124">
        <v>43</v>
      </c>
      <c r="G6124">
        <v>747</v>
      </c>
    </row>
    <row r="6125" spans="1:7" x14ac:dyDescent="0.5">
      <c r="A6125" s="1">
        <v>43971</v>
      </c>
      <c r="B6125" t="s">
        <v>39</v>
      </c>
      <c r="C6125" t="s">
        <v>69</v>
      </c>
      <c r="D6125" t="str">
        <f>TRIM(COVID_STATE[[#This Row],[ REGION_HOLD]])</f>
        <v>South</v>
      </c>
      <c r="E6125">
        <v>80</v>
      </c>
      <c r="F6125">
        <v>5</v>
      </c>
      <c r="G6125">
        <v>107</v>
      </c>
    </row>
    <row r="6126" spans="1:7" x14ac:dyDescent="0.5">
      <c r="A6126" s="1">
        <v>43971</v>
      </c>
      <c r="B6126" t="s">
        <v>2</v>
      </c>
      <c r="C6126" t="s">
        <v>70</v>
      </c>
      <c r="D6126" t="str">
        <f>TRIM(COVID_STATE[[#This Row],[ REGION_HOLD]])</f>
        <v>West</v>
      </c>
      <c r="E6126">
        <v>2144</v>
      </c>
      <c r="F6126">
        <v>92</v>
      </c>
      <c r="G6126">
        <v>3514</v>
      </c>
    </row>
    <row r="6127" spans="1:7" x14ac:dyDescent="0.5">
      <c r="A6127" s="1">
        <v>43971</v>
      </c>
      <c r="B6127" t="s">
        <v>17</v>
      </c>
      <c r="C6127" t="s">
        <v>70</v>
      </c>
      <c r="D6127" t="str">
        <f>TRIM(COVID_STATE[[#This Row],[ REGION_HOLD]])</f>
        <v>West</v>
      </c>
      <c r="E6127">
        <v>315</v>
      </c>
      <c r="F6127">
        <v>42</v>
      </c>
      <c r="G6127">
        <v>1299</v>
      </c>
    </row>
    <row r="6128" spans="1:7" x14ac:dyDescent="0.5">
      <c r="A6128" s="1">
        <v>43971</v>
      </c>
      <c r="B6128" t="s">
        <v>33</v>
      </c>
      <c r="C6128" t="s">
        <v>71</v>
      </c>
      <c r="D6128" t="str">
        <f>TRIM(COVID_STATE[[#This Row],[ REGION_HOLD]])</f>
        <v>Northeast</v>
      </c>
      <c r="E6128">
        <v>587</v>
      </c>
      <c r="F6128">
        <v>57</v>
      </c>
      <c r="G6128">
        <v>3529</v>
      </c>
    </row>
    <row r="6129" spans="1:7" x14ac:dyDescent="0.5">
      <c r="A6129" s="1">
        <v>43971</v>
      </c>
      <c r="B6129" t="s">
        <v>40</v>
      </c>
      <c r="C6129" t="s">
        <v>69</v>
      </c>
      <c r="D6129" t="str">
        <f>TRIM(COVID_STATE[[#This Row],[ REGION_HOLD]])</f>
        <v>South</v>
      </c>
      <c r="E6129">
        <v>157</v>
      </c>
      <c r="F6129">
        <v>6</v>
      </c>
      <c r="G6129">
        <v>310</v>
      </c>
    </row>
    <row r="6130" spans="1:7" x14ac:dyDescent="0.5">
      <c r="A6130" s="1">
        <v>43971</v>
      </c>
      <c r="B6130" t="s">
        <v>28</v>
      </c>
      <c r="C6130" t="s">
        <v>69</v>
      </c>
      <c r="D6130" t="str">
        <f>TRIM(COVID_STATE[[#This Row],[ REGION_HOLD]])</f>
        <v>South</v>
      </c>
      <c r="E6130">
        <v>117</v>
      </c>
      <c r="F6130">
        <v>7</v>
      </c>
      <c r="G6130">
        <v>407</v>
      </c>
    </row>
    <row r="6131" spans="1:7" x14ac:dyDescent="0.5">
      <c r="A6131" s="1">
        <v>43971</v>
      </c>
      <c r="B6131" t="s">
        <v>10</v>
      </c>
      <c r="C6131" t="s">
        <v>69</v>
      </c>
      <c r="D6131" t="str">
        <f>TRIM(COVID_STATE[[#This Row],[ REGION_HOLD]])</f>
        <v>South</v>
      </c>
      <c r="E6131">
        <v>527</v>
      </c>
      <c r="F6131">
        <v>44</v>
      </c>
      <c r="G6131">
        <v>2095</v>
      </c>
    </row>
    <row r="6132" spans="1:7" x14ac:dyDescent="0.5">
      <c r="A6132" s="1">
        <v>43971</v>
      </c>
      <c r="B6132" t="s">
        <v>13</v>
      </c>
      <c r="C6132" t="s">
        <v>69</v>
      </c>
      <c r="D6132" t="str">
        <f>TRIM(COVID_STATE[[#This Row],[ REGION_HOLD]])</f>
        <v>South</v>
      </c>
      <c r="E6132">
        <v>948</v>
      </c>
      <c r="F6132">
        <v>22</v>
      </c>
      <c r="G6132">
        <v>1672</v>
      </c>
    </row>
    <row r="6133" spans="1:7" x14ac:dyDescent="0.5">
      <c r="A6133" s="1">
        <v>43971</v>
      </c>
      <c r="B6133" t="s">
        <v>21</v>
      </c>
      <c r="C6133" t="s">
        <v>70</v>
      </c>
      <c r="D6133" t="str">
        <f>TRIM(COVID_STATE[[#This Row],[ REGION_HOLD]])</f>
        <v>West</v>
      </c>
      <c r="E6133">
        <v>2</v>
      </c>
      <c r="F6133">
        <v>0</v>
      </c>
      <c r="G6133">
        <v>17</v>
      </c>
    </row>
    <row r="6134" spans="1:7" x14ac:dyDescent="0.5">
      <c r="A6134" s="1">
        <v>43971</v>
      </c>
      <c r="B6134" t="s">
        <v>48</v>
      </c>
      <c r="C6134" t="s">
        <v>70</v>
      </c>
      <c r="D6134" t="str">
        <f>TRIM(COVID_STATE[[#This Row],[ REGION_HOLD]])</f>
        <v>West</v>
      </c>
      <c r="E6134">
        <v>30</v>
      </c>
      <c r="F6134">
        <v>0</v>
      </c>
      <c r="G6134">
        <v>77</v>
      </c>
    </row>
    <row r="6135" spans="1:7" x14ac:dyDescent="0.5">
      <c r="A6135" s="1">
        <v>43971</v>
      </c>
      <c r="B6135" t="s">
        <v>1</v>
      </c>
      <c r="C6135" t="s">
        <v>72</v>
      </c>
      <c r="D6135" t="str">
        <f>TRIM(COVID_STATE[[#This Row],[ REGION_HOLD]])</f>
        <v>Midwest</v>
      </c>
      <c r="E6135">
        <v>2415</v>
      </c>
      <c r="F6135">
        <v>148</v>
      </c>
      <c r="G6135">
        <v>4547</v>
      </c>
    </row>
    <row r="6136" spans="1:7" x14ac:dyDescent="0.5">
      <c r="A6136" s="1">
        <v>43971</v>
      </c>
      <c r="B6136" t="s">
        <v>22</v>
      </c>
      <c r="C6136" t="s">
        <v>72</v>
      </c>
      <c r="D6136" t="str">
        <f>TRIM(COVID_STATE[[#This Row],[ REGION_HOLD]])</f>
        <v>Midwest</v>
      </c>
      <c r="E6136">
        <v>584</v>
      </c>
      <c r="F6136">
        <v>40</v>
      </c>
      <c r="G6136">
        <v>1864</v>
      </c>
    </row>
    <row r="6137" spans="1:7" x14ac:dyDescent="0.5">
      <c r="A6137" s="1">
        <v>43971</v>
      </c>
      <c r="B6137" t="s">
        <v>34</v>
      </c>
      <c r="C6137" t="s">
        <v>72</v>
      </c>
      <c r="D6137" t="str">
        <f>TRIM(COVID_STATE[[#This Row],[ REGION_HOLD]])</f>
        <v>Midwest</v>
      </c>
      <c r="E6137">
        <v>574</v>
      </c>
      <c r="F6137">
        <v>33</v>
      </c>
      <c r="G6137">
        <v>400</v>
      </c>
    </row>
    <row r="6138" spans="1:7" x14ac:dyDescent="0.5">
      <c r="A6138" s="1">
        <v>43971</v>
      </c>
      <c r="B6138" t="s">
        <v>29</v>
      </c>
      <c r="C6138" t="s">
        <v>72</v>
      </c>
      <c r="D6138" t="str">
        <f>TRIM(COVID_STATE[[#This Row],[ REGION_HOLD]])</f>
        <v>Midwest</v>
      </c>
      <c r="E6138">
        <v>173</v>
      </c>
      <c r="F6138">
        <v>4</v>
      </c>
      <c r="G6138">
        <v>197</v>
      </c>
    </row>
    <row r="6139" spans="1:7" x14ac:dyDescent="0.5">
      <c r="A6139" s="1">
        <v>43971</v>
      </c>
      <c r="B6139" t="s">
        <v>23</v>
      </c>
      <c r="C6139" t="s">
        <v>69</v>
      </c>
      <c r="D6139" t="str">
        <f>TRIM(COVID_STATE[[#This Row],[ REGION_HOLD]])</f>
        <v>South</v>
      </c>
      <c r="E6139">
        <v>131</v>
      </c>
      <c r="F6139">
        <v>12</v>
      </c>
      <c r="G6139">
        <v>381</v>
      </c>
    </row>
    <row r="6140" spans="1:7" x14ac:dyDescent="0.5">
      <c r="A6140" s="1">
        <v>43971</v>
      </c>
      <c r="B6140" t="s">
        <v>35</v>
      </c>
      <c r="C6140" t="s">
        <v>69</v>
      </c>
      <c r="D6140" t="str">
        <f>TRIM(COVID_STATE[[#This Row],[ REGION_HOLD]])</f>
        <v>South</v>
      </c>
      <c r="E6140">
        <v>278</v>
      </c>
      <c r="F6140">
        <v>27</v>
      </c>
      <c r="G6140">
        <v>2608</v>
      </c>
    </row>
    <row r="6141" spans="1:7" x14ac:dyDescent="0.5">
      <c r="A6141" s="1">
        <v>43971</v>
      </c>
      <c r="B6141" t="s">
        <v>46</v>
      </c>
      <c r="C6141" t="s">
        <v>71</v>
      </c>
      <c r="D6141" t="str">
        <f>TRIM(COVID_STATE[[#This Row],[ REGION_HOLD]])</f>
        <v>Northeast</v>
      </c>
      <c r="E6141">
        <v>78</v>
      </c>
      <c r="F6141">
        <v>0</v>
      </c>
      <c r="G6141">
        <v>73</v>
      </c>
    </row>
    <row r="6142" spans="1:7" x14ac:dyDescent="0.5">
      <c r="A6142" s="1">
        <v>43971</v>
      </c>
      <c r="B6142" t="s">
        <v>18</v>
      </c>
      <c r="C6142" t="s">
        <v>69</v>
      </c>
      <c r="D6142" t="str">
        <f>TRIM(COVID_STATE[[#This Row],[ REGION_HOLD]])</f>
        <v>South</v>
      </c>
      <c r="E6142">
        <v>778</v>
      </c>
      <c r="F6142">
        <v>42</v>
      </c>
      <c r="G6142">
        <v>2123</v>
      </c>
    </row>
    <row r="6143" spans="1:7" x14ac:dyDescent="0.5">
      <c r="A6143" s="1">
        <v>43971</v>
      </c>
      <c r="B6143" t="s">
        <v>4</v>
      </c>
      <c r="C6143" t="s">
        <v>71</v>
      </c>
      <c r="D6143" t="str">
        <f>TRIM(COVID_STATE[[#This Row],[ REGION_HOLD]])</f>
        <v>Northeast</v>
      </c>
      <c r="E6143">
        <v>1045</v>
      </c>
      <c r="F6143">
        <v>128</v>
      </c>
      <c r="G6143">
        <v>6066</v>
      </c>
    </row>
    <row r="6144" spans="1:7" x14ac:dyDescent="0.5">
      <c r="A6144" s="1">
        <v>43971</v>
      </c>
      <c r="B6144" t="s">
        <v>37</v>
      </c>
      <c r="C6144" t="s">
        <v>72</v>
      </c>
      <c r="D6144" t="str">
        <f>TRIM(COVID_STATE[[#This Row],[ REGION_HOLD]])</f>
        <v>Midwest</v>
      </c>
      <c r="E6144">
        <v>651</v>
      </c>
      <c r="F6144">
        <v>43</v>
      </c>
      <c r="G6144">
        <v>5060</v>
      </c>
    </row>
    <row r="6145" spans="1:7" x14ac:dyDescent="0.5">
      <c r="A6145" s="1">
        <v>43971</v>
      </c>
      <c r="B6145" t="s">
        <v>24</v>
      </c>
      <c r="C6145" t="s">
        <v>72</v>
      </c>
      <c r="D6145" t="str">
        <f>TRIM(COVID_STATE[[#This Row],[ REGION_HOLD]])</f>
        <v>Midwest</v>
      </c>
      <c r="E6145">
        <v>641</v>
      </c>
      <c r="F6145">
        <v>29</v>
      </c>
      <c r="G6145">
        <v>786</v>
      </c>
    </row>
    <row r="6146" spans="1:7" x14ac:dyDescent="0.5">
      <c r="A6146" s="1">
        <v>43971</v>
      </c>
      <c r="B6146" t="s">
        <v>41</v>
      </c>
      <c r="C6146" t="s">
        <v>69</v>
      </c>
      <c r="D6146" t="str">
        <f>TRIM(COVID_STATE[[#This Row],[ REGION_HOLD]])</f>
        <v>South</v>
      </c>
      <c r="E6146">
        <v>263</v>
      </c>
      <c r="F6146">
        <v>16</v>
      </c>
      <c r="G6146">
        <v>570</v>
      </c>
    </row>
    <row r="6147" spans="1:7" x14ac:dyDescent="0.5">
      <c r="A6147" s="1">
        <v>43971</v>
      </c>
      <c r="B6147" t="s">
        <v>30</v>
      </c>
      <c r="C6147" t="s">
        <v>72</v>
      </c>
      <c r="D6147" t="str">
        <f>TRIM(COVID_STATE[[#This Row],[ REGION_HOLD]])</f>
        <v>Midwest</v>
      </c>
      <c r="E6147">
        <v>141</v>
      </c>
      <c r="F6147">
        <v>12</v>
      </c>
      <c r="G6147">
        <v>643</v>
      </c>
    </row>
    <row r="6148" spans="1:7" x14ac:dyDescent="0.5">
      <c r="A6148" s="1">
        <v>43971</v>
      </c>
      <c r="B6148" t="s">
        <v>49</v>
      </c>
      <c r="C6148" t="s">
        <v>70</v>
      </c>
      <c r="D6148" t="str">
        <f>TRIM(COVID_STATE[[#This Row],[ REGION_HOLD]])</f>
        <v>West</v>
      </c>
      <c r="E6148">
        <v>7</v>
      </c>
      <c r="F6148">
        <v>0</v>
      </c>
      <c r="G6148">
        <v>16</v>
      </c>
    </row>
    <row r="6149" spans="1:7" x14ac:dyDescent="0.5">
      <c r="A6149" s="1">
        <v>43971</v>
      </c>
      <c r="B6149" t="s">
        <v>7</v>
      </c>
      <c r="C6149" t="s">
        <v>72</v>
      </c>
      <c r="D6149" t="str">
        <f>TRIM(COVID_STATE[[#This Row],[ REGION_HOLD]])</f>
        <v>Midwest</v>
      </c>
      <c r="E6149">
        <v>276</v>
      </c>
      <c r="F6149">
        <v>5</v>
      </c>
      <c r="G6149">
        <v>141</v>
      </c>
    </row>
    <row r="6150" spans="1:7" x14ac:dyDescent="0.5">
      <c r="A6150" s="1">
        <v>43971</v>
      </c>
      <c r="B6150" t="s">
        <v>19</v>
      </c>
      <c r="C6150" t="s">
        <v>70</v>
      </c>
      <c r="D6150" t="str">
        <f>TRIM(COVID_STATE[[#This Row],[ REGION_HOLD]])</f>
        <v>West</v>
      </c>
      <c r="E6150">
        <v>132</v>
      </c>
      <c r="F6150">
        <v>5</v>
      </c>
      <c r="G6150">
        <v>378</v>
      </c>
    </row>
    <row r="6151" spans="1:7" x14ac:dyDescent="0.5">
      <c r="A6151" s="1">
        <v>43971</v>
      </c>
      <c r="B6151" t="s">
        <v>14</v>
      </c>
      <c r="C6151" t="s">
        <v>71</v>
      </c>
      <c r="D6151" t="str">
        <f>TRIM(COVID_STATE[[#This Row],[ REGION_HOLD]])</f>
        <v>Northeast</v>
      </c>
      <c r="E6151">
        <v>147</v>
      </c>
      <c r="F6151">
        <v>8</v>
      </c>
      <c r="G6151">
        <v>190</v>
      </c>
    </row>
    <row r="6152" spans="1:7" x14ac:dyDescent="0.5">
      <c r="A6152" s="1">
        <v>43971</v>
      </c>
      <c r="B6152" t="s">
        <v>16</v>
      </c>
      <c r="C6152" t="s">
        <v>71</v>
      </c>
      <c r="D6152" t="str">
        <f>TRIM(COVID_STATE[[#This Row],[ REGION_HOLD]])</f>
        <v>Northeast</v>
      </c>
      <c r="E6152">
        <v>1386</v>
      </c>
      <c r="F6152">
        <v>161</v>
      </c>
      <c r="G6152">
        <v>10747</v>
      </c>
    </row>
    <row r="6153" spans="1:7" x14ac:dyDescent="0.5">
      <c r="A6153" s="1">
        <v>43971</v>
      </c>
      <c r="B6153" t="s">
        <v>42</v>
      </c>
      <c r="C6153" t="s">
        <v>70</v>
      </c>
      <c r="D6153" t="str">
        <f>TRIM(COVID_STATE[[#This Row],[ REGION_HOLD]])</f>
        <v>West</v>
      </c>
      <c r="E6153">
        <v>146</v>
      </c>
      <c r="F6153">
        <v>7</v>
      </c>
      <c r="G6153">
        <v>283</v>
      </c>
    </row>
    <row r="6154" spans="1:7" x14ac:dyDescent="0.5">
      <c r="A6154" s="1">
        <v>43971</v>
      </c>
      <c r="B6154" t="s">
        <v>11</v>
      </c>
      <c r="C6154" t="s">
        <v>71</v>
      </c>
      <c r="D6154" t="str">
        <f>TRIM(COVID_STATE[[#This Row],[ REGION_HOLD]])</f>
        <v>Northeast</v>
      </c>
      <c r="E6154">
        <v>1478</v>
      </c>
      <c r="F6154">
        <v>103</v>
      </c>
      <c r="G6154">
        <v>28540</v>
      </c>
    </row>
    <row r="6155" spans="1:7" x14ac:dyDescent="0.5">
      <c r="A6155" s="1">
        <v>43971</v>
      </c>
      <c r="B6155" t="s">
        <v>15</v>
      </c>
      <c r="C6155" t="s">
        <v>69</v>
      </c>
      <c r="D6155" t="str">
        <f>TRIM(COVID_STATE[[#This Row],[ REGION_HOLD]])</f>
        <v>South</v>
      </c>
      <c r="E6155">
        <v>459</v>
      </c>
      <c r="F6155">
        <v>10</v>
      </c>
      <c r="G6155">
        <v>721</v>
      </c>
    </row>
    <row r="6156" spans="1:7" x14ac:dyDescent="0.5">
      <c r="A6156" s="1">
        <v>43971</v>
      </c>
      <c r="B6156" t="s">
        <v>43</v>
      </c>
      <c r="C6156" t="s">
        <v>72</v>
      </c>
      <c r="D6156" t="str">
        <f>TRIM(COVID_STATE[[#This Row],[ REGION_HOLD]])</f>
        <v>Midwest</v>
      </c>
      <c r="E6156">
        <v>101</v>
      </c>
      <c r="F6156">
        <v>4</v>
      </c>
      <c r="G6156">
        <v>49</v>
      </c>
    </row>
    <row r="6157" spans="1:7" x14ac:dyDescent="0.5">
      <c r="A6157" s="1">
        <v>43971</v>
      </c>
      <c r="B6157" t="s">
        <v>36</v>
      </c>
      <c r="C6157" t="s">
        <v>72</v>
      </c>
      <c r="D6157" t="str">
        <f>TRIM(COVID_STATE[[#This Row],[ REGION_HOLD]])</f>
        <v>Midwest</v>
      </c>
      <c r="E6157">
        <v>484</v>
      </c>
      <c r="F6157">
        <v>61</v>
      </c>
      <c r="G6157">
        <v>1781</v>
      </c>
    </row>
    <row r="6158" spans="1:7" x14ac:dyDescent="0.5">
      <c r="A6158" s="1">
        <v>43971</v>
      </c>
      <c r="B6158" t="s">
        <v>25</v>
      </c>
      <c r="C6158" t="s">
        <v>69</v>
      </c>
      <c r="D6158" t="str">
        <f>TRIM(COVID_STATE[[#This Row],[ REGION_HOLD]])</f>
        <v>South</v>
      </c>
      <c r="E6158">
        <v>43</v>
      </c>
      <c r="F6158">
        <v>5</v>
      </c>
      <c r="G6158">
        <v>299</v>
      </c>
    </row>
    <row r="6159" spans="1:7" x14ac:dyDescent="0.5">
      <c r="A6159" s="1">
        <v>43971</v>
      </c>
      <c r="B6159" t="s">
        <v>9</v>
      </c>
      <c r="C6159" t="s">
        <v>70</v>
      </c>
      <c r="D6159" t="str">
        <f>TRIM(COVID_STATE[[#This Row],[ REGION_HOLD]])</f>
        <v>West</v>
      </c>
      <c r="E6159">
        <v>75</v>
      </c>
      <c r="F6159">
        <v>4</v>
      </c>
      <c r="G6159">
        <v>144</v>
      </c>
    </row>
    <row r="6160" spans="1:7" x14ac:dyDescent="0.5">
      <c r="A6160" s="1">
        <v>43971</v>
      </c>
      <c r="B6160" t="s">
        <v>26</v>
      </c>
      <c r="C6160" t="s">
        <v>71</v>
      </c>
      <c r="D6160" t="str">
        <f>TRIM(COVID_STATE[[#This Row],[ REGION_HOLD]])</f>
        <v>Northeast</v>
      </c>
      <c r="E6160">
        <v>747</v>
      </c>
      <c r="F6160">
        <v>125</v>
      </c>
      <c r="G6160">
        <v>4794</v>
      </c>
    </row>
    <row r="6161" spans="1:7" x14ac:dyDescent="0.5">
      <c r="A6161" s="1">
        <v>43971</v>
      </c>
      <c r="B6161" t="s">
        <v>12</v>
      </c>
      <c r="C6161" t="s">
        <v>71</v>
      </c>
      <c r="D6161" t="str">
        <f>TRIM(COVID_STATE[[#This Row],[ REGION_HOLD]])</f>
        <v>Northeast</v>
      </c>
      <c r="E6161">
        <v>405</v>
      </c>
      <c r="F6161">
        <v>6</v>
      </c>
      <c r="G6161">
        <v>538</v>
      </c>
    </row>
    <row r="6162" spans="1:7" x14ac:dyDescent="0.5">
      <c r="A6162" s="1">
        <v>43971</v>
      </c>
      <c r="B6162" t="s">
        <v>27</v>
      </c>
      <c r="C6162" t="s">
        <v>69</v>
      </c>
      <c r="D6162" t="str">
        <f>TRIM(COVID_STATE[[#This Row],[ REGION_HOLD]])</f>
        <v>South</v>
      </c>
      <c r="E6162">
        <v>119</v>
      </c>
      <c r="F6162">
        <v>8</v>
      </c>
      <c r="G6162">
        <v>407</v>
      </c>
    </row>
    <row r="6163" spans="1:7" x14ac:dyDescent="0.5">
      <c r="A6163" s="1">
        <v>43971</v>
      </c>
      <c r="B6163" t="s">
        <v>38</v>
      </c>
      <c r="C6163" t="s">
        <v>72</v>
      </c>
      <c r="D6163" t="str">
        <f>TRIM(COVID_STATE[[#This Row],[ REGION_HOLD]])</f>
        <v>Midwest</v>
      </c>
      <c r="E6163">
        <v>92</v>
      </c>
      <c r="F6163">
        <v>0</v>
      </c>
      <c r="G6163">
        <v>46</v>
      </c>
    </row>
    <row r="6164" spans="1:7" x14ac:dyDescent="0.5">
      <c r="A6164" s="1">
        <v>43971</v>
      </c>
      <c r="B6164" t="s">
        <v>20</v>
      </c>
      <c r="C6164" t="s">
        <v>69</v>
      </c>
      <c r="D6164" t="str">
        <f>TRIM(COVID_STATE[[#This Row],[ REGION_HOLD]])</f>
        <v>South</v>
      </c>
      <c r="E6164">
        <v>233</v>
      </c>
      <c r="F6164">
        <v>8</v>
      </c>
      <c r="G6164">
        <v>309</v>
      </c>
    </row>
    <row r="6165" spans="1:7" x14ac:dyDescent="0.5">
      <c r="A6165" s="1">
        <v>43971</v>
      </c>
      <c r="B6165" t="s">
        <v>6</v>
      </c>
      <c r="C6165" t="s">
        <v>69</v>
      </c>
      <c r="D6165" t="str">
        <f>TRIM(COVID_STATE[[#This Row],[ REGION_HOLD]])</f>
        <v>South</v>
      </c>
      <c r="E6165">
        <v>1289</v>
      </c>
      <c r="F6165">
        <v>38</v>
      </c>
      <c r="G6165">
        <v>1443</v>
      </c>
    </row>
    <row r="6166" spans="1:7" x14ac:dyDescent="0.5">
      <c r="A6166" s="1">
        <v>43971</v>
      </c>
      <c r="B6166" t="s">
        <v>8</v>
      </c>
      <c r="C6166" t="s">
        <v>70</v>
      </c>
      <c r="D6166" t="str">
        <f>TRIM(COVID_STATE[[#This Row],[ REGION_HOLD]])</f>
        <v>West</v>
      </c>
      <c r="E6166">
        <v>187</v>
      </c>
      <c r="F6166">
        <v>2</v>
      </c>
      <c r="G6166">
        <v>90</v>
      </c>
    </row>
    <row r="6167" spans="1:7" x14ac:dyDescent="0.5">
      <c r="A6167" s="1">
        <v>43971</v>
      </c>
      <c r="B6167" t="s">
        <v>31</v>
      </c>
      <c r="C6167" t="s">
        <v>71</v>
      </c>
      <c r="D6167" t="str">
        <f>TRIM(COVID_STATE[[#This Row],[ REGION_HOLD]])</f>
        <v>Northeast</v>
      </c>
      <c r="E6167">
        <v>0</v>
      </c>
      <c r="F6167">
        <v>0</v>
      </c>
      <c r="G6167">
        <v>54</v>
      </c>
    </row>
    <row r="6168" spans="1:7" x14ac:dyDescent="0.5">
      <c r="A6168" s="1">
        <v>43971</v>
      </c>
      <c r="B6168" t="s">
        <v>32</v>
      </c>
      <c r="C6168" t="s">
        <v>69</v>
      </c>
      <c r="D6168" t="str">
        <f>TRIM(COVID_STATE[[#This Row],[ REGION_HOLD]])</f>
        <v>South</v>
      </c>
      <c r="E6168">
        <v>763</v>
      </c>
      <c r="F6168">
        <v>33</v>
      </c>
      <c r="G6168">
        <v>1074</v>
      </c>
    </row>
    <row r="6169" spans="1:7" x14ac:dyDescent="0.5">
      <c r="A6169" s="1">
        <v>43971</v>
      </c>
      <c r="B6169" t="s">
        <v>0</v>
      </c>
      <c r="C6169" t="s">
        <v>70</v>
      </c>
      <c r="D6169" t="str">
        <f>TRIM(COVID_STATE[[#This Row],[ REGION_HOLD]])</f>
        <v>West</v>
      </c>
      <c r="E6169">
        <v>122</v>
      </c>
      <c r="F6169">
        <v>3</v>
      </c>
      <c r="G6169">
        <v>1045</v>
      </c>
    </row>
    <row r="6170" spans="1:7" x14ac:dyDescent="0.5">
      <c r="A6170" s="1">
        <v>43971</v>
      </c>
      <c r="B6170" t="s">
        <v>50</v>
      </c>
      <c r="C6170" t="s">
        <v>69</v>
      </c>
      <c r="D6170" t="str">
        <f>TRIM(COVID_STATE[[#This Row],[ REGION_HOLD]])</f>
        <v>South</v>
      </c>
      <c r="E6170">
        <v>53</v>
      </c>
      <c r="F6170">
        <v>1</v>
      </c>
      <c r="G6170">
        <v>69</v>
      </c>
    </row>
    <row r="6171" spans="1:7" x14ac:dyDescent="0.5">
      <c r="A6171" s="1">
        <v>43971</v>
      </c>
      <c r="B6171" t="s">
        <v>5</v>
      </c>
      <c r="C6171" t="s">
        <v>72</v>
      </c>
      <c r="D6171" t="str">
        <f>TRIM(COVID_STATE[[#This Row],[ REGION_HOLD]])</f>
        <v>Midwest</v>
      </c>
      <c r="E6171">
        <v>573</v>
      </c>
      <c r="F6171">
        <v>14</v>
      </c>
      <c r="G6171">
        <v>481</v>
      </c>
    </row>
    <row r="6172" spans="1:7" x14ac:dyDescent="0.5">
      <c r="A6172" s="1">
        <v>43971</v>
      </c>
      <c r="B6172" t="s">
        <v>44</v>
      </c>
      <c r="C6172" t="s">
        <v>70</v>
      </c>
      <c r="D6172" t="str">
        <f>TRIM(COVID_STATE[[#This Row],[ REGION_HOLD]])</f>
        <v>West</v>
      </c>
      <c r="E6172">
        <v>11</v>
      </c>
      <c r="F6172">
        <v>1</v>
      </c>
      <c r="G6172">
        <v>11</v>
      </c>
    </row>
    <row r="6173" spans="1:7" x14ac:dyDescent="0.5">
      <c r="A6173" s="1">
        <v>43972</v>
      </c>
      <c r="B6173" t="s">
        <v>47</v>
      </c>
      <c r="C6173" t="s">
        <v>69</v>
      </c>
      <c r="D6173" t="str">
        <f>TRIM(COVID_STATE[[#This Row],[ REGION_HOLD]])</f>
        <v>South</v>
      </c>
      <c r="E6173">
        <v>488</v>
      </c>
      <c r="F6173">
        <v>7</v>
      </c>
      <c r="G6173">
        <v>529</v>
      </c>
    </row>
    <row r="6174" spans="1:7" x14ac:dyDescent="0.5">
      <c r="A6174" s="1">
        <v>43972</v>
      </c>
      <c r="B6174" t="s">
        <v>45</v>
      </c>
      <c r="C6174" t="s">
        <v>70</v>
      </c>
      <c r="D6174" t="str">
        <f>TRIM(COVID_STATE[[#This Row],[ REGION_HOLD]])</f>
        <v>West</v>
      </c>
      <c r="E6174">
        <v>0</v>
      </c>
      <c r="F6174">
        <v>0</v>
      </c>
      <c r="G6174">
        <v>8</v>
      </c>
    </row>
    <row r="6175" spans="1:7" x14ac:dyDescent="0.5">
      <c r="A6175" s="1">
        <v>43972</v>
      </c>
      <c r="B6175" t="s">
        <v>3</v>
      </c>
      <c r="C6175" t="s">
        <v>70</v>
      </c>
      <c r="D6175" t="str">
        <f>TRIM(COVID_STATE[[#This Row],[ REGION_HOLD]])</f>
        <v>West</v>
      </c>
      <c r="E6175">
        <v>418</v>
      </c>
      <c r="F6175">
        <v>16</v>
      </c>
      <c r="G6175">
        <v>763</v>
      </c>
    </row>
    <row r="6176" spans="1:7" x14ac:dyDescent="0.5">
      <c r="A6176" s="1">
        <v>43972</v>
      </c>
      <c r="B6176" t="s">
        <v>39</v>
      </c>
      <c r="C6176" t="s">
        <v>69</v>
      </c>
      <c r="D6176" t="str">
        <f>TRIM(COVID_STATE[[#This Row],[ REGION_HOLD]])</f>
        <v>South</v>
      </c>
      <c r="E6176">
        <v>455</v>
      </c>
      <c r="F6176">
        <v>3</v>
      </c>
      <c r="G6176">
        <v>110</v>
      </c>
    </row>
    <row r="6177" spans="1:7" x14ac:dyDescent="0.5">
      <c r="A6177" s="1">
        <v>43972</v>
      </c>
      <c r="B6177" t="s">
        <v>2</v>
      </c>
      <c r="C6177" t="s">
        <v>70</v>
      </c>
      <c r="D6177" t="str">
        <f>TRIM(COVID_STATE[[#This Row],[ REGION_HOLD]])</f>
        <v>West</v>
      </c>
      <c r="E6177">
        <v>2363</v>
      </c>
      <c r="F6177">
        <v>110</v>
      </c>
      <c r="G6177">
        <v>3624</v>
      </c>
    </row>
    <row r="6178" spans="1:7" x14ac:dyDescent="0.5">
      <c r="A6178" s="1">
        <v>43972</v>
      </c>
      <c r="B6178" t="s">
        <v>17</v>
      </c>
      <c r="C6178" t="s">
        <v>70</v>
      </c>
      <c r="D6178" t="str">
        <f>TRIM(COVID_STATE[[#This Row],[ REGION_HOLD]])</f>
        <v>West</v>
      </c>
      <c r="E6178">
        <v>392</v>
      </c>
      <c r="F6178">
        <v>11</v>
      </c>
      <c r="G6178">
        <v>1310</v>
      </c>
    </row>
    <row r="6179" spans="1:7" x14ac:dyDescent="0.5">
      <c r="A6179" s="1">
        <v>43972</v>
      </c>
      <c r="B6179" t="s">
        <v>33</v>
      </c>
      <c r="C6179" t="s">
        <v>71</v>
      </c>
      <c r="D6179" t="str">
        <f>TRIM(COVID_STATE[[#This Row],[ REGION_HOLD]])</f>
        <v>Northeast</v>
      </c>
      <c r="E6179">
        <v>191</v>
      </c>
      <c r="F6179">
        <v>53</v>
      </c>
      <c r="G6179">
        <v>3582</v>
      </c>
    </row>
    <row r="6180" spans="1:7" x14ac:dyDescent="0.5">
      <c r="A6180" s="1">
        <v>43972</v>
      </c>
      <c r="B6180" t="s">
        <v>40</v>
      </c>
      <c r="C6180" t="s">
        <v>69</v>
      </c>
      <c r="D6180" t="str">
        <f>TRIM(COVID_STATE[[#This Row],[ REGION_HOLD]])</f>
        <v>South</v>
      </c>
      <c r="E6180">
        <v>192</v>
      </c>
      <c r="F6180">
        <v>7</v>
      </c>
      <c r="G6180">
        <v>317</v>
      </c>
    </row>
    <row r="6181" spans="1:7" x14ac:dyDescent="0.5">
      <c r="A6181" s="1">
        <v>43972</v>
      </c>
      <c r="B6181" t="s">
        <v>28</v>
      </c>
      <c r="C6181" t="s">
        <v>69</v>
      </c>
      <c r="D6181" t="str">
        <f>TRIM(COVID_STATE[[#This Row],[ REGION_HOLD]])</f>
        <v>South</v>
      </c>
      <c r="E6181">
        <v>237</v>
      </c>
      <c r="F6181">
        <v>5</v>
      </c>
      <c r="G6181">
        <v>412</v>
      </c>
    </row>
    <row r="6182" spans="1:7" x14ac:dyDescent="0.5">
      <c r="A6182" s="1">
        <v>43972</v>
      </c>
      <c r="B6182" t="s">
        <v>10</v>
      </c>
      <c r="C6182" t="s">
        <v>69</v>
      </c>
      <c r="D6182" t="str">
        <f>TRIM(COVID_STATE[[#This Row],[ REGION_HOLD]])</f>
        <v>South</v>
      </c>
      <c r="E6182">
        <v>1204</v>
      </c>
      <c r="F6182">
        <v>48</v>
      </c>
      <c r="G6182">
        <v>2143</v>
      </c>
    </row>
    <row r="6183" spans="1:7" x14ac:dyDescent="0.5">
      <c r="A6183" s="1">
        <v>43972</v>
      </c>
      <c r="B6183" t="s">
        <v>13</v>
      </c>
      <c r="C6183" t="s">
        <v>69</v>
      </c>
      <c r="D6183" t="str">
        <f>TRIM(COVID_STATE[[#This Row],[ REGION_HOLD]])</f>
        <v>South</v>
      </c>
      <c r="E6183">
        <v>807</v>
      </c>
      <c r="F6183">
        <v>77</v>
      </c>
      <c r="G6183">
        <v>1749</v>
      </c>
    </row>
    <row r="6184" spans="1:7" x14ac:dyDescent="0.5">
      <c r="A6184" s="1">
        <v>43972</v>
      </c>
      <c r="B6184" t="s">
        <v>21</v>
      </c>
      <c r="C6184" t="s">
        <v>70</v>
      </c>
      <c r="D6184" t="str">
        <f>TRIM(COVID_STATE[[#This Row],[ REGION_HOLD]])</f>
        <v>West</v>
      </c>
      <c r="E6184">
        <v>4</v>
      </c>
      <c r="F6184">
        <v>0</v>
      </c>
      <c r="G6184">
        <v>17</v>
      </c>
    </row>
    <row r="6185" spans="1:7" x14ac:dyDescent="0.5">
      <c r="A6185" s="1">
        <v>43972</v>
      </c>
      <c r="B6185" t="s">
        <v>48</v>
      </c>
      <c r="C6185" t="s">
        <v>70</v>
      </c>
      <c r="D6185" t="str">
        <f>TRIM(COVID_STATE[[#This Row],[ REGION_HOLD]])</f>
        <v>West</v>
      </c>
      <c r="E6185">
        <v>28</v>
      </c>
      <c r="F6185">
        <v>0</v>
      </c>
      <c r="G6185">
        <v>77</v>
      </c>
    </row>
    <row r="6186" spans="1:7" x14ac:dyDescent="0.5">
      <c r="A6186" s="1">
        <v>43972</v>
      </c>
      <c r="B6186" t="s">
        <v>1</v>
      </c>
      <c r="C6186" t="s">
        <v>72</v>
      </c>
      <c r="D6186" t="str">
        <f>TRIM(COVID_STATE[[#This Row],[ REGION_HOLD]])</f>
        <v>Midwest</v>
      </c>
      <c r="E6186">
        <v>2282</v>
      </c>
      <c r="F6186">
        <v>87</v>
      </c>
      <c r="G6186">
        <v>4634</v>
      </c>
    </row>
    <row r="6187" spans="1:7" x14ac:dyDescent="0.5">
      <c r="A6187" s="1">
        <v>43972</v>
      </c>
      <c r="B6187" t="s">
        <v>22</v>
      </c>
      <c r="C6187" t="s">
        <v>72</v>
      </c>
      <c r="D6187" t="str">
        <f>TRIM(COVID_STATE[[#This Row],[ REGION_HOLD]])</f>
        <v>Midwest</v>
      </c>
      <c r="E6187">
        <v>687</v>
      </c>
      <c r="F6187">
        <v>49</v>
      </c>
      <c r="G6187">
        <v>1913</v>
      </c>
    </row>
    <row r="6188" spans="1:7" x14ac:dyDescent="0.5">
      <c r="A6188" s="1">
        <v>43972</v>
      </c>
      <c r="B6188" t="s">
        <v>34</v>
      </c>
      <c r="C6188" t="s">
        <v>72</v>
      </c>
      <c r="D6188" t="str">
        <f>TRIM(COVID_STATE[[#This Row],[ REGION_HOLD]])</f>
        <v>Midwest</v>
      </c>
      <c r="E6188">
        <v>300</v>
      </c>
      <c r="F6188">
        <v>14</v>
      </c>
      <c r="G6188">
        <v>414</v>
      </c>
    </row>
    <row r="6189" spans="1:7" x14ac:dyDescent="0.5">
      <c r="A6189" s="1">
        <v>43972</v>
      </c>
      <c r="B6189" t="s">
        <v>29</v>
      </c>
      <c r="C6189" t="s">
        <v>72</v>
      </c>
      <c r="D6189" t="str">
        <f>TRIM(COVID_STATE[[#This Row],[ REGION_HOLD]])</f>
        <v>Midwest</v>
      </c>
      <c r="E6189">
        <v>110</v>
      </c>
      <c r="F6189">
        <v>2</v>
      </c>
      <c r="G6189">
        <v>199</v>
      </c>
    </row>
    <row r="6190" spans="1:7" x14ac:dyDescent="0.5">
      <c r="A6190" s="1">
        <v>43972</v>
      </c>
      <c r="B6190" t="s">
        <v>23</v>
      </c>
      <c r="C6190" t="s">
        <v>69</v>
      </c>
      <c r="D6190" t="str">
        <f>TRIM(COVID_STATE[[#This Row],[ REGION_HOLD]])</f>
        <v>South</v>
      </c>
      <c r="E6190">
        <v>139</v>
      </c>
      <c r="F6190">
        <v>12</v>
      </c>
      <c r="G6190">
        <v>393</v>
      </c>
    </row>
    <row r="6191" spans="1:7" x14ac:dyDescent="0.5">
      <c r="A6191" s="1">
        <v>43972</v>
      </c>
      <c r="B6191" t="s">
        <v>35</v>
      </c>
      <c r="C6191" t="s">
        <v>69</v>
      </c>
      <c r="D6191" t="str">
        <f>TRIM(COVID_STATE[[#This Row],[ REGION_HOLD]])</f>
        <v>South</v>
      </c>
      <c r="E6191">
        <v>1188</v>
      </c>
      <c r="F6191">
        <v>21</v>
      </c>
      <c r="G6191">
        <v>2629</v>
      </c>
    </row>
    <row r="6192" spans="1:7" x14ac:dyDescent="0.5">
      <c r="A6192" s="1">
        <v>43972</v>
      </c>
      <c r="B6192" t="s">
        <v>46</v>
      </c>
      <c r="C6192" t="s">
        <v>71</v>
      </c>
      <c r="D6192" t="str">
        <f>TRIM(COVID_STATE[[#This Row],[ REGION_HOLD]])</f>
        <v>Northeast</v>
      </c>
      <c r="E6192">
        <v>58</v>
      </c>
      <c r="F6192">
        <v>0</v>
      </c>
      <c r="G6192">
        <v>73</v>
      </c>
    </row>
    <row r="6193" spans="1:7" x14ac:dyDescent="0.5">
      <c r="A6193" s="1">
        <v>43972</v>
      </c>
      <c r="B6193" t="s">
        <v>18</v>
      </c>
      <c r="C6193" t="s">
        <v>69</v>
      </c>
      <c r="D6193" t="str">
        <f>TRIM(COVID_STATE[[#This Row],[ REGION_HOLD]])</f>
        <v>South</v>
      </c>
      <c r="E6193">
        <v>1203</v>
      </c>
      <c r="F6193">
        <v>36</v>
      </c>
      <c r="G6193">
        <v>2159</v>
      </c>
    </row>
    <row r="6194" spans="1:7" x14ac:dyDescent="0.5">
      <c r="A6194" s="1">
        <v>43972</v>
      </c>
      <c r="B6194" t="s">
        <v>4</v>
      </c>
      <c r="C6194" t="s">
        <v>71</v>
      </c>
      <c r="D6194" t="str">
        <f>TRIM(COVID_STATE[[#This Row],[ REGION_HOLD]])</f>
        <v>Northeast</v>
      </c>
      <c r="E6194">
        <v>1114</v>
      </c>
      <c r="F6194">
        <v>82</v>
      </c>
      <c r="G6194">
        <v>6148</v>
      </c>
    </row>
    <row r="6195" spans="1:7" x14ac:dyDescent="0.5">
      <c r="A6195" s="1">
        <v>43972</v>
      </c>
      <c r="B6195" t="s">
        <v>37</v>
      </c>
      <c r="C6195" t="s">
        <v>72</v>
      </c>
      <c r="D6195" t="str">
        <f>TRIM(COVID_STATE[[#This Row],[ REGION_HOLD]])</f>
        <v>Midwest</v>
      </c>
      <c r="E6195">
        <v>481</v>
      </c>
      <c r="F6195">
        <v>69</v>
      </c>
      <c r="G6195">
        <v>5129</v>
      </c>
    </row>
    <row r="6196" spans="1:7" x14ac:dyDescent="0.5">
      <c r="A6196" s="1">
        <v>43972</v>
      </c>
      <c r="B6196" t="s">
        <v>24</v>
      </c>
      <c r="C6196" t="s">
        <v>72</v>
      </c>
      <c r="D6196" t="str">
        <f>TRIM(COVID_STATE[[#This Row],[ REGION_HOLD]])</f>
        <v>Midwest</v>
      </c>
      <c r="E6196">
        <v>530</v>
      </c>
      <c r="F6196">
        <v>32</v>
      </c>
      <c r="G6196">
        <v>818</v>
      </c>
    </row>
    <row r="6197" spans="1:7" x14ac:dyDescent="0.5">
      <c r="A6197" s="1">
        <v>43972</v>
      </c>
      <c r="B6197" t="s">
        <v>41</v>
      </c>
      <c r="C6197" t="s">
        <v>69</v>
      </c>
      <c r="D6197" t="str">
        <f>TRIM(COVID_STATE[[#This Row],[ REGION_HOLD]])</f>
        <v>South</v>
      </c>
      <c r="E6197">
        <v>255</v>
      </c>
      <c r="F6197">
        <v>10</v>
      </c>
      <c r="G6197">
        <v>580</v>
      </c>
    </row>
    <row r="6198" spans="1:7" x14ac:dyDescent="0.5">
      <c r="A6198" s="1">
        <v>43972</v>
      </c>
      <c r="B6198" t="s">
        <v>30</v>
      </c>
      <c r="C6198" t="s">
        <v>72</v>
      </c>
      <c r="D6198" t="str">
        <f>TRIM(COVID_STATE[[#This Row],[ REGION_HOLD]])</f>
        <v>Midwest</v>
      </c>
      <c r="E6198">
        <v>147</v>
      </c>
      <c r="F6198">
        <v>27</v>
      </c>
      <c r="G6198">
        <v>670</v>
      </c>
    </row>
    <row r="6199" spans="1:7" x14ac:dyDescent="0.5">
      <c r="A6199" s="1">
        <v>43972</v>
      </c>
      <c r="B6199" t="s">
        <v>49</v>
      </c>
      <c r="C6199" t="s">
        <v>70</v>
      </c>
      <c r="D6199" t="str">
        <f>TRIM(COVID_STATE[[#This Row],[ REGION_HOLD]])</f>
        <v>West</v>
      </c>
      <c r="E6199">
        <v>1</v>
      </c>
      <c r="F6199">
        <v>0</v>
      </c>
      <c r="G6199">
        <v>16</v>
      </c>
    </row>
    <row r="6200" spans="1:7" x14ac:dyDescent="0.5">
      <c r="A6200" s="1">
        <v>43972</v>
      </c>
      <c r="B6200" t="s">
        <v>7</v>
      </c>
      <c r="C6200" t="s">
        <v>72</v>
      </c>
      <c r="D6200" t="str">
        <f>TRIM(COVID_STATE[[#This Row],[ REGION_HOLD]])</f>
        <v>Midwest</v>
      </c>
      <c r="E6200">
        <v>303</v>
      </c>
      <c r="F6200">
        <v>7</v>
      </c>
      <c r="G6200">
        <v>148</v>
      </c>
    </row>
    <row r="6201" spans="1:7" x14ac:dyDescent="0.5">
      <c r="A6201" s="1">
        <v>43972</v>
      </c>
      <c r="B6201" t="s">
        <v>19</v>
      </c>
      <c r="C6201" t="s">
        <v>70</v>
      </c>
      <c r="D6201" t="str">
        <f>TRIM(COVID_STATE[[#This Row],[ REGION_HOLD]])</f>
        <v>West</v>
      </c>
      <c r="E6201">
        <v>103</v>
      </c>
      <c r="F6201">
        <v>3</v>
      </c>
      <c r="G6201">
        <v>381</v>
      </c>
    </row>
    <row r="6202" spans="1:7" x14ac:dyDescent="0.5">
      <c r="A6202" s="1">
        <v>43972</v>
      </c>
      <c r="B6202" t="s">
        <v>14</v>
      </c>
      <c r="C6202" t="s">
        <v>71</v>
      </c>
      <c r="D6202" t="str">
        <f>TRIM(COVID_STATE[[#This Row],[ REGION_HOLD]])</f>
        <v>Northeast</v>
      </c>
      <c r="E6202">
        <v>67</v>
      </c>
      <c r="F6202">
        <v>9</v>
      </c>
      <c r="G6202">
        <v>199</v>
      </c>
    </row>
    <row r="6203" spans="1:7" x14ac:dyDescent="0.5">
      <c r="A6203" s="1">
        <v>43972</v>
      </c>
      <c r="B6203" t="s">
        <v>16</v>
      </c>
      <c r="C6203" t="s">
        <v>71</v>
      </c>
      <c r="D6203" t="str">
        <f>TRIM(COVID_STATE[[#This Row],[ REGION_HOLD]])</f>
        <v>Northeast</v>
      </c>
      <c r="E6203">
        <v>1073</v>
      </c>
      <c r="F6203">
        <v>96</v>
      </c>
      <c r="G6203">
        <v>10843</v>
      </c>
    </row>
    <row r="6204" spans="1:7" x14ac:dyDescent="0.5">
      <c r="A6204" s="1">
        <v>43972</v>
      </c>
      <c r="B6204" t="s">
        <v>42</v>
      </c>
      <c r="C6204" t="s">
        <v>70</v>
      </c>
      <c r="D6204" t="str">
        <f>TRIM(COVID_STATE[[#This Row],[ REGION_HOLD]])</f>
        <v>West</v>
      </c>
      <c r="E6204">
        <v>134</v>
      </c>
      <c r="F6204">
        <v>11</v>
      </c>
      <c r="G6204">
        <v>294</v>
      </c>
    </row>
    <row r="6205" spans="1:7" x14ac:dyDescent="0.5">
      <c r="A6205" s="1">
        <v>43972</v>
      </c>
      <c r="B6205" t="s">
        <v>11</v>
      </c>
      <c r="C6205" t="s">
        <v>71</v>
      </c>
      <c r="D6205" t="str">
        <f>TRIM(COVID_STATE[[#This Row],[ REGION_HOLD]])</f>
        <v>Northeast</v>
      </c>
      <c r="E6205">
        <v>2078</v>
      </c>
      <c r="F6205">
        <v>123</v>
      </c>
      <c r="G6205">
        <v>28663</v>
      </c>
    </row>
    <row r="6206" spans="1:7" x14ac:dyDescent="0.5">
      <c r="A6206" s="1">
        <v>43972</v>
      </c>
      <c r="B6206" t="s">
        <v>15</v>
      </c>
      <c r="C6206" t="s">
        <v>69</v>
      </c>
      <c r="D6206" t="str">
        <f>TRIM(COVID_STATE[[#This Row],[ REGION_HOLD]])</f>
        <v>South</v>
      </c>
      <c r="E6206">
        <v>713</v>
      </c>
      <c r="F6206">
        <v>13</v>
      </c>
      <c r="G6206">
        <v>734</v>
      </c>
    </row>
    <row r="6207" spans="1:7" x14ac:dyDescent="0.5">
      <c r="A6207" s="1">
        <v>43972</v>
      </c>
      <c r="B6207" t="s">
        <v>43</v>
      </c>
      <c r="C6207" t="s">
        <v>72</v>
      </c>
      <c r="D6207" t="str">
        <f>TRIM(COVID_STATE[[#This Row],[ REGION_HOLD]])</f>
        <v>Midwest</v>
      </c>
      <c r="E6207">
        <v>134</v>
      </c>
      <c r="F6207">
        <v>2</v>
      </c>
      <c r="G6207">
        <v>51</v>
      </c>
    </row>
    <row r="6208" spans="1:7" x14ac:dyDescent="0.5">
      <c r="A6208" s="1">
        <v>43972</v>
      </c>
      <c r="B6208" t="s">
        <v>36</v>
      </c>
      <c r="C6208" t="s">
        <v>72</v>
      </c>
      <c r="D6208" t="str">
        <f>TRIM(COVID_STATE[[#This Row],[ REGION_HOLD]])</f>
        <v>Midwest</v>
      </c>
      <c r="E6208">
        <v>731</v>
      </c>
      <c r="F6208">
        <v>55</v>
      </c>
      <c r="G6208">
        <v>1836</v>
      </c>
    </row>
    <row r="6209" spans="1:7" x14ac:dyDescent="0.5">
      <c r="A6209" s="1">
        <v>43972</v>
      </c>
      <c r="B6209" t="s">
        <v>25</v>
      </c>
      <c r="C6209" t="s">
        <v>69</v>
      </c>
      <c r="D6209" t="str">
        <f>TRIM(COVID_STATE[[#This Row],[ REGION_HOLD]])</f>
        <v>South</v>
      </c>
      <c r="E6209">
        <v>148</v>
      </c>
      <c r="F6209">
        <v>5</v>
      </c>
      <c r="G6209">
        <v>304</v>
      </c>
    </row>
    <row r="6210" spans="1:7" x14ac:dyDescent="0.5">
      <c r="A6210" s="1">
        <v>43972</v>
      </c>
      <c r="B6210" t="s">
        <v>9</v>
      </c>
      <c r="C6210" t="s">
        <v>70</v>
      </c>
      <c r="D6210" t="str">
        <f>TRIM(COVID_STATE[[#This Row],[ REGION_HOLD]])</f>
        <v>West</v>
      </c>
      <c r="E6210">
        <v>16</v>
      </c>
      <c r="F6210">
        <v>1</v>
      </c>
      <c r="G6210">
        <v>145</v>
      </c>
    </row>
    <row r="6211" spans="1:7" x14ac:dyDescent="0.5">
      <c r="A6211" s="1">
        <v>43972</v>
      </c>
      <c r="B6211" t="s">
        <v>26</v>
      </c>
      <c r="C6211" t="s">
        <v>71</v>
      </c>
      <c r="D6211" t="str">
        <f>TRIM(COVID_STATE[[#This Row],[ REGION_HOLD]])</f>
        <v>Northeast</v>
      </c>
      <c r="E6211">
        <v>1101</v>
      </c>
      <c r="F6211">
        <v>93</v>
      </c>
      <c r="G6211">
        <v>4887</v>
      </c>
    </row>
    <row r="6212" spans="1:7" x14ac:dyDescent="0.5">
      <c r="A6212" s="1">
        <v>43972</v>
      </c>
      <c r="B6212" t="s">
        <v>12</v>
      </c>
      <c r="C6212" t="s">
        <v>71</v>
      </c>
      <c r="D6212" t="str">
        <f>TRIM(COVID_STATE[[#This Row],[ REGION_HOLD]])</f>
        <v>Northeast</v>
      </c>
      <c r="E6212">
        <v>215</v>
      </c>
      <c r="F6212">
        <v>18</v>
      </c>
      <c r="G6212">
        <v>556</v>
      </c>
    </row>
    <row r="6213" spans="1:7" x14ac:dyDescent="0.5">
      <c r="A6213" s="1">
        <v>43972</v>
      </c>
      <c r="B6213" t="s">
        <v>27</v>
      </c>
      <c r="C6213" t="s">
        <v>69</v>
      </c>
      <c r="D6213" t="str">
        <f>TRIM(COVID_STATE[[#This Row],[ REGION_HOLD]])</f>
        <v>South</v>
      </c>
      <c r="E6213">
        <v>204</v>
      </c>
      <c r="F6213">
        <v>9</v>
      </c>
      <c r="G6213">
        <v>416</v>
      </c>
    </row>
    <row r="6214" spans="1:7" x14ac:dyDescent="0.5">
      <c r="A6214" s="1">
        <v>43972</v>
      </c>
      <c r="B6214" t="s">
        <v>38</v>
      </c>
      <c r="C6214" t="s">
        <v>72</v>
      </c>
      <c r="D6214" t="str">
        <f>TRIM(COVID_STATE[[#This Row],[ REGION_HOLD]])</f>
        <v>Midwest</v>
      </c>
      <c r="E6214">
        <v>0</v>
      </c>
      <c r="F6214">
        <v>1</v>
      </c>
      <c r="G6214">
        <v>47</v>
      </c>
    </row>
    <row r="6215" spans="1:7" x14ac:dyDescent="0.5">
      <c r="A6215" s="1">
        <v>43972</v>
      </c>
      <c r="B6215" t="s">
        <v>20</v>
      </c>
      <c r="C6215" t="s">
        <v>69</v>
      </c>
      <c r="D6215" t="str">
        <f>TRIM(COVID_STATE[[#This Row],[ REGION_HOLD]])</f>
        <v>South</v>
      </c>
      <c r="E6215">
        <v>436</v>
      </c>
      <c r="F6215">
        <v>4</v>
      </c>
      <c r="G6215">
        <v>313</v>
      </c>
    </row>
    <row r="6216" spans="1:7" x14ac:dyDescent="0.5">
      <c r="A6216" s="1">
        <v>43972</v>
      </c>
      <c r="B6216" t="s">
        <v>6</v>
      </c>
      <c r="C6216" t="s">
        <v>69</v>
      </c>
      <c r="D6216" t="str">
        <f>TRIM(COVID_STATE[[#This Row],[ REGION_HOLD]])</f>
        <v>South</v>
      </c>
      <c r="E6216">
        <v>1072</v>
      </c>
      <c r="F6216">
        <v>37</v>
      </c>
      <c r="G6216">
        <v>1480</v>
      </c>
    </row>
    <row r="6217" spans="1:7" x14ac:dyDescent="0.5">
      <c r="A6217" s="1">
        <v>43972</v>
      </c>
      <c r="B6217" t="s">
        <v>8</v>
      </c>
      <c r="C6217" t="s">
        <v>70</v>
      </c>
      <c r="D6217" t="str">
        <f>TRIM(COVID_STATE[[#This Row],[ REGION_HOLD]])</f>
        <v>West</v>
      </c>
      <c r="E6217">
        <v>159</v>
      </c>
      <c r="F6217">
        <v>2</v>
      </c>
      <c r="G6217">
        <v>92</v>
      </c>
    </row>
    <row r="6218" spans="1:7" x14ac:dyDescent="0.5">
      <c r="A6218" s="1">
        <v>43972</v>
      </c>
      <c r="B6218" t="s">
        <v>31</v>
      </c>
      <c r="C6218" t="s">
        <v>71</v>
      </c>
      <c r="D6218" t="str">
        <f>TRIM(COVID_STATE[[#This Row],[ REGION_HOLD]])</f>
        <v>Northeast</v>
      </c>
      <c r="E6218">
        <v>6</v>
      </c>
      <c r="F6218">
        <v>0</v>
      </c>
      <c r="G6218">
        <v>54</v>
      </c>
    </row>
    <row r="6219" spans="1:7" x14ac:dyDescent="0.5">
      <c r="A6219" s="1">
        <v>43972</v>
      </c>
      <c r="B6219" t="s">
        <v>32</v>
      </c>
      <c r="C6219" t="s">
        <v>69</v>
      </c>
      <c r="D6219" t="str">
        <f>TRIM(COVID_STATE[[#This Row],[ REGION_HOLD]])</f>
        <v>South</v>
      </c>
      <c r="E6219">
        <v>1229</v>
      </c>
      <c r="F6219">
        <v>25</v>
      </c>
      <c r="G6219">
        <v>1099</v>
      </c>
    </row>
    <row r="6220" spans="1:7" x14ac:dyDescent="0.5">
      <c r="A6220" s="1">
        <v>43972</v>
      </c>
      <c r="B6220" t="s">
        <v>0</v>
      </c>
      <c r="C6220" t="s">
        <v>70</v>
      </c>
      <c r="D6220" t="str">
        <f>TRIM(COVID_STATE[[#This Row],[ REGION_HOLD]])</f>
        <v>West</v>
      </c>
      <c r="E6220">
        <v>170</v>
      </c>
      <c r="F6220">
        <v>9</v>
      </c>
      <c r="G6220">
        <v>1054</v>
      </c>
    </row>
    <row r="6221" spans="1:7" x14ac:dyDescent="0.5">
      <c r="A6221" s="1">
        <v>43972</v>
      </c>
      <c r="B6221" t="s">
        <v>50</v>
      </c>
      <c r="C6221" t="s">
        <v>69</v>
      </c>
      <c r="D6221" t="str">
        <f>TRIM(COVID_STATE[[#This Row],[ REGION_HOLD]])</f>
        <v>South</v>
      </c>
      <c r="E6221">
        <v>36</v>
      </c>
      <c r="F6221">
        <v>2</v>
      </c>
      <c r="G6221">
        <v>71</v>
      </c>
    </row>
    <row r="6222" spans="1:7" x14ac:dyDescent="0.5">
      <c r="A6222" s="1">
        <v>43972</v>
      </c>
      <c r="B6222" t="s">
        <v>5</v>
      </c>
      <c r="C6222" t="s">
        <v>72</v>
      </c>
      <c r="D6222" t="str">
        <f>TRIM(COVID_STATE[[#This Row],[ REGION_HOLD]])</f>
        <v>Midwest</v>
      </c>
      <c r="E6222">
        <v>393</v>
      </c>
      <c r="F6222">
        <v>6</v>
      </c>
      <c r="G6222">
        <v>487</v>
      </c>
    </row>
    <row r="6223" spans="1:7" x14ac:dyDescent="0.5">
      <c r="A6223" s="1">
        <v>43972</v>
      </c>
      <c r="B6223" t="s">
        <v>44</v>
      </c>
      <c r="C6223" t="s">
        <v>70</v>
      </c>
      <c r="D6223" t="str">
        <f>TRIM(COVID_STATE[[#This Row],[ REGION_HOLD]])</f>
        <v>West</v>
      </c>
      <c r="E6223">
        <v>14</v>
      </c>
      <c r="F6223">
        <v>1</v>
      </c>
      <c r="G6223">
        <v>12</v>
      </c>
    </row>
    <row r="6224" spans="1:7" x14ac:dyDescent="0.5">
      <c r="A6224" s="1">
        <v>43973</v>
      </c>
      <c r="B6224" t="s">
        <v>47</v>
      </c>
      <c r="C6224" t="s">
        <v>69</v>
      </c>
      <c r="D6224" t="str">
        <f>TRIM(COVID_STATE[[#This Row],[ REGION_HOLD]])</f>
        <v>South</v>
      </c>
      <c r="E6224">
        <v>130</v>
      </c>
      <c r="F6224">
        <v>12</v>
      </c>
      <c r="G6224">
        <v>541</v>
      </c>
    </row>
    <row r="6225" spans="1:7" x14ac:dyDescent="0.5">
      <c r="A6225" s="1">
        <v>43973</v>
      </c>
      <c r="B6225" t="s">
        <v>45</v>
      </c>
      <c r="C6225" t="s">
        <v>70</v>
      </c>
      <c r="D6225" t="str">
        <f>TRIM(COVID_STATE[[#This Row],[ REGION_HOLD]])</f>
        <v>West</v>
      </c>
      <c r="E6225">
        <v>2</v>
      </c>
      <c r="F6225">
        <v>0</v>
      </c>
      <c r="G6225">
        <v>8</v>
      </c>
    </row>
    <row r="6226" spans="1:7" x14ac:dyDescent="0.5">
      <c r="A6226" s="1">
        <v>43973</v>
      </c>
      <c r="B6226" t="s">
        <v>3</v>
      </c>
      <c r="C6226" t="s">
        <v>70</v>
      </c>
      <c r="D6226" t="str">
        <f>TRIM(COVID_STATE[[#This Row],[ REGION_HOLD]])</f>
        <v>West</v>
      </c>
      <c r="E6226">
        <v>293</v>
      </c>
      <c r="F6226">
        <v>12</v>
      </c>
      <c r="G6226">
        <v>775</v>
      </c>
    </row>
    <row r="6227" spans="1:7" x14ac:dyDescent="0.5">
      <c r="A6227" s="1">
        <v>43973</v>
      </c>
      <c r="B6227" t="s">
        <v>39</v>
      </c>
      <c r="C6227" t="s">
        <v>69</v>
      </c>
      <c r="D6227" t="str">
        <f>TRIM(COVID_STATE[[#This Row],[ REGION_HOLD]])</f>
        <v>South</v>
      </c>
      <c r="E6227">
        <v>154</v>
      </c>
      <c r="F6227">
        <v>3</v>
      </c>
      <c r="G6227">
        <v>113</v>
      </c>
    </row>
    <row r="6228" spans="1:7" x14ac:dyDescent="0.5">
      <c r="A6228" s="1">
        <v>43973</v>
      </c>
      <c r="B6228" t="s">
        <v>2</v>
      </c>
      <c r="C6228" t="s">
        <v>70</v>
      </c>
      <c r="D6228" t="str">
        <f>TRIM(COVID_STATE[[#This Row],[ REGION_HOLD]])</f>
        <v>West</v>
      </c>
      <c r="E6228">
        <v>2313</v>
      </c>
      <c r="F6228">
        <v>66</v>
      </c>
      <c r="G6228">
        <v>3690</v>
      </c>
    </row>
    <row r="6229" spans="1:7" x14ac:dyDescent="0.5">
      <c r="A6229" s="1">
        <v>43973</v>
      </c>
      <c r="B6229" t="s">
        <v>17</v>
      </c>
      <c r="C6229" t="s">
        <v>70</v>
      </c>
      <c r="D6229" t="str">
        <f>TRIM(COVID_STATE[[#This Row],[ REGION_HOLD]])</f>
        <v>West</v>
      </c>
      <c r="E6229">
        <v>295</v>
      </c>
      <c r="F6229">
        <v>14</v>
      </c>
      <c r="G6229">
        <v>1324</v>
      </c>
    </row>
    <row r="6230" spans="1:7" x14ac:dyDescent="0.5">
      <c r="A6230" s="1">
        <v>43973</v>
      </c>
      <c r="B6230" t="s">
        <v>33</v>
      </c>
      <c r="C6230" t="s">
        <v>71</v>
      </c>
      <c r="D6230" t="str">
        <f>TRIM(COVID_STATE[[#This Row],[ REGION_HOLD]])</f>
        <v>Northeast</v>
      </c>
      <c r="E6230">
        <v>432</v>
      </c>
      <c r="F6230">
        <v>55</v>
      </c>
      <c r="G6230">
        <v>3637</v>
      </c>
    </row>
    <row r="6231" spans="1:7" x14ac:dyDescent="0.5">
      <c r="A6231" s="1">
        <v>43973</v>
      </c>
      <c r="B6231" t="s">
        <v>40</v>
      </c>
      <c r="C6231" t="s">
        <v>69</v>
      </c>
      <c r="D6231" t="str">
        <f>TRIM(COVID_STATE[[#This Row],[ REGION_HOLD]])</f>
        <v>South</v>
      </c>
      <c r="E6231">
        <v>143</v>
      </c>
      <c r="F6231">
        <v>5</v>
      </c>
      <c r="G6231">
        <v>322</v>
      </c>
    </row>
    <row r="6232" spans="1:7" x14ac:dyDescent="0.5">
      <c r="A6232" s="1">
        <v>43973</v>
      </c>
      <c r="B6232" t="s">
        <v>28</v>
      </c>
      <c r="C6232" t="s">
        <v>69</v>
      </c>
      <c r="D6232" t="str">
        <f>TRIM(COVID_STATE[[#This Row],[ REGION_HOLD]])</f>
        <v>South</v>
      </c>
      <c r="E6232">
        <v>105</v>
      </c>
      <c r="F6232">
        <v>6</v>
      </c>
      <c r="G6232">
        <v>418</v>
      </c>
    </row>
    <row r="6233" spans="1:7" x14ac:dyDescent="0.5">
      <c r="A6233" s="1">
        <v>43973</v>
      </c>
      <c r="B6233" t="s">
        <v>10</v>
      </c>
      <c r="C6233" t="s">
        <v>69</v>
      </c>
      <c r="D6233" t="str">
        <f>TRIM(COVID_STATE[[#This Row],[ REGION_HOLD]])</f>
        <v>South</v>
      </c>
      <c r="E6233">
        <v>776</v>
      </c>
      <c r="F6233">
        <v>46</v>
      </c>
      <c r="G6233">
        <v>2189</v>
      </c>
    </row>
    <row r="6234" spans="1:7" x14ac:dyDescent="0.5">
      <c r="A6234" s="1">
        <v>43973</v>
      </c>
      <c r="B6234" t="s">
        <v>13</v>
      </c>
      <c r="C6234" t="s">
        <v>69</v>
      </c>
      <c r="D6234" t="str">
        <f>TRIM(COVID_STATE[[#This Row],[ REGION_HOLD]])</f>
        <v>South</v>
      </c>
      <c r="E6234">
        <v>765</v>
      </c>
      <c r="F6234">
        <v>30</v>
      </c>
      <c r="G6234">
        <v>1779</v>
      </c>
    </row>
    <row r="6235" spans="1:7" x14ac:dyDescent="0.5">
      <c r="A6235" s="1">
        <v>43973</v>
      </c>
      <c r="B6235" t="s">
        <v>21</v>
      </c>
      <c r="C6235" t="s">
        <v>70</v>
      </c>
      <c r="D6235" t="str">
        <f>TRIM(COVID_STATE[[#This Row],[ REGION_HOLD]])</f>
        <v>West</v>
      </c>
      <c r="E6235">
        <v>-5</v>
      </c>
      <c r="F6235">
        <v>0</v>
      </c>
      <c r="G6235">
        <v>17</v>
      </c>
    </row>
    <row r="6236" spans="1:7" x14ac:dyDescent="0.5">
      <c r="A6236" s="1">
        <v>43973</v>
      </c>
      <c r="B6236" t="s">
        <v>48</v>
      </c>
      <c r="C6236" t="s">
        <v>70</v>
      </c>
      <c r="D6236" t="str">
        <f>TRIM(COVID_STATE[[#This Row],[ REGION_HOLD]])</f>
        <v>West</v>
      </c>
      <c r="E6236">
        <v>61</v>
      </c>
      <c r="F6236">
        <v>2</v>
      </c>
      <c r="G6236">
        <v>79</v>
      </c>
    </row>
    <row r="6237" spans="1:7" x14ac:dyDescent="0.5">
      <c r="A6237" s="1">
        <v>43973</v>
      </c>
      <c r="B6237" t="s">
        <v>1</v>
      </c>
      <c r="C6237" t="s">
        <v>72</v>
      </c>
      <c r="D6237" t="str">
        <f>TRIM(COVID_STATE[[#This Row],[ REGION_HOLD]])</f>
        <v>Midwest</v>
      </c>
      <c r="E6237">
        <v>2715</v>
      </c>
      <c r="F6237">
        <v>106</v>
      </c>
      <c r="G6237">
        <v>4740</v>
      </c>
    </row>
    <row r="6238" spans="1:7" x14ac:dyDescent="0.5">
      <c r="A6238" s="1">
        <v>43973</v>
      </c>
      <c r="B6238" t="s">
        <v>22</v>
      </c>
      <c r="C6238" t="s">
        <v>72</v>
      </c>
      <c r="D6238" t="str">
        <f>TRIM(COVID_STATE[[#This Row],[ REGION_HOLD]])</f>
        <v>Midwest</v>
      </c>
      <c r="E6238">
        <v>492</v>
      </c>
      <c r="F6238">
        <v>28</v>
      </c>
      <c r="G6238">
        <v>1941</v>
      </c>
    </row>
    <row r="6239" spans="1:7" x14ac:dyDescent="0.5">
      <c r="A6239" s="1">
        <v>43973</v>
      </c>
      <c r="B6239" t="s">
        <v>34</v>
      </c>
      <c r="C6239" t="s">
        <v>72</v>
      </c>
      <c r="D6239" t="str">
        <f>TRIM(COVID_STATE[[#This Row],[ REGION_HOLD]])</f>
        <v>Midwest</v>
      </c>
      <c r="E6239">
        <v>340</v>
      </c>
      <c r="F6239">
        <v>27</v>
      </c>
      <c r="G6239">
        <v>441</v>
      </c>
    </row>
    <row r="6240" spans="1:7" x14ac:dyDescent="0.5">
      <c r="A6240" s="1">
        <v>43973</v>
      </c>
      <c r="B6240" t="s">
        <v>29</v>
      </c>
      <c r="C6240" t="s">
        <v>72</v>
      </c>
      <c r="D6240" t="str">
        <f>TRIM(COVID_STATE[[#This Row],[ REGION_HOLD]])</f>
        <v>Midwest</v>
      </c>
      <c r="E6240">
        <v>297</v>
      </c>
      <c r="F6240">
        <v>1</v>
      </c>
      <c r="G6240">
        <v>200</v>
      </c>
    </row>
    <row r="6241" spans="1:7" x14ac:dyDescent="0.5">
      <c r="A6241" s="1">
        <v>43973</v>
      </c>
      <c r="B6241" t="s">
        <v>23</v>
      </c>
      <c r="C6241" t="s">
        <v>69</v>
      </c>
      <c r="D6241" t="str">
        <f>TRIM(COVID_STATE[[#This Row],[ REGION_HOLD]])</f>
        <v>South</v>
      </c>
      <c r="E6241">
        <v>213</v>
      </c>
      <c r="F6241">
        <v>5</v>
      </c>
      <c r="G6241">
        <v>398</v>
      </c>
    </row>
    <row r="6242" spans="1:7" x14ac:dyDescent="0.5">
      <c r="A6242" s="1">
        <v>43973</v>
      </c>
      <c r="B6242" t="s">
        <v>35</v>
      </c>
      <c r="C6242" t="s">
        <v>69</v>
      </c>
      <c r="D6242" t="str">
        <f>TRIM(COVID_STATE[[#This Row],[ REGION_HOLD]])</f>
        <v>South</v>
      </c>
      <c r="E6242">
        <v>421</v>
      </c>
      <c r="F6242">
        <v>40</v>
      </c>
      <c r="G6242">
        <v>2669</v>
      </c>
    </row>
    <row r="6243" spans="1:7" x14ac:dyDescent="0.5">
      <c r="A6243" s="1">
        <v>43973</v>
      </c>
      <c r="B6243" t="s">
        <v>46</v>
      </c>
      <c r="C6243" t="s">
        <v>71</v>
      </c>
      <c r="D6243" t="str">
        <f>TRIM(COVID_STATE[[#This Row],[ REGION_HOLD]])</f>
        <v>Northeast</v>
      </c>
      <c r="E6243">
        <v>71</v>
      </c>
      <c r="F6243">
        <v>2</v>
      </c>
      <c r="G6243">
        <v>75</v>
      </c>
    </row>
    <row r="6244" spans="1:7" x14ac:dyDescent="0.5">
      <c r="A6244" s="1">
        <v>43973</v>
      </c>
      <c r="B6244" t="s">
        <v>18</v>
      </c>
      <c r="C6244" t="s">
        <v>69</v>
      </c>
      <c r="D6244" t="str">
        <f>TRIM(COVID_STATE[[#This Row],[ REGION_HOLD]])</f>
        <v>South</v>
      </c>
      <c r="E6244">
        <v>894</v>
      </c>
      <c r="F6244">
        <v>48</v>
      </c>
      <c r="G6244">
        <v>2207</v>
      </c>
    </row>
    <row r="6245" spans="1:7" x14ac:dyDescent="0.5">
      <c r="A6245" s="1">
        <v>43973</v>
      </c>
      <c r="B6245" t="s">
        <v>4</v>
      </c>
      <c r="C6245" t="s">
        <v>71</v>
      </c>
      <c r="D6245" t="str">
        <f>TRIM(COVID_STATE[[#This Row],[ REGION_HOLD]])</f>
        <v>Northeast</v>
      </c>
      <c r="E6245">
        <v>805</v>
      </c>
      <c r="F6245">
        <v>80</v>
      </c>
      <c r="G6245">
        <v>6228</v>
      </c>
    </row>
    <row r="6246" spans="1:7" x14ac:dyDescent="0.5">
      <c r="A6246" s="1">
        <v>43973</v>
      </c>
      <c r="B6246" t="s">
        <v>37</v>
      </c>
      <c r="C6246" t="s">
        <v>72</v>
      </c>
      <c r="D6246" t="str">
        <f>TRIM(COVID_STATE[[#This Row],[ REGION_HOLD]])</f>
        <v>Midwest</v>
      </c>
      <c r="E6246">
        <v>397</v>
      </c>
      <c r="F6246">
        <v>29</v>
      </c>
      <c r="G6246">
        <v>5158</v>
      </c>
    </row>
    <row r="6247" spans="1:7" x14ac:dyDescent="0.5">
      <c r="A6247" s="1">
        <v>43973</v>
      </c>
      <c r="B6247" t="s">
        <v>24</v>
      </c>
      <c r="C6247" t="s">
        <v>72</v>
      </c>
      <c r="D6247" t="str">
        <f>TRIM(COVID_STATE[[#This Row],[ REGION_HOLD]])</f>
        <v>Midwest</v>
      </c>
      <c r="E6247">
        <v>805</v>
      </c>
      <c r="F6247">
        <v>33</v>
      </c>
      <c r="G6247">
        <v>851</v>
      </c>
    </row>
    <row r="6248" spans="1:7" x14ac:dyDescent="0.5">
      <c r="A6248" s="1">
        <v>43973</v>
      </c>
      <c r="B6248" t="s">
        <v>41</v>
      </c>
      <c r="C6248" t="s">
        <v>69</v>
      </c>
      <c r="D6248" t="str">
        <f>TRIM(COVID_STATE[[#This Row],[ REGION_HOLD]])</f>
        <v>South</v>
      </c>
      <c r="E6248">
        <v>402</v>
      </c>
      <c r="F6248">
        <v>16</v>
      </c>
      <c r="G6248">
        <v>596</v>
      </c>
    </row>
    <row r="6249" spans="1:7" x14ac:dyDescent="0.5">
      <c r="A6249" s="1">
        <v>43973</v>
      </c>
      <c r="B6249" t="s">
        <v>30</v>
      </c>
      <c r="C6249" t="s">
        <v>72</v>
      </c>
      <c r="D6249" t="str">
        <f>TRIM(COVID_STATE[[#This Row],[ REGION_HOLD]])</f>
        <v>Midwest</v>
      </c>
      <c r="E6249">
        <v>140</v>
      </c>
      <c r="F6249">
        <v>10</v>
      </c>
      <c r="G6249">
        <v>680</v>
      </c>
    </row>
    <row r="6250" spans="1:7" x14ac:dyDescent="0.5">
      <c r="A6250" s="1">
        <v>43973</v>
      </c>
      <c r="B6250" t="s">
        <v>49</v>
      </c>
      <c r="C6250" t="s">
        <v>70</v>
      </c>
      <c r="D6250" t="str">
        <f>TRIM(COVID_STATE[[#This Row],[ REGION_HOLD]])</f>
        <v>West</v>
      </c>
      <c r="E6250">
        <v>0</v>
      </c>
      <c r="F6250">
        <v>0</v>
      </c>
      <c r="G6250">
        <v>16</v>
      </c>
    </row>
    <row r="6251" spans="1:7" x14ac:dyDescent="0.5">
      <c r="A6251" s="1">
        <v>43973</v>
      </c>
      <c r="B6251" t="s">
        <v>7</v>
      </c>
      <c r="C6251" t="s">
        <v>72</v>
      </c>
      <c r="D6251" t="str">
        <f>TRIM(COVID_STATE[[#This Row],[ REGION_HOLD]])</f>
        <v>Midwest</v>
      </c>
      <c r="E6251">
        <v>237</v>
      </c>
      <c r="F6251">
        <v>1</v>
      </c>
      <c r="G6251">
        <v>149</v>
      </c>
    </row>
    <row r="6252" spans="1:7" x14ac:dyDescent="0.5">
      <c r="A6252" s="1">
        <v>43973</v>
      </c>
      <c r="B6252" t="s">
        <v>19</v>
      </c>
      <c r="C6252" t="s">
        <v>70</v>
      </c>
      <c r="D6252" t="str">
        <f>TRIM(COVID_STATE[[#This Row],[ REGION_HOLD]])</f>
        <v>West</v>
      </c>
      <c r="E6252">
        <v>127</v>
      </c>
      <c r="F6252">
        <v>6</v>
      </c>
      <c r="G6252">
        <v>387</v>
      </c>
    </row>
    <row r="6253" spans="1:7" x14ac:dyDescent="0.5">
      <c r="A6253" s="1">
        <v>43973</v>
      </c>
      <c r="B6253" t="s">
        <v>14</v>
      </c>
      <c r="C6253" t="s">
        <v>71</v>
      </c>
      <c r="D6253" t="str">
        <f>TRIM(COVID_STATE[[#This Row],[ REGION_HOLD]])</f>
        <v>Northeast</v>
      </c>
      <c r="E6253">
        <v>79</v>
      </c>
      <c r="F6253">
        <v>5</v>
      </c>
      <c r="G6253">
        <v>204</v>
      </c>
    </row>
    <row r="6254" spans="1:7" x14ac:dyDescent="0.5">
      <c r="A6254" s="1">
        <v>43973</v>
      </c>
      <c r="B6254" t="s">
        <v>16</v>
      </c>
      <c r="C6254" t="s">
        <v>71</v>
      </c>
      <c r="D6254" t="str">
        <f>TRIM(COVID_STATE[[#This Row],[ REGION_HOLD]])</f>
        <v>Northeast</v>
      </c>
      <c r="E6254">
        <v>1247</v>
      </c>
      <c r="F6254">
        <v>142</v>
      </c>
      <c r="G6254">
        <v>10985</v>
      </c>
    </row>
    <row r="6255" spans="1:7" x14ac:dyDescent="0.5">
      <c r="A6255" s="1">
        <v>43973</v>
      </c>
      <c r="B6255" t="s">
        <v>42</v>
      </c>
      <c r="C6255" t="s">
        <v>70</v>
      </c>
      <c r="D6255" t="str">
        <f>TRIM(COVID_STATE[[#This Row],[ REGION_HOLD]])</f>
        <v>West</v>
      </c>
      <c r="E6255">
        <v>153</v>
      </c>
      <c r="F6255">
        <v>8</v>
      </c>
      <c r="G6255">
        <v>302</v>
      </c>
    </row>
    <row r="6256" spans="1:7" x14ac:dyDescent="0.5">
      <c r="A6256" s="1">
        <v>43973</v>
      </c>
      <c r="B6256" t="s">
        <v>11</v>
      </c>
      <c r="C6256" t="s">
        <v>71</v>
      </c>
      <c r="D6256" t="str">
        <f>TRIM(COVID_STATE[[#This Row],[ REGION_HOLD]])</f>
        <v>Northeast</v>
      </c>
      <c r="E6256">
        <v>1678</v>
      </c>
      <c r="F6256">
        <v>139</v>
      </c>
      <c r="G6256">
        <v>28802</v>
      </c>
    </row>
    <row r="6257" spans="1:7" x14ac:dyDescent="0.5">
      <c r="A6257" s="1">
        <v>43973</v>
      </c>
      <c r="B6257" t="s">
        <v>15</v>
      </c>
      <c r="C6257" t="s">
        <v>69</v>
      </c>
      <c r="D6257" t="str">
        <f>TRIM(COVID_STATE[[#This Row],[ REGION_HOLD]])</f>
        <v>South</v>
      </c>
      <c r="E6257">
        <v>727</v>
      </c>
      <c r="F6257">
        <v>20</v>
      </c>
      <c r="G6257">
        <v>754</v>
      </c>
    </row>
    <row r="6258" spans="1:7" x14ac:dyDescent="0.5">
      <c r="A6258" s="1">
        <v>43973</v>
      </c>
      <c r="B6258" t="s">
        <v>43</v>
      </c>
      <c r="C6258" t="s">
        <v>72</v>
      </c>
      <c r="D6258" t="str">
        <f>TRIM(COVID_STATE[[#This Row],[ REGION_HOLD]])</f>
        <v>Midwest</v>
      </c>
      <c r="E6258">
        <v>88</v>
      </c>
      <c r="F6258">
        <v>1</v>
      </c>
      <c r="G6258">
        <v>52</v>
      </c>
    </row>
    <row r="6259" spans="1:7" x14ac:dyDescent="0.5">
      <c r="A6259" s="1">
        <v>43973</v>
      </c>
      <c r="B6259" t="s">
        <v>36</v>
      </c>
      <c r="C6259" t="s">
        <v>72</v>
      </c>
      <c r="D6259" t="str">
        <f>TRIM(COVID_STATE[[#This Row],[ REGION_HOLD]])</f>
        <v>Midwest</v>
      </c>
      <c r="E6259">
        <v>627</v>
      </c>
      <c r="F6259">
        <v>36</v>
      </c>
      <c r="G6259">
        <v>1872</v>
      </c>
    </row>
    <row r="6260" spans="1:7" x14ac:dyDescent="0.5">
      <c r="A6260" s="1">
        <v>43973</v>
      </c>
      <c r="B6260" t="s">
        <v>25</v>
      </c>
      <c r="C6260" t="s">
        <v>69</v>
      </c>
      <c r="D6260" t="str">
        <f>TRIM(COVID_STATE[[#This Row],[ REGION_HOLD]])</f>
        <v>South</v>
      </c>
      <c r="E6260">
        <v>169</v>
      </c>
      <c r="F6260">
        <v>3</v>
      </c>
      <c r="G6260">
        <v>307</v>
      </c>
    </row>
    <row r="6261" spans="1:7" x14ac:dyDescent="0.5">
      <c r="A6261" s="1">
        <v>43973</v>
      </c>
      <c r="B6261" t="s">
        <v>9</v>
      </c>
      <c r="C6261" t="s">
        <v>70</v>
      </c>
      <c r="D6261" t="str">
        <f>TRIM(COVID_STATE[[#This Row],[ REGION_HOLD]])</f>
        <v>West</v>
      </c>
      <c r="E6261">
        <v>47</v>
      </c>
      <c r="F6261">
        <v>2</v>
      </c>
      <c r="G6261">
        <v>147</v>
      </c>
    </row>
    <row r="6262" spans="1:7" x14ac:dyDescent="0.5">
      <c r="A6262" s="1">
        <v>43973</v>
      </c>
      <c r="B6262" t="s">
        <v>26</v>
      </c>
      <c r="C6262" t="s">
        <v>71</v>
      </c>
      <c r="D6262" t="str">
        <f>TRIM(COVID_STATE[[#This Row],[ REGION_HOLD]])</f>
        <v>Northeast</v>
      </c>
      <c r="E6262">
        <v>1053</v>
      </c>
      <c r="F6262">
        <v>145</v>
      </c>
      <c r="G6262">
        <v>5032</v>
      </c>
    </row>
    <row r="6263" spans="1:7" x14ac:dyDescent="0.5">
      <c r="A6263" s="1">
        <v>43973</v>
      </c>
      <c r="B6263" t="s">
        <v>12</v>
      </c>
      <c r="C6263" t="s">
        <v>71</v>
      </c>
      <c r="D6263" t="str">
        <f>TRIM(COVID_STATE[[#This Row],[ REGION_HOLD]])</f>
        <v>Northeast</v>
      </c>
      <c r="E6263">
        <v>165</v>
      </c>
      <c r="F6263">
        <v>23</v>
      </c>
      <c r="G6263">
        <v>579</v>
      </c>
    </row>
    <row r="6264" spans="1:7" x14ac:dyDescent="0.5">
      <c r="A6264" s="1">
        <v>43973</v>
      </c>
      <c r="B6264" t="s">
        <v>27</v>
      </c>
      <c r="C6264" t="s">
        <v>69</v>
      </c>
      <c r="D6264" t="str">
        <f>TRIM(COVID_STATE[[#This Row],[ REGION_HOLD]])</f>
        <v>South</v>
      </c>
      <c r="E6264">
        <v>259</v>
      </c>
      <c r="F6264">
        <v>3</v>
      </c>
      <c r="G6264">
        <v>419</v>
      </c>
    </row>
    <row r="6265" spans="1:7" x14ac:dyDescent="0.5">
      <c r="A6265" s="1">
        <v>43973</v>
      </c>
      <c r="B6265" t="s">
        <v>38</v>
      </c>
      <c r="C6265" t="s">
        <v>72</v>
      </c>
      <c r="D6265" t="str">
        <f>TRIM(COVID_STATE[[#This Row],[ REGION_HOLD]])</f>
        <v>Midwest</v>
      </c>
      <c r="E6265">
        <v>179</v>
      </c>
      <c r="F6265">
        <v>3</v>
      </c>
      <c r="G6265">
        <v>50</v>
      </c>
    </row>
    <row r="6266" spans="1:7" x14ac:dyDescent="0.5">
      <c r="A6266" s="1">
        <v>43973</v>
      </c>
      <c r="B6266" t="s">
        <v>20</v>
      </c>
      <c r="C6266" t="s">
        <v>69</v>
      </c>
      <c r="D6266" t="str">
        <f>TRIM(COVID_STATE[[#This Row],[ REGION_HOLD]])</f>
        <v>South</v>
      </c>
      <c r="E6266">
        <v>394</v>
      </c>
      <c r="F6266">
        <v>2</v>
      </c>
      <c r="G6266">
        <v>315</v>
      </c>
    </row>
    <row r="6267" spans="1:7" x14ac:dyDescent="0.5">
      <c r="A6267" s="1">
        <v>43973</v>
      </c>
      <c r="B6267" t="s">
        <v>6</v>
      </c>
      <c r="C6267" t="s">
        <v>69</v>
      </c>
      <c r="D6267" t="str">
        <f>TRIM(COVID_STATE[[#This Row],[ REGION_HOLD]])</f>
        <v>South</v>
      </c>
      <c r="E6267">
        <v>928</v>
      </c>
      <c r="F6267">
        <v>18</v>
      </c>
      <c r="G6267">
        <v>1498</v>
      </c>
    </row>
    <row r="6268" spans="1:7" x14ac:dyDescent="0.5">
      <c r="A6268" s="1">
        <v>43973</v>
      </c>
      <c r="B6268" t="s">
        <v>8</v>
      </c>
      <c r="C6268" t="s">
        <v>70</v>
      </c>
      <c r="D6268" t="str">
        <f>TRIM(COVID_STATE[[#This Row],[ REGION_HOLD]])</f>
        <v>West</v>
      </c>
      <c r="E6268">
        <v>181</v>
      </c>
      <c r="F6268">
        <v>1</v>
      </c>
      <c r="G6268">
        <v>93</v>
      </c>
    </row>
    <row r="6269" spans="1:7" x14ac:dyDescent="0.5">
      <c r="A6269" s="1">
        <v>43973</v>
      </c>
      <c r="B6269" t="s">
        <v>31</v>
      </c>
      <c r="C6269" t="s">
        <v>71</v>
      </c>
      <c r="D6269" t="str">
        <f>TRIM(COVID_STATE[[#This Row],[ REGION_HOLD]])</f>
        <v>Northeast</v>
      </c>
      <c r="E6269">
        <v>2</v>
      </c>
      <c r="F6269">
        <v>0</v>
      </c>
      <c r="G6269">
        <v>54</v>
      </c>
    </row>
    <row r="6270" spans="1:7" x14ac:dyDescent="0.5">
      <c r="A6270" s="1">
        <v>43973</v>
      </c>
      <c r="B6270" t="s">
        <v>32</v>
      </c>
      <c r="C6270" t="s">
        <v>69</v>
      </c>
      <c r="D6270" t="str">
        <f>TRIM(COVID_STATE[[#This Row],[ REGION_HOLD]])</f>
        <v>South</v>
      </c>
      <c r="E6270">
        <v>813</v>
      </c>
      <c r="F6270">
        <v>37</v>
      </c>
      <c r="G6270">
        <v>1136</v>
      </c>
    </row>
    <row r="6271" spans="1:7" x14ac:dyDescent="0.5">
      <c r="A6271" s="1">
        <v>43973</v>
      </c>
      <c r="B6271" t="s">
        <v>0</v>
      </c>
      <c r="C6271" t="s">
        <v>70</v>
      </c>
      <c r="D6271" t="str">
        <f>TRIM(COVID_STATE[[#This Row],[ REGION_HOLD]])</f>
        <v>West</v>
      </c>
      <c r="E6271">
        <v>246</v>
      </c>
      <c r="F6271">
        <v>7</v>
      </c>
      <c r="G6271">
        <v>1061</v>
      </c>
    </row>
    <row r="6272" spans="1:7" x14ac:dyDescent="0.5">
      <c r="A6272" s="1">
        <v>43973</v>
      </c>
      <c r="B6272" t="s">
        <v>50</v>
      </c>
      <c r="C6272" t="s">
        <v>69</v>
      </c>
      <c r="D6272" t="str">
        <f>TRIM(COVID_STATE[[#This Row],[ REGION_HOLD]])</f>
        <v>South</v>
      </c>
      <c r="E6272">
        <v>102</v>
      </c>
      <c r="F6272">
        <v>1</v>
      </c>
      <c r="G6272">
        <v>72</v>
      </c>
    </row>
    <row r="6273" spans="1:7" x14ac:dyDescent="0.5">
      <c r="A6273" s="1">
        <v>43973</v>
      </c>
      <c r="B6273" t="s">
        <v>5</v>
      </c>
      <c r="C6273" t="s">
        <v>72</v>
      </c>
      <c r="D6273" t="str">
        <f>TRIM(COVID_STATE[[#This Row],[ REGION_HOLD]])</f>
        <v>Midwest</v>
      </c>
      <c r="E6273">
        <v>590</v>
      </c>
      <c r="F6273">
        <v>9</v>
      </c>
      <c r="G6273">
        <v>496</v>
      </c>
    </row>
    <row r="6274" spans="1:7" x14ac:dyDescent="0.5">
      <c r="A6274" s="1">
        <v>43973</v>
      </c>
      <c r="B6274" t="s">
        <v>44</v>
      </c>
      <c r="C6274" t="s">
        <v>70</v>
      </c>
      <c r="D6274" t="str">
        <f>TRIM(COVID_STATE[[#This Row],[ REGION_HOLD]])</f>
        <v>West</v>
      </c>
      <c r="E6274">
        <v>2</v>
      </c>
      <c r="F6274">
        <v>0</v>
      </c>
      <c r="G6274">
        <v>12</v>
      </c>
    </row>
    <row r="6275" spans="1:7" x14ac:dyDescent="0.5">
      <c r="A6275" s="1">
        <v>43974</v>
      </c>
      <c r="B6275" t="s">
        <v>47</v>
      </c>
      <c r="C6275" t="s">
        <v>69</v>
      </c>
      <c r="D6275" t="str">
        <f>TRIM(COVID_STATE[[#This Row],[ REGION_HOLD]])</f>
        <v>South</v>
      </c>
      <c r="E6275">
        <v>479</v>
      </c>
      <c r="F6275">
        <v>8</v>
      </c>
      <c r="G6275">
        <v>549</v>
      </c>
    </row>
    <row r="6276" spans="1:7" x14ac:dyDescent="0.5">
      <c r="A6276" s="1">
        <v>43974</v>
      </c>
      <c r="B6276" t="s">
        <v>45</v>
      </c>
      <c r="C6276" t="s">
        <v>70</v>
      </c>
      <c r="D6276" t="str">
        <f>TRIM(COVID_STATE[[#This Row],[ REGION_HOLD]])</f>
        <v>West</v>
      </c>
      <c r="E6276">
        <v>5</v>
      </c>
      <c r="F6276">
        <v>0</v>
      </c>
      <c r="G6276">
        <v>8</v>
      </c>
    </row>
    <row r="6277" spans="1:7" x14ac:dyDescent="0.5">
      <c r="A6277" s="1">
        <v>43974</v>
      </c>
      <c r="B6277" t="s">
        <v>3</v>
      </c>
      <c r="C6277" t="s">
        <v>70</v>
      </c>
      <c r="D6277" t="str">
        <f>TRIM(COVID_STATE[[#This Row],[ REGION_HOLD]])</f>
        <v>West</v>
      </c>
      <c r="E6277">
        <v>432</v>
      </c>
      <c r="F6277">
        <v>24</v>
      </c>
      <c r="G6277">
        <v>799</v>
      </c>
    </row>
    <row r="6278" spans="1:7" x14ac:dyDescent="0.5">
      <c r="A6278" s="1">
        <v>43974</v>
      </c>
      <c r="B6278" t="s">
        <v>39</v>
      </c>
      <c r="C6278" t="s">
        <v>69</v>
      </c>
      <c r="D6278" t="str">
        <f>TRIM(COVID_STATE[[#This Row],[ REGION_HOLD]])</f>
        <v>South</v>
      </c>
      <c r="E6278">
        <v>163</v>
      </c>
      <c r="F6278">
        <v>2</v>
      </c>
      <c r="G6278">
        <v>115</v>
      </c>
    </row>
    <row r="6279" spans="1:7" x14ac:dyDescent="0.5">
      <c r="A6279" s="1">
        <v>43974</v>
      </c>
      <c r="B6279" t="s">
        <v>2</v>
      </c>
      <c r="C6279" t="s">
        <v>70</v>
      </c>
      <c r="D6279" t="str">
        <f>TRIM(COVID_STATE[[#This Row],[ REGION_HOLD]])</f>
        <v>West</v>
      </c>
      <c r="E6279">
        <v>2014</v>
      </c>
      <c r="F6279">
        <v>78</v>
      </c>
      <c r="G6279">
        <v>3768</v>
      </c>
    </row>
    <row r="6280" spans="1:7" x14ac:dyDescent="0.5">
      <c r="A6280" s="1">
        <v>43974</v>
      </c>
      <c r="B6280" t="s">
        <v>17</v>
      </c>
      <c r="C6280" t="s">
        <v>70</v>
      </c>
      <c r="D6280" t="str">
        <f>TRIM(COVID_STATE[[#This Row],[ REGION_HOLD]])</f>
        <v>West</v>
      </c>
      <c r="E6280">
        <v>476</v>
      </c>
      <c r="F6280">
        <v>3</v>
      </c>
      <c r="G6280">
        <v>1327</v>
      </c>
    </row>
    <row r="6281" spans="1:7" x14ac:dyDescent="0.5">
      <c r="A6281" s="1">
        <v>43974</v>
      </c>
      <c r="B6281" t="s">
        <v>33</v>
      </c>
      <c r="C6281" t="s">
        <v>71</v>
      </c>
      <c r="D6281" t="str">
        <f>TRIM(COVID_STATE[[#This Row],[ REGION_HOLD]])</f>
        <v>Northeast</v>
      </c>
      <c r="E6281">
        <v>382</v>
      </c>
      <c r="F6281">
        <v>38</v>
      </c>
      <c r="G6281">
        <v>3675</v>
      </c>
    </row>
    <row r="6282" spans="1:7" x14ac:dyDescent="0.5">
      <c r="A6282" s="1">
        <v>43974</v>
      </c>
      <c r="B6282" t="s">
        <v>40</v>
      </c>
      <c r="C6282" t="s">
        <v>69</v>
      </c>
      <c r="D6282" t="str">
        <f>TRIM(COVID_STATE[[#This Row],[ REGION_HOLD]])</f>
        <v>South</v>
      </c>
      <c r="E6282">
        <v>161</v>
      </c>
      <c r="F6282">
        <v>2</v>
      </c>
      <c r="G6282">
        <v>324</v>
      </c>
    </row>
    <row r="6283" spans="1:7" x14ac:dyDescent="0.5">
      <c r="A6283" s="1">
        <v>43974</v>
      </c>
      <c r="B6283" t="s">
        <v>28</v>
      </c>
      <c r="C6283" t="s">
        <v>69</v>
      </c>
      <c r="D6283" t="str">
        <f>TRIM(COVID_STATE[[#This Row],[ REGION_HOLD]])</f>
        <v>South</v>
      </c>
      <c r="E6283">
        <v>73</v>
      </c>
      <c r="F6283">
        <v>9</v>
      </c>
      <c r="G6283">
        <v>427</v>
      </c>
    </row>
    <row r="6284" spans="1:7" x14ac:dyDescent="0.5">
      <c r="A6284" s="1">
        <v>43974</v>
      </c>
      <c r="B6284" t="s">
        <v>10</v>
      </c>
      <c r="C6284" t="s">
        <v>69</v>
      </c>
      <c r="D6284" t="str">
        <f>TRIM(COVID_STATE[[#This Row],[ REGION_HOLD]])</f>
        <v>South</v>
      </c>
      <c r="E6284">
        <v>676</v>
      </c>
      <c r="F6284">
        <v>43</v>
      </c>
      <c r="G6284">
        <v>2232</v>
      </c>
    </row>
    <row r="6285" spans="1:7" x14ac:dyDescent="0.5">
      <c r="A6285" s="1">
        <v>43974</v>
      </c>
      <c r="B6285" t="s">
        <v>13</v>
      </c>
      <c r="C6285" t="s">
        <v>69</v>
      </c>
      <c r="D6285" t="str">
        <f>TRIM(COVID_STATE[[#This Row],[ REGION_HOLD]])</f>
        <v>South</v>
      </c>
      <c r="E6285">
        <v>674</v>
      </c>
      <c r="F6285">
        <v>15</v>
      </c>
      <c r="G6285">
        <v>1794</v>
      </c>
    </row>
    <row r="6286" spans="1:7" x14ac:dyDescent="0.5">
      <c r="A6286" s="1">
        <v>43974</v>
      </c>
      <c r="B6286" t="s">
        <v>21</v>
      </c>
      <c r="C6286" t="s">
        <v>70</v>
      </c>
      <c r="D6286" t="str">
        <f>TRIM(COVID_STATE[[#This Row],[ REGION_HOLD]])</f>
        <v>West</v>
      </c>
      <c r="E6286">
        <v>1</v>
      </c>
      <c r="F6286">
        <v>0</v>
      </c>
      <c r="G6286">
        <v>17</v>
      </c>
    </row>
    <row r="6287" spans="1:7" x14ac:dyDescent="0.5">
      <c r="A6287" s="1">
        <v>43974</v>
      </c>
      <c r="B6287" t="s">
        <v>48</v>
      </c>
      <c r="C6287" t="s">
        <v>70</v>
      </c>
      <c r="D6287" t="str">
        <f>TRIM(COVID_STATE[[#This Row],[ REGION_HOLD]])</f>
        <v>West</v>
      </c>
      <c r="E6287">
        <v>62</v>
      </c>
      <c r="F6287">
        <v>0</v>
      </c>
      <c r="G6287">
        <v>79</v>
      </c>
    </row>
    <row r="6288" spans="1:7" x14ac:dyDescent="0.5">
      <c r="A6288" s="1">
        <v>43974</v>
      </c>
      <c r="B6288" t="s">
        <v>1</v>
      </c>
      <c r="C6288" t="s">
        <v>72</v>
      </c>
      <c r="D6288" t="str">
        <f>TRIM(COVID_STATE[[#This Row],[ REGION_HOLD]])</f>
        <v>Midwest</v>
      </c>
      <c r="E6288">
        <v>2390</v>
      </c>
      <c r="F6288">
        <v>77</v>
      </c>
      <c r="G6288">
        <v>4817</v>
      </c>
    </row>
    <row r="6289" spans="1:7" x14ac:dyDescent="0.5">
      <c r="A6289" s="1">
        <v>43974</v>
      </c>
      <c r="B6289" t="s">
        <v>22</v>
      </c>
      <c r="C6289" t="s">
        <v>72</v>
      </c>
      <c r="D6289" t="str">
        <f>TRIM(COVID_STATE[[#This Row],[ REGION_HOLD]])</f>
        <v>Midwest</v>
      </c>
      <c r="E6289">
        <v>509</v>
      </c>
      <c r="F6289">
        <v>23</v>
      </c>
      <c r="G6289">
        <v>1964</v>
      </c>
    </row>
    <row r="6290" spans="1:7" x14ac:dyDescent="0.5">
      <c r="A6290" s="1">
        <v>43974</v>
      </c>
      <c r="B6290" t="s">
        <v>34</v>
      </c>
      <c r="C6290" t="s">
        <v>72</v>
      </c>
      <c r="D6290" t="str">
        <f>TRIM(COVID_STATE[[#This Row],[ REGION_HOLD]])</f>
        <v>Midwest</v>
      </c>
      <c r="E6290">
        <v>388</v>
      </c>
      <c r="F6290">
        <v>5</v>
      </c>
      <c r="G6290">
        <v>446</v>
      </c>
    </row>
    <row r="6291" spans="1:7" x14ac:dyDescent="0.5">
      <c r="A6291" s="1">
        <v>43974</v>
      </c>
      <c r="B6291" t="s">
        <v>29</v>
      </c>
      <c r="C6291" t="s">
        <v>72</v>
      </c>
      <c r="D6291" t="str">
        <f>TRIM(COVID_STATE[[#This Row],[ REGION_HOLD]])</f>
        <v>Midwest</v>
      </c>
      <c r="E6291">
        <v>51</v>
      </c>
      <c r="F6291">
        <v>0</v>
      </c>
      <c r="G6291">
        <v>200</v>
      </c>
    </row>
    <row r="6292" spans="1:7" x14ac:dyDescent="0.5">
      <c r="A6292" s="1">
        <v>43974</v>
      </c>
      <c r="B6292" t="s">
        <v>23</v>
      </c>
      <c r="C6292" t="s">
        <v>69</v>
      </c>
      <c r="D6292" t="str">
        <f>TRIM(COVID_STATE[[#This Row],[ REGION_HOLD]])</f>
        <v>South</v>
      </c>
      <c r="E6292">
        <v>124</v>
      </c>
      <c r="F6292">
        <v>1</v>
      </c>
      <c r="G6292">
        <v>399</v>
      </c>
    </row>
    <row r="6293" spans="1:7" x14ac:dyDescent="0.5">
      <c r="A6293" s="1">
        <v>43974</v>
      </c>
      <c r="B6293" t="s">
        <v>35</v>
      </c>
      <c r="C6293" t="s">
        <v>69</v>
      </c>
      <c r="D6293" t="str">
        <f>TRIM(COVID_STATE[[#This Row],[ REGION_HOLD]])</f>
        <v>South</v>
      </c>
      <c r="E6293">
        <v>117</v>
      </c>
      <c r="F6293">
        <v>14</v>
      </c>
      <c r="G6293">
        <v>2683</v>
      </c>
    </row>
    <row r="6294" spans="1:7" x14ac:dyDescent="0.5">
      <c r="A6294" s="1">
        <v>43974</v>
      </c>
      <c r="B6294" t="s">
        <v>46</v>
      </c>
      <c r="C6294" t="s">
        <v>71</v>
      </c>
      <c r="D6294" t="str">
        <f>TRIM(COVID_STATE[[#This Row],[ REGION_HOLD]])</f>
        <v>Northeast</v>
      </c>
      <c r="E6294">
        <v>65</v>
      </c>
      <c r="F6294">
        <v>2</v>
      </c>
      <c r="G6294">
        <v>77</v>
      </c>
    </row>
    <row r="6295" spans="1:7" x14ac:dyDescent="0.5">
      <c r="A6295" s="1">
        <v>43974</v>
      </c>
      <c r="B6295" t="s">
        <v>18</v>
      </c>
      <c r="C6295" t="s">
        <v>69</v>
      </c>
      <c r="D6295" t="str">
        <f>TRIM(COVID_STATE[[#This Row],[ REGION_HOLD]])</f>
        <v>South</v>
      </c>
      <c r="E6295">
        <v>1069</v>
      </c>
      <c r="F6295">
        <v>36</v>
      </c>
      <c r="G6295">
        <v>2243</v>
      </c>
    </row>
    <row r="6296" spans="1:7" x14ac:dyDescent="0.5">
      <c r="A6296" s="1">
        <v>43974</v>
      </c>
      <c r="B6296" t="s">
        <v>4</v>
      </c>
      <c r="C6296" t="s">
        <v>71</v>
      </c>
      <c r="D6296" t="str">
        <f>TRIM(COVID_STATE[[#This Row],[ REGION_HOLD]])</f>
        <v>Northeast</v>
      </c>
      <c r="E6296">
        <v>773</v>
      </c>
      <c r="F6296">
        <v>76</v>
      </c>
      <c r="G6296">
        <v>6304</v>
      </c>
    </row>
    <row r="6297" spans="1:7" x14ac:dyDescent="0.5">
      <c r="A6297" s="1">
        <v>43974</v>
      </c>
      <c r="B6297" t="s">
        <v>37</v>
      </c>
      <c r="C6297" t="s">
        <v>72</v>
      </c>
      <c r="D6297" t="str">
        <f>TRIM(COVID_STATE[[#This Row],[ REGION_HOLD]])</f>
        <v>Midwest</v>
      </c>
      <c r="E6297">
        <v>439</v>
      </c>
      <c r="F6297">
        <v>65</v>
      </c>
      <c r="G6297">
        <v>5223</v>
      </c>
    </row>
    <row r="6298" spans="1:7" x14ac:dyDescent="0.5">
      <c r="A6298" s="1">
        <v>43974</v>
      </c>
      <c r="B6298" t="s">
        <v>24</v>
      </c>
      <c r="C6298" t="s">
        <v>72</v>
      </c>
      <c r="D6298" t="str">
        <f>TRIM(COVID_STATE[[#This Row],[ REGION_HOLD]])</f>
        <v>Midwest</v>
      </c>
      <c r="E6298">
        <v>840</v>
      </c>
      <c r="F6298">
        <v>10</v>
      </c>
      <c r="G6298">
        <v>861</v>
      </c>
    </row>
    <row r="6299" spans="1:7" x14ac:dyDescent="0.5">
      <c r="A6299" s="1">
        <v>43974</v>
      </c>
      <c r="B6299" t="s">
        <v>41</v>
      </c>
      <c r="C6299" t="s">
        <v>69</v>
      </c>
      <c r="D6299" t="str">
        <f>TRIM(COVID_STATE[[#This Row],[ REGION_HOLD]])</f>
        <v>South</v>
      </c>
      <c r="E6299">
        <v>381</v>
      </c>
      <c r="F6299">
        <v>20</v>
      </c>
      <c r="G6299">
        <v>616</v>
      </c>
    </row>
    <row r="6300" spans="1:7" x14ac:dyDescent="0.5">
      <c r="A6300" s="1">
        <v>43974</v>
      </c>
      <c r="B6300" t="s">
        <v>30</v>
      </c>
      <c r="C6300" t="s">
        <v>72</v>
      </c>
      <c r="D6300" t="str">
        <f>TRIM(COVID_STATE[[#This Row],[ REGION_HOLD]])</f>
        <v>Midwest</v>
      </c>
      <c r="E6300">
        <v>125</v>
      </c>
      <c r="F6300">
        <v>5</v>
      </c>
      <c r="G6300">
        <v>685</v>
      </c>
    </row>
    <row r="6301" spans="1:7" x14ac:dyDescent="0.5">
      <c r="A6301" s="1">
        <v>43974</v>
      </c>
      <c r="B6301" t="s">
        <v>49</v>
      </c>
      <c r="C6301" t="s">
        <v>70</v>
      </c>
      <c r="D6301" t="str">
        <f>TRIM(COVID_STATE[[#This Row],[ REGION_HOLD]])</f>
        <v>West</v>
      </c>
      <c r="E6301">
        <v>0</v>
      </c>
      <c r="F6301">
        <v>0</v>
      </c>
      <c r="G6301">
        <v>16</v>
      </c>
    </row>
    <row r="6302" spans="1:7" x14ac:dyDescent="0.5">
      <c r="A6302" s="1">
        <v>43974</v>
      </c>
      <c r="B6302" t="s">
        <v>7</v>
      </c>
      <c r="C6302" t="s">
        <v>72</v>
      </c>
      <c r="D6302" t="str">
        <f>TRIM(COVID_STATE[[#This Row],[ REGION_HOLD]])</f>
        <v>Midwest</v>
      </c>
      <c r="E6302">
        <v>327</v>
      </c>
      <c r="F6302">
        <v>1</v>
      </c>
      <c r="G6302">
        <v>150</v>
      </c>
    </row>
    <row r="6303" spans="1:7" x14ac:dyDescent="0.5">
      <c r="A6303" s="1">
        <v>43974</v>
      </c>
      <c r="B6303" t="s">
        <v>19</v>
      </c>
      <c r="C6303" t="s">
        <v>70</v>
      </c>
      <c r="D6303" t="str">
        <f>TRIM(COVID_STATE[[#This Row],[ REGION_HOLD]])</f>
        <v>West</v>
      </c>
      <c r="E6303">
        <v>238</v>
      </c>
      <c r="F6303">
        <v>5</v>
      </c>
      <c r="G6303">
        <v>392</v>
      </c>
    </row>
    <row r="6304" spans="1:7" x14ac:dyDescent="0.5">
      <c r="A6304" s="1">
        <v>43974</v>
      </c>
      <c r="B6304" t="s">
        <v>14</v>
      </c>
      <c r="C6304" t="s">
        <v>71</v>
      </c>
      <c r="D6304" t="str">
        <f>TRIM(COVID_STATE[[#This Row],[ REGION_HOLD]])</f>
        <v>Northeast</v>
      </c>
      <c r="E6304">
        <v>75</v>
      </c>
      <c r="F6304">
        <v>4</v>
      </c>
      <c r="G6304">
        <v>208</v>
      </c>
    </row>
    <row r="6305" spans="1:7" x14ac:dyDescent="0.5">
      <c r="A6305" s="1">
        <v>43974</v>
      </c>
      <c r="B6305" t="s">
        <v>16</v>
      </c>
      <c r="C6305" t="s">
        <v>71</v>
      </c>
      <c r="D6305" t="str">
        <f>TRIM(COVID_STATE[[#This Row],[ REGION_HOLD]])</f>
        <v>Northeast</v>
      </c>
      <c r="E6305">
        <v>385</v>
      </c>
      <c r="F6305">
        <v>96</v>
      </c>
      <c r="G6305">
        <v>11081</v>
      </c>
    </row>
    <row r="6306" spans="1:7" x14ac:dyDescent="0.5">
      <c r="A6306" s="1">
        <v>43974</v>
      </c>
      <c r="B6306" t="s">
        <v>42</v>
      </c>
      <c r="C6306" t="s">
        <v>70</v>
      </c>
      <c r="D6306" t="str">
        <f>TRIM(COVID_STATE[[#This Row],[ REGION_HOLD]])</f>
        <v>West</v>
      </c>
      <c r="E6306">
        <v>170</v>
      </c>
      <c r="F6306">
        <v>6</v>
      </c>
      <c r="G6306">
        <v>308</v>
      </c>
    </row>
    <row r="6307" spans="1:7" x14ac:dyDescent="0.5">
      <c r="A6307" s="1">
        <v>43974</v>
      </c>
      <c r="B6307" t="s">
        <v>11</v>
      </c>
      <c r="C6307" t="s">
        <v>71</v>
      </c>
      <c r="D6307" t="str">
        <f>TRIM(COVID_STATE[[#This Row],[ REGION_HOLD]])</f>
        <v>Northeast</v>
      </c>
      <c r="E6307">
        <v>1754</v>
      </c>
      <c r="F6307">
        <v>98</v>
      </c>
      <c r="G6307">
        <v>28900</v>
      </c>
    </row>
    <row r="6308" spans="1:7" x14ac:dyDescent="0.5">
      <c r="A6308" s="1">
        <v>43974</v>
      </c>
      <c r="B6308" t="s">
        <v>15</v>
      </c>
      <c r="C6308" t="s">
        <v>69</v>
      </c>
      <c r="D6308" t="str">
        <f>TRIM(COVID_STATE[[#This Row],[ REGION_HOLD]])</f>
        <v>South</v>
      </c>
      <c r="E6308">
        <v>1070</v>
      </c>
      <c r="F6308">
        <v>9</v>
      </c>
      <c r="G6308">
        <v>763</v>
      </c>
    </row>
    <row r="6309" spans="1:7" x14ac:dyDescent="0.5">
      <c r="A6309" s="1">
        <v>43974</v>
      </c>
      <c r="B6309" t="s">
        <v>43</v>
      </c>
      <c r="C6309" t="s">
        <v>72</v>
      </c>
      <c r="D6309" t="str">
        <f>TRIM(COVID_STATE[[#This Row],[ REGION_HOLD]])</f>
        <v>Midwest</v>
      </c>
      <c r="E6309">
        <v>48</v>
      </c>
      <c r="F6309">
        <v>0</v>
      </c>
      <c r="G6309">
        <v>52</v>
      </c>
    </row>
    <row r="6310" spans="1:7" x14ac:dyDescent="0.5">
      <c r="A6310" s="1">
        <v>43974</v>
      </c>
      <c r="B6310" t="s">
        <v>36</v>
      </c>
      <c r="C6310" t="s">
        <v>72</v>
      </c>
      <c r="D6310" t="str">
        <f>TRIM(COVID_STATE[[#This Row],[ REGION_HOLD]])</f>
        <v>Midwest</v>
      </c>
      <c r="E6310">
        <v>613</v>
      </c>
      <c r="F6310">
        <v>84</v>
      </c>
      <c r="G6310">
        <v>1956</v>
      </c>
    </row>
    <row r="6311" spans="1:7" x14ac:dyDescent="0.5">
      <c r="A6311" s="1">
        <v>43974</v>
      </c>
      <c r="B6311" t="s">
        <v>25</v>
      </c>
      <c r="C6311" t="s">
        <v>69</v>
      </c>
      <c r="D6311" t="str">
        <f>TRIM(COVID_STATE[[#This Row],[ REGION_HOLD]])</f>
        <v>South</v>
      </c>
      <c r="E6311">
        <v>111</v>
      </c>
      <c r="F6311">
        <v>4</v>
      </c>
      <c r="G6311">
        <v>311</v>
      </c>
    </row>
    <row r="6312" spans="1:7" x14ac:dyDescent="0.5">
      <c r="A6312" s="1">
        <v>43974</v>
      </c>
      <c r="B6312" t="s">
        <v>9</v>
      </c>
      <c r="C6312" t="s">
        <v>70</v>
      </c>
      <c r="D6312" t="str">
        <f>TRIM(COVID_STATE[[#This Row],[ REGION_HOLD]])</f>
        <v>West</v>
      </c>
      <c r="E6312">
        <v>24</v>
      </c>
      <c r="F6312">
        <v>0</v>
      </c>
      <c r="G6312">
        <v>147</v>
      </c>
    </row>
    <row r="6313" spans="1:7" x14ac:dyDescent="0.5">
      <c r="A6313" s="1">
        <v>43974</v>
      </c>
      <c r="B6313" t="s">
        <v>26</v>
      </c>
      <c r="C6313" t="s">
        <v>71</v>
      </c>
      <c r="D6313" t="str">
        <f>TRIM(COVID_STATE[[#This Row],[ REGION_HOLD]])</f>
        <v>Northeast</v>
      </c>
      <c r="E6313">
        <v>797</v>
      </c>
      <c r="F6313">
        <v>89</v>
      </c>
      <c r="G6313">
        <v>5121</v>
      </c>
    </row>
    <row r="6314" spans="1:7" x14ac:dyDescent="0.5">
      <c r="A6314" s="1">
        <v>43974</v>
      </c>
      <c r="B6314" t="s">
        <v>12</v>
      </c>
      <c r="C6314" t="s">
        <v>71</v>
      </c>
      <c r="D6314" t="str">
        <f>TRIM(COVID_STATE[[#This Row],[ REGION_HOLD]])</f>
        <v>Northeast</v>
      </c>
      <c r="E6314">
        <v>216</v>
      </c>
      <c r="F6314">
        <v>18</v>
      </c>
      <c r="G6314">
        <v>597</v>
      </c>
    </row>
    <row r="6315" spans="1:7" x14ac:dyDescent="0.5">
      <c r="A6315" s="1">
        <v>43974</v>
      </c>
      <c r="B6315" t="s">
        <v>27</v>
      </c>
      <c r="C6315" t="s">
        <v>69</v>
      </c>
      <c r="D6315" t="str">
        <f>TRIM(COVID_STATE[[#This Row],[ REGION_HOLD]])</f>
        <v>South</v>
      </c>
      <c r="E6315">
        <v>257</v>
      </c>
      <c r="F6315">
        <v>6</v>
      </c>
      <c r="G6315">
        <v>425</v>
      </c>
    </row>
    <row r="6316" spans="1:7" x14ac:dyDescent="0.5">
      <c r="A6316" s="1">
        <v>43974</v>
      </c>
      <c r="B6316" t="s">
        <v>38</v>
      </c>
      <c r="C6316" t="s">
        <v>72</v>
      </c>
      <c r="D6316" t="str">
        <f>TRIM(COVID_STATE[[#This Row],[ REGION_HOLD]])</f>
        <v>Midwest</v>
      </c>
      <c r="E6316">
        <v>112</v>
      </c>
      <c r="F6316">
        <v>0</v>
      </c>
      <c r="G6316">
        <v>50</v>
      </c>
    </row>
    <row r="6317" spans="1:7" x14ac:dyDescent="0.5">
      <c r="A6317" s="1">
        <v>43974</v>
      </c>
      <c r="B6317" t="s">
        <v>20</v>
      </c>
      <c r="C6317" t="s">
        <v>69</v>
      </c>
      <c r="D6317" t="str">
        <f>TRIM(COVID_STATE[[#This Row],[ REGION_HOLD]])</f>
        <v>South</v>
      </c>
      <c r="E6317">
        <v>401</v>
      </c>
      <c r="F6317">
        <v>10</v>
      </c>
      <c r="G6317">
        <v>325</v>
      </c>
    </row>
    <row r="6318" spans="1:7" x14ac:dyDescent="0.5">
      <c r="A6318" s="1">
        <v>43974</v>
      </c>
      <c r="B6318" t="s">
        <v>6</v>
      </c>
      <c r="C6318" t="s">
        <v>69</v>
      </c>
      <c r="D6318" t="str">
        <f>TRIM(COVID_STATE[[#This Row],[ REGION_HOLD]])</f>
        <v>South</v>
      </c>
      <c r="E6318">
        <v>1082</v>
      </c>
      <c r="F6318">
        <v>24</v>
      </c>
      <c r="G6318">
        <v>1522</v>
      </c>
    </row>
    <row r="6319" spans="1:7" x14ac:dyDescent="0.5">
      <c r="A6319" s="1">
        <v>43974</v>
      </c>
      <c r="B6319" t="s">
        <v>8</v>
      </c>
      <c r="C6319" t="s">
        <v>70</v>
      </c>
      <c r="D6319" t="str">
        <f>TRIM(COVID_STATE[[#This Row],[ REGION_HOLD]])</f>
        <v>West</v>
      </c>
      <c r="E6319">
        <v>203</v>
      </c>
      <c r="F6319">
        <v>4</v>
      </c>
      <c r="G6319">
        <v>97</v>
      </c>
    </row>
    <row r="6320" spans="1:7" x14ac:dyDescent="0.5">
      <c r="A6320" s="1">
        <v>43974</v>
      </c>
      <c r="B6320" t="s">
        <v>31</v>
      </c>
      <c r="C6320" t="s">
        <v>71</v>
      </c>
      <c r="D6320" t="str">
        <f>TRIM(COVID_STATE[[#This Row],[ REGION_HOLD]])</f>
        <v>Northeast</v>
      </c>
      <c r="E6320">
        <v>2</v>
      </c>
      <c r="F6320">
        <v>0</v>
      </c>
      <c r="G6320">
        <v>54</v>
      </c>
    </row>
    <row r="6321" spans="1:7" x14ac:dyDescent="0.5">
      <c r="A6321" s="1">
        <v>43974</v>
      </c>
      <c r="B6321" t="s">
        <v>32</v>
      </c>
      <c r="C6321" t="s">
        <v>69</v>
      </c>
      <c r="D6321" t="str">
        <f>TRIM(COVID_STATE[[#This Row],[ REGION_HOLD]])</f>
        <v>South</v>
      </c>
      <c r="E6321">
        <v>799</v>
      </c>
      <c r="F6321">
        <v>23</v>
      </c>
      <c r="G6321">
        <v>1159</v>
      </c>
    </row>
    <row r="6322" spans="1:7" x14ac:dyDescent="0.5">
      <c r="A6322" s="1">
        <v>43974</v>
      </c>
      <c r="B6322" t="s">
        <v>0</v>
      </c>
      <c r="C6322" t="s">
        <v>70</v>
      </c>
      <c r="D6322" t="str">
        <f>TRIM(COVID_STATE[[#This Row],[ REGION_HOLD]])</f>
        <v>West</v>
      </c>
      <c r="E6322">
        <v>214</v>
      </c>
      <c r="F6322">
        <v>1</v>
      </c>
      <c r="G6322">
        <v>1062</v>
      </c>
    </row>
    <row r="6323" spans="1:7" x14ac:dyDescent="0.5">
      <c r="A6323" s="1">
        <v>43974</v>
      </c>
      <c r="B6323" t="s">
        <v>50</v>
      </c>
      <c r="C6323" t="s">
        <v>69</v>
      </c>
      <c r="D6323" t="str">
        <f>TRIM(COVID_STATE[[#This Row],[ REGION_HOLD]])</f>
        <v>South</v>
      </c>
      <c r="E6323">
        <v>24</v>
      </c>
      <c r="F6323">
        <v>0</v>
      </c>
      <c r="G6323">
        <v>72</v>
      </c>
    </row>
    <row r="6324" spans="1:7" x14ac:dyDescent="0.5">
      <c r="A6324" s="1">
        <v>43974</v>
      </c>
      <c r="B6324" t="s">
        <v>5</v>
      </c>
      <c r="C6324" t="s">
        <v>72</v>
      </c>
      <c r="D6324" t="str">
        <f>TRIM(COVID_STATE[[#This Row],[ REGION_HOLD]])</f>
        <v>Midwest</v>
      </c>
      <c r="E6324">
        <v>428</v>
      </c>
      <c r="F6324">
        <v>11</v>
      </c>
      <c r="G6324">
        <v>507</v>
      </c>
    </row>
    <row r="6325" spans="1:7" x14ac:dyDescent="0.5">
      <c r="A6325" s="1">
        <v>43974</v>
      </c>
      <c r="B6325" t="s">
        <v>44</v>
      </c>
      <c r="C6325" t="s">
        <v>70</v>
      </c>
      <c r="D6325" t="str">
        <f>TRIM(COVID_STATE[[#This Row],[ REGION_HOLD]])</f>
        <v>West</v>
      </c>
      <c r="E6325">
        <v>10</v>
      </c>
      <c r="F6325">
        <v>0</v>
      </c>
      <c r="G6325">
        <v>12</v>
      </c>
    </row>
    <row r="6326" spans="1:7" x14ac:dyDescent="0.5">
      <c r="A6326" s="1">
        <v>43975</v>
      </c>
      <c r="B6326" t="s">
        <v>47</v>
      </c>
      <c r="C6326" t="s">
        <v>69</v>
      </c>
      <c r="D6326" t="str">
        <f>TRIM(COVID_STATE[[#This Row],[ REGION_HOLD]])</f>
        <v>South</v>
      </c>
      <c r="E6326">
        <v>329</v>
      </c>
      <c r="F6326">
        <v>2</v>
      </c>
      <c r="G6326">
        <v>551</v>
      </c>
    </row>
    <row r="6327" spans="1:7" x14ac:dyDescent="0.5">
      <c r="A6327" s="1">
        <v>43975</v>
      </c>
      <c r="B6327" t="s">
        <v>45</v>
      </c>
      <c r="C6327" t="s">
        <v>70</v>
      </c>
      <c r="D6327" t="str">
        <f>TRIM(COVID_STATE[[#This Row],[ REGION_HOLD]])</f>
        <v>West</v>
      </c>
      <c r="E6327">
        <v>0</v>
      </c>
      <c r="F6327">
        <v>0</v>
      </c>
      <c r="G6327">
        <v>8</v>
      </c>
    </row>
    <row r="6328" spans="1:7" x14ac:dyDescent="0.5">
      <c r="A6328" s="1">
        <v>43975</v>
      </c>
      <c r="B6328" t="s">
        <v>3</v>
      </c>
      <c r="C6328" t="s">
        <v>70</v>
      </c>
      <c r="D6328" t="str">
        <f>TRIM(COVID_STATE[[#This Row],[ REGION_HOLD]])</f>
        <v>West</v>
      </c>
      <c r="E6328">
        <v>299</v>
      </c>
      <c r="F6328">
        <v>1</v>
      </c>
      <c r="G6328">
        <v>800</v>
      </c>
    </row>
    <row r="6329" spans="1:7" x14ac:dyDescent="0.5">
      <c r="A6329" s="1">
        <v>43975</v>
      </c>
      <c r="B6329" t="s">
        <v>39</v>
      </c>
      <c r="C6329" t="s">
        <v>69</v>
      </c>
      <c r="D6329" t="str">
        <f>TRIM(COVID_STATE[[#This Row],[ REGION_HOLD]])</f>
        <v>South</v>
      </c>
      <c r="E6329">
        <v>147</v>
      </c>
      <c r="F6329">
        <v>1</v>
      </c>
      <c r="G6329">
        <v>116</v>
      </c>
    </row>
    <row r="6330" spans="1:7" x14ac:dyDescent="0.5">
      <c r="A6330" s="1">
        <v>43975</v>
      </c>
      <c r="B6330" t="s">
        <v>2</v>
      </c>
      <c r="C6330" t="s">
        <v>70</v>
      </c>
      <c r="D6330" t="str">
        <f>TRIM(COVID_STATE[[#This Row],[ REGION_HOLD]])</f>
        <v>West</v>
      </c>
      <c r="E6330">
        <v>1928</v>
      </c>
      <c r="F6330">
        <v>22</v>
      </c>
      <c r="G6330">
        <v>3790</v>
      </c>
    </row>
    <row r="6331" spans="1:7" x14ac:dyDescent="0.5">
      <c r="A6331" s="1">
        <v>43975</v>
      </c>
      <c r="B6331" t="s">
        <v>17</v>
      </c>
      <c r="C6331" t="s">
        <v>70</v>
      </c>
      <c r="D6331" t="str">
        <f>TRIM(COVID_STATE[[#This Row],[ REGION_HOLD]])</f>
        <v>West</v>
      </c>
      <c r="E6331">
        <v>208</v>
      </c>
      <c r="F6331">
        <v>5</v>
      </c>
      <c r="G6331">
        <v>1332</v>
      </c>
    </row>
    <row r="6332" spans="1:7" x14ac:dyDescent="0.5">
      <c r="A6332" s="1">
        <v>43975</v>
      </c>
      <c r="B6332" t="s">
        <v>33</v>
      </c>
      <c r="C6332" t="s">
        <v>71</v>
      </c>
      <c r="D6332" t="str">
        <f>TRIM(COVID_STATE[[#This Row],[ REGION_HOLD]])</f>
        <v>Northeast</v>
      </c>
      <c r="E6332">
        <v>446</v>
      </c>
      <c r="F6332">
        <v>18</v>
      </c>
      <c r="G6332">
        <v>3693</v>
      </c>
    </row>
    <row r="6333" spans="1:7" x14ac:dyDescent="0.5">
      <c r="A6333" s="1">
        <v>43975</v>
      </c>
      <c r="B6333" t="s">
        <v>40</v>
      </c>
      <c r="C6333" t="s">
        <v>69</v>
      </c>
      <c r="D6333" t="str">
        <f>TRIM(COVID_STATE[[#This Row],[ REGION_HOLD]])</f>
        <v>South</v>
      </c>
      <c r="E6333">
        <v>119</v>
      </c>
      <c r="F6333">
        <v>2</v>
      </c>
      <c r="G6333">
        <v>326</v>
      </c>
    </row>
    <row r="6334" spans="1:7" x14ac:dyDescent="0.5">
      <c r="A6334" s="1">
        <v>43975</v>
      </c>
      <c r="B6334" t="s">
        <v>28</v>
      </c>
      <c r="C6334" t="s">
        <v>69</v>
      </c>
      <c r="D6334" t="str">
        <f>TRIM(COVID_STATE[[#This Row],[ REGION_HOLD]])</f>
        <v>South</v>
      </c>
      <c r="E6334">
        <v>144</v>
      </c>
      <c r="F6334">
        <v>5</v>
      </c>
      <c r="G6334">
        <v>432</v>
      </c>
    </row>
    <row r="6335" spans="1:7" x14ac:dyDescent="0.5">
      <c r="A6335" s="1">
        <v>43975</v>
      </c>
      <c r="B6335" t="s">
        <v>10</v>
      </c>
      <c r="C6335" t="s">
        <v>69</v>
      </c>
      <c r="D6335" t="str">
        <f>TRIM(COVID_STATE[[#This Row],[ REGION_HOLD]])</f>
        <v>South</v>
      </c>
      <c r="E6335">
        <v>740</v>
      </c>
      <c r="F6335">
        <v>4</v>
      </c>
      <c r="G6335">
        <v>2236</v>
      </c>
    </row>
    <row r="6336" spans="1:7" x14ac:dyDescent="0.5">
      <c r="A6336" s="1">
        <v>43975</v>
      </c>
      <c r="B6336" t="s">
        <v>13</v>
      </c>
      <c r="C6336" t="s">
        <v>69</v>
      </c>
      <c r="D6336" t="str">
        <f>TRIM(COVID_STATE[[#This Row],[ REGION_HOLD]])</f>
        <v>South</v>
      </c>
      <c r="E6336">
        <v>581</v>
      </c>
      <c r="F6336">
        <v>5</v>
      </c>
      <c r="G6336">
        <v>1799</v>
      </c>
    </row>
    <row r="6337" spans="1:7" x14ac:dyDescent="0.5">
      <c r="A6337" s="1">
        <v>43975</v>
      </c>
      <c r="B6337" t="s">
        <v>21</v>
      </c>
      <c r="C6337" t="s">
        <v>70</v>
      </c>
      <c r="D6337" t="str">
        <f>TRIM(COVID_STATE[[#This Row],[ REGION_HOLD]])</f>
        <v>West</v>
      </c>
      <c r="E6337">
        <v>0</v>
      </c>
      <c r="F6337">
        <v>0</v>
      </c>
      <c r="G6337">
        <v>17</v>
      </c>
    </row>
    <row r="6338" spans="1:7" x14ac:dyDescent="0.5">
      <c r="A6338" s="1">
        <v>43975</v>
      </c>
      <c r="B6338" t="s">
        <v>48</v>
      </c>
      <c r="C6338" t="s">
        <v>70</v>
      </c>
      <c r="D6338" t="str">
        <f>TRIM(COVID_STATE[[#This Row],[ REGION_HOLD]])</f>
        <v>West</v>
      </c>
      <c r="E6338">
        <v>24</v>
      </c>
      <c r="F6338">
        <v>0</v>
      </c>
      <c r="G6338">
        <v>79</v>
      </c>
    </row>
    <row r="6339" spans="1:7" x14ac:dyDescent="0.5">
      <c r="A6339" s="1">
        <v>43975</v>
      </c>
      <c r="B6339" t="s">
        <v>1</v>
      </c>
      <c r="C6339" t="s">
        <v>72</v>
      </c>
      <c r="D6339" t="str">
        <f>TRIM(COVID_STATE[[#This Row],[ REGION_HOLD]])</f>
        <v>Midwest</v>
      </c>
      <c r="E6339">
        <v>2441</v>
      </c>
      <c r="F6339">
        <v>67</v>
      </c>
      <c r="G6339">
        <v>4884</v>
      </c>
    </row>
    <row r="6340" spans="1:7" x14ac:dyDescent="0.5">
      <c r="A6340" s="1">
        <v>43975</v>
      </c>
      <c r="B6340" t="s">
        <v>22</v>
      </c>
      <c r="C6340" t="s">
        <v>72</v>
      </c>
      <c r="D6340" t="str">
        <f>TRIM(COVID_STATE[[#This Row],[ REGION_HOLD]])</f>
        <v>Midwest</v>
      </c>
      <c r="E6340">
        <v>477</v>
      </c>
      <c r="F6340">
        <v>12</v>
      </c>
      <c r="G6340">
        <v>1976</v>
      </c>
    </row>
    <row r="6341" spans="1:7" x14ac:dyDescent="0.5">
      <c r="A6341" s="1">
        <v>43975</v>
      </c>
      <c r="B6341" t="s">
        <v>34</v>
      </c>
      <c r="C6341" t="s">
        <v>72</v>
      </c>
      <c r="D6341" t="str">
        <f>TRIM(COVID_STATE[[#This Row],[ REGION_HOLD]])</f>
        <v>Midwest</v>
      </c>
      <c r="E6341">
        <v>536</v>
      </c>
      <c r="F6341">
        <v>10</v>
      </c>
      <c r="G6341">
        <v>456</v>
      </c>
    </row>
    <row r="6342" spans="1:7" x14ac:dyDescent="0.5">
      <c r="A6342" s="1">
        <v>43975</v>
      </c>
      <c r="B6342" t="s">
        <v>29</v>
      </c>
      <c r="C6342" t="s">
        <v>72</v>
      </c>
      <c r="D6342" t="str">
        <f>TRIM(COVID_STATE[[#This Row],[ REGION_HOLD]])</f>
        <v>Midwest</v>
      </c>
      <c r="E6342">
        <v>16</v>
      </c>
      <c r="F6342">
        <v>0</v>
      </c>
      <c r="G6342">
        <v>200</v>
      </c>
    </row>
    <row r="6343" spans="1:7" x14ac:dyDescent="0.5">
      <c r="A6343" s="1">
        <v>43975</v>
      </c>
      <c r="B6343" t="s">
        <v>23</v>
      </c>
      <c r="C6343" t="s">
        <v>69</v>
      </c>
      <c r="D6343" t="str">
        <f>TRIM(COVID_STATE[[#This Row],[ REGION_HOLD]])</f>
        <v>South</v>
      </c>
      <c r="E6343">
        <v>30</v>
      </c>
      <c r="F6343">
        <v>0</v>
      </c>
      <c r="G6343">
        <v>399</v>
      </c>
    </row>
    <row r="6344" spans="1:7" x14ac:dyDescent="0.5">
      <c r="A6344" s="1">
        <v>43975</v>
      </c>
      <c r="B6344" t="s">
        <v>35</v>
      </c>
      <c r="C6344" t="s">
        <v>69</v>
      </c>
      <c r="D6344" t="str">
        <f>TRIM(COVID_STATE[[#This Row],[ REGION_HOLD]])</f>
        <v>South</v>
      </c>
      <c r="E6344">
        <v>128</v>
      </c>
      <c r="F6344">
        <v>7</v>
      </c>
      <c r="G6344">
        <v>2690</v>
      </c>
    </row>
    <row r="6345" spans="1:7" x14ac:dyDescent="0.5">
      <c r="A6345" s="1">
        <v>43975</v>
      </c>
      <c r="B6345" t="s">
        <v>46</v>
      </c>
      <c r="C6345" t="s">
        <v>71</v>
      </c>
      <c r="D6345" t="str">
        <f>TRIM(COVID_STATE[[#This Row],[ REGION_HOLD]])</f>
        <v>Northeast</v>
      </c>
      <c r="E6345">
        <v>42</v>
      </c>
      <c r="F6345">
        <v>1</v>
      </c>
      <c r="G6345">
        <v>78</v>
      </c>
    </row>
    <row r="6346" spans="1:7" x14ac:dyDescent="0.5">
      <c r="A6346" s="1">
        <v>43975</v>
      </c>
      <c r="B6346" t="s">
        <v>18</v>
      </c>
      <c r="C6346" t="s">
        <v>69</v>
      </c>
      <c r="D6346" t="str">
        <f>TRIM(COVID_STATE[[#This Row],[ REGION_HOLD]])</f>
        <v>South</v>
      </c>
      <c r="E6346">
        <v>1311</v>
      </c>
      <c r="F6346">
        <v>34</v>
      </c>
      <c r="G6346">
        <v>2277</v>
      </c>
    </row>
    <row r="6347" spans="1:7" x14ac:dyDescent="0.5">
      <c r="A6347" s="1">
        <v>43975</v>
      </c>
      <c r="B6347" t="s">
        <v>4</v>
      </c>
      <c r="C6347" t="s">
        <v>71</v>
      </c>
      <c r="D6347" t="str">
        <f>TRIM(COVID_STATE[[#This Row],[ REGION_HOLD]])</f>
        <v>Northeast</v>
      </c>
      <c r="E6347">
        <v>1013</v>
      </c>
      <c r="F6347">
        <v>68</v>
      </c>
      <c r="G6347">
        <v>6372</v>
      </c>
    </row>
    <row r="6348" spans="1:7" x14ac:dyDescent="0.5">
      <c r="A6348" s="1">
        <v>43975</v>
      </c>
      <c r="B6348" t="s">
        <v>37</v>
      </c>
      <c r="C6348" t="s">
        <v>72</v>
      </c>
      <c r="D6348" t="str">
        <f>TRIM(COVID_STATE[[#This Row],[ REGION_HOLD]])</f>
        <v>Midwest</v>
      </c>
      <c r="E6348">
        <v>312</v>
      </c>
      <c r="F6348">
        <v>5</v>
      </c>
      <c r="G6348">
        <v>5228</v>
      </c>
    </row>
    <row r="6349" spans="1:7" x14ac:dyDescent="0.5">
      <c r="A6349" s="1">
        <v>43975</v>
      </c>
      <c r="B6349" t="s">
        <v>24</v>
      </c>
      <c r="C6349" t="s">
        <v>72</v>
      </c>
      <c r="D6349" t="str">
        <f>TRIM(COVID_STATE[[#This Row],[ REGION_HOLD]])</f>
        <v>Midwest</v>
      </c>
      <c r="E6349">
        <v>728</v>
      </c>
      <c r="F6349">
        <v>17</v>
      </c>
      <c r="G6349">
        <v>878</v>
      </c>
    </row>
    <row r="6350" spans="1:7" x14ac:dyDescent="0.5">
      <c r="A6350" s="1">
        <v>43975</v>
      </c>
      <c r="B6350" t="s">
        <v>41</v>
      </c>
      <c r="C6350" t="s">
        <v>69</v>
      </c>
      <c r="D6350" t="str">
        <f>TRIM(COVID_STATE[[#This Row],[ REGION_HOLD]])</f>
        <v>South</v>
      </c>
      <c r="E6350">
        <v>247</v>
      </c>
      <c r="F6350">
        <v>9</v>
      </c>
      <c r="G6350">
        <v>625</v>
      </c>
    </row>
    <row r="6351" spans="1:7" x14ac:dyDescent="0.5">
      <c r="A6351" s="1">
        <v>43975</v>
      </c>
      <c r="B6351" t="s">
        <v>30</v>
      </c>
      <c r="C6351" t="s">
        <v>72</v>
      </c>
      <c r="D6351" t="str">
        <f>TRIM(COVID_STATE[[#This Row],[ REGION_HOLD]])</f>
        <v>Midwest</v>
      </c>
      <c r="E6351">
        <v>192</v>
      </c>
      <c r="F6351">
        <v>4</v>
      </c>
      <c r="G6351">
        <v>689</v>
      </c>
    </row>
    <row r="6352" spans="1:7" x14ac:dyDescent="0.5">
      <c r="A6352" s="1">
        <v>43975</v>
      </c>
      <c r="B6352" t="s">
        <v>49</v>
      </c>
      <c r="C6352" t="s">
        <v>70</v>
      </c>
      <c r="D6352" t="str">
        <f>TRIM(COVID_STATE[[#This Row],[ REGION_HOLD]])</f>
        <v>West</v>
      </c>
      <c r="E6352">
        <v>0</v>
      </c>
      <c r="F6352">
        <v>0</v>
      </c>
      <c r="G6352">
        <v>16</v>
      </c>
    </row>
    <row r="6353" spans="1:7" x14ac:dyDescent="0.5">
      <c r="A6353" s="1">
        <v>43975</v>
      </c>
      <c r="B6353" t="s">
        <v>7</v>
      </c>
      <c r="C6353" t="s">
        <v>72</v>
      </c>
      <c r="D6353" t="str">
        <f>TRIM(COVID_STATE[[#This Row],[ REGION_HOLD]])</f>
        <v>Midwest</v>
      </c>
      <c r="E6353">
        <v>145</v>
      </c>
      <c r="F6353">
        <v>3</v>
      </c>
      <c r="G6353">
        <v>153</v>
      </c>
    </row>
    <row r="6354" spans="1:7" x14ac:dyDescent="0.5">
      <c r="A6354" s="1">
        <v>43975</v>
      </c>
      <c r="B6354" t="s">
        <v>19</v>
      </c>
      <c r="C6354" t="s">
        <v>70</v>
      </c>
      <c r="D6354" t="str">
        <f>TRIM(COVID_STATE[[#This Row],[ REGION_HOLD]])</f>
        <v>West</v>
      </c>
      <c r="E6354">
        <v>117</v>
      </c>
      <c r="F6354">
        <v>2</v>
      </c>
      <c r="G6354">
        <v>394</v>
      </c>
    </row>
    <row r="6355" spans="1:7" x14ac:dyDescent="0.5">
      <c r="A6355" s="1">
        <v>43975</v>
      </c>
      <c r="B6355" t="s">
        <v>14</v>
      </c>
      <c r="C6355" t="s">
        <v>71</v>
      </c>
      <c r="D6355" t="str">
        <f>TRIM(COVID_STATE[[#This Row],[ REGION_HOLD]])</f>
        <v>Northeast</v>
      </c>
      <c r="E6355">
        <v>60</v>
      </c>
      <c r="F6355">
        <v>1</v>
      </c>
      <c r="G6355">
        <v>209</v>
      </c>
    </row>
    <row r="6356" spans="1:7" x14ac:dyDescent="0.5">
      <c r="A6356" s="1">
        <v>43975</v>
      </c>
      <c r="B6356" t="s">
        <v>16</v>
      </c>
      <c r="C6356" t="s">
        <v>71</v>
      </c>
      <c r="D6356" t="str">
        <f>TRIM(COVID_STATE[[#This Row],[ REGION_HOLD]])</f>
        <v>Northeast</v>
      </c>
      <c r="E6356">
        <v>1050</v>
      </c>
      <c r="F6356">
        <v>52</v>
      </c>
      <c r="G6356">
        <v>11133</v>
      </c>
    </row>
    <row r="6357" spans="1:7" x14ac:dyDescent="0.5">
      <c r="A6357" s="1">
        <v>43975</v>
      </c>
      <c r="B6357" t="s">
        <v>42</v>
      </c>
      <c r="C6357" t="s">
        <v>70</v>
      </c>
      <c r="D6357" t="str">
        <f>TRIM(COVID_STATE[[#This Row],[ REGION_HOLD]])</f>
        <v>West</v>
      </c>
      <c r="E6357">
        <v>148</v>
      </c>
      <c r="F6357">
        <v>9</v>
      </c>
      <c r="G6357">
        <v>317</v>
      </c>
    </row>
    <row r="6358" spans="1:7" x14ac:dyDescent="0.5">
      <c r="A6358" s="1">
        <v>43975</v>
      </c>
      <c r="B6358" t="s">
        <v>11</v>
      </c>
      <c r="C6358" t="s">
        <v>71</v>
      </c>
      <c r="D6358" t="str">
        <f>TRIM(COVID_STATE[[#This Row],[ REGION_HOLD]])</f>
        <v>Northeast</v>
      </c>
      <c r="E6358">
        <v>1601</v>
      </c>
      <c r="F6358">
        <v>146</v>
      </c>
      <c r="G6358">
        <v>29046</v>
      </c>
    </row>
    <row r="6359" spans="1:7" x14ac:dyDescent="0.5">
      <c r="A6359" s="1">
        <v>43975</v>
      </c>
      <c r="B6359" t="s">
        <v>15</v>
      </c>
      <c r="C6359" t="s">
        <v>69</v>
      </c>
      <c r="D6359" t="str">
        <f>TRIM(COVID_STATE[[#This Row],[ REGION_HOLD]])</f>
        <v>South</v>
      </c>
      <c r="E6359">
        <v>500</v>
      </c>
      <c r="F6359">
        <v>8</v>
      </c>
      <c r="G6359">
        <v>771</v>
      </c>
    </row>
    <row r="6360" spans="1:7" x14ac:dyDescent="0.5">
      <c r="A6360" s="1">
        <v>43975</v>
      </c>
      <c r="B6360" t="s">
        <v>43</v>
      </c>
      <c r="C6360" t="s">
        <v>72</v>
      </c>
      <c r="D6360" t="str">
        <f>TRIM(COVID_STATE[[#This Row],[ REGION_HOLD]])</f>
        <v>Midwest</v>
      </c>
      <c r="E6360">
        <v>53</v>
      </c>
      <c r="F6360">
        <v>1</v>
      </c>
      <c r="G6360">
        <v>53</v>
      </c>
    </row>
    <row r="6361" spans="1:7" x14ac:dyDescent="0.5">
      <c r="A6361" s="1">
        <v>43975</v>
      </c>
      <c r="B6361" t="s">
        <v>36</v>
      </c>
      <c r="C6361" t="s">
        <v>72</v>
      </c>
      <c r="D6361" t="str">
        <f>TRIM(COVID_STATE[[#This Row],[ REGION_HOLD]])</f>
        <v>Midwest</v>
      </c>
      <c r="E6361">
        <v>503</v>
      </c>
      <c r="F6361">
        <v>13</v>
      </c>
      <c r="G6361">
        <v>1969</v>
      </c>
    </row>
    <row r="6362" spans="1:7" x14ac:dyDescent="0.5">
      <c r="A6362" s="1">
        <v>43975</v>
      </c>
      <c r="B6362" t="s">
        <v>25</v>
      </c>
      <c r="C6362" t="s">
        <v>69</v>
      </c>
      <c r="D6362" t="str">
        <f>TRIM(COVID_STATE[[#This Row],[ REGION_HOLD]])</f>
        <v>South</v>
      </c>
      <c r="E6362">
        <v>77</v>
      </c>
      <c r="F6362">
        <v>0</v>
      </c>
      <c r="G6362">
        <v>311</v>
      </c>
    </row>
    <row r="6363" spans="1:7" x14ac:dyDescent="0.5">
      <c r="A6363" s="1">
        <v>43975</v>
      </c>
      <c r="B6363" t="s">
        <v>9</v>
      </c>
      <c r="C6363" t="s">
        <v>70</v>
      </c>
      <c r="D6363" t="str">
        <f>TRIM(COVID_STATE[[#This Row],[ REGION_HOLD]])</f>
        <v>West</v>
      </c>
      <c r="E6363">
        <v>39</v>
      </c>
      <c r="F6363">
        <v>1</v>
      </c>
      <c r="G6363">
        <v>148</v>
      </c>
    </row>
    <row r="6364" spans="1:7" x14ac:dyDescent="0.5">
      <c r="A6364" s="1">
        <v>43975</v>
      </c>
      <c r="B6364" t="s">
        <v>26</v>
      </c>
      <c r="C6364" t="s">
        <v>71</v>
      </c>
      <c r="D6364" t="str">
        <f>TRIM(COVID_STATE[[#This Row],[ REGION_HOLD]])</f>
        <v>Northeast</v>
      </c>
      <c r="E6364">
        <v>554</v>
      </c>
      <c r="F6364">
        <v>24</v>
      </c>
      <c r="G6364">
        <v>5145</v>
      </c>
    </row>
    <row r="6365" spans="1:7" x14ac:dyDescent="0.5">
      <c r="A6365" s="1">
        <v>43975</v>
      </c>
      <c r="B6365" t="s">
        <v>12</v>
      </c>
      <c r="C6365" t="s">
        <v>71</v>
      </c>
      <c r="D6365" t="str">
        <f>TRIM(COVID_STATE[[#This Row],[ REGION_HOLD]])</f>
        <v>Northeast</v>
      </c>
      <c r="E6365">
        <v>113</v>
      </c>
      <c r="F6365">
        <v>11</v>
      </c>
      <c r="G6365">
        <v>608</v>
      </c>
    </row>
    <row r="6366" spans="1:7" x14ac:dyDescent="0.5">
      <c r="A6366" s="1">
        <v>43975</v>
      </c>
      <c r="B6366" t="s">
        <v>27</v>
      </c>
      <c r="C6366" t="s">
        <v>69</v>
      </c>
      <c r="D6366" t="str">
        <f>TRIM(COVID_STATE[[#This Row],[ REGION_HOLD]])</f>
        <v>South</v>
      </c>
      <c r="E6366">
        <v>201</v>
      </c>
      <c r="F6366">
        <v>10</v>
      </c>
      <c r="G6366">
        <v>435</v>
      </c>
    </row>
    <row r="6367" spans="1:7" x14ac:dyDescent="0.5">
      <c r="A6367" s="1">
        <v>43975</v>
      </c>
      <c r="B6367" t="s">
        <v>38</v>
      </c>
      <c r="C6367" t="s">
        <v>72</v>
      </c>
      <c r="D6367" t="str">
        <f>TRIM(COVID_STATE[[#This Row],[ REGION_HOLD]])</f>
        <v>Midwest</v>
      </c>
      <c r="E6367">
        <v>95</v>
      </c>
      <c r="F6367">
        <v>0</v>
      </c>
      <c r="G6367">
        <v>50</v>
      </c>
    </row>
    <row r="6368" spans="1:7" x14ac:dyDescent="0.5">
      <c r="A6368" s="1">
        <v>43975</v>
      </c>
      <c r="B6368" t="s">
        <v>20</v>
      </c>
      <c r="C6368" t="s">
        <v>69</v>
      </c>
      <c r="D6368" t="str">
        <f>TRIM(COVID_STATE[[#This Row],[ REGION_HOLD]])</f>
        <v>South</v>
      </c>
      <c r="E6368">
        <v>351</v>
      </c>
      <c r="F6368">
        <v>7</v>
      </c>
      <c r="G6368">
        <v>332</v>
      </c>
    </row>
    <row r="6369" spans="1:7" x14ac:dyDescent="0.5">
      <c r="A6369" s="1">
        <v>43975</v>
      </c>
      <c r="B6369" t="s">
        <v>6</v>
      </c>
      <c r="C6369" t="s">
        <v>69</v>
      </c>
      <c r="D6369" t="str">
        <f>TRIM(COVID_STATE[[#This Row],[ REGION_HOLD]])</f>
        <v>South</v>
      </c>
      <c r="E6369">
        <v>599</v>
      </c>
      <c r="F6369">
        <v>11</v>
      </c>
      <c r="G6369">
        <v>1533</v>
      </c>
    </row>
    <row r="6370" spans="1:7" x14ac:dyDescent="0.5">
      <c r="A6370" s="1">
        <v>43975</v>
      </c>
      <c r="B6370" t="s">
        <v>8</v>
      </c>
      <c r="C6370" t="s">
        <v>70</v>
      </c>
      <c r="D6370" t="str">
        <f>TRIM(COVID_STATE[[#This Row],[ REGION_HOLD]])</f>
        <v>West</v>
      </c>
      <c r="E6370">
        <v>132</v>
      </c>
      <c r="F6370">
        <v>0</v>
      </c>
      <c r="G6370">
        <v>97</v>
      </c>
    </row>
    <row r="6371" spans="1:7" x14ac:dyDescent="0.5">
      <c r="A6371" s="1">
        <v>43975</v>
      </c>
      <c r="B6371" t="s">
        <v>31</v>
      </c>
      <c r="C6371" t="s">
        <v>71</v>
      </c>
      <c r="D6371" t="str">
        <f>TRIM(COVID_STATE[[#This Row],[ REGION_HOLD]])</f>
        <v>Northeast</v>
      </c>
      <c r="E6371">
        <v>2</v>
      </c>
      <c r="F6371">
        <v>0</v>
      </c>
      <c r="G6371">
        <v>54</v>
      </c>
    </row>
    <row r="6372" spans="1:7" x14ac:dyDescent="0.5">
      <c r="A6372" s="1">
        <v>43975</v>
      </c>
      <c r="B6372" t="s">
        <v>32</v>
      </c>
      <c r="C6372" t="s">
        <v>69</v>
      </c>
      <c r="D6372" t="str">
        <f>TRIM(COVID_STATE[[#This Row],[ REGION_HOLD]])</f>
        <v>South</v>
      </c>
      <c r="E6372">
        <v>495</v>
      </c>
      <c r="F6372">
        <v>12</v>
      </c>
      <c r="G6372">
        <v>1171</v>
      </c>
    </row>
    <row r="6373" spans="1:7" x14ac:dyDescent="0.5">
      <c r="A6373" s="1">
        <v>43975</v>
      </c>
      <c r="B6373" t="s">
        <v>0</v>
      </c>
      <c r="C6373" t="s">
        <v>70</v>
      </c>
      <c r="D6373" t="str">
        <f>TRIM(COVID_STATE[[#This Row],[ REGION_HOLD]])</f>
        <v>West</v>
      </c>
      <c r="E6373">
        <v>249</v>
      </c>
      <c r="F6373">
        <v>7</v>
      </c>
      <c r="G6373">
        <v>1069</v>
      </c>
    </row>
    <row r="6374" spans="1:7" x14ac:dyDescent="0.5">
      <c r="A6374" s="1">
        <v>43975</v>
      </c>
      <c r="B6374" t="s">
        <v>50</v>
      </c>
      <c r="C6374" t="s">
        <v>69</v>
      </c>
      <c r="D6374" t="str">
        <f>TRIM(COVID_STATE[[#This Row],[ REGION_HOLD]])</f>
        <v>South</v>
      </c>
      <c r="E6374">
        <v>42</v>
      </c>
      <c r="F6374">
        <v>0</v>
      </c>
      <c r="G6374">
        <v>72</v>
      </c>
    </row>
    <row r="6375" spans="1:7" x14ac:dyDescent="0.5">
      <c r="A6375" s="1">
        <v>43975</v>
      </c>
      <c r="B6375" t="s">
        <v>5</v>
      </c>
      <c r="C6375" t="s">
        <v>72</v>
      </c>
      <c r="D6375" t="str">
        <f>TRIM(COVID_STATE[[#This Row],[ REGION_HOLD]])</f>
        <v>Midwest</v>
      </c>
      <c r="E6375">
        <v>377</v>
      </c>
      <c r="F6375">
        <v>3</v>
      </c>
      <c r="G6375">
        <v>510</v>
      </c>
    </row>
    <row r="6376" spans="1:7" x14ac:dyDescent="0.5">
      <c r="A6376" s="1">
        <v>43975</v>
      </c>
      <c r="B6376" t="s">
        <v>44</v>
      </c>
      <c r="C6376" t="s">
        <v>70</v>
      </c>
      <c r="D6376" t="str">
        <f>TRIM(COVID_STATE[[#This Row],[ REGION_HOLD]])</f>
        <v>West</v>
      </c>
      <c r="E6376">
        <v>0</v>
      </c>
      <c r="F6376">
        <v>0</v>
      </c>
      <c r="G6376">
        <v>12</v>
      </c>
    </row>
    <row r="6377" spans="1:7" x14ac:dyDescent="0.5">
      <c r="A6377" s="1">
        <v>43976</v>
      </c>
      <c r="B6377" t="s">
        <v>47</v>
      </c>
      <c r="C6377" t="s">
        <v>69</v>
      </c>
      <c r="D6377" t="str">
        <f>TRIM(COVID_STATE[[#This Row],[ REGION_HOLD]])</f>
        <v>South</v>
      </c>
      <c r="E6377">
        <v>508</v>
      </c>
      <c r="F6377">
        <v>15</v>
      </c>
      <c r="G6377">
        <v>566</v>
      </c>
    </row>
    <row r="6378" spans="1:7" x14ac:dyDescent="0.5">
      <c r="A6378" s="1">
        <v>43976</v>
      </c>
      <c r="B6378" t="s">
        <v>45</v>
      </c>
      <c r="C6378" t="s">
        <v>70</v>
      </c>
      <c r="D6378" t="str">
        <f>TRIM(COVID_STATE[[#This Row],[ REGION_HOLD]])</f>
        <v>West</v>
      </c>
      <c r="E6378">
        <v>3</v>
      </c>
      <c r="F6378">
        <v>0</v>
      </c>
      <c r="G6378">
        <v>8</v>
      </c>
    </row>
    <row r="6379" spans="1:7" x14ac:dyDescent="0.5">
      <c r="A6379" s="1">
        <v>43976</v>
      </c>
      <c r="B6379" t="s">
        <v>3</v>
      </c>
      <c r="C6379" t="s">
        <v>70</v>
      </c>
      <c r="D6379" t="str">
        <f>TRIM(COVID_STATE[[#This Row],[ REGION_HOLD]])</f>
        <v>West</v>
      </c>
      <c r="E6379">
        <v>222</v>
      </c>
      <c r="F6379">
        <v>6</v>
      </c>
      <c r="G6379">
        <v>806</v>
      </c>
    </row>
    <row r="6380" spans="1:7" x14ac:dyDescent="0.5">
      <c r="A6380" s="1">
        <v>43976</v>
      </c>
      <c r="B6380" t="s">
        <v>39</v>
      </c>
      <c r="C6380" t="s">
        <v>69</v>
      </c>
      <c r="D6380" t="str">
        <f>TRIM(COVID_STATE[[#This Row],[ REGION_HOLD]])</f>
        <v>South</v>
      </c>
      <c r="E6380">
        <v>107</v>
      </c>
      <c r="F6380">
        <v>1</v>
      </c>
      <c r="G6380">
        <v>117</v>
      </c>
    </row>
    <row r="6381" spans="1:7" x14ac:dyDescent="0.5">
      <c r="A6381" s="1">
        <v>43976</v>
      </c>
      <c r="B6381" t="s">
        <v>2</v>
      </c>
      <c r="C6381" t="s">
        <v>70</v>
      </c>
      <c r="D6381" t="str">
        <f>TRIM(COVID_STATE[[#This Row],[ REGION_HOLD]])</f>
        <v>West</v>
      </c>
      <c r="E6381">
        <v>2274</v>
      </c>
      <c r="F6381">
        <v>18</v>
      </c>
      <c r="G6381">
        <v>3808</v>
      </c>
    </row>
    <row r="6382" spans="1:7" x14ac:dyDescent="0.5">
      <c r="A6382" s="1">
        <v>43976</v>
      </c>
      <c r="B6382" t="s">
        <v>17</v>
      </c>
      <c r="C6382" t="s">
        <v>70</v>
      </c>
      <c r="D6382" t="str">
        <f>TRIM(COVID_STATE[[#This Row],[ REGION_HOLD]])</f>
        <v>West</v>
      </c>
      <c r="E6382">
        <v>116</v>
      </c>
      <c r="F6382">
        <v>1</v>
      </c>
      <c r="G6382">
        <v>1333</v>
      </c>
    </row>
    <row r="6383" spans="1:7" x14ac:dyDescent="0.5">
      <c r="A6383" s="1">
        <v>43976</v>
      </c>
      <c r="B6383" t="s">
        <v>33</v>
      </c>
      <c r="C6383" t="s">
        <v>71</v>
      </c>
      <c r="D6383" t="str">
        <f>TRIM(COVID_STATE[[#This Row],[ REGION_HOLD]])</f>
        <v>Northeast</v>
      </c>
      <c r="E6383">
        <v>405</v>
      </c>
      <c r="F6383">
        <v>49</v>
      </c>
      <c r="G6383">
        <v>3742</v>
      </c>
    </row>
    <row r="6384" spans="1:7" x14ac:dyDescent="0.5">
      <c r="A6384" s="1">
        <v>43976</v>
      </c>
      <c r="B6384" t="s">
        <v>40</v>
      </c>
      <c r="C6384" t="s">
        <v>69</v>
      </c>
      <c r="D6384" t="str">
        <f>TRIM(COVID_STATE[[#This Row],[ REGION_HOLD]])</f>
        <v>South</v>
      </c>
      <c r="E6384">
        <v>156</v>
      </c>
      <c r="F6384">
        <v>6</v>
      </c>
      <c r="G6384">
        <v>332</v>
      </c>
    </row>
    <row r="6385" spans="1:7" x14ac:dyDescent="0.5">
      <c r="A6385" s="1">
        <v>43976</v>
      </c>
      <c r="B6385" t="s">
        <v>28</v>
      </c>
      <c r="C6385" t="s">
        <v>69</v>
      </c>
      <c r="D6385" t="str">
        <f>TRIM(COVID_STATE[[#This Row],[ REGION_HOLD]])</f>
        <v>South</v>
      </c>
      <c r="E6385">
        <v>115</v>
      </c>
      <c r="F6385">
        <v>8</v>
      </c>
      <c r="G6385">
        <v>440</v>
      </c>
    </row>
    <row r="6386" spans="1:7" x14ac:dyDescent="0.5">
      <c r="A6386" s="1">
        <v>43976</v>
      </c>
      <c r="B6386" t="s">
        <v>10</v>
      </c>
      <c r="C6386" t="s">
        <v>69</v>
      </c>
      <c r="D6386" t="str">
        <f>TRIM(COVID_STATE[[#This Row],[ REGION_HOLD]])</f>
        <v>South</v>
      </c>
      <c r="E6386">
        <v>879</v>
      </c>
      <c r="F6386">
        <v>15</v>
      </c>
      <c r="G6386">
        <v>2251</v>
      </c>
    </row>
    <row r="6387" spans="1:7" x14ac:dyDescent="0.5">
      <c r="A6387" s="1">
        <v>43976</v>
      </c>
      <c r="B6387" t="s">
        <v>13</v>
      </c>
      <c r="C6387" t="s">
        <v>69</v>
      </c>
      <c r="D6387" t="str">
        <f>TRIM(COVID_STATE[[#This Row],[ REGION_HOLD]])</f>
        <v>South</v>
      </c>
      <c r="E6387">
        <v>425</v>
      </c>
      <c r="F6387">
        <v>21</v>
      </c>
      <c r="G6387">
        <v>1820</v>
      </c>
    </row>
    <row r="6388" spans="1:7" x14ac:dyDescent="0.5">
      <c r="A6388" s="1">
        <v>43976</v>
      </c>
      <c r="B6388" t="s">
        <v>21</v>
      </c>
      <c r="C6388" t="s">
        <v>70</v>
      </c>
      <c r="D6388" t="str">
        <f>TRIM(COVID_STATE[[#This Row],[ REGION_HOLD]])</f>
        <v>West</v>
      </c>
      <c r="E6388">
        <v>0</v>
      </c>
      <c r="F6388">
        <v>0</v>
      </c>
      <c r="G6388">
        <v>17</v>
      </c>
    </row>
    <row r="6389" spans="1:7" x14ac:dyDescent="0.5">
      <c r="A6389" s="1">
        <v>43976</v>
      </c>
      <c r="B6389" t="s">
        <v>48</v>
      </c>
      <c r="C6389" t="s">
        <v>70</v>
      </c>
      <c r="D6389" t="str">
        <f>TRIM(COVID_STATE[[#This Row],[ REGION_HOLD]])</f>
        <v>West</v>
      </c>
      <c r="E6389">
        <v>-17</v>
      </c>
      <c r="F6389">
        <v>0</v>
      </c>
      <c r="G6389">
        <v>79</v>
      </c>
    </row>
    <row r="6390" spans="1:7" x14ac:dyDescent="0.5">
      <c r="A6390" s="1">
        <v>43976</v>
      </c>
      <c r="B6390" t="s">
        <v>1</v>
      </c>
      <c r="C6390" t="s">
        <v>72</v>
      </c>
      <c r="D6390" t="str">
        <f>TRIM(COVID_STATE[[#This Row],[ REGION_HOLD]])</f>
        <v>Midwest</v>
      </c>
      <c r="E6390">
        <v>1707</v>
      </c>
      <c r="F6390">
        <v>28</v>
      </c>
      <c r="G6390">
        <v>4912</v>
      </c>
    </row>
    <row r="6391" spans="1:7" x14ac:dyDescent="0.5">
      <c r="A6391" s="1">
        <v>43976</v>
      </c>
      <c r="B6391" t="s">
        <v>22</v>
      </c>
      <c r="C6391" t="s">
        <v>72</v>
      </c>
      <c r="D6391" t="str">
        <f>TRIM(COVID_STATE[[#This Row],[ REGION_HOLD]])</f>
        <v>Midwest</v>
      </c>
      <c r="E6391">
        <v>338</v>
      </c>
      <c r="F6391">
        <v>8</v>
      </c>
      <c r="G6391">
        <v>1984</v>
      </c>
    </row>
    <row r="6392" spans="1:7" x14ac:dyDescent="0.5">
      <c r="A6392" s="1">
        <v>43976</v>
      </c>
      <c r="B6392" t="s">
        <v>34</v>
      </c>
      <c r="C6392" t="s">
        <v>72</v>
      </c>
      <c r="D6392" t="str">
        <f>TRIM(COVID_STATE[[#This Row],[ REGION_HOLD]])</f>
        <v>Midwest</v>
      </c>
      <c r="E6392">
        <v>194</v>
      </c>
      <c r="F6392">
        <v>4</v>
      </c>
      <c r="G6392">
        <v>460</v>
      </c>
    </row>
    <row r="6393" spans="1:7" x14ac:dyDescent="0.5">
      <c r="A6393" s="1">
        <v>43976</v>
      </c>
      <c r="B6393" t="s">
        <v>29</v>
      </c>
      <c r="C6393" t="s">
        <v>72</v>
      </c>
      <c r="D6393" t="str">
        <f>TRIM(COVID_STATE[[#This Row],[ REGION_HOLD]])</f>
        <v>Midwest</v>
      </c>
      <c r="E6393">
        <v>137</v>
      </c>
      <c r="F6393">
        <v>1</v>
      </c>
      <c r="G6393">
        <v>201</v>
      </c>
    </row>
    <row r="6394" spans="1:7" x14ac:dyDescent="0.5">
      <c r="A6394" s="1">
        <v>43976</v>
      </c>
      <c r="B6394" t="s">
        <v>23</v>
      </c>
      <c r="C6394" t="s">
        <v>69</v>
      </c>
      <c r="D6394" t="str">
        <f>TRIM(COVID_STATE[[#This Row],[ REGION_HOLD]])</f>
        <v>South</v>
      </c>
      <c r="E6394">
        <v>57</v>
      </c>
      <c r="F6394">
        <v>4</v>
      </c>
      <c r="G6394">
        <v>403</v>
      </c>
    </row>
    <row r="6395" spans="1:7" x14ac:dyDescent="0.5">
      <c r="A6395" s="1">
        <v>43976</v>
      </c>
      <c r="B6395" t="s">
        <v>35</v>
      </c>
      <c r="C6395" t="s">
        <v>69</v>
      </c>
      <c r="D6395" t="str">
        <f>TRIM(COVID_STATE[[#This Row],[ REGION_HOLD]])</f>
        <v>South</v>
      </c>
      <c r="E6395">
        <v>623</v>
      </c>
      <c r="F6395">
        <v>0</v>
      </c>
      <c r="G6395">
        <v>2690</v>
      </c>
    </row>
    <row r="6396" spans="1:7" x14ac:dyDescent="0.5">
      <c r="A6396" s="1">
        <v>43976</v>
      </c>
      <c r="B6396" t="s">
        <v>46</v>
      </c>
      <c r="C6396" t="s">
        <v>71</v>
      </c>
      <c r="D6396" t="str">
        <f>TRIM(COVID_STATE[[#This Row],[ REGION_HOLD]])</f>
        <v>Northeast</v>
      </c>
      <c r="E6396">
        <v>19</v>
      </c>
      <c r="F6396">
        <v>0</v>
      </c>
      <c r="G6396">
        <v>78</v>
      </c>
    </row>
    <row r="6397" spans="1:7" x14ac:dyDescent="0.5">
      <c r="A6397" s="1">
        <v>43976</v>
      </c>
      <c r="B6397" t="s">
        <v>18</v>
      </c>
      <c r="C6397" t="s">
        <v>69</v>
      </c>
      <c r="D6397" t="str">
        <f>TRIM(COVID_STATE[[#This Row],[ REGION_HOLD]])</f>
        <v>South</v>
      </c>
      <c r="E6397">
        <v>835</v>
      </c>
      <c r="F6397">
        <v>25</v>
      </c>
      <c r="G6397">
        <v>2302</v>
      </c>
    </row>
    <row r="6398" spans="1:7" x14ac:dyDescent="0.5">
      <c r="A6398" s="1">
        <v>43976</v>
      </c>
      <c r="B6398" t="s">
        <v>4</v>
      </c>
      <c r="C6398" t="s">
        <v>71</v>
      </c>
      <c r="D6398" t="str">
        <f>TRIM(COVID_STATE[[#This Row],[ REGION_HOLD]])</f>
        <v>Northeast</v>
      </c>
      <c r="E6398">
        <v>596</v>
      </c>
      <c r="F6398">
        <v>44</v>
      </c>
      <c r="G6398">
        <v>6416</v>
      </c>
    </row>
    <row r="6399" spans="1:7" x14ac:dyDescent="0.5">
      <c r="A6399" s="1">
        <v>43976</v>
      </c>
      <c r="B6399" t="s">
        <v>37</v>
      </c>
      <c r="C6399" t="s">
        <v>72</v>
      </c>
      <c r="D6399" t="str">
        <f>TRIM(COVID_STATE[[#This Row],[ REGION_HOLD]])</f>
        <v>Midwest</v>
      </c>
      <c r="E6399">
        <v>200</v>
      </c>
      <c r="F6399">
        <v>12</v>
      </c>
      <c r="G6399">
        <v>5240</v>
      </c>
    </row>
    <row r="6400" spans="1:7" x14ac:dyDescent="0.5">
      <c r="A6400" s="1">
        <v>43976</v>
      </c>
      <c r="B6400" t="s">
        <v>24</v>
      </c>
      <c r="C6400" t="s">
        <v>72</v>
      </c>
      <c r="D6400" t="str">
        <f>TRIM(COVID_STATE[[#This Row],[ REGION_HOLD]])</f>
        <v>Midwest</v>
      </c>
      <c r="E6400">
        <v>742</v>
      </c>
      <c r="F6400">
        <v>12</v>
      </c>
      <c r="G6400">
        <v>890</v>
      </c>
    </row>
    <row r="6401" spans="1:7" x14ac:dyDescent="0.5">
      <c r="A6401" s="1">
        <v>43976</v>
      </c>
      <c r="B6401" t="s">
        <v>41</v>
      </c>
      <c r="C6401" t="s">
        <v>69</v>
      </c>
      <c r="D6401" t="str">
        <f>TRIM(COVID_STATE[[#This Row],[ REGION_HOLD]])</f>
        <v>South</v>
      </c>
      <c r="E6401">
        <v>206</v>
      </c>
      <c r="F6401">
        <v>10</v>
      </c>
      <c r="G6401">
        <v>635</v>
      </c>
    </row>
    <row r="6402" spans="1:7" x14ac:dyDescent="0.5">
      <c r="A6402" s="1">
        <v>43976</v>
      </c>
      <c r="B6402" t="s">
        <v>30</v>
      </c>
      <c r="C6402" t="s">
        <v>72</v>
      </c>
      <c r="D6402" t="str">
        <f>TRIM(COVID_STATE[[#This Row],[ REGION_HOLD]])</f>
        <v>Midwest</v>
      </c>
      <c r="E6402">
        <v>182</v>
      </c>
      <c r="F6402">
        <v>5</v>
      </c>
      <c r="G6402">
        <v>694</v>
      </c>
    </row>
    <row r="6403" spans="1:7" x14ac:dyDescent="0.5">
      <c r="A6403" s="1">
        <v>43976</v>
      </c>
      <c r="B6403" t="s">
        <v>49</v>
      </c>
      <c r="C6403" t="s">
        <v>70</v>
      </c>
      <c r="D6403" t="str">
        <f>TRIM(COVID_STATE[[#This Row],[ REGION_HOLD]])</f>
        <v>West</v>
      </c>
      <c r="E6403">
        <v>0</v>
      </c>
      <c r="F6403">
        <v>0</v>
      </c>
      <c r="G6403">
        <v>16</v>
      </c>
    </row>
    <row r="6404" spans="1:7" x14ac:dyDescent="0.5">
      <c r="A6404" s="1">
        <v>43976</v>
      </c>
      <c r="B6404" t="s">
        <v>7</v>
      </c>
      <c r="C6404" t="s">
        <v>72</v>
      </c>
      <c r="D6404" t="str">
        <f>TRIM(COVID_STATE[[#This Row],[ REGION_HOLD]])</f>
        <v>Midwest</v>
      </c>
      <c r="E6404">
        <v>221</v>
      </c>
      <c r="F6404">
        <v>2</v>
      </c>
      <c r="G6404">
        <v>155</v>
      </c>
    </row>
    <row r="6405" spans="1:7" x14ac:dyDescent="0.5">
      <c r="A6405" s="1">
        <v>43976</v>
      </c>
      <c r="B6405" t="s">
        <v>19</v>
      </c>
      <c r="C6405" t="s">
        <v>70</v>
      </c>
      <c r="D6405" t="str">
        <f>TRIM(COVID_STATE[[#This Row],[ REGION_HOLD]])</f>
        <v>West</v>
      </c>
      <c r="E6405">
        <v>73</v>
      </c>
      <c r="F6405">
        <v>2</v>
      </c>
      <c r="G6405">
        <v>396</v>
      </c>
    </row>
    <row r="6406" spans="1:7" x14ac:dyDescent="0.5">
      <c r="A6406" s="1">
        <v>43976</v>
      </c>
      <c r="B6406" t="s">
        <v>14</v>
      </c>
      <c r="C6406" t="s">
        <v>71</v>
      </c>
      <c r="D6406" t="str">
        <f>TRIM(COVID_STATE[[#This Row],[ REGION_HOLD]])</f>
        <v>Northeast</v>
      </c>
      <c r="E6406">
        <v>48</v>
      </c>
      <c r="F6406">
        <v>1</v>
      </c>
      <c r="G6406">
        <v>210</v>
      </c>
    </row>
    <row r="6407" spans="1:7" x14ac:dyDescent="0.5">
      <c r="A6407" s="1">
        <v>43976</v>
      </c>
      <c r="B6407" t="s">
        <v>16</v>
      </c>
      <c r="C6407" t="s">
        <v>71</v>
      </c>
      <c r="D6407" t="str">
        <f>TRIM(COVID_STATE[[#This Row],[ REGION_HOLD]])</f>
        <v>Northeast</v>
      </c>
      <c r="E6407">
        <v>938</v>
      </c>
      <c r="F6407">
        <v>11</v>
      </c>
      <c r="G6407">
        <v>11144</v>
      </c>
    </row>
    <row r="6408" spans="1:7" x14ac:dyDescent="0.5">
      <c r="A6408" s="1">
        <v>43976</v>
      </c>
      <c r="B6408" t="s">
        <v>42</v>
      </c>
      <c r="C6408" t="s">
        <v>70</v>
      </c>
      <c r="D6408" t="str">
        <f>TRIM(COVID_STATE[[#This Row],[ REGION_HOLD]])</f>
        <v>West</v>
      </c>
      <c r="E6408">
        <v>83</v>
      </c>
      <c r="F6408">
        <v>3</v>
      </c>
      <c r="G6408">
        <v>320</v>
      </c>
    </row>
    <row r="6409" spans="1:7" x14ac:dyDescent="0.5">
      <c r="A6409" s="1">
        <v>43976</v>
      </c>
      <c r="B6409" t="s">
        <v>11</v>
      </c>
      <c r="C6409" t="s">
        <v>71</v>
      </c>
      <c r="D6409" t="str">
        <f>TRIM(COVID_STATE[[#This Row],[ REGION_HOLD]])</f>
        <v>Northeast</v>
      </c>
      <c r="E6409">
        <v>1279</v>
      </c>
      <c r="F6409">
        <v>92</v>
      </c>
      <c r="G6409">
        <v>29138</v>
      </c>
    </row>
    <row r="6410" spans="1:7" x14ac:dyDescent="0.5">
      <c r="A6410" s="1">
        <v>43976</v>
      </c>
      <c r="B6410" t="s">
        <v>15</v>
      </c>
      <c r="C6410" t="s">
        <v>69</v>
      </c>
      <c r="D6410" t="str">
        <f>TRIM(COVID_STATE[[#This Row],[ REGION_HOLD]])</f>
        <v>South</v>
      </c>
      <c r="E6410">
        <v>766</v>
      </c>
      <c r="F6410">
        <v>9</v>
      </c>
      <c r="G6410">
        <v>780</v>
      </c>
    </row>
    <row r="6411" spans="1:7" x14ac:dyDescent="0.5">
      <c r="A6411" s="1">
        <v>43976</v>
      </c>
      <c r="B6411" t="s">
        <v>43</v>
      </c>
      <c r="C6411" t="s">
        <v>72</v>
      </c>
      <c r="D6411" t="str">
        <f>TRIM(COVID_STATE[[#This Row],[ REGION_HOLD]])</f>
        <v>Midwest</v>
      </c>
      <c r="E6411">
        <v>39</v>
      </c>
      <c r="F6411">
        <v>1</v>
      </c>
      <c r="G6411">
        <v>54</v>
      </c>
    </row>
    <row r="6412" spans="1:7" x14ac:dyDescent="0.5">
      <c r="A6412" s="1">
        <v>43976</v>
      </c>
      <c r="B6412" t="s">
        <v>36</v>
      </c>
      <c r="C6412" t="s">
        <v>72</v>
      </c>
      <c r="D6412" t="str">
        <f>TRIM(COVID_STATE[[#This Row],[ REGION_HOLD]])</f>
        <v>Midwest</v>
      </c>
      <c r="E6412">
        <v>566</v>
      </c>
      <c r="F6412">
        <v>18</v>
      </c>
      <c r="G6412">
        <v>1987</v>
      </c>
    </row>
    <row r="6413" spans="1:7" x14ac:dyDescent="0.5">
      <c r="A6413" s="1">
        <v>43976</v>
      </c>
      <c r="B6413" t="s">
        <v>25</v>
      </c>
      <c r="C6413" t="s">
        <v>69</v>
      </c>
      <c r="D6413" t="str">
        <f>TRIM(COVID_STATE[[#This Row],[ REGION_HOLD]])</f>
        <v>South</v>
      </c>
      <c r="E6413">
        <v>53</v>
      </c>
      <c r="F6413">
        <v>2</v>
      </c>
      <c r="G6413">
        <v>313</v>
      </c>
    </row>
    <row r="6414" spans="1:7" x14ac:dyDescent="0.5">
      <c r="A6414" s="1">
        <v>43976</v>
      </c>
      <c r="B6414" t="s">
        <v>9</v>
      </c>
      <c r="C6414" t="s">
        <v>70</v>
      </c>
      <c r="D6414" t="str">
        <f>TRIM(COVID_STATE[[#This Row],[ REGION_HOLD]])</f>
        <v>West</v>
      </c>
      <c r="E6414">
        <v>22</v>
      </c>
      <c r="F6414">
        <v>0</v>
      </c>
      <c r="G6414">
        <v>148</v>
      </c>
    </row>
    <row r="6415" spans="1:7" x14ac:dyDescent="0.5">
      <c r="A6415" s="1">
        <v>43976</v>
      </c>
      <c r="B6415" t="s">
        <v>26</v>
      </c>
      <c r="C6415" t="s">
        <v>71</v>
      </c>
      <c r="D6415" t="str">
        <f>TRIM(COVID_STATE[[#This Row],[ REGION_HOLD]])</f>
        <v>Northeast</v>
      </c>
      <c r="E6415">
        <v>700</v>
      </c>
      <c r="F6415">
        <v>14</v>
      </c>
      <c r="G6415">
        <v>5159</v>
      </c>
    </row>
    <row r="6416" spans="1:7" x14ac:dyDescent="0.5">
      <c r="A6416" s="1">
        <v>43976</v>
      </c>
      <c r="B6416" t="s">
        <v>12</v>
      </c>
      <c r="C6416" t="s">
        <v>71</v>
      </c>
      <c r="D6416" t="str">
        <f>TRIM(COVID_STATE[[#This Row],[ REGION_HOLD]])</f>
        <v>Northeast</v>
      </c>
      <c r="E6416">
        <v>0</v>
      </c>
      <c r="F6416">
        <v>0</v>
      </c>
      <c r="G6416">
        <v>608</v>
      </c>
    </row>
    <row r="6417" spans="1:7" x14ac:dyDescent="0.5">
      <c r="A6417" s="1">
        <v>43976</v>
      </c>
      <c r="B6417" t="s">
        <v>27</v>
      </c>
      <c r="C6417" t="s">
        <v>69</v>
      </c>
      <c r="D6417" t="str">
        <f>TRIM(COVID_STATE[[#This Row],[ REGION_HOLD]])</f>
        <v>South</v>
      </c>
      <c r="E6417">
        <v>82</v>
      </c>
      <c r="F6417">
        <v>5</v>
      </c>
      <c r="G6417">
        <v>440</v>
      </c>
    </row>
    <row r="6418" spans="1:7" x14ac:dyDescent="0.5">
      <c r="A6418" s="1">
        <v>43976</v>
      </c>
      <c r="B6418" t="s">
        <v>38</v>
      </c>
      <c r="C6418" t="s">
        <v>72</v>
      </c>
      <c r="D6418" t="str">
        <f>TRIM(COVID_STATE[[#This Row],[ REGION_HOLD]])</f>
        <v>Midwest</v>
      </c>
      <c r="E6418">
        <v>23</v>
      </c>
      <c r="F6418">
        <v>0</v>
      </c>
      <c r="G6418">
        <v>50</v>
      </c>
    </row>
    <row r="6419" spans="1:7" x14ac:dyDescent="0.5">
      <c r="A6419" s="1">
        <v>43976</v>
      </c>
      <c r="B6419" t="s">
        <v>20</v>
      </c>
      <c r="C6419" t="s">
        <v>69</v>
      </c>
      <c r="D6419" t="str">
        <f>TRIM(COVID_STATE[[#This Row],[ REGION_HOLD]])</f>
        <v>South</v>
      </c>
      <c r="E6419">
        <v>417</v>
      </c>
      <c r="F6419">
        <v>2</v>
      </c>
      <c r="G6419">
        <v>334</v>
      </c>
    </row>
    <row r="6420" spans="1:7" x14ac:dyDescent="0.5">
      <c r="A6420" s="1">
        <v>43976</v>
      </c>
      <c r="B6420" t="s">
        <v>6</v>
      </c>
      <c r="C6420" t="s">
        <v>69</v>
      </c>
      <c r="D6420" t="str">
        <f>TRIM(COVID_STATE[[#This Row],[ REGION_HOLD]])</f>
        <v>South</v>
      </c>
      <c r="E6420">
        <v>440</v>
      </c>
      <c r="F6420">
        <v>3</v>
      </c>
      <c r="G6420">
        <v>1536</v>
      </c>
    </row>
    <row r="6421" spans="1:7" x14ac:dyDescent="0.5">
      <c r="A6421" s="1">
        <v>43976</v>
      </c>
      <c r="B6421" t="s">
        <v>8</v>
      </c>
      <c r="C6421" t="s">
        <v>70</v>
      </c>
      <c r="D6421" t="str">
        <f>TRIM(COVID_STATE[[#This Row],[ REGION_HOLD]])</f>
        <v>West</v>
      </c>
      <c r="E6421">
        <v>129</v>
      </c>
      <c r="F6421">
        <v>1</v>
      </c>
      <c r="G6421">
        <v>98</v>
      </c>
    </row>
    <row r="6422" spans="1:7" x14ac:dyDescent="0.5">
      <c r="A6422" s="1">
        <v>43976</v>
      </c>
      <c r="B6422" t="s">
        <v>31</v>
      </c>
      <c r="C6422" t="s">
        <v>71</v>
      </c>
      <c r="D6422" t="str">
        <f>TRIM(COVID_STATE[[#This Row],[ REGION_HOLD]])</f>
        <v>Northeast</v>
      </c>
      <c r="E6422">
        <v>6</v>
      </c>
      <c r="F6422">
        <v>0</v>
      </c>
      <c r="G6422">
        <v>54</v>
      </c>
    </row>
    <row r="6423" spans="1:7" x14ac:dyDescent="0.5">
      <c r="A6423" s="1">
        <v>43976</v>
      </c>
      <c r="B6423" t="s">
        <v>32</v>
      </c>
      <c r="C6423" t="s">
        <v>69</v>
      </c>
      <c r="D6423" t="str">
        <f>TRIM(COVID_STATE[[#This Row],[ REGION_HOLD]])</f>
        <v>South</v>
      </c>
      <c r="E6423">
        <v>1483</v>
      </c>
      <c r="F6423">
        <v>37</v>
      </c>
      <c r="G6423">
        <v>1208</v>
      </c>
    </row>
    <row r="6424" spans="1:7" x14ac:dyDescent="0.5">
      <c r="A6424" s="1">
        <v>43976</v>
      </c>
      <c r="B6424" t="s">
        <v>0</v>
      </c>
      <c r="C6424" t="s">
        <v>70</v>
      </c>
      <c r="D6424" t="str">
        <f>TRIM(COVID_STATE[[#This Row],[ REGION_HOLD]])</f>
        <v>West</v>
      </c>
      <c r="E6424">
        <v>276</v>
      </c>
      <c r="F6424">
        <v>7</v>
      </c>
      <c r="G6424">
        <v>1076</v>
      </c>
    </row>
    <row r="6425" spans="1:7" x14ac:dyDescent="0.5">
      <c r="A6425" s="1">
        <v>43976</v>
      </c>
      <c r="B6425" t="s">
        <v>50</v>
      </c>
      <c r="C6425" t="s">
        <v>69</v>
      </c>
      <c r="D6425" t="str">
        <f>TRIM(COVID_STATE[[#This Row],[ REGION_HOLD]])</f>
        <v>South</v>
      </c>
      <c r="E6425">
        <v>11</v>
      </c>
      <c r="F6425">
        <v>1</v>
      </c>
      <c r="G6425">
        <v>73</v>
      </c>
    </row>
    <row r="6426" spans="1:7" x14ac:dyDescent="0.5">
      <c r="A6426" s="1">
        <v>43976</v>
      </c>
      <c r="B6426" t="s">
        <v>5</v>
      </c>
      <c r="C6426" t="s">
        <v>72</v>
      </c>
      <c r="D6426" t="str">
        <f>TRIM(COVID_STATE[[#This Row],[ REGION_HOLD]])</f>
        <v>Midwest</v>
      </c>
      <c r="E6426">
        <v>284</v>
      </c>
      <c r="F6426">
        <v>4</v>
      </c>
      <c r="G6426">
        <v>514</v>
      </c>
    </row>
    <row r="6427" spans="1:7" x14ac:dyDescent="0.5">
      <c r="A6427" s="1">
        <v>43976</v>
      </c>
      <c r="B6427" t="s">
        <v>44</v>
      </c>
      <c r="C6427" t="s">
        <v>70</v>
      </c>
      <c r="D6427" t="str">
        <f>TRIM(COVID_STATE[[#This Row],[ REGION_HOLD]])</f>
        <v>West</v>
      </c>
      <c r="E6427">
        <v>30</v>
      </c>
      <c r="F6427">
        <v>0</v>
      </c>
      <c r="G6427">
        <v>12</v>
      </c>
    </row>
    <row r="6428" spans="1:7" x14ac:dyDescent="0.5">
      <c r="A6428" s="1">
        <v>43977</v>
      </c>
      <c r="B6428" t="s">
        <v>47</v>
      </c>
      <c r="C6428" t="s">
        <v>69</v>
      </c>
      <c r="D6428" t="str">
        <f>TRIM(COVID_STATE[[#This Row],[ REGION_HOLD]])</f>
        <v>South</v>
      </c>
      <c r="E6428">
        <v>664</v>
      </c>
      <c r="F6428">
        <v>14</v>
      </c>
      <c r="G6428">
        <v>580</v>
      </c>
    </row>
    <row r="6429" spans="1:7" x14ac:dyDescent="0.5">
      <c r="A6429" s="1">
        <v>43977</v>
      </c>
      <c r="B6429" t="s">
        <v>45</v>
      </c>
      <c r="C6429" t="s">
        <v>70</v>
      </c>
      <c r="D6429" t="str">
        <f>TRIM(COVID_STATE[[#This Row],[ REGION_HOLD]])</f>
        <v>West</v>
      </c>
      <c r="E6429">
        <v>4</v>
      </c>
      <c r="F6429">
        <v>0</v>
      </c>
      <c r="G6429">
        <v>8</v>
      </c>
    </row>
    <row r="6430" spans="1:7" x14ac:dyDescent="0.5">
      <c r="A6430" s="1">
        <v>43977</v>
      </c>
      <c r="B6430" t="s">
        <v>3</v>
      </c>
      <c r="C6430" t="s">
        <v>70</v>
      </c>
      <c r="D6430" t="str">
        <f>TRIM(COVID_STATE[[#This Row],[ REGION_HOLD]])</f>
        <v>West</v>
      </c>
      <c r="E6430">
        <v>222</v>
      </c>
      <c r="F6430">
        <v>1</v>
      </c>
      <c r="G6430">
        <v>807</v>
      </c>
    </row>
    <row r="6431" spans="1:7" x14ac:dyDescent="0.5">
      <c r="A6431" s="1">
        <v>43977</v>
      </c>
      <c r="B6431" t="s">
        <v>39</v>
      </c>
      <c r="C6431" t="s">
        <v>69</v>
      </c>
      <c r="D6431" t="str">
        <f>TRIM(COVID_STATE[[#This Row],[ REGION_HOLD]])</f>
        <v>South</v>
      </c>
      <c r="E6431">
        <v>151</v>
      </c>
      <c r="F6431">
        <v>2</v>
      </c>
      <c r="G6431">
        <v>119</v>
      </c>
    </row>
    <row r="6432" spans="1:7" x14ac:dyDescent="0.5">
      <c r="A6432" s="1">
        <v>43977</v>
      </c>
      <c r="B6432" t="s">
        <v>2</v>
      </c>
      <c r="C6432" t="s">
        <v>70</v>
      </c>
      <c r="D6432" t="str">
        <f>TRIM(COVID_STATE[[#This Row],[ REGION_HOLD]])</f>
        <v>West</v>
      </c>
      <c r="E6432">
        <v>2908</v>
      </c>
      <c r="F6432">
        <v>51</v>
      </c>
      <c r="G6432">
        <v>3859</v>
      </c>
    </row>
    <row r="6433" spans="1:7" x14ac:dyDescent="0.5">
      <c r="A6433" s="1">
        <v>43977</v>
      </c>
      <c r="B6433" t="s">
        <v>17</v>
      </c>
      <c r="C6433" t="s">
        <v>70</v>
      </c>
      <c r="D6433" t="str">
        <f>TRIM(COVID_STATE[[#This Row],[ REGION_HOLD]])</f>
        <v>West</v>
      </c>
      <c r="E6433">
        <v>297</v>
      </c>
      <c r="F6433">
        <v>19</v>
      </c>
      <c r="G6433">
        <v>1352</v>
      </c>
    </row>
    <row r="6434" spans="1:7" x14ac:dyDescent="0.5">
      <c r="A6434" s="1">
        <v>43977</v>
      </c>
      <c r="B6434" t="s">
        <v>33</v>
      </c>
      <c r="C6434" t="s">
        <v>71</v>
      </c>
      <c r="D6434" t="str">
        <f>TRIM(COVID_STATE[[#This Row],[ REGION_HOLD]])</f>
        <v>Northeast</v>
      </c>
      <c r="E6434">
        <v>430</v>
      </c>
      <c r="F6434">
        <v>27</v>
      </c>
      <c r="G6434">
        <v>3769</v>
      </c>
    </row>
    <row r="6435" spans="1:7" x14ac:dyDescent="0.5">
      <c r="A6435" s="1">
        <v>43977</v>
      </c>
      <c r="B6435" t="s">
        <v>40</v>
      </c>
      <c r="C6435" t="s">
        <v>69</v>
      </c>
      <c r="D6435" t="str">
        <f>TRIM(COVID_STATE[[#This Row],[ REGION_HOLD]])</f>
        <v>South</v>
      </c>
      <c r="E6435">
        <v>101</v>
      </c>
      <c r="F6435">
        <v>3</v>
      </c>
      <c r="G6435">
        <v>335</v>
      </c>
    </row>
    <row r="6436" spans="1:7" x14ac:dyDescent="0.5">
      <c r="A6436" s="1">
        <v>43977</v>
      </c>
      <c r="B6436" t="s">
        <v>28</v>
      </c>
      <c r="C6436" t="s">
        <v>69</v>
      </c>
      <c r="D6436" t="str">
        <f>TRIM(COVID_STATE[[#This Row],[ REGION_HOLD]])</f>
        <v>South</v>
      </c>
      <c r="E6436">
        <v>109</v>
      </c>
      <c r="F6436">
        <v>0</v>
      </c>
      <c r="G6436">
        <v>440</v>
      </c>
    </row>
    <row r="6437" spans="1:7" x14ac:dyDescent="0.5">
      <c r="A6437" s="1">
        <v>43977</v>
      </c>
      <c r="B6437" t="s">
        <v>10</v>
      </c>
      <c r="C6437" t="s">
        <v>69</v>
      </c>
      <c r="D6437" t="str">
        <f>TRIM(COVID_STATE[[#This Row],[ REGION_HOLD]])</f>
        <v>South</v>
      </c>
      <c r="E6437">
        <v>509</v>
      </c>
      <c r="F6437">
        <v>7</v>
      </c>
      <c r="G6437">
        <v>2258</v>
      </c>
    </row>
    <row r="6438" spans="1:7" x14ac:dyDescent="0.5">
      <c r="A6438" s="1">
        <v>43977</v>
      </c>
      <c r="B6438" t="s">
        <v>13</v>
      </c>
      <c r="C6438" t="s">
        <v>69</v>
      </c>
      <c r="D6438" t="str">
        <f>TRIM(COVID_STATE[[#This Row],[ REGION_HOLD]])</f>
        <v>South</v>
      </c>
      <c r="E6438">
        <v>652</v>
      </c>
      <c r="F6438">
        <v>47</v>
      </c>
      <c r="G6438">
        <v>1867</v>
      </c>
    </row>
    <row r="6439" spans="1:7" x14ac:dyDescent="0.5">
      <c r="A6439" s="1">
        <v>43977</v>
      </c>
      <c r="B6439" t="s">
        <v>21</v>
      </c>
      <c r="C6439" t="s">
        <v>70</v>
      </c>
      <c r="D6439" t="str">
        <f>TRIM(COVID_STATE[[#This Row],[ REGION_HOLD]])</f>
        <v>West</v>
      </c>
      <c r="E6439">
        <v>0</v>
      </c>
      <c r="F6439">
        <v>0</v>
      </c>
      <c r="G6439">
        <v>17</v>
      </c>
    </row>
    <row r="6440" spans="1:7" x14ac:dyDescent="0.5">
      <c r="A6440" s="1">
        <v>43977</v>
      </c>
      <c r="B6440" t="s">
        <v>48</v>
      </c>
      <c r="C6440" t="s">
        <v>70</v>
      </c>
      <c r="D6440" t="str">
        <f>TRIM(COVID_STATE[[#This Row],[ REGION_HOLD]])</f>
        <v>West</v>
      </c>
      <c r="E6440">
        <v>35</v>
      </c>
      <c r="F6440">
        <v>2</v>
      </c>
      <c r="G6440">
        <v>81</v>
      </c>
    </row>
    <row r="6441" spans="1:7" x14ac:dyDescent="0.5">
      <c r="A6441" s="1">
        <v>43977</v>
      </c>
      <c r="B6441" t="s">
        <v>1</v>
      </c>
      <c r="C6441" t="s">
        <v>72</v>
      </c>
      <c r="D6441" t="str">
        <f>TRIM(COVID_STATE[[#This Row],[ REGION_HOLD]])</f>
        <v>Midwest</v>
      </c>
      <c r="E6441">
        <v>1238</v>
      </c>
      <c r="F6441">
        <v>48</v>
      </c>
      <c r="G6441">
        <v>4960</v>
      </c>
    </row>
    <row r="6442" spans="1:7" x14ac:dyDescent="0.5">
      <c r="A6442" s="1">
        <v>43977</v>
      </c>
      <c r="B6442" t="s">
        <v>22</v>
      </c>
      <c r="C6442" t="s">
        <v>72</v>
      </c>
      <c r="D6442" t="str">
        <f>TRIM(COVID_STATE[[#This Row],[ REGION_HOLD]])</f>
        <v>Midwest</v>
      </c>
      <c r="E6442">
        <v>367</v>
      </c>
      <c r="F6442">
        <v>20</v>
      </c>
      <c r="G6442">
        <v>2004</v>
      </c>
    </row>
    <row r="6443" spans="1:7" x14ac:dyDescent="0.5">
      <c r="A6443" s="1">
        <v>43977</v>
      </c>
      <c r="B6443" t="s">
        <v>34</v>
      </c>
      <c r="C6443" t="s">
        <v>72</v>
      </c>
      <c r="D6443" t="str">
        <f>TRIM(COVID_STATE[[#This Row],[ REGION_HOLD]])</f>
        <v>Midwest</v>
      </c>
      <c r="E6443">
        <v>371</v>
      </c>
      <c r="F6443">
        <v>20</v>
      </c>
      <c r="G6443">
        <v>480</v>
      </c>
    </row>
    <row r="6444" spans="1:7" x14ac:dyDescent="0.5">
      <c r="A6444" s="1">
        <v>43977</v>
      </c>
      <c r="B6444" t="s">
        <v>29</v>
      </c>
      <c r="C6444" t="s">
        <v>72</v>
      </c>
      <c r="D6444" t="str">
        <f>TRIM(COVID_STATE[[#This Row],[ REGION_HOLD]])</f>
        <v>Midwest</v>
      </c>
      <c r="E6444">
        <v>80</v>
      </c>
      <c r="F6444">
        <v>3</v>
      </c>
      <c r="G6444">
        <v>204</v>
      </c>
    </row>
    <row r="6445" spans="1:7" x14ac:dyDescent="0.5">
      <c r="A6445" s="1">
        <v>43977</v>
      </c>
      <c r="B6445" t="s">
        <v>23</v>
      </c>
      <c r="C6445" t="s">
        <v>69</v>
      </c>
      <c r="D6445" t="str">
        <f>TRIM(COVID_STATE[[#This Row],[ REGION_HOLD]])</f>
        <v>South</v>
      </c>
      <c r="E6445">
        <v>276</v>
      </c>
      <c r="F6445">
        <v>4</v>
      </c>
      <c r="G6445">
        <v>407</v>
      </c>
    </row>
    <row r="6446" spans="1:7" x14ac:dyDescent="0.5">
      <c r="A6446" s="1">
        <v>43977</v>
      </c>
      <c r="B6446" t="s">
        <v>35</v>
      </c>
      <c r="C6446" t="s">
        <v>69</v>
      </c>
      <c r="D6446" t="str">
        <f>TRIM(COVID_STATE[[#This Row],[ REGION_HOLD]])</f>
        <v>South</v>
      </c>
      <c r="E6446">
        <v>336</v>
      </c>
      <c r="F6446">
        <v>11</v>
      </c>
      <c r="G6446">
        <v>2701</v>
      </c>
    </row>
    <row r="6447" spans="1:7" x14ac:dyDescent="0.5">
      <c r="A6447" s="1">
        <v>43977</v>
      </c>
      <c r="B6447" t="s">
        <v>46</v>
      </c>
      <c r="C6447" t="s">
        <v>71</v>
      </c>
      <c r="D6447" t="str">
        <f>TRIM(COVID_STATE[[#This Row],[ REGION_HOLD]])</f>
        <v>Northeast</v>
      </c>
      <c r="E6447">
        <v>35</v>
      </c>
      <c r="F6447">
        <v>1</v>
      </c>
      <c r="G6447">
        <v>79</v>
      </c>
    </row>
    <row r="6448" spans="1:7" x14ac:dyDescent="0.5">
      <c r="A6448" s="1">
        <v>43977</v>
      </c>
      <c r="B6448" t="s">
        <v>18</v>
      </c>
      <c r="C6448" t="s">
        <v>69</v>
      </c>
      <c r="D6448" t="str">
        <f>TRIM(COVID_STATE[[#This Row],[ REGION_HOLD]])</f>
        <v>South</v>
      </c>
      <c r="E6448">
        <v>536</v>
      </c>
      <c r="F6448">
        <v>31</v>
      </c>
      <c r="G6448">
        <v>2333</v>
      </c>
    </row>
    <row r="6449" spans="1:7" x14ac:dyDescent="0.5">
      <c r="A6449" s="1">
        <v>43977</v>
      </c>
      <c r="B6449" t="s">
        <v>4</v>
      </c>
      <c r="C6449" t="s">
        <v>71</v>
      </c>
      <c r="D6449" t="str">
        <f>TRIM(COVID_STATE[[#This Row],[ REGION_HOLD]])</f>
        <v>Northeast</v>
      </c>
      <c r="E6449">
        <v>422</v>
      </c>
      <c r="F6449">
        <v>57</v>
      </c>
      <c r="G6449">
        <v>6473</v>
      </c>
    </row>
    <row r="6450" spans="1:7" x14ac:dyDescent="0.5">
      <c r="A6450" s="1">
        <v>43977</v>
      </c>
      <c r="B6450" t="s">
        <v>37</v>
      </c>
      <c r="C6450" t="s">
        <v>72</v>
      </c>
      <c r="D6450" t="str">
        <f>TRIM(COVID_STATE[[#This Row],[ REGION_HOLD]])</f>
        <v>Midwest</v>
      </c>
      <c r="E6450">
        <v>223</v>
      </c>
      <c r="F6450">
        <v>26</v>
      </c>
      <c r="G6450">
        <v>5266</v>
      </c>
    </row>
    <row r="6451" spans="1:7" x14ac:dyDescent="0.5">
      <c r="A6451" s="1">
        <v>43977</v>
      </c>
      <c r="B6451" t="s">
        <v>24</v>
      </c>
      <c r="C6451" t="s">
        <v>72</v>
      </c>
      <c r="D6451" t="str">
        <f>TRIM(COVID_STATE[[#This Row],[ REGION_HOLD]])</f>
        <v>Midwest</v>
      </c>
      <c r="E6451">
        <v>645</v>
      </c>
      <c r="F6451">
        <v>18</v>
      </c>
      <c r="G6451">
        <v>908</v>
      </c>
    </row>
    <row r="6452" spans="1:7" x14ac:dyDescent="0.5">
      <c r="A6452" s="1">
        <v>43977</v>
      </c>
      <c r="B6452" t="s">
        <v>41</v>
      </c>
      <c r="C6452" t="s">
        <v>69</v>
      </c>
      <c r="D6452" t="str">
        <f>TRIM(COVID_STATE[[#This Row],[ REGION_HOLD]])</f>
        <v>South</v>
      </c>
      <c r="E6452">
        <v>273</v>
      </c>
      <c r="F6452">
        <v>17</v>
      </c>
      <c r="G6452">
        <v>652</v>
      </c>
    </row>
    <row r="6453" spans="1:7" x14ac:dyDescent="0.5">
      <c r="A6453" s="1">
        <v>43977</v>
      </c>
      <c r="B6453" t="s">
        <v>30</v>
      </c>
      <c r="C6453" t="s">
        <v>72</v>
      </c>
      <c r="D6453" t="str">
        <f>TRIM(COVID_STATE[[#This Row],[ REGION_HOLD]])</f>
        <v>Midwest</v>
      </c>
      <c r="E6453">
        <v>141</v>
      </c>
      <c r="F6453">
        <v>4</v>
      </c>
      <c r="G6453">
        <v>698</v>
      </c>
    </row>
    <row r="6454" spans="1:7" x14ac:dyDescent="0.5">
      <c r="A6454" s="1">
        <v>43977</v>
      </c>
      <c r="B6454" t="s">
        <v>49</v>
      </c>
      <c r="C6454" t="s">
        <v>70</v>
      </c>
      <c r="D6454" t="str">
        <f>TRIM(COVID_STATE[[#This Row],[ REGION_HOLD]])</f>
        <v>West</v>
      </c>
      <c r="E6454">
        <v>0</v>
      </c>
      <c r="F6454">
        <v>1</v>
      </c>
      <c r="G6454">
        <v>17</v>
      </c>
    </row>
    <row r="6455" spans="1:7" x14ac:dyDescent="0.5">
      <c r="A6455" s="1">
        <v>43977</v>
      </c>
      <c r="B6455" t="s">
        <v>7</v>
      </c>
      <c r="C6455" t="s">
        <v>72</v>
      </c>
      <c r="D6455" t="str">
        <f>TRIM(COVID_STATE[[#This Row],[ REGION_HOLD]])</f>
        <v>Midwest</v>
      </c>
      <c r="E6455">
        <v>264</v>
      </c>
      <c r="F6455">
        <v>5</v>
      </c>
      <c r="G6455">
        <v>160</v>
      </c>
    </row>
    <row r="6456" spans="1:7" x14ac:dyDescent="0.5">
      <c r="A6456" s="1">
        <v>43977</v>
      </c>
      <c r="B6456" t="s">
        <v>19</v>
      </c>
      <c r="C6456" t="s">
        <v>70</v>
      </c>
      <c r="D6456" t="str">
        <f>TRIM(COVID_STATE[[#This Row],[ REGION_HOLD]])</f>
        <v>West</v>
      </c>
      <c r="E6456">
        <v>100</v>
      </c>
      <c r="F6456">
        <v>0</v>
      </c>
      <c r="G6456">
        <v>396</v>
      </c>
    </row>
    <row r="6457" spans="1:7" x14ac:dyDescent="0.5">
      <c r="A6457" s="1">
        <v>43977</v>
      </c>
      <c r="B6457" t="s">
        <v>14</v>
      </c>
      <c r="C6457" t="s">
        <v>71</v>
      </c>
      <c r="D6457" t="str">
        <f>TRIM(COVID_STATE[[#This Row],[ REGION_HOLD]])</f>
        <v>Northeast</v>
      </c>
      <c r="E6457">
        <v>34</v>
      </c>
      <c r="F6457">
        <v>4</v>
      </c>
      <c r="G6457">
        <v>214</v>
      </c>
    </row>
    <row r="6458" spans="1:7" x14ac:dyDescent="0.5">
      <c r="A6458" s="1">
        <v>43977</v>
      </c>
      <c r="B6458" t="s">
        <v>16</v>
      </c>
      <c r="C6458" t="s">
        <v>71</v>
      </c>
      <c r="D6458" t="str">
        <f>TRIM(COVID_STATE[[#This Row],[ REGION_HOLD]])</f>
        <v>Northeast</v>
      </c>
      <c r="E6458">
        <v>672</v>
      </c>
      <c r="F6458">
        <v>47</v>
      </c>
      <c r="G6458">
        <v>11191</v>
      </c>
    </row>
    <row r="6459" spans="1:7" x14ac:dyDescent="0.5">
      <c r="A6459" s="1">
        <v>43977</v>
      </c>
      <c r="B6459" t="s">
        <v>42</v>
      </c>
      <c r="C6459" t="s">
        <v>70</v>
      </c>
      <c r="D6459" t="str">
        <f>TRIM(COVID_STATE[[#This Row],[ REGION_HOLD]])</f>
        <v>West</v>
      </c>
      <c r="E6459">
        <v>104</v>
      </c>
      <c r="F6459">
        <v>5</v>
      </c>
      <c r="G6459">
        <v>325</v>
      </c>
    </row>
    <row r="6460" spans="1:7" x14ac:dyDescent="0.5">
      <c r="A6460" s="1">
        <v>43977</v>
      </c>
      <c r="B6460" t="s">
        <v>11</v>
      </c>
      <c r="C6460" t="s">
        <v>71</v>
      </c>
      <c r="D6460" t="str">
        <f>TRIM(COVID_STATE[[#This Row],[ REGION_HOLD]])</f>
        <v>Northeast</v>
      </c>
      <c r="E6460">
        <v>1044</v>
      </c>
      <c r="F6460">
        <v>103</v>
      </c>
      <c r="G6460">
        <v>29241</v>
      </c>
    </row>
    <row r="6461" spans="1:7" x14ac:dyDescent="0.5">
      <c r="A6461" s="1">
        <v>43977</v>
      </c>
      <c r="B6461" t="s">
        <v>15</v>
      </c>
      <c r="C6461" t="s">
        <v>69</v>
      </c>
      <c r="D6461" t="str">
        <f>TRIM(COVID_STATE[[#This Row],[ REGION_HOLD]])</f>
        <v>South</v>
      </c>
      <c r="E6461">
        <v>191</v>
      </c>
      <c r="F6461">
        <v>9</v>
      </c>
      <c r="G6461">
        <v>789</v>
      </c>
    </row>
    <row r="6462" spans="1:7" x14ac:dyDescent="0.5">
      <c r="A6462" s="1">
        <v>43977</v>
      </c>
      <c r="B6462" t="s">
        <v>43</v>
      </c>
      <c r="C6462" t="s">
        <v>72</v>
      </c>
      <c r="D6462" t="str">
        <f>TRIM(COVID_STATE[[#This Row],[ REGION_HOLD]])</f>
        <v>Midwest</v>
      </c>
      <c r="E6462">
        <v>-35</v>
      </c>
      <c r="F6462">
        <v>0</v>
      </c>
      <c r="G6462">
        <v>54</v>
      </c>
    </row>
    <row r="6463" spans="1:7" x14ac:dyDescent="0.5">
      <c r="A6463" s="1">
        <v>43977</v>
      </c>
      <c r="B6463" t="s">
        <v>36</v>
      </c>
      <c r="C6463" t="s">
        <v>72</v>
      </c>
      <c r="D6463" t="str">
        <f>TRIM(COVID_STATE[[#This Row],[ REGION_HOLD]])</f>
        <v>Midwest</v>
      </c>
      <c r="E6463">
        <v>529</v>
      </c>
      <c r="F6463">
        <v>15</v>
      </c>
      <c r="G6463">
        <v>2002</v>
      </c>
    </row>
    <row r="6464" spans="1:7" x14ac:dyDescent="0.5">
      <c r="A6464" s="1">
        <v>43977</v>
      </c>
      <c r="B6464" t="s">
        <v>25</v>
      </c>
      <c r="C6464" t="s">
        <v>69</v>
      </c>
      <c r="D6464" t="str">
        <f>TRIM(COVID_STATE[[#This Row],[ REGION_HOLD]])</f>
        <v>South</v>
      </c>
      <c r="E6464">
        <v>47</v>
      </c>
      <c r="F6464">
        <v>5</v>
      </c>
      <c r="G6464">
        <v>318</v>
      </c>
    </row>
    <row r="6465" spans="1:7" x14ac:dyDescent="0.5">
      <c r="A6465" s="1">
        <v>43977</v>
      </c>
      <c r="B6465" t="s">
        <v>9</v>
      </c>
      <c r="C6465" t="s">
        <v>70</v>
      </c>
      <c r="D6465" t="str">
        <f>TRIM(COVID_STATE[[#This Row],[ REGION_HOLD]])</f>
        <v>West</v>
      </c>
      <c r="E6465">
        <v>19</v>
      </c>
      <c r="F6465">
        <v>0</v>
      </c>
      <c r="G6465">
        <v>148</v>
      </c>
    </row>
    <row r="6466" spans="1:7" x14ac:dyDescent="0.5">
      <c r="A6466" s="1">
        <v>43977</v>
      </c>
      <c r="B6466" t="s">
        <v>26</v>
      </c>
      <c r="C6466" t="s">
        <v>71</v>
      </c>
      <c r="D6466" t="str">
        <f>TRIM(COVID_STATE[[#This Row],[ REGION_HOLD]])</f>
        <v>Northeast</v>
      </c>
      <c r="E6466">
        <v>517</v>
      </c>
      <c r="F6466">
        <v>16</v>
      </c>
      <c r="G6466">
        <v>5175</v>
      </c>
    </row>
    <row r="6467" spans="1:7" x14ac:dyDescent="0.5">
      <c r="A6467" s="1">
        <v>43977</v>
      </c>
      <c r="B6467" t="s">
        <v>12</v>
      </c>
      <c r="C6467" t="s">
        <v>71</v>
      </c>
      <c r="D6467" t="str">
        <f>TRIM(COVID_STATE[[#This Row],[ REGION_HOLD]])</f>
        <v>Northeast</v>
      </c>
      <c r="E6467">
        <v>145</v>
      </c>
      <c r="F6467">
        <v>26</v>
      </c>
      <c r="G6467">
        <v>634</v>
      </c>
    </row>
    <row r="6468" spans="1:7" x14ac:dyDescent="0.5">
      <c r="A6468" s="1">
        <v>43977</v>
      </c>
      <c r="B6468" t="s">
        <v>27</v>
      </c>
      <c r="C6468" t="s">
        <v>69</v>
      </c>
      <c r="D6468" t="str">
        <f>TRIM(COVID_STATE[[#This Row],[ REGION_HOLD]])</f>
        <v>South</v>
      </c>
      <c r="E6468">
        <v>238</v>
      </c>
      <c r="F6468">
        <v>6</v>
      </c>
      <c r="G6468">
        <v>446</v>
      </c>
    </row>
    <row r="6469" spans="1:7" x14ac:dyDescent="0.5">
      <c r="A6469" s="1">
        <v>43977</v>
      </c>
      <c r="B6469" t="s">
        <v>38</v>
      </c>
      <c r="C6469" t="s">
        <v>72</v>
      </c>
      <c r="D6469" t="str">
        <f>TRIM(COVID_STATE[[#This Row],[ REGION_HOLD]])</f>
        <v>Midwest</v>
      </c>
      <c r="E6469">
        <v>67</v>
      </c>
      <c r="F6469">
        <v>0</v>
      </c>
      <c r="G6469">
        <v>50</v>
      </c>
    </row>
    <row r="6470" spans="1:7" x14ac:dyDescent="0.5">
      <c r="A6470" s="1">
        <v>43977</v>
      </c>
      <c r="B6470" t="s">
        <v>20</v>
      </c>
      <c r="C6470" t="s">
        <v>69</v>
      </c>
      <c r="D6470" t="str">
        <f>TRIM(COVID_STATE[[#This Row],[ REGION_HOLD]])</f>
        <v>South</v>
      </c>
      <c r="E6470">
        <v>427</v>
      </c>
      <c r="F6470">
        <v>5</v>
      </c>
      <c r="G6470">
        <v>339</v>
      </c>
    </row>
    <row r="6471" spans="1:7" x14ac:dyDescent="0.5">
      <c r="A6471" s="1">
        <v>43977</v>
      </c>
      <c r="B6471" t="s">
        <v>6</v>
      </c>
      <c r="C6471" t="s">
        <v>69</v>
      </c>
      <c r="D6471" t="str">
        <f>TRIM(COVID_STATE[[#This Row],[ REGION_HOLD]])</f>
        <v>South</v>
      </c>
      <c r="E6471">
        <v>1083</v>
      </c>
      <c r="F6471">
        <v>16</v>
      </c>
      <c r="G6471">
        <v>1552</v>
      </c>
    </row>
    <row r="6472" spans="1:7" x14ac:dyDescent="0.5">
      <c r="A6472" s="1">
        <v>43977</v>
      </c>
      <c r="B6472" t="s">
        <v>8</v>
      </c>
      <c r="C6472" t="s">
        <v>70</v>
      </c>
      <c r="D6472" t="str">
        <f>TRIM(COVID_STATE[[#This Row],[ REGION_HOLD]])</f>
        <v>West</v>
      </c>
      <c r="E6472">
        <v>101</v>
      </c>
      <c r="F6472">
        <v>3</v>
      </c>
      <c r="G6472">
        <v>101</v>
      </c>
    </row>
    <row r="6473" spans="1:7" x14ac:dyDescent="0.5">
      <c r="A6473" s="1">
        <v>43977</v>
      </c>
      <c r="B6473" t="s">
        <v>31</v>
      </c>
      <c r="C6473" t="s">
        <v>71</v>
      </c>
      <c r="D6473" t="str">
        <f>TRIM(COVID_STATE[[#This Row],[ REGION_HOLD]])</f>
        <v>Northeast</v>
      </c>
      <c r="E6473">
        <v>5</v>
      </c>
      <c r="F6473">
        <v>0</v>
      </c>
      <c r="G6473">
        <v>54</v>
      </c>
    </row>
    <row r="6474" spans="1:7" x14ac:dyDescent="0.5">
      <c r="A6474" s="1">
        <v>43977</v>
      </c>
      <c r="B6474" t="s">
        <v>32</v>
      </c>
      <c r="C6474" t="s">
        <v>69</v>
      </c>
      <c r="D6474" t="str">
        <f>TRIM(COVID_STATE[[#This Row],[ REGION_HOLD]])</f>
        <v>South</v>
      </c>
      <c r="E6474">
        <v>1615</v>
      </c>
      <c r="F6474">
        <v>28</v>
      </c>
      <c r="G6474">
        <v>1236</v>
      </c>
    </row>
    <row r="6475" spans="1:7" x14ac:dyDescent="0.5">
      <c r="A6475" s="1">
        <v>43977</v>
      </c>
      <c r="B6475" t="s">
        <v>0</v>
      </c>
      <c r="C6475" t="s">
        <v>70</v>
      </c>
      <c r="D6475" t="str">
        <f>TRIM(COVID_STATE[[#This Row],[ REGION_HOLD]])</f>
        <v>West</v>
      </c>
      <c r="E6475">
        <v>273</v>
      </c>
      <c r="F6475">
        <v>15</v>
      </c>
      <c r="G6475">
        <v>1091</v>
      </c>
    </row>
    <row r="6476" spans="1:7" x14ac:dyDescent="0.5">
      <c r="A6476" s="1">
        <v>43977</v>
      </c>
      <c r="B6476" t="s">
        <v>50</v>
      </c>
      <c r="C6476" t="s">
        <v>69</v>
      </c>
      <c r="D6476" t="str">
        <f>TRIM(COVID_STATE[[#This Row],[ REGION_HOLD]])</f>
        <v>South</v>
      </c>
      <c r="E6476">
        <v>72</v>
      </c>
      <c r="F6476">
        <v>1</v>
      </c>
      <c r="G6476">
        <v>74</v>
      </c>
    </row>
    <row r="6477" spans="1:7" x14ac:dyDescent="0.5">
      <c r="A6477" s="1">
        <v>43977</v>
      </c>
      <c r="B6477" t="s">
        <v>5</v>
      </c>
      <c r="C6477" t="s">
        <v>72</v>
      </c>
      <c r="D6477" t="str">
        <f>TRIM(COVID_STATE[[#This Row],[ REGION_HOLD]])</f>
        <v>Midwest</v>
      </c>
      <c r="E6477">
        <v>277</v>
      </c>
      <c r="F6477">
        <v>3</v>
      </c>
      <c r="G6477">
        <v>517</v>
      </c>
    </row>
    <row r="6478" spans="1:7" x14ac:dyDescent="0.5">
      <c r="A6478" s="1">
        <v>43977</v>
      </c>
      <c r="B6478" t="s">
        <v>44</v>
      </c>
      <c r="C6478" t="s">
        <v>70</v>
      </c>
      <c r="D6478" t="str">
        <f>TRIM(COVID_STATE[[#This Row],[ REGION_HOLD]])</f>
        <v>West</v>
      </c>
      <c r="E6478">
        <v>7</v>
      </c>
      <c r="F6478">
        <v>1</v>
      </c>
      <c r="G6478">
        <v>13</v>
      </c>
    </row>
    <row r="6479" spans="1:7" x14ac:dyDescent="0.5">
      <c r="A6479" s="1">
        <v>43978</v>
      </c>
      <c r="B6479" t="s">
        <v>47</v>
      </c>
      <c r="C6479" t="s">
        <v>69</v>
      </c>
      <c r="D6479" t="str">
        <f>TRIM(COVID_STATE[[#This Row],[ REGION_HOLD]])</f>
        <v>South</v>
      </c>
      <c r="E6479">
        <v>382</v>
      </c>
      <c r="F6479">
        <v>3</v>
      </c>
      <c r="G6479">
        <v>583</v>
      </c>
    </row>
    <row r="6480" spans="1:7" x14ac:dyDescent="0.5">
      <c r="A6480" s="1">
        <v>43978</v>
      </c>
      <c r="B6480" t="s">
        <v>45</v>
      </c>
      <c r="C6480" t="s">
        <v>70</v>
      </c>
      <c r="D6480" t="str">
        <f>TRIM(COVID_STATE[[#This Row],[ REGION_HOLD]])</f>
        <v>West</v>
      </c>
      <c r="E6480">
        <v>1</v>
      </c>
      <c r="F6480">
        <v>0</v>
      </c>
      <c r="G6480">
        <v>8</v>
      </c>
    </row>
    <row r="6481" spans="1:7" x14ac:dyDescent="0.5">
      <c r="A6481" s="1">
        <v>43978</v>
      </c>
      <c r="B6481" t="s">
        <v>3</v>
      </c>
      <c r="C6481" t="s">
        <v>70</v>
      </c>
      <c r="D6481" t="str">
        <f>TRIM(COVID_STATE[[#This Row],[ REGION_HOLD]])</f>
        <v>West</v>
      </c>
      <c r="E6481">
        <v>479</v>
      </c>
      <c r="F6481">
        <v>24</v>
      </c>
      <c r="G6481">
        <v>831</v>
      </c>
    </row>
    <row r="6482" spans="1:7" x14ac:dyDescent="0.5">
      <c r="A6482" s="1">
        <v>43978</v>
      </c>
      <c r="B6482" t="s">
        <v>39</v>
      </c>
      <c r="C6482" t="s">
        <v>69</v>
      </c>
      <c r="D6482" t="str">
        <f>TRIM(COVID_STATE[[#This Row],[ REGION_HOLD]])</f>
        <v>South</v>
      </c>
      <c r="E6482">
        <v>97</v>
      </c>
      <c r="F6482">
        <v>1</v>
      </c>
      <c r="G6482">
        <v>120</v>
      </c>
    </row>
    <row r="6483" spans="1:7" x14ac:dyDescent="0.5">
      <c r="A6483" s="1">
        <v>43978</v>
      </c>
      <c r="B6483" t="s">
        <v>2</v>
      </c>
      <c r="C6483" t="s">
        <v>70</v>
      </c>
      <c r="D6483" t="str">
        <f>TRIM(COVID_STATE[[#This Row],[ REGION_HOLD]])</f>
        <v>West</v>
      </c>
      <c r="E6483">
        <v>1949</v>
      </c>
      <c r="F6483">
        <v>102</v>
      </c>
      <c r="G6483">
        <v>3961</v>
      </c>
    </row>
    <row r="6484" spans="1:7" x14ac:dyDescent="0.5">
      <c r="A6484" s="1">
        <v>43978</v>
      </c>
      <c r="B6484" t="s">
        <v>17</v>
      </c>
      <c r="C6484" t="s">
        <v>70</v>
      </c>
      <c r="D6484" t="str">
        <f>TRIM(COVID_STATE[[#This Row],[ REGION_HOLD]])</f>
        <v>West</v>
      </c>
      <c r="E6484">
        <v>222</v>
      </c>
      <c r="F6484">
        <v>41</v>
      </c>
      <c r="G6484">
        <v>1393</v>
      </c>
    </row>
    <row r="6485" spans="1:7" x14ac:dyDescent="0.5">
      <c r="A6485" s="1">
        <v>43978</v>
      </c>
      <c r="B6485" t="s">
        <v>33</v>
      </c>
      <c r="C6485" t="s">
        <v>71</v>
      </c>
      <c r="D6485" t="str">
        <f>TRIM(COVID_STATE[[#This Row],[ REGION_HOLD]])</f>
        <v>Northeast</v>
      </c>
      <c r="E6485">
        <v>-15</v>
      </c>
      <c r="F6485">
        <v>34</v>
      </c>
      <c r="G6485">
        <v>3803</v>
      </c>
    </row>
    <row r="6486" spans="1:7" x14ac:dyDescent="0.5">
      <c r="A6486" s="1">
        <v>43978</v>
      </c>
      <c r="B6486" t="s">
        <v>40</v>
      </c>
      <c r="C6486" t="s">
        <v>69</v>
      </c>
      <c r="D6486" t="str">
        <f>TRIM(COVID_STATE[[#This Row],[ REGION_HOLD]])</f>
        <v>South</v>
      </c>
      <c r="E6486">
        <v>30</v>
      </c>
      <c r="F6486">
        <v>9</v>
      </c>
      <c r="G6486">
        <v>344</v>
      </c>
    </row>
    <row r="6487" spans="1:7" x14ac:dyDescent="0.5">
      <c r="A6487" s="1">
        <v>43978</v>
      </c>
      <c r="B6487" t="s">
        <v>28</v>
      </c>
      <c r="C6487" t="s">
        <v>69</v>
      </c>
      <c r="D6487" t="str">
        <f>TRIM(COVID_STATE[[#This Row],[ REGION_HOLD]])</f>
        <v>South</v>
      </c>
      <c r="E6487">
        <v>72</v>
      </c>
      <c r="F6487">
        <v>5</v>
      </c>
      <c r="G6487">
        <v>445</v>
      </c>
    </row>
    <row r="6488" spans="1:7" x14ac:dyDescent="0.5">
      <c r="A6488" s="1">
        <v>43978</v>
      </c>
      <c r="B6488" t="s">
        <v>10</v>
      </c>
      <c r="C6488" t="s">
        <v>69</v>
      </c>
      <c r="D6488" t="str">
        <f>TRIM(COVID_STATE[[#This Row],[ REGION_HOLD]])</f>
        <v>South</v>
      </c>
      <c r="E6488">
        <v>379</v>
      </c>
      <c r="F6488">
        <v>60</v>
      </c>
      <c r="G6488">
        <v>2318</v>
      </c>
    </row>
    <row r="6489" spans="1:7" x14ac:dyDescent="0.5">
      <c r="A6489" s="1">
        <v>43978</v>
      </c>
      <c r="B6489" t="s">
        <v>13</v>
      </c>
      <c r="C6489" t="s">
        <v>69</v>
      </c>
      <c r="D6489" t="str">
        <f>TRIM(COVID_STATE[[#This Row],[ REGION_HOLD]])</f>
        <v>South</v>
      </c>
      <c r="E6489">
        <v>647</v>
      </c>
      <c r="F6489">
        <v>37</v>
      </c>
      <c r="G6489">
        <v>1904</v>
      </c>
    </row>
    <row r="6490" spans="1:7" x14ac:dyDescent="0.5">
      <c r="A6490" s="1">
        <v>43978</v>
      </c>
      <c r="B6490" t="s">
        <v>21</v>
      </c>
      <c r="C6490" t="s">
        <v>70</v>
      </c>
      <c r="D6490" t="str">
        <f>TRIM(COVID_STATE[[#This Row],[ REGION_HOLD]])</f>
        <v>West</v>
      </c>
      <c r="E6490">
        <v>1</v>
      </c>
      <c r="F6490">
        <v>0</v>
      </c>
      <c r="G6490">
        <v>17</v>
      </c>
    </row>
    <row r="6491" spans="1:7" x14ac:dyDescent="0.5">
      <c r="A6491" s="1">
        <v>43978</v>
      </c>
      <c r="B6491" t="s">
        <v>48</v>
      </c>
      <c r="C6491" t="s">
        <v>70</v>
      </c>
      <c r="D6491" t="str">
        <f>TRIM(COVID_STATE[[#This Row],[ REGION_HOLD]])</f>
        <v>West</v>
      </c>
      <c r="E6491">
        <v>32</v>
      </c>
      <c r="F6491">
        <v>1</v>
      </c>
      <c r="G6491">
        <v>82</v>
      </c>
    </row>
    <row r="6492" spans="1:7" x14ac:dyDescent="0.5">
      <c r="A6492" s="1">
        <v>43978</v>
      </c>
      <c r="B6492" t="s">
        <v>1</v>
      </c>
      <c r="C6492" t="s">
        <v>72</v>
      </c>
      <c r="D6492" t="str">
        <f>TRIM(COVID_STATE[[#This Row],[ REGION_HOLD]])</f>
        <v>Midwest</v>
      </c>
      <c r="E6492">
        <v>1126</v>
      </c>
      <c r="F6492">
        <v>158</v>
      </c>
      <c r="G6492">
        <v>5118</v>
      </c>
    </row>
    <row r="6493" spans="1:7" x14ac:dyDescent="0.5">
      <c r="A6493" s="1">
        <v>43978</v>
      </c>
      <c r="B6493" t="s">
        <v>22</v>
      </c>
      <c r="C6493" t="s">
        <v>72</v>
      </c>
      <c r="D6493" t="str">
        <f>TRIM(COVID_STATE[[#This Row],[ REGION_HOLD]])</f>
        <v>Midwest</v>
      </c>
      <c r="E6493">
        <v>386</v>
      </c>
      <c r="F6493">
        <v>26</v>
      </c>
      <c r="G6493">
        <v>2030</v>
      </c>
    </row>
    <row r="6494" spans="1:7" x14ac:dyDescent="0.5">
      <c r="A6494" s="1">
        <v>43978</v>
      </c>
      <c r="B6494" t="s">
        <v>34</v>
      </c>
      <c r="C6494" t="s">
        <v>72</v>
      </c>
      <c r="D6494" t="str">
        <f>TRIM(COVID_STATE[[#This Row],[ REGION_HOLD]])</f>
        <v>Midwest</v>
      </c>
      <c r="E6494">
        <v>447</v>
      </c>
      <c r="F6494">
        <v>16</v>
      </c>
      <c r="G6494">
        <v>496</v>
      </c>
    </row>
    <row r="6495" spans="1:7" x14ac:dyDescent="0.5">
      <c r="A6495" s="1">
        <v>43978</v>
      </c>
      <c r="B6495" t="s">
        <v>29</v>
      </c>
      <c r="C6495" t="s">
        <v>72</v>
      </c>
      <c r="D6495" t="str">
        <f>TRIM(COVID_STATE[[#This Row],[ REGION_HOLD]])</f>
        <v>Midwest</v>
      </c>
      <c r="E6495">
        <v>101</v>
      </c>
      <c r="F6495">
        <v>3</v>
      </c>
      <c r="G6495">
        <v>207</v>
      </c>
    </row>
    <row r="6496" spans="1:7" x14ac:dyDescent="0.5">
      <c r="A6496" s="1">
        <v>43978</v>
      </c>
      <c r="B6496" t="s">
        <v>23</v>
      </c>
      <c r="C6496" t="s">
        <v>69</v>
      </c>
      <c r="D6496" t="str">
        <f>TRIM(COVID_STATE[[#This Row],[ REGION_HOLD]])</f>
        <v>South</v>
      </c>
      <c r="E6496">
        <v>138</v>
      </c>
      <c r="F6496">
        <v>13</v>
      </c>
      <c r="G6496">
        <v>420</v>
      </c>
    </row>
    <row r="6497" spans="1:7" x14ac:dyDescent="0.5">
      <c r="A6497" s="1">
        <v>43978</v>
      </c>
      <c r="B6497" t="s">
        <v>35</v>
      </c>
      <c r="C6497" t="s">
        <v>69</v>
      </c>
      <c r="D6497" t="str">
        <f>TRIM(COVID_STATE[[#This Row],[ REGION_HOLD]])</f>
        <v>South</v>
      </c>
      <c r="E6497">
        <v>442</v>
      </c>
      <c r="F6497">
        <v>21</v>
      </c>
      <c r="G6497">
        <v>2722</v>
      </c>
    </row>
    <row r="6498" spans="1:7" x14ac:dyDescent="0.5">
      <c r="A6498" s="1">
        <v>43978</v>
      </c>
      <c r="B6498" t="s">
        <v>46</v>
      </c>
      <c r="C6498" t="s">
        <v>71</v>
      </c>
      <c r="D6498" t="str">
        <f>TRIM(COVID_STATE[[#This Row],[ REGION_HOLD]])</f>
        <v>Northeast</v>
      </c>
      <c r="E6498">
        <v>28</v>
      </c>
      <c r="F6498">
        <v>2</v>
      </c>
      <c r="G6498">
        <v>81</v>
      </c>
    </row>
    <row r="6499" spans="1:7" x14ac:dyDescent="0.5">
      <c r="A6499" s="1">
        <v>43978</v>
      </c>
      <c r="B6499" t="s">
        <v>18</v>
      </c>
      <c r="C6499" t="s">
        <v>69</v>
      </c>
      <c r="D6499" t="str">
        <f>TRIM(COVID_STATE[[#This Row],[ REGION_HOLD]])</f>
        <v>South</v>
      </c>
      <c r="E6499">
        <v>752</v>
      </c>
      <c r="F6499">
        <v>59</v>
      </c>
      <c r="G6499">
        <v>2392</v>
      </c>
    </row>
    <row r="6500" spans="1:7" x14ac:dyDescent="0.5">
      <c r="A6500" s="1">
        <v>43978</v>
      </c>
      <c r="B6500" t="s">
        <v>4</v>
      </c>
      <c r="C6500" t="s">
        <v>71</v>
      </c>
      <c r="D6500" t="str">
        <f>TRIM(COVID_STATE[[#This Row],[ REGION_HOLD]])</f>
        <v>Northeast</v>
      </c>
      <c r="E6500">
        <v>527</v>
      </c>
      <c r="F6500">
        <v>74</v>
      </c>
      <c r="G6500">
        <v>6547</v>
      </c>
    </row>
    <row r="6501" spans="1:7" x14ac:dyDescent="0.5">
      <c r="A6501" s="1">
        <v>43978</v>
      </c>
      <c r="B6501" t="s">
        <v>37</v>
      </c>
      <c r="C6501" t="s">
        <v>72</v>
      </c>
      <c r="D6501" t="str">
        <f>TRIM(COVID_STATE[[#This Row],[ REGION_HOLD]])</f>
        <v>Midwest</v>
      </c>
      <c r="E6501">
        <v>504</v>
      </c>
      <c r="F6501">
        <v>68</v>
      </c>
      <c r="G6501">
        <v>5334</v>
      </c>
    </row>
    <row r="6502" spans="1:7" x14ac:dyDescent="0.5">
      <c r="A6502" s="1">
        <v>43978</v>
      </c>
      <c r="B6502" t="s">
        <v>24</v>
      </c>
      <c r="C6502" t="s">
        <v>72</v>
      </c>
      <c r="D6502" t="str">
        <f>TRIM(COVID_STATE[[#This Row],[ REGION_HOLD]])</f>
        <v>Midwest</v>
      </c>
      <c r="E6502">
        <v>505</v>
      </c>
      <c r="F6502">
        <v>34</v>
      </c>
      <c r="G6502">
        <v>942</v>
      </c>
    </row>
    <row r="6503" spans="1:7" x14ac:dyDescent="0.5">
      <c r="A6503" s="1">
        <v>43978</v>
      </c>
      <c r="B6503" t="s">
        <v>41</v>
      </c>
      <c r="C6503" t="s">
        <v>69</v>
      </c>
      <c r="D6503" t="str">
        <f>TRIM(COVID_STATE[[#This Row],[ REGION_HOLD]])</f>
        <v>South</v>
      </c>
      <c r="E6503">
        <v>313</v>
      </c>
      <c r="F6503">
        <v>18</v>
      </c>
      <c r="G6503">
        <v>670</v>
      </c>
    </row>
    <row r="6504" spans="1:7" x14ac:dyDescent="0.5">
      <c r="A6504" s="1">
        <v>43978</v>
      </c>
      <c r="B6504" t="s">
        <v>30</v>
      </c>
      <c r="C6504" t="s">
        <v>72</v>
      </c>
      <c r="D6504" t="str">
        <f>TRIM(COVID_STATE[[#This Row],[ REGION_HOLD]])</f>
        <v>Midwest</v>
      </c>
      <c r="E6504">
        <v>187</v>
      </c>
      <c r="F6504">
        <v>7</v>
      </c>
      <c r="G6504">
        <v>705</v>
      </c>
    </row>
    <row r="6505" spans="1:7" x14ac:dyDescent="0.5">
      <c r="A6505" s="1">
        <v>43978</v>
      </c>
      <c r="B6505" t="s">
        <v>49</v>
      </c>
      <c r="C6505" t="s">
        <v>70</v>
      </c>
      <c r="D6505" t="str">
        <f>TRIM(COVID_STATE[[#This Row],[ REGION_HOLD]])</f>
        <v>West</v>
      </c>
      <c r="E6505">
        <v>2</v>
      </c>
      <c r="F6505">
        <v>0</v>
      </c>
      <c r="G6505">
        <v>17</v>
      </c>
    </row>
    <row r="6506" spans="1:7" x14ac:dyDescent="0.5">
      <c r="A6506" s="1">
        <v>43978</v>
      </c>
      <c r="B6506" t="s">
        <v>7</v>
      </c>
      <c r="C6506" t="s">
        <v>72</v>
      </c>
      <c r="D6506" t="str">
        <f>TRIM(COVID_STATE[[#This Row],[ REGION_HOLD]])</f>
        <v>Midwest</v>
      </c>
      <c r="E6506">
        <v>357</v>
      </c>
      <c r="F6506">
        <v>8</v>
      </c>
      <c r="G6506">
        <v>168</v>
      </c>
    </row>
    <row r="6507" spans="1:7" x14ac:dyDescent="0.5">
      <c r="A6507" s="1">
        <v>43978</v>
      </c>
      <c r="B6507" t="s">
        <v>19</v>
      </c>
      <c r="C6507" t="s">
        <v>70</v>
      </c>
      <c r="D6507" t="str">
        <f>TRIM(COVID_STATE[[#This Row],[ REGION_HOLD]])</f>
        <v>West</v>
      </c>
      <c r="E6507">
        <v>91</v>
      </c>
      <c r="F6507">
        <v>6</v>
      </c>
      <c r="G6507">
        <v>402</v>
      </c>
    </row>
    <row r="6508" spans="1:7" x14ac:dyDescent="0.5">
      <c r="A6508" s="1">
        <v>43978</v>
      </c>
      <c r="B6508" t="s">
        <v>14</v>
      </c>
      <c r="C6508" t="s">
        <v>71</v>
      </c>
      <c r="D6508" t="str">
        <f>TRIM(COVID_STATE[[#This Row],[ REGION_HOLD]])</f>
        <v>Northeast</v>
      </c>
      <c r="E6508">
        <v>55</v>
      </c>
      <c r="F6508">
        <v>9</v>
      </c>
      <c r="G6508">
        <v>223</v>
      </c>
    </row>
    <row r="6509" spans="1:7" x14ac:dyDescent="0.5">
      <c r="A6509" s="1">
        <v>43978</v>
      </c>
      <c r="B6509" t="s">
        <v>16</v>
      </c>
      <c r="C6509" t="s">
        <v>71</v>
      </c>
      <c r="D6509" t="str">
        <f>TRIM(COVID_STATE[[#This Row],[ REGION_HOLD]])</f>
        <v>Northeast</v>
      </c>
      <c r="E6509">
        <v>864</v>
      </c>
      <c r="F6509">
        <v>148</v>
      </c>
      <c r="G6509">
        <v>11339</v>
      </c>
    </row>
    <row r="6510" spans="1:7" x14ac:dyDescent="0.5">
      <c r="A6510" s="1">
        <v>43978</v>
      </c>
      <c r="B6510" t="s">
        <v>42</v>
      </c>
      <c r="C6510" t="s">
        <v>70</v>
      </c>
      <c r="D6510" t="str">
        <f>TRIM(COVID_STATE[[#This Row],[ REGION_HOLD]])</f>
        <v>West</v>
      </c>
      <c r="E6510">
        <v>122</v>
      </c>
      <c r="F6510">
        <v>4</v>
      </c>
      <c r="G6510">
        <v>329</v>
      </c>
    </row>
    <row r="6511" spans="1:7" x14ac:dyDescent="0.5">
      <c r="A6511" s="1">
        <v>43978</v>
      </c>
      <c r="B6511" t="s">
        <v>11</v>
      </c>
      <c r="C6511" t="s">
        <v>71</v>
      </c>
      <c r="D6511" t="str">
        <f>TRIM(COVID_STATE[[#This Row],[ REGION_HOLD]])</f>
        <v>Northeast</v>
      </c>
      <c r="E6511">
        <v>1132</v>
      </c>
      <c r="F6511">
        <v>98</v>
      </c>
      <c r="G6511">
        <v>29339</v>
      </c>
    </row>
    <row r="6512" spans="1:7" x14ac:dyDescent="0.5">
      <c r="A6512" s="1">
        <v>43978</v>
      </c>
      <c r="B6512" t="s">
        <v>15</v>
      </c>
      <c r="C6512" t="s">
        <v>69</v>
      </c>
      <c r="D6512" t="str">
        <f>TRIM(COVID_STATE[[#This Row],[ REGION_HOLD]])</f>
        <v>South</v>
      </c>
      <c r="E6512">
        <v>599</v>
      </c>
      <c r="F6512">
        <v>38</v>
      </c>
      <c r="G6512">
        <v>827</v>
      </c>
    </row>
    <row r="6513" spans="1:7" x14ac:dyDescent="0.5">
      <c r="A6513" s="1">
        <v>43978</v>
      </c>
      <c r="B6513" t="s">
        <v>43</v>
      </c>
      <c r="C6513" t="s">
        <v>72</v>
      </c>
      <c r="D6513" t="str">
        <f>TRIM(COVID_STATE[[#This Row],[ REGION_HOLD]])</f>
        <v>Midwest</v>
      </c>
      <c r="E6513">
        <v>20</v>
      </c>
      <c r="F6513">
        <v>5</v>
      </c>
      <c r="G6513">
        <v>59</v>
      </c>
    </row>
    <row r="6514" spans="1:7" x14ac:dyDescent="0.5">
      <c r="A6514" s="1">
        <v>43978</v>
      </c>
      <c r="B6514" t="s">
        <v>36</v>
      </c>
      <c r="C6514" t="s">
        <v>72</v>
      </c>
      <c r="D6514" t="str">
        <f>TRIM(COVID_STATE[[#This Row],[ REGION_HOLD]])</f>
        <v>Midwest</v>
      </c>
      <c r="E6514">
        <v>433</v>
      </c>
      <c r="F6514">
        <v>42</v>
      </c>
      <c r="G6514">
        <v>2044</v>
      </c>
    </row>
    <row r="6515" spans="1:7" x14ac:dyDescent="0.5">
      <c r="A6515" s="1">
        <v>43978</v>
      </c>
      <c r="B6515" t="s">
        <v>25</v>
      </c>
      <c r="C6515" t="s">
        <v>69</v>
      </c>
      <c r="D6515" t="str">
        <f>TRIM(COVID_STATE[[#This Row],[ REGION_HOLD]])</f>
        <v>South</v>
      </c>
      <c r="E6515">
        <v>92</v>
      </c>
      <c r="F6515">
        <v>4</v>
      </c>
      <c r="G6515">
        <v>322</v>
      </c>
    </row>
    <row r="6516" spans="1:7" x14ac:dyDescent="0.5">
      <c r="A6516" s="1">
        <v>43978</v>
      </c>
      <c r="B6516" t="s">
        <v>9</v>
      </c>
      <c r="C6516" t="s">
        <v>70</v>
      </c>
      <c r="D6516" t="str">
        <f>TRIM(COVID_STATE[[#This Row],[ REGION_HOLD]])</f>
        <v>West</v>
      </c>
      <c r="E6516">
        <v>73</v>
      </c>
      <c r="F6516">
        <v>0</v>
      </c>
      <c r="G6516">
        <v>148</v>
      </c>
    </row>
    <row r="6517" spans="1:7" x14ac:dyDescent="0.5">
      <c r="A6517" s="1">
        <v>43978</v>
      </c>
      <c r="B6517" t="s">
        <v>26</v>
      </c>
      <c r="C6517" t="s">
        <v>71</v>
      </c>
      <c r="D6517" t="str">
        <f>TRIM(COVID_STATE[[#This Row],[ REGION_HOLD]])</f>
        <v>Northeast</v>
      </c>
      <c r="E6517">
        <v>773</v>
      </c>
      <c r="F6517">
        <v>115</v>
      </c>
      <c r="G6517">
        <v>5290</v>
      </c>
    </row>
    <row r="6518" spans="1:7" x14ac:dyDescent="0.5">
      <c r="A6518" s="1">
        <v>43978</v>
      </c>
      <c r="B6518" t="s">
        <v>12</v>
      </c>
      <c r="C6518" t="s">
        <v>71</v>
      </c>
      <c r="D6518" t="str">
        <f>TRIM(COVID_STATE[[#This Row],[ REGION_HOLD]])</f>
        <v>Northeast</v>
      </c>
      <c r="E6518">
        <v>143</v>
      </c>
      <c r="F6518">
        <v>21</v>
      </c>
      <c r="G6518">
        <v>655</v>
      </c>
    </row>
    <row r="6519" spans="1:7" x14ac:dyDescent="0.5">
      <c r="A6519" s="1">
        <v>43978</v>
      </c>
      <c r="B6519" t="s">
        <v>27</v>
      </c>
      <c r="C6519" t="s">
        <v>69</v>
      </c>
      <c r="D6519" t="str">
        <f>TRIM(COVID_STATE[[#This Row],[ REGION_HOLD]])</f>
        <v>South</v>
      </c>
      <c r="E6519">
        <v>207</v>
      </c>
      <c r="F6519">
        <v>20</v>
      </c>
      <c r="G6519">
        <v>466</v>
      </c>
    </row>
    <row r="6520" spans="1:7" x14ac:dyDescent="0.5">
      <c r="A6520" s="1">
        <v>43978</v>
      </c>
      <c r="B6520" t="s">
        <v>38</v>
      </c>
      <c r="C6520" t="s">
        <v>72</v>
      </c>
      <c r="D6520" t="str">
        <f>TRIM(COVID_STATE[[#This Row],[ REGION_HOLD]])</f>
        <v>Midwest</v>
      </c>
      <c r="E6520">
        <v>57</v>
      </c>
      <c r="F6520">
        <v>4</v>
      </c>
      <c r="G6520">
        <v>54</v>
      </c>
    </row>
    <row r="6521" spans="1:7" x14ac:dyDescent="0.5">
      <c r="A6521" s="1">
        <v>43978</v>
      </c>
      <c r="B6521" t="s">
        <v>20</v>
      </c>
      <c r="C6521" t="s">
        <v>69</v>
      </c>
      <c r="D6521" t="str">
        <f>TRIM(COVID_STATE[[#This Row],[ REGION_HOLD]])</f>
        <v>South</v>
      </c>
      <c r="E6521">
        <v>400</v>
      </c>
      <c r="F6521">
        <v>14</v>
      </c>
      <c r="G6521">
        <v>353</v>
      </c>
    </row>
    <row r="6522" spans="1:7" x14ac:dyDescent="0.5">
      <c r="A6522" s="1">
        <v>43978</v>
      </c>
      <c r="B6522" t="s">
        <v>6</v>
      </c>
      <c r="C6522" t="s">
        <v>69</v>
      </c>
      <c r="D6522" t="str">
        <f>TRIM(COVID_STATE[[#This Row],[ REGION_HOLD]])</f>
        <v>South</v>
      </c>
      <c r="E6522">
        <v>1532</v>
      </c>
      <c r="F6522">
        <v>46</v>
      </c>
      <c r="G6522">
        <v>1598</v>
      </c>
    </row>
    <row r="6523" spans="1:7" x14ac:dyDescent="0.5">
      <c r="A6523" s="1">
        <v>43978</v>
      </c>
      <c r="B6523" t="s">
        <v>8</v>
      </c>
      <c r="C6523" t="s">
        <v>70</v>
      </c>
      <c r="D6523" t="str">
        <f>TRIM(COVID_STATE[[#This Row],[ REGION_HOLD]])</f>
        <v>West</v>
      </c>
      <c r="E6523">
        <v>88</v>
      </c>
      <c r="F6523">
        <v>4</v>
      </c>
      <c r="G6523">
        <v>105</v>
      </c>
    </row>
    <row r="6524" spans="1:7" x14ac:dyDescent="0.5">
      <c r="A6524" s="1">
        <v>43978</v>
      </c>
      <c r="B6524" t="s">
        <v>31</v>
      </c>
      <c r="C6524" t="s">
        <v>71</v>
      </c>
      <c r="D6524" t="str">
        <f>TRIM(COVID_STATE[[#This Row],[ REGION_HOLD]])</f>
        <v>Northeast</v>
      </c>
      <c r="E6524">
        <v>4</v>
      </c>
      <c r="F6524">
        <v>0</v>
      </c>
      <c r="G6524">
        <v>54</v>
      </c>
    </row>
    <row r="6525" spans="1:7" x14ac:dyDescent="0.5">
      <c r="A6525" s="1">
        <v>43978</v>
      </c>
      <c r="B6525" t="s">
        <v>32</v>
      </c>
      <c r="C6525" t="s">
        <v>69</v>
      </c>
      <c r="D6525" t="str">
        <f>TRIM(COVID_STATE[[#This Row],[ REGION_HOLD]])</f>
        <v>South</v>
      </c>
      <c r="E6525">
        <v>907</v>
      </c>
      <c r="F6525">
        <v>45</v>
      </c>
      <c r="G6525">
        <v>1281</v>
      </c>
    </row>
    <row r="6526" spans="1:7" x14ac:dyDescent="0.5">
      <c r="A6526" s="1">
        <v>43978</v>
      </c>
      <c r="B6526" t="s">
        <v>0</v>
      </c>
      <c r="C6526" t="s">
        <v>70</v>
      </c>
      <c r="D6526" t="str">
        <f>TRIM(COVID_STATE[[#This Row],[ REGION_HOLD]])</f>
        <v>West</v>
      </c>
      <c r="E6526">
        <v>287</v>
      </c>
      <c r="F6526">
        <v>15</v>
      </c>
      <c r="G6526">
        <v>1106</v>
      </c>
    </row>
    <row r="6527" spans="1:7" x14ac:dyDescent="0.5">
      <c r="A6527" s="1">
        <v>43978</v>
      </c>
      <c r="B6527" t="s">
        <v>50</v>
      </c>
      <c r="C6527" t="s">
        <v>69</v>
      </c>
      <c r="D6527" t="str">
        <f>TRIM(COVID_STATE[[#This Row],[ REGION_HOLD]])</f>
        <v>South</v>
      </c>
      <c r="E6527">
        <v>45</v>
      </c>
      <c r="F6527">
        <v>0</v>
      </c>
      <c r="G6527">
        <v>74</v>
      </c>
    </row>
    <row r="6528" spans="1:7" x14ac:dyDescent="0.5">
      <c r="A6528" s="1">
        <v>43978</v>
      </c>
      <c r="B6528" t="s">
        <v>5</v>
      </c>
      <c r="C6528" t="s">
        <v>72</v>
      </c>
      <c r="D6528" t="str">
        <f>TRIM(COVID_STATE[[#This Row],[ REGION_HOLD]])</f>
        <v>Midwest</v>
      </c>
      <c r="E6528">
        <v>642</v>
      </c>
      <c r="F6528">
        <v>22</v>
      </c>
      <c r="G6528">
        <v>539</v>
      </c>
    </row>
    <row r="6529" spans="1:7" x14ac:dyDescent="0.5">
      <c r="A6529" s="1">
        <v>43978</v>
      </c>
      <c r="B6529" t="s">
        <v>44</v>
      </c>
      <c r="C6529" t="s">
        <v>70</v>
      </c>
      <c r="D6529" t="str">
        <f>TRIM(COVID_STATE[[#This Row],[ REGION_HOLD]])</f>
        <v>West</v>
      </c>
      <c r="E6529">
        <v>10</v>
      </c>
      <c r="F6529">
        <v>1</v>
      </c>
      <c r="G6529">
        <v>14</v>
      </c>
    </row>
    <row r="6530" spans="1:7" x14ac:dyDescent="0.5">
      <c r="A6530" s="1">
        <v>43979</v>
      </c>
      <c r="B6530" t="s">
        <v>47</v>
      </c>
      <c r="C6530" t="s">
        <v>69</v>
      </c>
      <c r="D6530" t="str">
        <f>TRIM(COVID_STATE[[#This Row],[ REGION_HOLD]])</f>
        <v>South</v>
      </c>
      <c r="E6530">
        <v>498</v>
      </c>
      <c r="F6530">
        <v>8</v>
      </c>
      <c r="G6530">
        <v>591</v>
      </c>
    </row>
    <row r="6531" spans="1:7" x14ac:dyDescent="0.5">
      <c r="A6531" s="1">
        <v>43979</v>
      </c>
      <c r="B6531" t="s">
        <v>45</v>
      </c>
      <c r="C6531" t="s">
        <v>70</v>
      </c>
      <c r="D6531" t="str">
        <f>TRIM(COVID_STATE[[#This Row],[ REGION_HOLD]])</f>
        <v>West</v>
      </c>
      <c r="E6531">
        <v>13</v>
      </c>
      <c r="F6531">
        <v>0</v>
      </c>
      <c r="G6531">
        <v>8</v>
      </c>
    </row>
    <row r="6532" spans="1:7" x14ac:dyDescent="0.5">
      <c r="A6532" s="1">
        <v>43979</v>
      </c>
      <c r="B6532" t="s">
        <v>3</v>
      </c>
      <c r="C6532" t="s">
        <v>70</v>
      </c>
      <c r="D6532" t="str">
        <f>TRIM(COVID_STATE[[#This Row],[ REGION_HOLD]])</f>
        <v>West</v>
      </c>
      <c r="E6532">
        <v>501</v>
      </c>
      <c r="F6532">
        <v>26</v>
      </c>
      <c r="G6532">
        <v>857</v>
      </c>
    </row>
    <row r="6533" spans="1:7" x14ac:dyDescent="0.5">
      <c r="A6533" s="1">
        <v>43979</v>
      </c>
      <c r="B6533" t="s">
        <v>39</v>
      </c>
      <c r="C6533" t="s">
        <v>69</v>
      </c>
      <c r="D6533" t="str">
        <f>TRIM(COVID_STATE[[#This Row],[ REGION_HOLD]])</f>
        <v>South</v>
      </c>
      <c r="E6533">
        <v>261</v>
      </c>
      <c r="F6533">
        <v>5</v>
      </c>
      <c r="G6533">
        <v>125</v>
      </c>
    </row>
    <row r="6534" spans="1:7" x14ac:dyDescent="0.5">
      <c r="A6534" s="1">
        <v>43979</v>
      </c>
      <c r="B6534" t="s">
        <v>2</v>
      </c>
      <c r="C6534" t="s">
        <v>70</v>
      </c>
      <c r="D6534" t="str">
        <f>TRIM(COVID_STATE[[#This Row],[ REGION_HOLD]])</f>
        <v>West</v>
      </c>
      <c r="E6534">
        <v>2197</v>
      </c>
      <c r="F6534">
        <v>81</v>
      </c>
      <c r="G6534">
        <v>4042</v>
      </c>
    </row>
    <row r="6535" spans="1:7" x14ac:dyDescent="0.5">
      <c r="A6535" s="1">
        <v>43979</v>
      </c>
      <c r="B6535" t="s">
        <v>17</v>
      </c>
      <c r="C6535" t="s">
        <v>70</v>
      </c>
      <c r="D6535" t="str">
        <f>TRIM(COVID_STATE[[#This Row],[ REGION_HOLD]])</f>
        <v>West</v>
      </c>
      <c r="E6535">
        <v>341</v>
      </c>
      <c r="F6535">
        <v>29</v>
      </c>
      <c r="G6535">
        <v>1422</v>
      </c>
    </row>
    <row r="6536" spans="1:7" x14ac:dyDescent="0.5">
      <c r="A6536" s="1">
        <v>43979</v>
      </c>
      <c r="B6536" t="s">
        <v>33</v>
      </c>
      <c r="C6536" t="s">
        <v>71</v>
      </c>
      <c r="D6536" t="str">
        <f>TRIM(COVID_STATE[[#This Row],[ REGION_HOLD]])</f>
        <v>Northeast</v>
      </c>
      <c r="E6536">
        <v>271</v>
      </c>
      <c r="F6536">
        <v>23</v>
      </c>
      <c r="G6536">
        <v>3826</v>
      </c>
    </row>
    <row r="6537" spans="1:7" x14ac:dyDescent="0.5">
      <c r="A6537" s="1">
        <v>43979</v>
      </c>
      <c r="B6537" t="s">
        <v>40</v>
      </c>
      <c r="C6537" t="s">
        <v>69</v>
      </c>
      <c r="D6537" t="str">
        <f>TRIM(COVID_STATE[[#This Row],[ REGION_HOLD]])</f>
        <v>South</v>
      </c>
      <c r="E6537">
        <v>75</v>
      </c>
      <c r="F6537">
        <v>1</v>
      </c>
      <c r="G6537">
        <v>345</v>
      </c>
    </row>
    <row r="6538" spans="1:7" x14ac:dyDescent="0.5">
      <c r="A6538" s="1">
        <v>43979</v>
      </c>
      <c r="B6538" t="s">
        <v>28</v>
      </c>
      <c r="C6538" t="s">
        <v>69</v>
      </c>
      <c r="D6538" t="str">
        <f>TRIM(COVID_STATE[[#This Row],[ REGION_HOLD]])</f>
        <v>South</v>
      </c>
      <c r="E6538">
        <v>86</v>
      </c>
      <c r="F6538">
        <v>8</v>
      </c>
      <c r="G6538">
        <v>453</v>
      </c>
    </row>
    <row r="6539" spans="1:7" x14ac:dyDescent="0.5">
      <c r="A6539" s="1">
        <v>43979</v>
      </c>
      <c r="B6539" t="s">
        <v>10</v>
      </c>
      <c r="C6539" t="s">
        <v>69</v>
      </c>
      <c r="D6539" t="str">
        <f>TRIM(COVID_STATE[[#This Row],[ REGION_HOLD]])</f>
        <v>South</v>
      </c>
      <c r="E6539">
        <v>651</v>
      </c>
      <c r="F6539">
        <v>45</v>
      </c>
      <c r="G6539">
        <v>2363</v>
      </c>
    </row>
    <row r="6540" spans="1:7" x14ac:dyDescent="0.5">
      <c r="A6540" s="1">
        <v>43979</v>
      </c>
      <c r="B6540" t="s">
        <v>13</v>
      </c>
      <c r="C6540" t="s">
        <v>69</v>
      </c>
      <c r="D6540" t="str">
        <f>TRIM(COVID_STATE[[#This Row],[ REGION_HOLD]])</f>
        <v>South</v>
      </c>
      <c r="E6540">
        <v>650</v>
      </c>
      <c r="F6540">
        <v>38</v>
      </c>
      <c r="G6540">
        <v>1942</v>
      </c>
    </row>
    <row r="6541" spans="1:7" x14ac:dyDescent="0.5">
      <c r="A6541" s="1">
        <v>43979</v>
      </c>
      <c r="B6541" t="s">
        <v>21</v>
      </c>
      <c r="C6541" t="s">
        <v>70</v>
      </c>
      <c r="D6541" t="str">
        <f>TRIM(COVID_STATE[[#This Row],[ REGION_HOLD]])</f>
        <v>West</v>
      </c>
      <c r="E6541">
        <v>3</v>
      </c>
      <c r="F6541">
        <v>0</v>
      </c>
      <c r="G6541">
        <v>17</v>
      </c>
    </row>
    <row r="6542" spans="1:7" x14ac:dyDescent="0.5">
      <c r="A6542" s="1">
        <v>43979</v>
      </c>
      <c r="B6542" t="s">
        <v>48</v>
      </c>
      <c r="C6542" t="s">
        <v>70</v>
      </c>
      <c r="D6542" t="str">
        <f>TRIM(COVID_STATE[[#This Row],[ REGION_HOLD]])</f>
        <v>West</v>
      </c>
      <c r="E6542">
        <v>39</v>
      </c>
      <c r="F6542">
        <v>0</v>
      </c>
      <c r="G6542">
        <v>82</v>
      </c>
    </row>
    <row r="6543" spans="1:7" x14ac:dyDescent="0.5">
      <c r="A6543" s="1">
        <v>43979</v>
      </c>
      <c r="B6543" t="s">
        <v>1</v>
      </c>
      <c r="C6543" t="s">
        <v>72</v>
      </c>
      <c r="D6543" t="str">
        <f>TRIM(COVID_STATE[[#This Row],[ REGION_HOLD]])</f>
        <v>Midwest</v>
      </c>
      <c r="E6543">
        <v>1516</v>
      </c>
      <c r="F6543">
        <v>107</v>
      </c>
      <c r="G6543">
        <v>5225</v>
      </c>
    </row>
    <row r="6544" spans="1:7" x14ac:dyDescent="0.5">
      <c r="A6544" s="1">
        <v>43979</v>
      </c>
      <c r="B6544" t="s">
        <v>22</v>
      </c>
      <c r="C6544" t="s">
        <v>72</v>
      </c>
      <c r="D6544" t="str">
        <f>TRIM(COVID_STATE[[#This Row],[ REGION_HOLD]])</f>
        <v>Midwest</v>
      </c>
      <c r="E6544">
        <v>643</v>
      </c>
      <c r="F6544">
        <v>38</v>
      </c>
      <c r="G6544">
        <v>2068</v>
      </c>
    </row>
    <row r="6545" spans="1:7" x14ac:dyDescent="0.5">
      <c r="A6545" s="1">
        <v>43979</v>
      </c>
      <c r="B6545" t="s">
        <v>34</v>
      </c>
      <c r="C6545" t="s">
        <v>72</v>
      </c>
      <c r="D6545" t="str">
        <f>TRIM(COVID_STATE[[#This Row],[ REGION_HOLD]])</f>
        <v>Midwest</v>
      </c>
      <c r="E6545">
        <v>226</v>
      </c>
      <c r="F6545">
        <v>14</v>
      </c>
      <c r="G6545">
        <v>510</v>
      </c>
    </row>
    <row r="6546" spans="1:7" x14ac:dyDescent="0.5">
      <c r="A6546" s="1">
        <v>43979</v>
      </c>
      <c r="B6546" t="s">
        <v>29</v>
      </c>
      <c r="C6546" t="s">
        <v>72</v>
      </c>
      <c r="D6546" t="str">
        <f>TRIM(COVID_STATE[[#This Row],[ REGION_HOLD]])</f>
        <v>Midwest</v>
      </c>
      <c r="E6546">
        <v>60</v>
      </c>
      <c r="F6546">
        <v>2</v>
      </c>
      <c r="G6546">
        <v>209</v>
      </c>
    </row>
    <row r="6547" spans="1:7" x14ac:dyDescent="0.5">
      <c r="A6547" s="1">
        <v>43979</v>
      </c>
      <c r="B6547" t="s">
        <v>23</v>
      </c>
      <c r="C6547" t="s">
        <v>69</v>
      </c>
      <c r="D6547" t="str">
        <f>TRIM(COVID_STATE[[#This Row],[ REGION_HOLD]])</f>
        <v>South</v>
      </c>
      <c r="E6547">
        <v>197</v>
      </c>
      <c r="F6547">
        <v>4</v>
      </c>
      <c r="G6547">
        <v>424</v>
      </c>
    </row>
    <row r="6548" spans="1:7" x14ac:dyDescent="0.5">
      <c r="A6548" s="1">
        <v>43979</v>
      </c>
      <c r="B6548" t="s">
        <v>35</v>
      </c>
      <c r="C6548" t="s">
        <v>69</v>
      </c>
      <c r="D6548" t="str">
        <f>TRIM(COVID_STATE[[#This Row],[ REGION_HOLD]])</f>
        <v>South</v>
      </c>
      <c r="E6548">
        <v>213</v>
      </c>
      <c r="F6548">
        <v>18</v>
      </c>
      <c r="G6548">
        <v>2740</v>
      </c>
    </row>
    <row r="6549" spans="1:7" x14ac:dyDescent="0.5">
      <c r="A6549" s="1">
        <v>43979</v>
      </c>
      <c r="B6549" t="s">
        <v>46</v>
      </c>
      <c r="C6549" t="s">
        <v>71</v>
      </c>
      <c r="D6549" t="str">
        <f>TRIM(COVID_STATE[[#This Row],[ REGION_HOLD]])</f>
        <v>Northeast</v>
      </c>
      <c r="E6549">
        <v>52</v>
      </c>
      <c r="F6549">
        <v>3</v>
      </c>
      <c r="G6549">
        <v>84</v>
      </c>
    </row>
    <row r="6550" spans="1:7" x14ac:dyDescent="0.5">
      <c r="A6550" s="1">
        <v>43979</v>
      </c>
      <c r="B6550" t="s">
        <v>18</v>
      </c>
      <c r="C6550" t="s">
        <v>69</v>
      </c>
      <c r="D6550" t="str">
        <f>TRIM(COVID_STATE[[#This Row],[ REGION_HOLD]])</f>
        <v>South</v>
      </c>
      <c r="E6550">
        <v>1292</v>
      </c>
      <c r="F6550">
        <v>36</v>
      </c>
      <c r="G6550">
        <v>2428</v>
      </c>
    </row>
    <row r="6551" spans="1:7" x14ac:dyDescent="0.5">
      <c r="A6551" s="1">
        <v>43979</v>
      </c>
      <c r="B6551" t="s">
        <v>4</v>
      </c>
      <c r="C6551" t="s">
        <v>71</v>
      </c>
      <c r="D6551" t="str">
        <f>TRIM(COVID_STATE[[#This Row],[ REGION_HOLD]])</f>
        <v>Northeast</v>
      </c>
      <c r="E6551">
        <v>675</v>
      </c>
      <c r="F6551">
        <v>93</v>
      </c>
      <c r="G6551">
        <v>6640</v>
      </c>
    </row>
    <row r="6552" spans="1:7" x14ac:dyDescent="0.5">
      <c r="A6552" s="1">
        <v>43979</v>
      </c>
      <c r="B6552" t="s">
        <v>37</v>
      </c>
      <c r="C6552" t="s">
        <v>72</v>
      </c>
      <c r="D6552" t="str">
        <f>TRIM(COVID_STATE[[#This Row],[ REGION_HOLD]])</f>
        <v>Midwest</v>
      </c>
      <c r="E6552">
        <v>400</v>
      </c>
      <c r="F6552">
        <v>38</v>
      </c>
      <c r="G6552">
        <v>5372</v>
      </c>
    </row>
    <row r="6553" spans="1:7" x14ac:dyDescent="0.5">
      <c r="A6553" s="1">
        <v>43979</v>
      </c>
      <c r="B6553" t="s">
        <v>24</v>
      </c>
      <c r="C6553" t="s">
        <v>72</v>
      </c>
      <c r="D6553" t="str">
        <f>TRIM(COVID_STATE[[#This Row],[ REGION_HOLD]])</f>
        <v>Midwest</v>
      </c>
      <c r="E6553">
        <v>483</v>
      </c>
      <c r="F6553">
        <v>35</v>
      </c>
      <c r="G6553">
        <v>977</v>
      </c>
    </row>
    <row r="6554" spans="1:7" x14ac:dyDescent="0.5">
      <c r="A6554" s="1">
        <v>43979</v>
      </c>
      <c r="B6554" t="s">
        <v>41</v>
      </c>
      <c r="C6554" t="s">
        <v>69</v>
      </c>
      <c r="D6554" t="str">
        <f>TRIM(COVID_STATE[[#This Row],[ REGION_HOLD]])</f>
        <v>South</v>
      </c>
      <c r="E6554">
        <v>328</v>
      </c>
      <c r="F6554">
        <v>23</v>
      </c>
      <c r="G6554">
        <v>693</v>
      </c>
    </row>
    <row r="6555" spans="1:7" x14ac:dyDescent="0.5">
      <c r="A6555" s="1">
        <v>43979</v>
      </c>
      <c r="B6555" t="s">
        <v>30</v>
      </c>
      <c r="C6555" t="s">
        <v>72</v>
      </c>
      <c r="D6555" t="str">
        <f>TRIM(COVID_STATE[[#This Row],[ REGION_HOLD]])</f>
        <v>Midwest</v>
      </c>
      <c r="E6555">
        <v>191</v>
      </c>
      <c r="F6555">
        <v>10</v>
      </c>
      <c r="G6555">
        <v>715</v>
      </c>
    </row>
    <row r="6556" spans="1:7" x14ac:dyDescent="0.5">
      <c r="A6556" s="1">
        <v>43979</v>
      </c>
      <c r="B6556" t="s">
        <v>49</v>
      </c>
      <c r="C6556" t="s">
        <v>70</v>
      </c>
      <c r="D6556" t="str">
        <f>TRIM(COVID_STATE[[#This Row],[ REGION_HOLD]])</f>
        <v>West</v>
      </c>
      <c r="E6556">
        <v>4</v>
      </c>
      <c r="F6556">
        <v>0</v>
      </c>
      <c r="G6556">
        <v>17</v>
      </c>
    </row>
    <row r="6557" spans="1:7" x14ac:dyDescent="0.5">
      <c r="A6557" s="1">
        <v>43979</v>
      </c>
      <c r="B6557" t="s">
        <v>7</v>
      </c>
      <c r="C6557" t="s">
        <v>72</v>
      </c>
      <c r="D6557" t="str">
        <f>TRIM(COVID_STATE[[#This Row],[ REGION_HOLD]])</f>
        <v>Midwest</v>
      </c>
      <c r="E6557">
        <v>285</v>
      </c>
      <c r="F6557">
        <v>2</v>
      </c>
      <c r="G6557">
        <v>170</v>
      </c>
    </row>
    <row r="6558" spans="1:7" x14ac:dyDescent="0.5">
      <c r="A6558" s="1">
        <v>43979</v>
      </c>
      <c r="B6558" t="s">
        <v>19</v>
      </c>
      <c r="C6558" t="s">
        <v>70</v>
      </c>
      <c r="D6558" t="str">
        <f>TRIM(COVID_STATE[[#This Row],[ REGION_HOLD]])</f>
        <v>West</v>
      </c>
      <c r="E6558">
        <v>97</v>
      </c>
      <c r="F6558">
        <v>8</v>
      </c>
      <c r="G6558">
        <v>410</v>
      </c>
    </row>
    <row r="6559" spans="1:7" x14ac:dyDescent="0.5">
      <c r="A6559" s="1">
        <v>43979</v>
      </c>
      <c r="B6559" t="s">
        <v>14</v>
      </c>
      <c r="C6559" t="s">
        <v>71</v>
      </c>
      <c r="D6559" t="str">
        <f>TRIM(COVID_STATE[[#This Row],[ REGION_HOLD]])</f>
        <v>Northeast</v>
      </c>
      <c r="E6559">
        <v>103</v>
      </c>
      <c r="F6559">
        <v>9</v>
      </c>
      <c r="G6559">
        <v>232</v>
      </c>
    </row>
    <row r="6560" spans="1:7" x14ac:dyDescent="0.5">
      <c r="A6560" s="1">
        <v>43979</v>
      </c>
      <c r="B6560" t="s">
        <v>16</v>
      </c>
      <c r="C6560" t="s">
        <v>71</v>
      </c>
      <c r="D6560" t="str">
        <f>TRIM(COVID_STATE[[#This Row],[ REGION_HOLD]])</f>
        <v>Northeast</v>
      </c>
      <c r="E6560">
        <v>1187</v>
      </c>
      <c r="F6560">
        <v>62</v>
      </c>
      <c r="G6560">
        <v>11401</v>
      </c>
    </row>
    <row r="6561" spans="1:7" x14ac:dyDescent="0.5">
      <c r="A6561" s="1">
        <v>43979</v>
      </c>
      <c r="B6561" t="s">
        <v>42</v>
      </c>
      <c r="C6561" t="s">
        <v>70</v>
      </c>
      <c r="D6561" t="str">
        <f>TRIM(COVID_STATE[[#This Row],[ REGION_HOLD]])</f>
        <v>West</v>
      </c>
      <c r="E6561">
        <v>112</v>
      </c>
      <c r="F6561">
        <v>6</v>
      </c>
      <c r="G6561">
        <v>335</v>
      </c>
    </row>
    <row r="6562" spans="1:7" x14ac:dyDescent="0.5">
      <c r="A6562" s="1">
        <v>43979</v>
      </c>
      <c r="B6562" t="s">
        <v>11</v>
      </c>
      <c r="C6562" t="s">
        <v>71</v>
      </c>
      <c r="D6562" t="str">
        <f>TRIM(COVID_STATE[[#This Row],[ REGION_HOLD]])</f>
        <v>Northeast</v>
      </c>
      <c r="E6562">
        <v>1758</v>
      </c>
      <c r="F6562">
        <v>99</v>
      </c>
      <c r="G6562">
        <v>29438</v>
      </c>
    </row>
    <row r="6563" spans="1:7" x14ac:dyDescent="0.5">
      <c r="A6563" s="1">
        <v>43979</v>
      </c>
      <c r="B6563" t="s">
        <v>15</v>
      </c>
      <c r="C6563" t="s">
        <v>69</v>
      </c>
      <c r="D6563" t="str">
        <f>TRIM(COVID_STATE[[#This Row],[ REGION_HOLD]])</f>
        <v>South</v>
      </c>
      <c r="E6563">
        <v>829</v>
      </c>
      <c r="F6563">
        <v>32</v>
      </c>
      <c r="G6563">
        <v>859</v>
      </c>
    </row>
    <row r="6564" spans="1:7" x14ac:dyDescent="0.5">
      <c r="A6564" s="1">
        <v>43979</v>
      </c>
      <c r="B6564" t="s">
        <v>43</v>
      </c>
      <c r="C6564" t="s">
        <v>72</v>
      </c>
      <c r="D6564" t="str">
        <f>TRIM(COVID_STATE[[#This Row],[ REGION_HOLD]])</f>
        <v>Midwest</v>
      </c>
      <c r="E6564">
        <v>42</v>
      </c>
      <c r="F6564">
        <v>1</v>
      </c>
      <c r="G6564">
        <v>60</v>
      </c>
    </row>
    <row r="6565" spans="1:7" x14ac:dyDescent="0.5">
      <c r="A6565" s="1">
        <v>43979</v>
      </c>
      <c r="B6565" t="s">
        <v>36</v>
      </c>
      <c r="C6565" t="s">
        <v>72</v>
      </c>
      <c r="D6565" t="str">
        <f>TRIM(COVID_STATE[[#This Row],[ REGION_HOLD]])</f>
        <v>Midwest</v>
      </c>
      <c r="E6565">
        <v>476</v>
      </c>
      <c r="F6565">
        <v>54</v>
      </c>
      <c r="G6565">
        <v>2098</v>
      </c>
    </row>
    <row r="6566" spans="1:7" x14ac:dyDescent="0.5">
      <c r="A6566" s="1">
        <v>43979</v>
      </c>
      <c r="B6566" t="s">
        <v>25</v>
      </c>
      <c r="C6566" t="s">
        <v>69</v>
      </c>
      <c r="D6566" t="str">
        <f>TRIM(COVID_STATE[[#This Row],[ REGION_HOLD]])</f>
        <v>South</v>
      </c>
      <c r="E6566">
        <v>41</v>
      </c>
      <c r="F6566">
        <v>4</v>
      </c>
      <c r="G6566">
        <v>326</v>
      </c>
    </row>
    <row r="6567" spans="1:7" x14ac:dyDescent="0.5">
      <c r="A6567" s="1">
        <v>43979</v>
      </c>
      <c r="B6567" t="s">
        <v>9</v>
      </c>
      <c r="C6567" t="s">
        <v>70</v>
      </c>
      <c r="D6567" t="str">
        <f>TRIM(COVID_STATE[[#This Row],[ REGION_HOLD]])</f>
        <v>West</v>
      </c>
      <c r="E6567">
        <v>46</v>
      </c>
      <c r="F6567">
        <v>3</v>
      </c>
      <c r="G6567">
        <v>151</v>
      </c>
    </row>
    <row r="6568" spans="1:7" x14ac:dyDescent="0.5">
      <c r="A6568" s="1">
        <v>43979</v>
      </c>
      <c r="B6568" t="s">
        <v>26</v>
      </c>
      <c r="C6568" t="s">
        <v>71</v>
      </c>
      <c r="D6568" t="str">
        <f>TRIM(COVID_STATE[[#This Row],[ REGION_HOLD]])</f>
        <v>Northeast</v>
      </c>
      <c r="E6568">
        <v>666</v>
      </c>
      <c r="F6568">
        <v>107</v>
      </c>
      <c r="G6568">
        <v>5397</v>
      </c>
    </row>
    <row r="6569" spans="1:7" x14ac:dyDescent="0.5">
      <c r="A6569" s="1">
        <v>43979</v>
      </c>
      <c r="B6569" t="s">
        <v>12</v>
      </c>
      <c r="C6569" t="s">
        <v>71</v>
      </c>
      <c r="D6569" t="str">
        <f>TRIM(COVID_STATE[[#This Row],[ REGION_HOLD]])</f>
        <v>Northeast</v>
      </c>
      <c r="E6569">
        <v>141</v>
      </c>
      <c r="F6569">
        <v>22</v>
      </c>
      <c r="G6569">
        <v>677</v>
      </c>
    </row>
    <row r="6570" spans="1:7" x14ac:dyDescent="0.5">
      <c r="A6570" s="1">
        <v>43979</v>
      </c>
      <c r="B6570" t="s">
        <v>27</v>
      </c>
      <c r="C6570" t="s">
        <v>69</v>
      </c>
      <c r="D6570" t="str">
        <f>TRIM(COVID_STATE[[#This Row],[ REGION_HOLD]])</f>
        <v>South</v>
      </c>
      <c r="E6570">
        <v>165</v>
      </c>
      <c r="F6570">
        <v>4</v>
      </c>
      <c r="G6570">
        <v>470</v>
      </c>
    </row>
    <row r="6571" spans="1:7" x14ac:dyDescent="0.5">
      <c r="A6571" s="1">
        <v>43979</v>
      </c>
      <c r="B6571" t="s">
        <v>38</v>
      </c>
      <c r="C6571" t="s">
        <v>72</v>
      </c>
      <c r="D6571" t="str">
        <f>TRIM(COVID_STATE[[#This Row],[ REGION_HOLD]])</f>
        <v>Midwest</v>
      </c>
      <c r="E6571">
        <v>83</v>
      </c>
      <c r="F6571">
        <v>0</v>
      </c>
      <c r="G6571">
        <v>54</v>
      </c>
    </row>
    <row r="6572" spans="1:7" x14ac:dyDescent="0.5">
      <c r="A6572" s="1">
        <v>43979</v>
      </c>
      <c r="B6572" t="s">
        <v>20</v>
      </c>
      <c r="C6572" t="s">
        <v>69</v>
      </c>
      <c r="D6572" t="str">
        <f>TRIM(COVID_STATE[[#This Row],[ REGION_HOLD]])</f>
        <v>South</v>
      </c>
      <c r="E6572">
        <v>403</v>
      </c>
      <c r="F6572">
        <v>-1</v>
      </c>
      <c r="G6572">
        <v>352</v>
      </c>
    </row>
    <row r="6573" spans="1:7" x14ac:dyDescent="0.5">
      <c r="A6573" s="1">
        <v>43979</v>
      </c>
      <c r="B6573" t="s">
        <v>6</v>
      </c>
      <c r="C6573" t="s">
        <v>69</v>
      </c>
      <c r="D6573" t="str">
        <f>TRIM(COVID_STATE[[#This Row],[ REGION_HOLD]])</f>
        <v>South</v>
      </c>
      <c r="E6573">
        <v>1715</v>
      </c>
      <c r="F6573">
        <v>20</v>
      </c>
      <c r="G6573">
        <v>1618</v>
      </c>
    </row>
    <row r="6574" spans="1:7" x14ac:dyDescent="0.5">
      <c r="A6574" s="1">
        <v>43979</v>
      </c>
      <c r="B6574" t="s">
        <v>8</v>
      </c>
      <c r="C6574" t="s">
        <v>70</v>
      </c>
      <c r="D6574" t="str">
        <f>TRIM(COVID_STATE[[#This Row],[ REGION_HOLD]])</f>
        <v>West</v>
      </c>
      <c r="E6574">
        <v>243</v>
      </c>
      <c r="F6574">
        <v>1</v>
      </c>
      <c r="G6574">
        <v>106</v>
      </c>
    </row>
    <row r="6575" spans="1:7" x14ac:dyDescent="0.5">
      <c r="A6575" s="1">
        <v>43979</v>
      </c>
      <c r="B6575" t="s">
        <v>31</v>
      </c>
      <c r="C6575" t="s">
        <v>71</v>
      </c>
      <c r="D6575" t="str">
        <f>TRIM(COVID_STATE[[#This Row],[ REGION_HOLD]])</f>
        <v>Northeast</v>
      </c>
      <c r="E6575">
        <v>3</v>
      </c>
      <c r="F6575">
        <v>1</v>
      </c>
      <c r="G6575">
        <v>55</v>
      </c>
    </row>
    <row r="6576" spans="1:7" x14ac:dyDescent="0.5">
      <c r="A6576" s="1">
        <v>43979</v>
      </c>
      <c r="B6576" t="s">
        <v>32</v>
      </c>
      <c r="C6576" t="s">
        <v>69</v>
      </c>
      <c r="D6576" t="str">
        <f>TRIM(COVID_STATE[[#This Row],[ REGION_HOLD]])</f>
        <v>South</v>
      </c>
      <c r="E6576">
        <v>1152</v>
      </c>
      <c r="F6576">
        <v>57</v>
      </c>
      <c r="G6576">
        <v>1338</v>
      </c>
    </row>
    <row r="6577" spans="1:7" x14ac:dyDescent="0.5">
      <c r="A6577" s="1">
        <v>43979</v>
      </c>
      <c r="B6577" t="s">
        <v>0</v>
      </c>
      <c r="C6577" t="s">
        <v>70</v>
      </c>
      <c r="D6577" t="str">
        <f>TRIM(COVID_STATE[[#This Row],[ REGION_HOLD]])</f>
        <v>West</v>
      </c>
      <c r="E6577">
        <v>266</v>
      </c>
      <c r="F6577">
        <v>10</v>
      </c>
      <c r="G6577">
        <v>1116</v>
      </c>
    </row>
    <row r="6578" spans="1:7" x14ac:dyDescent="0.5">
      <c r="A6578" s="1">
        <v>43979</v>
      </c>
      <c r="B6578" t="s">
        <v>50</v>
      </c>
      <c r="C6578" t="s">
        <v>69</v>
      </c>
      <c r="D6578" t="str">
        <f>TRIM(COVID_STATE[[#This Row],[ REGION_HOLD]])</f>
        <v>South</v>
      </c>
      <c r="E6578">
        <v>36</v>
      </c>
      <c r="F6578">
        <v>0</v>
      </c>
      <c r="G6578">
        <v>74</v>
      </c>
    </row>
    <row r="6579" spans="1:7" x14ac:dyDescent="0.5">
      <c r="A6579" s="1">
        <v>43979</v>
      </c>
      <c r="B6579" t="s">
        <v>5</v>
      </c>
      <c r="C6579" t="s">
        <v>72</v>
      </c>
      <c r="D6579" t="str">
        <f>TRIM(COVID_STATE[[#This Row],[ REGION_HOLD]])</f>
        <v>Midwest</v>
      </c>
      <c r="E6579">
        <v>646</v>
      </c>
      <c r="F6579">
        <v>11</v>
      </c>
      <c r="G6579">
        <v>550</v>
      </c>
    </row>
    <row r="6580" spans="1:7" x14ac:dyDescent="0.5">
      <c r="A6580" s="1">
        <v>43979</v>
      </c>
      <c r="B6580" t="s">
        <v>44</v>
      </c>
      <c r="C6580" t="s">
        <v>70</v>
      </c>
      <c r="D6580" t="str">
        <f>TRIM(COVID_STATE[[#This Row],[ REGION_HOLD]])</f>
        <v>West</v>
      </c>
      <c r="E6580">
        <v>16</v>
      </c>
      <c r="F6580">
        <v>1</v>
      </c>
      <c r="G6580">
        <v>15</v>
      </c>
    </row>
    <row r="6581" spans="1:7" x14ac:dyDescent="0.5">
      <c r="A6581" s="1">
        <v>43980</v>
      </c>
      <c r="B6581" t="s">
        <v>47</v>
      </c>
      <c r="C6581" t="s">
        <v>69</v>
      </c>
      <c r="D6581" t="str">
        <f>TRIM(COVID_STATE[[#This Row],[ REGION_HOLD]])</f>
        <v>South</v>
      </c>
      <c r="E6581">
        <v>501</v>
      </c>
      <c r="F6581">
        <v>19</v>
      </c>
      <c r="G6581">
        <v>610</v>
      </c>
    </row>
    <row r="6582" spans="1:7" x14ac:dyDescent="0.5">
      <c r="A6582" s="1">
        <v>43980</v>
      </c>
      <c r="B6582" t="s">
        <v>45</v>
      </c>
      <c r="C6582" t="s">
        <v>70</v>
      </c>
      <c r="D6582" t="str">
        <f>TRIM(COVID_STATE[[#This Row],[ REGION_HOLD]])</f>
        <v>West</v>
      </c>
      <c r="E6582">
        <v>6</v>
      </c>
      <c r="F6582">
        <v>0</v>
      </c>
      <c r="G6582">
        <v>8</v>
      </c>
    </row>
    <row r="6583" spans="1:7" x14ac:dyDescent="0.5">
      <c r="A6583" s="1">
        <v>43980</v>
      </c>
      <c r="B6583" t="s">
        <v>3</v>
      </c>
      <c r="C6583" t="s">
        <v>70</v>
      </c>
      <c r="D6583" t="str">
        <f>TRIM(COVID_STATE[[#This Row],[ REGION_HOLD]])</f>
        <v>West</v>
      </c>
      <c r="E6583">
        <v>702</v>
      </c>
      <c r="F6583">
        <v>28</v>
      </c>
      <c r="G6583">
        <v>885</v>
      </c>
    </row>
    <row r="6584" spans="1:7" x14ac:dyDescent="0.5">
      <c r="A6584" s="1">
        <v>43980</v>
      </c>
      <c r="B6584" t="s">
        <v>39</v>
      </c>
      <c r="C6584" t="s">
        <v>69</v>
      </c>
      <c r="D6584" t="str">
        <f>TRIM(COVID_STATE[[#This Row],[ REGION_HOLD]])</f>
        <v>South</v>
      </c>
      <c r="E6584">
        <v>239</v>
      </c>
      <c r="F6584">
        <v>7</v>
      </c>
      <c r="G6584">
        <v>132</v>
      </c>
    </row>
    <row r="6585" spans="1:7" x14ac:dyDescent="0.5">
      <c r="A6585" s="1">
        <v>43980</v>
      </c>
      <c r="B6585" t="s">
        <v>2</v>
      </c>
      <c r="C6585" t="s">
        <v>70</v>
      </c>
      <c r="D6585" t="str">
        <f>TRIM(COVID_STATE[[#This Row],[ REGION_HOLD]])</f>
        <v>West</v>
      </c>
      <c r="E6585">
        <v>2972</v>
      </c>
      <c r="F6585">
        <v>102</v>
      </c>
      <c r="G6585">
        <v>4144</v>
      </c>
    </row>
    <row r="6586" spans="1:7" x14ac:dyDescent="0.5">
      <c r="A6586" s="1">
        <v>43980</v>
      </c>
      <c r="B6586" t="s">
        <v>17</v>
      </c>
      <c r="C6586" t="s">
        <v>70</v>
      </c>
      <c r="D6586" t="str">
        <f>TRIM(COVID_STATE[[#This Row],[ REGION_HOLD]])</f>
        <v>West</v>
      </c>
      <c r="E6586">
        <v>486</v>
      </c>
      <c r="F6586">
        <v>15</v>
      </c>
      <c r="G6586">
        <v>1437</v>
      </c>
    </row>
    <row r="6587" spans="1:7" x14ac:dyDescent="0.5">
      <c r="A6587" s="1">
        <v>43980</v>
      </c>
      <c r="B6587" t="s">
        <v>33</v>
      </c>
      <c r="C6587" t="s">
        <v>71</v>
      </c>
      <c r="D6587" t="str">
        <f>TRIM(COVID_STATE[[#This Row],[ REGION_HOLD]])</f>
        <v>Northeast</v>
      </c>
      <c r="E6587">
        <v>203</v>
      </c>
      <c r="F6587">
        <v>42</v>
      </c>
      <c r="G6587">
        <v>3868</v>
      </c>
    </row>
    <row r="6588" spans="1:7" x14ac:dyDescent="0.5">
      <c r="A6588" s="1">
        <v>43980</v>
      </c>
      <c r="B6588" t="s">
        <v>40</v>
      </c>
      <c r="C6588" t="s">
        <v>69</v>
      </c>
      <c r="D6588" t="str">
        <f>TRIM(COVID_STATE[[#This Row],[ REGION_HOLD]])</f>
        <v>South</v>
      </c>
      <c r="E6588">
        <v>65</v>
      </c>
      <c r="F6588">
        <v>11</v>
      </c>
      <c r="G6588">
        <v>356</v>
      </c>
    </row>
    <row r="6589" spans="1:7" x14ac:dyDescent="0.5">
      <c r="A6589" s="1">
        <v>43980</v>
      </c>
      <c r="B6589" t="s">
        <v>28</v>
      </c>
      <c r="C6589" t="s">
        <v>69</v>
      </c>
      <c r="D6589" t="str">
        <f>TRIM(COVID_STATE[[#This Row],[ REGION_HOLD]])</f>
        <v>South</v>
      </c>
      <c r="E6589">
        <v>46</v>
      </c>
      <c r="F6589">
        <v>7</v>
      </c>
      <c r="G6589">
        <v>460</v>
      </c>
    </row>
    <row r="6590" spans="1:7" x14ac:dyDescent="0.5">
      <c r="A6590" s="1">
        <v>43980</v>
      </c>
      <c r="B6590" t="s">
        <v>10</v>
      </c>
      <c r="C6590" t="s">
        <v>69</v>
      </c>
      <c r="D6590" t="str">
        <f>TRIM(COVID_STATE[[#This Row],[ REGION_HOLD]])</f>
        <v>South</v>
      </c>
      <c r="E6590">
        <v>1212</v>
      </c>
      <c r="F6590">
        <v>49</v>
      </c>
      <c r="G6590">
        <v>2412</v>
      </c>
    </row>
    <row r="6591" spans="1:7" x14ac:dyDescent="0.5">
      <c r="A6591" s="1">
        <v>43980</v>
      </c>
      <c r="B6591" t="s">
        <v>13</v>
      </c>
      <c r="C6591" t="s">
        <v>69</v>
      </c>
      <c r="D6591" t="str">
        <f>TRIM(COVID_STATE[[#This Row],[ REGION_HOLD]])</f>
        <v>South</v>
      </c>
      <c r="E6591">
        <v>525</v>
      </c>
      <c r="F6591">
        <v>11</v>
      </c>
      <c r="G6591">
        <v>1953</v>
      </c>
    </row>
    <row r="6592" spans="1:7" x14ac:dyDescent="0.5">
      <c r="A6592" s="1">
        <v>43980</v>
      </c>
      <c r="B6592" t="s">
        <v>21</v>
      </c>
      <c r="C6592" t="s">
        <v>70</v>
      </c>
      <c r="D6592" t="str">
        <f>TRIM(COVID_STATE[[#This Row],[ REGION_HOLD]])</f>
        <v>West</v>
      </c>
      <c r="E6592">
        <v>2</v>
      </c>
      <c r="F6592">
        <v>0</v>
      </c>
      <c r="G6592">
        <v>17</v>
      </c>
    </row>
    <row r="6593" spans="1:7" x14ac:dyDescent="0.5">
      <c r="A6593" s="1">
        <v>43980</v>
      </c>
      <c r="B6593" t="s">
        <v>48</v>
      </c>
      <c r="C6593" t="s">
        <v>70</v>
      </c>
      <c r="D6593" t="str">
        <f>TRIM(COVID_STATE[[#This Row],[ REGION_HOLD]])</f>
        <v>West</v>
      </c>
      <c r="E6593">
        <v>34</v>
      </c>
      <c r="F6593">
        <v>0</v>
      </c>
      <c r="G6593">
        <v>82</v>
      </c>
    </row>
    <row r="6594" spans="1:7" x14ac:dyDescent="0.5">
      <c r="A6594" s="1">
        <v>43980</v>
      </c>
      <c r="B6594" t="s">
        <v>1</v>
      </c>
      <c r="C6594" t="s">
        <v>72</v>
      </c>
      <c r="D6594" t="str">
        <f>TRIM(COVID_STATE[[#This Row],[ REGION_HOLD]])</f>
        <v>Midwest</v>
      </c>
      <c r="E6594">
        <v>1666</v>
      </c>
      <c r="F6594">
        <v>83</v>
      </c>
      <c r="G6594">
        <v>5308</v>
      </c>
    </row>
    <row r="6595" spans="1:7" x14ac:dyDescent="0.5">
      <c r="A6595" s="1">
        <v>43980</v>
      </c>
      <c r="B6595" t="s">
        <v>22</v>
      </c>
      <c r="C6595" t="s">
        <v>72</v>
      </c>
      <c r="D6595" t="str">
        <f>TRIM(COVID_STATE[[#This Row],[ REGION_HOLD]])</f>
        <v>Midwest</v>
      </c>
      <c r="E6595">
        <v>514</v>
      </c>
      <c r="F6595">
        <v>42</v>
      </c>
      <c r="G6595">
        <v>2110</v>
      </c>
    </row>
    <row r="6596" spans="1:7" x14ac:dyDescent="0.5">
      <c r="A6596" s="1">
        <v>43980</v>
      </c>
      <c r="B6596" t="s">
        <v>34</v>
      </c>
      <c r="C6596" t="s">
        <v>72</v>
      </c>
      <c r="D6596" t="str">
        <f>TRIM(COVID_STATE[[#This Row],[ REGION_HOLD]])</f>
        <v>Midwest</v>
      </c>
      <c r="E6596">
        <v>347</v>
      </c>
      <c r="F6596">
        <v>15</v>
      </c>
      <c r="G6596">
        <v>525</v>
      </c>
    </row>
    <row r="6597" spans="1:7" x14ac:dyDescent="0.5">
      <c r="A6597" s="1">
        <v>43980</v>
      </c>
      <c r="B6597" t="s">
        <v>29</v>
      </c>
      <c r="C6597" t="s">
        <v>72</v>
      </c>
      <c r="D6597" t="str">
        <f>TRIM(COVID_STATE[[#This Row],[ REGION_HOLD]])</f>
        <v>Midwest</v>
      </c>
      <c r="E6597">
        <v>313</v>
      </c>
      <c r="F6597">
        <v>0</v>
      </c>
      <c r="G6597">
        <v>209</v>
      </c>
    </row>
    <row r="6598" spans="1:7" x14ac:dyDescent="0.5">
      <c r="A6598" s="1">
        <v>43980</v>
      </c>
      <c r="B6598" t="s">
        <v>23</v>
      </c>
      <c r="C6598" t="s">
        <v>69</v>
      </c>
      <c r="D6598" t="str">
        <f>TRIM(COVID_STATE[[#This Row],[ REGION_HOLD]])</f>
        <v>South</v>
      </c>
      <c r="E6598">
        <v>178</v>
      </c>
      <c r="F6598">
        <v>10</v>
      </c>
      <c r="G6598">
        <v>434</v>
      </c>
    </row>
    <row r="6599" spans="1:7" x14ac:dyDescent="0.5">
      <c r="A6599" s="1">
        <v>43980</v>
      </c>
      <c r="B6599" t="s">
        <v>35</v>
      </c>
      <c r="C6599" t="s">
        <v>69</v>
      </c>
      <c r="D6599" t="str">
        <f>TRIM(COVID_STATE[[#This Row],[ REGION_HOLD]])</f>
        <v>South</v>
      </c>
      <c r="E6599">
        <v>0</v>
      </c>
      <c r="F6599">
        <v>26</v>
      </c>
      <c r="G6599">
        <v>2766</v>
      </c>
    </row>
    <row r="6600" spans="1:7" x14ac:dyDescent="0.5">
      <c r="A6600" s="1">
        <v>43980</v>
      </c>
      <c r="B6600" t="s">
        <v>46</v>
      </c>
      <c r="C6600" t="s">
        <v>71</v>
      </c>
      <c r="D6600" t="str">
        <f>TRIM(COVID_STATE[[#This Row],[ REGION_HOLD]])</f>
        <v>Northeast</v>
      </c>
      <c r="E6600">
        <v>37</v>
      </c>
      <c r="F6600">
        <v>1</v>
      </c>
      <c r="G6600">
        <v>85</v>
      </c>
    </row>
    <row r="6601" spans="1:7" x14ac:dyDescent="0.5">
      <c r="A6601" s="1">
        <v>43980</v>
      </c>
      <c r="B6601" t="s">
        <v>18</v>
      </c>
      <c r="C6601" t="s">
        <v>69</v>
      </c>
      <c r="D6601" t="str">
        <f>TRIM(COVID_STATE[[#This Row],[ REGION_HOLD]])</f>
        <v>South</v>
      </c>
      <c r="E6601">
        <v>1297</v>
      </c>
      <c r="F6601">
        <v>38</v>
      </c>
      <c r="G6601">
        <v>2466</v>
      </c>
    </row>
    <row r="6602" spans="1:7" x14ac:dyDescent="0.5">
      <c r="A6602" s="1">
        <v>43980</v>
      </c>
      <c r="B6602" t="s">
        <v>4</v>
      </c>
      <c r="C6602" t="s">
        <v>71</v>
      </c>
      <c r="D6602" t="str">
        <f>TRIM(COVID_STATE[[#This Row],[ REGION_HOLD]])</f>
        <v>Northeast</v>
      </c>
      <c r="E6602">
        <v>617</v>
      </c>
      <c r="F6602">
        <v>78</v>
      </c>
      <c r="G6602">
        <v>6718</v>
      </c>
    </row>
    <row r="6603" spans="1:7" x14ac:dyDescent="0.5">
      <c r="A6603" s="1">
        <v>43980</v>
      </c>
      <c r="B6603" t="s">
        <v>37</v>
      </c>
      <c r="C6603" t="s">
        <v>72</v>
      </c>
      <c r="D6603" t="str">
        <f>TRIM(COVID_STATE[[#This Row],[ REGION_HOLD]])</f>
        <v>Midwest</v>
      </c>
      <c r="E6603">
        <v>645</v>
      </c>
      <c r="F6603">
        <v>34</v>
      </c>
      <c r="G6603">
        <v>5406</v>
      </c>
    </row>
    <row r="6604" spans="1:7" x14ac:dyDescent="0.5">
      <c r="A6604" s="1">
        <v>43980</v>
      </c>
      <c r="B6604" t="s">
        <v>24</v>
      </c>
      <c r="C6604" t="s">
        <v>72</v>
      </c>
      <c r="D6604" t="str">
        <f>TRIM(COVID_STATE[[#This Row],[ REGION_HOLD]])</f>
        <v>Midwest</v>
      </c>
      <c r="E6604">
        <v>584</v>
      </c>
      <c r="F6604">
        <v>29</v>
      </c>
      <c r="G6604">
        <v>1006</v>
      </c>
    </row>
    <row r="6605" spans="1:7" x14ac:dyDescent="0.5">
      <c r="A6605" s="1">
        <v>43980</v>
      </c>
      <c r="B6605" t="s">
        <v>41</v>
      </c>
      <c r="C6605" t="s">
        <v>69</v>
      </c>
      <c r="D6605" t="str">
        <f>TRIM(COVID_STATE[[#This Row],[ REGION_HOLD]])</f>
        <v>South</v>
      </c>
      <c r="E6605">
        <v>418</v>
      </c>
      <c r="F6605">
        <v>17</v>
      </c>
      <c r="G6605">
        <v>710</v>
      </c>
    </row>
    <row r="6606" spans="1:7" x14ac:dyDescent="0.5">
      <c r="A6606" s="1">
        <v>43980</v>
      </c>
      <c r="B6606" t="s">
        <v>30</v>
      </c>
      <c r="C6606" t="s">
        <v>72</v>
      </c>
      <c r="D6606" t="str">
        <f>TRIM(COVID_STATE[[#This Row],[ REGION_HOLD]])</f>
        <v>Midwest</v>
      </c>
      <c r="E6606">
        <v>134</v>
      </c>
      <c r="F6606">
        <v>25</v>
      </c>
      <c r="G6606">
        <v>740</v>
      </c>
    </row>
    <row r="6607" spans="1:7" x14ac:dyDescent="0.5">
      <c r="A6607" s="1">
        <v>43980</v>
      </c>
      <c r="B6607" t="s">
        <v>49</v>
      </c>
      <c r="C6607" t="s">
        <v>70</v>
      </c>
      <c r="D6607" t="str">
        <f>TRIM(COVID_STATE[[#This Row],[ REGION_HOLD]])</f>
        <v>West</v>
      </c>
      <c r="E6607">
        <v>8</v>
      </c>
      <c r="F6607">
        <v>0</v>
      </c>
      <c r="G6607">
        <v>17</v>
      </c>
    </row>
    <row r="6608" spans="1:7" x14ac:dyDescent="0.5">
      <c r="A6608" s="1">
        <v>43980</v>
      </c>
      <c r="B6608" t="s">
        <v>7</v>
      </c>
      <c r="C6608" t="s">
        <v>72</v>
      </c>
      <c r="D6608" t="str">
        <f>TRIM(COVID_STATE[[#This Row],[ REGION_HOLD]])</f>
        <v>Midwest</v>
      </c>
      <c r="E6608">
        <v>393</v>
      </c>
      <c r="F6608">
        <v>7</v>
      </c>
      <c r="G6608">
        <v>177</v>
      </c>
    </row>
    <row r="6609" spans="1:7" x14ac:dyDescent="0.5">
      <c r="A6609" s="1">
        <v>43980</v>
      </c>
      <c r="B6609" t="s">
        <v>19</v>
      </c>
      <c r="C6609" t="s">
        <v>70</v>
      </c>
      <c r="D6609" t="str">
        <f>TRIM(COVID_STATE[[#This Row],[ REGION_HOLD]])</f>
        <v>West</v>
      </c>
      <c r="E6609">
        <v>128</v>
      </c>
      <c r="F6609">
        <v>5</v>
      </c>
      <c r="G6609">
        <v>415</v>
      </c>
    </row>
    <row r="6610" spans="1:7" x14ac:dyDescent="0.5">
      <c r="A6610" s="1">
        <v>43980</v>
      </c>
      <c r="B6610" t="s">
        <v>14</v>
      </c>
      <c r="C6610" t="s">
        <v>71</v>
      </c>
      <c r="D6610" t="str">
        <f>TRIM(COVID_STATE[[#This Row],[ REGION_HOLD]])</f>
        <v>Northeast</v>
      </c>
      <c r="E6610">
        <v>103</v>
      </c>
      <c r="F6610">
        <v>6</v>
      </c>
      <c r="G6610">
        <v>238</v>
      </c>
    </row>
    <row r="6611" spans="1:7" x14ac:dyDescent="0.5">
      <c r="A6611" s="1">
        <v>43980</v>
      </c>
      <c r="B6611" t="s">
        <v>16</v>
      </c>
      <c r="C6611" t="s">
        <v>71</v>
      </c>
      <c r="D6611" t="str">
        <f>TRIM(COVID_STATE[[#This Row],[ REGION_HOLD]])</f>
        <v>Northeast</v>
      </c>
      <c r="E6611">
        <v>1029</v>
      </c>
      <c r="F6611">
        <v>130</v>
      </c>
      <c r="G6611">
        <v>11531</v>
      </c>
    </row>
    <row r="6612" spans="1:7" x14ac:dyDescent="0.5">
      <c r="A6612" s="1">
        <v>43980</v>
      </c>
      <c r="B6612" t="s">
        <v>42</v>
      </c>
      <c r="C6612" t="s">
        <v>70</v>
      </c>
      <c r="D6612" t="str">
        <f>TRIM(COVID_STATE[[#This Row],[ REGION_HOLD]])</f>
        <v>West</v>
      </c>
      <c r="E6612">
        <v>129</v>
      </c>
      <c r="F6612">
        <v>9</v>
      </c>
      <c r="G6612">
        <v>344</v>
      </c>
    </row>
    <row r="6613" spans="1:7" x14ac:dyDescent="0.5">
      <c r="A6613" s="1">
        <v>43980</v>
      </c>
      <c r="B6613" t="s">
        <v>11</v>
      </c>
      <c r="C6613" t="s">
        <v>71</v>
      </c>
      <c r="D6613" t="str">
        <f>TRIM(COVID_STATE[[#This Row],[ REGION_HOLD]])</f>
        <v>Northeast</v>
      </c>
      <c r="E6613">
        <v>1549</v>
      </c>
      <c r="F6613">
        <v>97</v>
      </c>
      <c r="G6613">
        <v>29535</v>
      </c>
    </row>
    <row r="6614" spans="1:7" x14ac:dyDescent="0.5">
      <c r="A6614" s="1">
        <v>43980</v>
      </c>
      <c r="B6614" t="s">
        <v>15</v>
      </c>
      <c r="C6614" t="s">
        <v>69</v>
      </c>
      <c r="D6614" t="str">
        <f>TRIM(COVID_STATE[[#This Row],[ REGION_HOLD]])</f>
        <v>South</v>
      </c>
      <c r="E6614">
        <v>1119</v>
      </c>
      <c r="F6614">
        <v>29</v>
      </c>
      <c r="G6614">
        <v>888</v>
      </c>
    </row>
    <row r="6615" spans="1:7" x14ac:dyDescent="0.5">
      <c r="A6615" s="1">
        <v>43980</v>
      </c>
      <c r="B6615" t="s">
        <v>43</v>
      </c>
      <c r="C6615" t="s">
        <v>72</v>
      </c>
      <c r="D6615" t="str">
        <f>TRIM(COVID_STATE[[#This Row],[ REGION_HOLD]])</f>
        <v>Midwest</v>
      </c>
      <c r="E6615">
        <v>39</v>
      </c>
      <c r="F6615">
        <v>2</v>
      </c>
      <c r="G6615">
        <v>62</v>
      </c>
    </row>
    <row r="6616" spans="1:7" x14ac:dyDescent="0.5">
      <c r="A6616" s="1">
        <v>43980</v>
      </c>
      <c r="B6616" t="s">
        <v>36</v>
      </c>
      <c r="C6616" t="s">
        <v>72</v>
      </c>
      <c r="D6616" t="str">
        <f>TRIM(COVID_STATE[[#This Row],[ REGION_HOLD]])</f>
        <v>Midwest</v>
      </c>
      <c r="E6616">
        <v>651</v>
      </c>
      <c r="F6616">
        <v>33</v>
      </c>
      <c r="G6616">
        <v>2131</v>
      </c>
    </row>
    <row r="6617" spans="1:7" x14ac:dyDescent="0.5">
      <c r="A6617" s="1">
        <v>43980</v>
      </c>
      <c r="B6617" t="s">
        <v>25</v>
      </c>
      <c r="C6617" t="s">
        <v>69</v>
      </c>
      <c r="D6617" t="str">
        <f>TRIM(COVID_STATE[[#This Row],[ REGION_HOLD]])</f>
        <v>South</v>
      </c>
      <c r="E6617">
        <v>68</v>
      </c>
      <c r="F6617">
        <v>3</v>
      </c>
      <c r="G6617">
        <v>329</v>
      </c>
    </row>
    <row r="6618" spans="1:7" x14ac:dyDescent="0.5">
      <c r="A6618" s="1">
        <v>43980</v>
      </c>
      <c r="B6618" t="s">
        <v>9</v>
      </c>
      <c r="C6618" t="s">
        <v>70</v>
      </c>
      <c r="D6618" t="str">
        <f>TRIM(COVID_STATE[[#This Row],[ REGION_HOLD]])</f>
        <v>West</v>
      </c>
      <c r="E6618">
        <v>46</v>
      </c>
      <c r="F6618">
        <v>0</v>
      </c>
      <c r="G6618">
        <v>151</v>
      </c>
    </row>
    <row r="6619" spans="1:7" x14ac:dyDescent="0.5">
      <c r="A6619" s="1">
        <v>43980</v>
      </c>
      <c r="B6619" t="s">
        <v>26</v>
      </c>
      <c r="C6619" t="s">
        <v>71</v>
      </c>
      <c r="D6619" t="str">
        <f>TRIM(COVID_STATE[[#This Row],[ REGION_HOLD]])</f>
        <v>Northeast</v>
      </c>
      <c r="E6619">
        <v>761</v>
      </c>
      <c r="F6619">
        <v>70</v>
      </c>
      <c r="G6619">
        <v>5467</v>
      </c>
    </row>
    <row r="6620" spans="1:7" x14ac:dyDescent="0.5">
      <c r="A6620" s="1">
        <v>43980</v>
      </c>
      <c r="B6620" t="s">
        <v>12</v>
      </c>
      <c r="C6620" t="s">
        <v>71</v>
      </c>
      <c r="D6620" t="str">
        <f>TRIM(COVID_STATE[[#This Row],[ REGION_HOLD]])</f>
        <v>Northeast</v>
      </c>
      <c r="E6620">
        <v>141</v>
      </c>
      <c r="F6620">
        <v>16</v>
      </c>
      <c r="G6620">
        <v>693</v>
      </c>
    </row>
    <row r="6621" spans="1:7" x14ac:dyDescent="0.5">
      <c r="A6621" s="1">
        <v>43980</v>
      </c>
      <c r="B6621" t="s">
        <v>27</v>
      </c>
      <c r="C6621" t="s">
        <v>69</v>
      </c>
      <c r="D6621" t="str">
        <f>TRIM(COVID_STATE[[#This Row],[ REGION_HOLD]])</f>
        <v>South</v>
      </c>
      <c r="E6621">
        <v>343</v>
      </c>
      <c r="F6621">
        <v>13</v>
      </c>
      <c r="G6621">
        <v>483</v>
      </c>
    </row>
    <row r="6622" spans="1:7" x14ac:dyDescent="0.5">
      <c r="A6622" s="1">
        <v>43980</v>
      </c>
      <c r="B6622" t="s">
        <v>38</v>
      </c>
      <c r="C6622" t="s">
        <v>72</v>
      </c>
      <c r="D6622" t="str">
        <f>TRIM(COVID_STATE[[#This Row],[ REGION_HOLD]])</f>
        <v>Midwest</v>
      </c>
      <c r="E6622">
        <v>73</v>
      </c>
      <c r="F6622">
        <v>5</v>
      </c>
      <c r="G6622">
        <v>59</v>
      </c>
    </row>
    <row r="6623" spans="1:7" x14ac:dyDescent="0.5">
      <c r="A6623" s="1">
        <v>43980</v>
      </c>
      <c r="B6623" t="s">
        <v>20</v>
      </c>
      <c r="C6623" t="s">
        <v>69</v>
      </c>
      <c r="D6623" t="str">
        <f>TRIM(COVID_STATE[[#This Row],[ REGION_HOLD]])</f>
        <v>South</v>
      </c>
      <c r="E6623">
        <v>436</v>
      </c>
      <c r="F6623">
        <v>4</v>
      </c>
      <c r="G6623">
        <v>356</v>
      </c>
    </row>
    <row r="6624" spans="1:7" x14ac:dyDescent="0.5">
      <c r="A6624" s="1">
        <v>43980</v>
      </c>
      <c r="B6624" t="s">
        <v>6</v>
      </c>
      <c r="C6624" t="s">
        <v>69</v>
      </c>
      <c r="D6624" t="str">
        <f>TRIM(COVID_STATE[[#This Row],[ REGION_HOLD]])</f>
        <v>South</v>
      </c>
      <c r="E6624">
        <v>1253</v>
      </c>
      <c r="F6624">
        <v>27</v>
      </c>
      <c r="G6624">
        <v>1645</v>
      </c>
    </row>
    <row r="6625" spans="1:7" x14ac:dyDescent="0.5">
      <c r="A6625" s="1">
        <v>43980</v>
      </c>
      <c r="B6625" t="s">
        <v>8</v>
      </c>
      <c r="C6625" t="s">
        <v>70</v>
      </c>
      <c r="D6625" t="str">
        <f>TRIM(COVID_STATE[[#This Row],[ REGION_HOLD]])</f>
        <v>West</v>
      </c>
      <c r="E6625">
        <v>329</v>
      </c>
      <c r="F6625">
        <v>1</v>
      </c>
      <c r="G6625">
        <v>107</v>
      </c>
    </row>
    <row r="6626" spans="1:7" x14ac:dyDescent="0.5">
      <c r="A6626" s="1">
        <v>43980</v>
      </c>
      <c r="B6626" t="s">
        <v>31</v>
      </c>
      <c r="C6626" t="s">
        <v>71</v>
      </c>
      <c r="D6626" t="str">
        <f>TRIM(COVID_STATE[[#This Row],[ REGION_HOLD]])</f>
        <v>Northeast</v>
      </c>
      <c r="E6626">
        <v>1</v>
      </c>
      <c r="F6626">
        <v>0</v>
      </c>
      <c r="G6626">
        <v>55</v>
      </c>
    </row>
    <row r="6627" spans="1:7" x14ac:dyDescent="0.5">
      <c r="A6627" s="1">
        <v>43980</v>
      </c>
      <c r="B6627" t="s">
        <v>32</v>
      </c>
      <c r="C6627" t="s">
        <v>69</v>
      </c>
      <c r="D6627" t="str">
        <f>TRIM(COVID_STATE[[#This Row],[ REGION_HOLD]])</f>
        <v>South</v>
      </c>
      <c r="E6627">
        <v>1132</v>
      </c>
      <c r="F6627">
        <v>20</v>
      </c>
      <c r="G6627">
        <v>1358</v>
      </c>
    </row>
    <row r="6628" spans="1:7" x14ac:dyDescent="0.5">
      <c r="A6628" s="1">
        <v>43980</v>
      </c>
      <c r="B6628" t="s">
        <v>0</v>
      </c>
      <c r="C6628" t="s">
        <v>70</v>
      </c>
      <c r="D6628" t="str">
        <f>TRIM(COVID_STATE[[#This Row],[ REGION_HOLD]])</f>
        <v>West</v>
      </c>
      <c r="E6628">
        <v>286</v>
      </c>
      <c r="F6628">
        <v>4</v>
      </c>
      <c r="G6628">
        <v>1120</v>
      </c>
    </row>
    <row r="6629" spans="1:7" x14ac:dyDescent="0.5">
      <c r="A6629" s="1">
        <v>43980</v>
      </c>
      <c r="B6629" t="s">
        <v>50</v>
      </c>
      <c r="C6629" t="s">
        <v>69</v>
      </c>
      <c r="D6629" t="str">
        <f>TRIM(COVID_STATE[[#This Row],[ REGION_HOLD]])</f>
        <v>South</v>
      </c>
      <c r="E6629">
        <v>37</v>
      </c>
      <c r="F6629">
        <v>0</v>
      </c>
      <c r="G6629">
        <v>74</v>
      </c>
    </row>
    <row r="6630" spans="1:7" x14ac:dyDescent="0.5">
      <c r="A6630" s="1">
        <v>43980</v>
      </c>
      <c r="B6630" t="s">
        <v>5</v>
      </c>
      <c r="C6630" t="s">
        <v>72</v>
      </c>
      <c r="D6630" t="str">
        <f>TRIM(COVID_STATE[[#This Row],[ REGION_HOLD]])</f>
        <v>Midwest</v>
      </c>
      <c r="E6630">
        <v>573</v>
      </c>
      <c r="F6630">
        <v>19</v>
      </c>
      <c r="G6630">
        <v>569</v>
      </c>
    </row>
    <row r="6631" spans="1:7" x14ac:dyDescent="0.5">
      <c r="A6631" s="1">
        <v>43980</v>
      </c>
      <c r="B6631" t="s">
        <v>44</v>
      </c>
      <c r="C6631" t="s">
        <v>70</v>
      </c>
      <c r="D6631" t="str">
        <f>TRIM(COVID_STATE[[#This Row],[ REGION_HOLD]])</f>
        <v>West</v>
      </c>
      <c r="E6631">
        <v>15</v>
      </c>
      <c r="F6631">
        <v>0</v>
      </c>
      <c r="G6631">
        <v>15</v>
      </c>
    </row>
    <row r="6632" spans="1:7" x14ac:dyDescent="0.5">
      <c r="A6632" s="1">
        <v>43981</v>
      </c>
      <c r="B6632" t="s">
        <v>47</v>
      </c>
      <c r="C6632" t="s">
        <v>69</v>
      </c>
      <c r="D6632" t="str">
        <f>TRIM(COVID_STATE[[#This Row],[ REGION_HOLD]])</f>
        <v>South</v>
      </c>
      <c r="E6632">
        <v>328</v>
      </c>
      <c r="F6632">
        <v>8</v>
      </c>
      <c r="G6632">
        <v>618</v>
      </c>
    </row>
    <row r="6633" spans="1:7" x14ac:dyDescent="0.5">
      <c r="A6633" s="1">
        <v>43981</v>
      </c>
      <c r="B6633" t="s">
        <v>45</v>
      </c>
      <c r="C6633" t="s">
        <v>70</v>
      </c>
      <c r="D6633" t="str">
        <f>TRIM(COVID_STATE[[#This Row],[ REGION_HOLD]])</f>
        <v>West</v>
      </c>
      <c r="E6633">
        <v>5</v>
      </c>
      <c r="F6633">
        <v>0</v>
      </c>
      <c r="G6633">
        <v>8</v>
      </c>
    </row>
    <row r="6634" spans="1:7" x14ac:dyDescent="0.5">
      <c r="A6634" s="1">
        <v>43981</v>
      </c>
      <c r="B6634" t="s">
        <v>3</v>
      </c>
      <c r="C6634" t="s">
        <v>70</v>
      </c>
      <c r="D6634" t="str">
        <f>TRIM(COVID_STATE[[#This Row],[ REGION_HOLD]])</f>
        <v>West</v>
      </c>
      <c r="E6634">
        <v>790</v>
      </c>
      <c r="F6634">
        <v>18</v>
      </c>
      <c r="G6634">
        <v>903</v>
      </c>
    </row>
    <row r="6635" spans="1:7" x14ac:dyDescent="0.5">
      <c r="A6635" s="1">
        <v>43981</v>
      </c>
      <c r="B6635" t="s">
        <v>39</v>
      </c>
      <c r="C6635" t="s">
        <v>69</v>
      </c>
      <c r="D6635" t="str">
        <f>TRIM(COVID_STATE[[#This Row],[ REGION_HOLD]])</f>
        <v>South</v>
      </c>
      <c r="E6635">
        <v>236</v>
      </c>
      <c r="F6635">
        <v>1</v>
      </c>
      <c r="G6635">
        <v>133</v>
      </c>
    </row>
    <row r="6636" spans="1:7" x14ac:dyDescent="0.5">
      <c r="A6636" s="1">
        <v>43981</v>
      </c>
      <c r="B6636" t="s">
        <v>2</v>
      </c>
      <c r="C6636" t="s">
        <v>70</v>
      </c>
      <c r="D6636" t="str">
        <f>TRIM(COVID_STATE[[#This Row],[ REGION_HOLD]])</f>
        <v>West</v>
      </c>
      <c r="E6636">
        <v>3057</v>
      </c>
      <c r="F6636">
        <v>70</v>
      </c>
      <c r="G6636">
        <v>4214</v>
      </c>
    </row>
    <row r="6637" spans="1:7" x14ac:dyDescent="0.5">
      <c r="A6637" s="1">
        <v>43981</v>
      </c>
      <c r="B6637" t="s">
        <v>17</v>
      </c>
      <c r="C6637" t="s">
        <v>70</v>
      </c>
      <c r="D6637" t="str">
        <f>TRIM(COVID_STATE[[#This Row],[ REGION_HOLD]])</f>
        <v>West</v>
      </c>
      <c r="E6637">
        <v>482</v>
      </c>
      <c r="F6637">
        <v>6</v>
      </c>
      <c r="G6637">
        <v>1443</v>
      </c>
    </row>
    <row r="6638" spans="1:7" x14ac:dyDescent="0.5">
      <c r="A6638" s="1">
        <v>43981</v>
      </c>
      <c r="B6638" t="s">
        <v>33</v>
      </c>
      <c r="C6638" t="s">
        <v>71</v>
      </c>
      <c r="D6638" t="str">
        <f>TRIM(COVID_STATE[[#This Row],[ REGION_HOLD]])</f>
        <v>Northeast</v>
      </c>
      <c r="E6638">
        <v>260</v>
      </c>
      <c r="F6638">
        <v>44</v>
      </c>
      <c r="G6638">
        <v>3912</v>
      </c>
    </row>
    <row r="6639" spans="1:7" x14ac:dyDescent="0.5">
      <c r="A6639" s="1">
        <v>43981</v>
      </c>
      <c r="B6639" t="s">
        <v>40</v>
      </c>
      <c r="C6639" t="s">
        <v>69</v>
      </c>
      <c r="D6639" t="str">
        <f>TRIM(COVID_STATE[[#This Row],[ REGION_HOLD]])</f>
        <v>South</v>
      </c>
      <c r="E6639">
        <v>186</v>
      </c>
      <c r="F6639">
        <v>5</v>
      </c>
      <c r="G6639">
        <v>361</v>
      </c>
    </row>
    <row r="6640" spans="1:7" x14ac:dyDescent="0.5">
      <c r="A6640" s="1">
        <v>43981</v>
      </c>
      <c r="B6640" t="s">
        <v>28</v>
      </c>
      <c r="C6640" t="s">
        <v>69</v>
      </c>
      <c r="D6640" t="str">
        <f>TRIM(COVID_STATE[[#This Row],[ REGION_HOLD]])</f>
        <v>South</v>
      </c>
      <c r="E6640">
        <v>179</v>
      </c>
      <c r="F6640">
        <v>2</v>
      </c>
      <c r="G6640">
        <v>462</v>
      </c>
    </row>
    <row r="6641" spans="1:7" x14ac:dyDescent="0.5">
      <c r="A6641" s="1">
        <v>43981</v>
      </c>
      <c r="B6641" t="s">
        <v>10</v>
      </c>
      <c r="C6641" t="s">
        <v>69</v>
      </c>
      <c r="D6641" t="str">
        <f>TRIM(COVID_STATE[[#This Row],[ REGION_HOLD]])</f>
        <v>South</v>
      </c>
      <c r="E6641">
        <v>927</v>
      </c>
      <c r="F6641">
        <v>34</v>
      </c>
      <c r="G6641">
        <v>2446</v>
      </c>
    </row>
    <row r="6642" spans="1:7" x14ac:dyDescent="0.5">
      <c r="A6642" s="1">
        <v>43981</v>
      </c>
      <c r="B6642" t="s">
        <v>13</v>
      </c>
      <c r="C6642" t="s">
        <v>69</v>
      </c>
      <c r="D6642" t="str">
        <f>TRIM(COVID_STATE[[#This Row],[ REGION_HOLD]])</f>
        <v>South</v>
      </c>
      <c r="E6642">
        <v>448</v>
      </c>
      <c r="F6642">
        <v>20</v>
      </c>
      <c r="G6642">
        <v>1973</v>
      </c>
    </row>
    <row r="6643" spans="1:7" x14ac:dyDescent="0.5">
      <c r="A6643" s="1">
        <v>43981</v>
      </c>
      <c r="B6643" t="s">
        <v>21</v>
      </c>
      <c r="C6643" t="s">
        <v>70</v>
      </c>
      <c r="D6643" t="str">
        <f>TRIM(COVID_STATE[[#This Row],[ REGION_HOLD]])</f>
        <v>West</v>
      </c>
      <c r="E6643">
        <v>2</v>
      </c>
      <c r="F6643">
        <v>0</v>
      </c>
      <c r="G6643">
        <v>17</v>
      </c>
    </row>
    <row r="6644" spans="1:7" x14ac:dyDescent="0.5">
      <c r="A6644" s="1">
        <v>43981</v>
      </c>
      <c r="B6644" t="s">
        <v>48</v>
      </c>
      <c r="C6644" t="s">
        <v>70</v>
      </c>
      <c r="D6644" t="str">
        <f>TRIM(COVID_STATE[[#This Row],[ REGION_HOLD]])</f>
        <v>West</v>
      </c>
      <c r="E6644">
        <v>36</v>
      </c>
      <c r="F6644">
        <v>0</v>
      </c>
      <c r="G6644">
        <v>82</v>
      </c>
    </row>
    <row r="6645" spans="1:7" x14ac:dyDescent="0.5">
      <c r="A6645" s="1">
        <v>43981</v>
      </c>
      <c r="B6645" t="s">
        <v>1</v>
      </c>
      <c r="C6645" t="s">
        <v>72</v>
      </c>
      <c r="D6645" t="str">
        <f>TRIM(COVID_STATE[[#This Row],[ REGION_HOLD]])</f>
        <v>Midwest</v>
      </c>
      <c r="E6645">
        <v>1496</v>
      </c>
      <c r="F6645">
        <v>60</v>
      </c>
      <c r="G6645">
        <v>5368</v>
      </c>
    </row>
    <row r="6646" spans="1:7" x14ac:dyDescent="0.5">
      <c r="A6646" s="1">
        <v>43981</v>
      </c>
      <c r="B6646" t="s">
        <v>22</v>
      </c>
      <c r="C6646" t="s">
        <v>72</v>
      </c>
      <c r="D6646" t="str">
        <f>TRIM(COVID_STATE[[#This Row],[ REGION_HOLD]])</f>
        <v>Midwest</v>
      </c>
      <c r="E6646">
        <v>665</v>
      </c>
      <c r="F6646">
        <v>15</v>
      </c>
      <c r="G6646">
        <v>2125</v>
      </c>
    </row>
    <row r="6647" spans="1:7" x14ac:dyDescent="0.5">
      <c r="A6647" s="1">
        <v>43981</v>
      </c>
      <c r="B6647" t="s">
        <v>34</v>
      </c>
      <c r="C6647" t="s">
        <v>72</v>
      </c>
      <c r="D6647" t="str">
        <f>TRIM(COVID_STATE[[#This Row],[ REGION_HOLD]])</f>
        <v>Midwest</v>
      </c>
      <c r="E6647">
        <v>317</v>
      </c>
      <c r="F6647">
        <v>6</v>
      </c>
      <c r="G6647">
        <v>531</v>
      </c>
    </row>
    <row r="6648" spans="1:7" x14ac:dyDescent="0.5">
      <c r="A6648" s="1">
        <v>43981</v>
      </c>
      <c r="B6648" t="s">
        <v>29</v>
      </c>
      <c r="C6648" t="s">
        <v>72</v>
      </c>
      <c r="D6648" t="str">
        <f>TRIM(COVID_STATE[[#This Row],[ REGION_HOLD]])</f>
        <v>Midwest</v>
      </c>
      <c r="E6648">
        <v>21</v>
      </c>
      <c r="F6648">
        <v>0</v>
      </c>
      <c r="G6648">
        <v>209</v>
      </c>
    </row>
    <row r="6649" spans="1:7" x14ac:dyDescent="0.5">
      <c r="A6649" s="1">
        <v>43981</v>
      </c>
      <c r="B6649" t="s">
        <v>23</v>
      </c>
      <c r="C6649" t="s">
        <v>69</v>
      </c>
      <c r="D6649" t="str">
        <f>TRIM(COVID_STATE[[#This Row],[ REGION_HOLD]])</f>
        <v>South</v>
      </c>
      <c r="E6649">
        <v>199</v>
      </c>
      <c r="F6649">
        <v>7</v>
      </c>
      <c r="G6649">
        <v>441</v>
      </c>
    </row>
    <row r="6650" spans="1:7" x14ac:dyDescent="0.5">
      <c r="A6650" s="1">
        <v>43981</v>
      </c>
      <c r="B6650" t="s">
        <v>35</v>
      </c>
      <c r="C6650" t="s">
        <v>69</v>
      </c>
      <c r="D6650" t="str">
        <f>TRIM(COVID_STATE[[#This Row],[ REGION_HOLD]])</f>
        <v>South</v>
      </c>
      <c r="E6650">
        <v>775</v>
      </c>
      <c r="F6650">
        <v>19</v>
      </c>
      <c r="G6650">
        <v>2785</v>
      </c>
    </row>
    <row r="6651" spans="1:7" x14ac:dyDescent="0.5">
      <c r="A6651" s="1">
        <v>43981</v>
      </c>
      <c r="B6651" t="s">
        <v>46</v>
      </c>
      <c r="C6651" t="s">
        <v>71</v>
      </c>
      <c r="D6651" t="str">
        <f>TRIM(COVID_STATE[[#This Row],[ REGION_HOLD]])</f>
        <v>Northeast</v>
      </c>
      <c r="E6651">
        <v>56</v>
      </c>
      <c r="F6651">
        <v>4</v>
      </c>
      <c r="G6651">
        <v>89</v>
      </c>
    </row>
    <row r="6652" spans="1:7" x14ac:dyDescent="0.5">
      <c r="A6652" s="1">
        <v>43981</v>
      </c>
      <c r="B6652" t="s">
        <v>18</v>
      </c>
      <c r="C6652" t="s">
        <v>69</v>
      </c>
      <c r="D6652" t="str">
        <f>TRIM(COVID_STATE[[#This Row],[ REGION_HOLD]])</f>
        <v>South</v>
      </c>
      <c r="E6652">
        <v>1031</v>
      </c>
      <c r="F6652">
        <v>43</v>
      </c>
      <c r="G6652">
        <v>2509</v>
      </c>
    </row>
    <row r="6653" spans="1:7" x14ac:dyDescent="0.5">
      <c r="A6653" s="1">
        <v>43981</v>
      </c>
      <c r="B6653" t="s">
        <v>4</v>
      </c>
      <c r="C6653" t="s">
        <v>71</v>
      </c>
      <c r="D6653" t="str">
        <f>TRIM(COVID_STATE[[#This Row],[ REGION_HOLD]])</f>
        <v>Northeast</v>
      </c>
      <c r="E6653">
        <v>789</v>
      </c>
      <c r="F6653">
        <v>50</v>
      </c>
      <c r="G6653">
        <v>6768</v>
      </c>
    </row>
    <row r="6654" spans="1:7" x14ac:dyDescent="0.5">
      <c r="A6654" s="1">
        <v>43981</v>
      </c>
      <c r="B6654" t="s">
        <v>37</v>
      </c>
      <c r="C6654" t="s">
        <v>72</v>
      </c>
      <c r="D6654" t="str">
        <f>TRIM(COVID_STATE[[#This Row],[ REGION_HOLD]])</f>
        <v>Midwest</v>
      </c>
      <c r="E6654">
        <v>259</v>
      </c>
      <c r="F6654">
        <v>57</v>
      </c>
      <c r="G6654">
        <v>5463</v>
      </c>
    </row>
    <row r="6655" spans="1:7" x14ac:dyDescent="0.5">
      <c r="A6655" s="1">
        <v>43981</v>
      </c>
      <c r="B6655" t="s">
        <v>24</v>
      </c>
      <c r="C6655" t="s">
        <v>72</v>
      </c>
      <c r="D6655" t="str">
        <f>TRIM(COVID_STATE[[#This Row],[ REGION_HOLD]])</f>
        <v>Midwest</v>
      </c>
      <c r="E6655">
        <v>659</v>
      </c>
      <c r="F6655">
        <v>30</v>
      </c>
      <c r="G6655">
        <v>1036</v>
      </c>
    </row>
    <row r="6656" spans="1:7" x14ac:dyDescent="0.5">
      <c r="A6656" s="1">
        <v>43981</v>
      </c>
      <c r="B6656" t="s">
        <v>41</v>
      </c>
      <c r="C6656" t="s">
        <v>69</v>
      </c>
      <c r="D6656" t="str">
        <f>TRIM(COVID_STATE[[#This Row],[ REGION_HOLD]])</f>
        <v>South</v>
      </c>
      <c r="E6656">
        <v>439</v>
      </c>
      <c r="F6656">
        <v>13</v>
      </c>
      <c r="G6656">
        <v>723</v>
      </c>
    </row>
    <row r="6657" spans="1:7" x14ac:dyDescent="0.5">
      <c r="A6657" s="1">
        <v>43981</v>
      </c>
      <c r="B6657" t="s">
        <v>30</v>
      </c>
      <c r="C6657" t="s">
        <v>72</v>
      </c>
      <c r="D6657" t="str">
        <f>TRIM(COVID_STATE[[#This Row],[ REGION_HOLD]])</f>
        <v>Midwest</v>
      </c>
      <c r="E6657">
        <v>169</v>
      </c>
      <c r="F6657">
        <v>42</v>
      </c>
      <c r="G6657">
        <v>782</v>
      </c>
    </row>
    <row r="6658" spans="1:7" x14ac:dyDescent="0.5">
      <c r="A6658" s="1">
        <v>43981</v>
      </c>
      <c r="B6658" t="s">
        <v>49</v>
      </c>
      <c r="C6658" t="s">
        <v>70</v>
      </c>
      <c r="D6658" t="str">
        <f>TRIM(COVID_STATE[[#This Row],[ REGION_HOLD]])</f>
        <v>West</v>
      </c>
      <c r="E6658">
        <v>12</v>
      </c>
      <c r="F6658">
        <v>0</v>
      </c>
      <c r="G6658">
        <v>17</v>
      </c>
    </row>
    <row r="6659" spans="1:7" x14ac:dyDescent="0.5">
      <c r="A6659" s="1">
        <v>43981</v>
      </c>
      <c r="B6659" t="s">
        <v>7</v>
      </c>
      <c r="C6659" t="s">
        <v>72</v>
      </c>
      <c r="D6659" t="str">
        <f>TRIM(COVID_STATE[[#This Row],[ REGION_HOLD]])</f>
        <v>Midwest</v>
      </c>
      <c r="E6659">
        <v>251</v>
      </c>
      <c r="F6659">
        <v>0</v>
      </c>
      <c r="G6659">
        <v>177</v>
      </c>
    </row>
    <row r="6660" spans="1:7" x14ac:dyDescent="0.5">
      <c r="A6660" s="1">
        <v>43981</v>
      </c>
      <c r="B6660" t="s">
        <v>19</v>
      </c>
      <c r="C6660" t="s">
        <v>70</v>
      </c>
      <c r="D6660" t="str">
        <f>TRIM(COVID_STATE[[#This Row],[ REGION_HOLD]])</f>
        <v>West</v>
      </c>
      <c r="E6660">
        <v>144</v>
      </c>
      <c r="F6660">
        <v>2</v>
      </c>
      <c r="G6660">
        <v>417</v>
      </c>
    </row>
    <row r="6661" spans="1:7" x14ac:dyDescent="0.5">
      <c r="A6661" s="1">
        <v>43981</v>
      </c>
      <c r="B6661" t="s">
        <v>14</v>
      </c>
      <c r="C6661" t="s">
        <v>71</v>
      </c>
      <c r="D6661" t="str">
        <f>TRIM(COVID_STATE[[#This Row],[ REGION_HOLD]])</f>
        <v>Northeast</v>
      </c>
      <c r="E6661">
        <v>53</v>
      </c>
      <c r="F6661">
        <v>4</v>
      </c>
      <c r="G6661">
        <v>242</v>
      </c>
    </row>
    <row r="6662" spans="1:7" x14ac:dyDescent="0.5">
      <c r="A6662" s="1">
        <v>43981</v>
      </c>
      <c r="B6662" t="s">
        <v>16</v>
      </c>
      <c r="C6662" t="s">
        <v>71</v>
      </c>
      <c r="D6662" t="str">
        <f>TRIM(COVID_STATE[[#This Row],[ REGION_HOLD]])</f>
        <v>Northeast</v>
      </c>
      <c r="E6662">
        <v>764</v>
      </c>
      <c r="F6662">
        <v>103</v>
      </c>
      <c r="G6662">
        <v>11634</v>
      </c>
    </row>
    <row r="6663" spans="1:7" x14ac:dyDescent="0.5">
      <c r="A6663" s="1">
        <v>43981</v>
      </c>
      <c r="B6663" t="s">
        <v>42</v>
      </c>
      <c r="C6663" t="s">
        <v>70</v>
      </c>
      <c r="D6663" t="str">
        <f>TRIM(COVID_STATE[[#This Row],[ REGION_HOLD]])</f>
        <v>West</v>
      </c>
      <c r="E6663">
        <v>131</v>
      </c>
      <c r="F6663">
        <v>7</v>
      </c>
      <c r="G6663">
        <v>351</v>
      </c>
    </row>
    <row r="6664" spans="1:7" x14ac:dyDescent="0.5">
      <c r="A6664" s="1">
        <v>43981</v>
      </c>
      <c r="B6664" t="s">
        <v>11</v>
      </c>
      <c r="C6664" t="s">
        <v>71</v>
      </c>
      <c r="D6664" t="str">
        <f>TRIM(COVID_STATE[[#This Row],[ REGION_HOLD]])</f>
        <v>Northeast</v>
      </c>
      <c r="E6664">
        <v>1363</v>
      </c>
      <c r="F6664">
        <v>77</v>
      </c>
      <c r="G6664">
        <v>29612</v>
      </c>
    </row>
    <row r="6665" spans="1:7" x14ac:dyDescent="0.5">
      <c r="A6665" s="1">
        <v>43981</v>
      </c>
      <c r="B6665" t="s">
        <v>15</v>
      </c>
      <c r="C6665" t="s">
        <v>69</v>
      </c>
      <c r="D6665" t="str">
        <f>TRIM(COVID_STATE[[#This Row],[ REGION_HOLD]])</f>
        <v>South</v>
      </c>
      <c r="E6665">
        <v>1026</v>
      </c>
      <c r="F6665">
        <v>15</v>
      </c>
      <c r="G6665">
        <v>903</v>
      </c>
    </row>
    <row r="6666" spans="1:7" x14ac:dyDescent="0.5">
      <c r="A6666" s="1">
        <v>43981</v>
      </c>
      <c r="B6666" t="s">
        <v>43</v>
      </c>
      <c r="C6666" t="s">
        <v>72</v>
      </c>
      <c r="D6666" t="str">
        <f>TRIM(COVID_STATE[[#This Row],[ REGION_HOLD]])</f>
        <v>Midwest</v>
      </c>
      <c r="E6666">
        <v>34</v>
      </c>
      <c r="F6666">
        <v>1</v>
      </c>
      <c r="G6666">
        <v>63</v>
      </c>
    </row>
    <row r="6667" spans="1:7" x14ac:dyDescent="0.5">
      <c r="A6667" s="1">
        <v>43981</v>
      </c>
      <c r="B6667" t="s">
        <v>36</v>
      </c>
      <c r="C6667" t="s">
        <v>72</v>
      </c>
      <c r="D6667" t="str">
        <f>TRIM(COVID_STATE[[#This Row],[ REGION_HOLD]])</f>
        <v>Midwest</v>
      </c>
      <c r="E6667">
        <v>468</v>
      </c>
      <c r="F6667">
        <v>18</v>
      </c>
      <c r="G6667">
        <v>2149</v>
      </c>
    </row>
    <row r="6668" spans="1:7" x14ac:dyDescent="0.5">
      <c r="A6668" s="1">
        <v>43981</v>
      </c>
      <c r="B6668" t="s">
        <v>25</v>
      </c>
      <c r="C6668" t="s">
        <v>69</v>
      </c>
      <c r="D6668" t="str">
        <f>TRIM(COVID_STATE[[#This Row],[ REGION_HOLD]])</f>
        <v>South</v>
      </c>
      <c r="E6668">
        <v>80</v>
      </c>
      <c r="F6668">
        <v>5</v>
      </c>
      <c r="G6668">
        <v>334</v>
      </c>
    </row>
    <row r="6669" spans="1:7" x14ac:dyDescent="0.5">
      <c r="A6669" s="1">
        <v>43981</v>
      </c>
      <c r="B6669" t="s">
        <v>9</v>
      </c>
      <c r="C6669" t="s">
        <v>70</v>
      </c>
      <c r="D6669" t="str">
        <f>TRIM(COVID_STATE[[#This Row],[ REGION_HOLD]])</f>
        <v>West</v>
      </c>
      <c r="E6669">
        <v>52</v>
      </c>
      <c r="F6669">
        <v>2</v>
      </c>
      <c r="G6669">
        <v>153</v>
      </c>
    </row>
    <row r="6670" spans="1:7" x14ac:dyDescent="0.5">
      <c r="A6670" s="1">
        <v>43981</v>
      </c>
      <c r="B6670" t="s">
        <v>26</v>
      </c>
      <c r="C6670" t="s">
        <v>71</v>
      </c>
      <c r="D6670" t="str">
        <f>TRIM(COVID_STATE[[#This Row],[ REGION_HOLD]])</f>
        <v>Northeast</v>
      </c>
      <c r="E6670">
        <v>716</v>
      </c>
      <c r="F6670">
        <v>70</v>
      </c>
      <c r="G6670">
        <v>5537</v>
      </c>
    </row>
    <row r="6671" spans="1:7" x14ac:dyDescent="0.5">
      <c r="A6671" s="1">
        <v>43981</v>
      </c>
      <c r="B6671" t="s">
        <v>12</v>
      </c>
      <c r="C6671" t="s">
        <v>71</v>
      </c>
      <c r="D6671" t="str">
        <f>TRIM(COVID_STATE[[#This Row],[ REGION_HOLD]])</f>
        <v>Northeast</v>
      </c>
      <c r="E6671">
        <v>184</v>
      </c>
      <c r="F6671">
        <v>18</v>
      </c>
      <c r="G6671">
        <v>711</v>
      </c>
    </row>
    <row r="6672" spans="1:7" x14ac:dyDescent="0.5">
      <c r="A6672" s="1">
        <v>43981</v>
      </c>
      <c r="B6672" t="s">
        <v>27</v>
      </c>
      <c r="C6672" t="s">
        <v>69</v>
      </c>
      <c r="D6672" t="str">
        <f>TRIM(COVID_STATE[[#This Row],[ REGION_HOLD]])</f>
        <v>South</v>
      </c>
      <c r="E6672">
        <v>263</v>
      </c>
      <c r="F6672">
        <v>4</v>
      </c>
      <c r="G6672">
        <v>487</v>
      </c>
    </row>
    <row r="6673" spans="1:7" x14ac:dyDescent="0.5">
      <c r="A6673" s="1">
        <v>43981</v>
      </c>
      <c r="B6673" t="s">
        <v>38</v>
      </c>
      <c r="C6673" t="s">
        <v>72</v>
      </c>
      <c r="D6673" t="str">
        <f>TRIM(COVID_STATE[[#This Row],[ REGION_HOLD]])</f>
        <v>Midwest</v>
      </c>
      <c r="E6673">
        <v>94</v>
      </c>
      <c r="F6673">
        <v>3</v>
      </c>
      <c r="G6673">
        <v>62</v>
      </c>
    </row>
    <row r="6674" spans="1:7" x14ac:dyDescent="0.5">
      <c r="A6674" s="1">
        <v>43981</v>
      </c>
      <c r="B6674" t="s">
        <v>20</v>
      </c>
      <c r="C6674" t="s">
        <v>69</v>
      </c>
      <c r="D6674" t="str">
        <f>TRIM(COVID_STATE[[#This Row],[ REGION_HOLD]])</f>
        <v>South</v>
      </c>
      <c r="E6674">
        <v>477</v>
      </c>
      <c r="F6674">
        <v>4</v>
      </c>
      <c r="G6674">
        <v>360</v>
      </c>
    </row>
    <row r="6675" spans="1:7" x14ac:dyDescent="0.5">
      <c r="A6675" s="1">
        <v>43981</v>
      </c>
      <c r="B6675" t="s">
        <v>6</v>
      </c>
      <c r="C6675" t="s">
        <v>69</v>
      </c>
      <c r="D6675" t="str">
        <f>TRIM(COVID_STATE[[#This Row],[ REGION_HOLD]])</f>
        <v>South</v>
      </c>
      <c r="E6675">
        <v>1323</v>
      </c>
      <c r="F6675">
        <v>31</v>
      </c>
      <c r="G6675">
        <v>1676</v>
      </c>
    </row>
    <row r="6676" spans="1:7" x14ac:dyDescent="0.5">
      <c r="A6676" s="1">
        <v>43981</v>
      </c>
      <c r="B6676" t="s">
        <v>8</v>
      </c>
      <c r="C6676" t="s">
        <v>70</v>
      </c>
      <c r="D6676" t="str">
        <f>TRIM(COVID_STATE[[#This Row],[ REGION_HOLD]])</f>
        <v>West</v>
      </c>
      <c r="E6676">
        <v>269</v>
      </c>
      <c r="F6676">
        <v>5</v>
      </c>
      <c r="G6676">
        <v>112</v>
      </c>
    </row>
    <row r="6677" spans="1:7" x14ac:dyDescent="0.5">
      <c r="A6677" s="1">
        <v>43981</v>
      </c>
      <c r="B6677" t="s">
        <v>31</v>
      </c>
      <c r="C6677" t="s">
        <v>71</v>
      </c>
      <c r="D6677" t="str">
        <f>TRIM(COVID_STATE[[#This Row],[ REGION_HOLD]])</f>
        <v>Northeast</v>
      </c>
      <c r="E6677">
        <v>2</v>
      </c>
      <c r="F6677">
        <v>0</v>
      </c>
      <c r="G6677">
        <v>55</v>
      </c>
    </row>
    <row r="6678" spans="1:7" x14ac:dyDescent="0.5">
      <c r="A6678" s="1">
        <v>43981</v>
      </c>
      <c r="B6678" t="s">
        <v>32</v>
      </c>
      <c r="C6678" t="s">
        <v>69</v>
      </c>
      <c r="D6678" t="str">
        <f>TRIM(COVID_STATE[[#This Row],[ REGION_HOLD]])</f>
        <v>South</v>
      </c>
      <c r="E6678">
        <v>1078</v>
      </c>
      <c r="F6678">
        <v>12</v>
      </c>
      <c r="G6678">
        <v>1370</v>
      </c>
    </row>
    <row r="6679" spans="1:7" x14ac:dyDescent="0.5">
      <c r="A6679" s="1">
        <v>43981</v>
      </c>
      <c r="B6679" t="s">
        <v>0</v>
      </c>
      <c r="C6679" t="s">
        <v>70</v>
      </c>
      <c r="D6679" t="str">
        <f>TRIM(COVID_STATE[[#This Row],[ REGION_HOLD]])</f>
        <v>West</v>
      </c>
      <c r="E6679">
        <v>241</v>
      </c>
      <c r="F6679">
        <v>6</v>
      </c>
      <c r="G6679">
        <v>1126</v>
      </c>
    </row>
    <row r="6680" spans="1:7" x14ac:dyDescent="0.5">
      <c r="A6680" s="1">
        <v>43981</v>
      </c>
      <c r="B6680" t="s">
        <v>50</v>
      </c>
      <c r="C6680" t="s">
        <v>69</v>
      </c>
      <c r="D6680" t="str">
        <f>TRIM(COVID_STATE[[#This Row],[ REGION_HOLD]])</f>
        <v>South</v>
      </c>
      <c r="E6680">
        <v>17</v>
      </c>
      <c r="F6680">
        <v>1</v>
      </c>
      <c r="G6680">
        <v>75</v>
      </c>
    </row>
    <row r="6681" spans="1:7" x14ac:dyDescent="0.5">
      <c r="A6681" s="1">
        <v>43981</v>
      </c>
      <c r="B6681" t="s">
        <v>5</v>
      </c>
      <c r="C6681" t="s">
        <v>72</v>
      </c>
      <c r="D6681" t="str">
        <f>TRIM(COVID_STATE[[#This Row],[ REGION_HOLD]])</f>
        <v>Midwest</v>
      </c>
      <c r="E6681">
        <v>465</v>
      </c>
      <c r="F6681">
        <v>19</v>
      </c>
      <c r="G6681">
        <v>588</v>
      </c>
    </row>
    <row r="6682" spans="1:7" x14ac:dyDescent="0.5">
      <c r="A6682" s="1">
        <v>43981</v>
      </c>
      <c r="B6682" t="s">
        <v>44</v>
      </c>
      <c r="C6682" t="s">
        <v>70</v>
      </c>
      <c r="D6682" t="str">
        <f>TRIM(COVID_STATE[[#This Row],[ REGION_HOLD]])</f>
        <v>West</v>
      </c>
      <c r="E6682">
        <v>7</v>
      </c>
      <c r="F6682">
        <v>1</v>
      </c>
      <c r="G6682">
        <v>16</v>
      </c>
    </row>
    <row r="6683" spans="1:7" x14ac:dyDescent="0.5">
      <c r="A6683" s="1">
        <v>43982</v>
      </c>
      <c r="B6683" t="s">
        <v>47</v>
      </c>
      <c r="C6683" t="s">
        <v>69</v>
      </c>
      <c r="D6683" t="str">
        <f>TRIM(COVID_STATE[[#This Row],[ REGION_HOLD]])</f>
        <v>South</v>
      </c>
      <c r="E6683">
        <v>593</v>
      </c>
      <c r="F6683">
        <v>12</v>
      </c>
      <c r="G6683">
        <v>630</v>
      </c>
    </row>
    <row r="6684" spans="1:7" x14ac:dyDescent="0.5">
      <c r="A6684" s="1">
        <v>43982</v>
      </c>
      <c r="B6684" t="s">
        <v>45</v>
      </c>
      <c r="C6684" t="s">
        <v>70</v>
      </c>
      <c r="D6684" t="str">
        <f>TRIM(COVID_STATE[[#This Row],[ REGION_HOLD]])</f>
        <v>West</v>
      </c>
      <c r="E6684">
        <v>28</v>
      </c>
      <c r="F6684">
        <v>0</v>
      </c>
      <c r="G6684">
        <v>8</v>
      </c>
    </row>
    <row r="6685" spans="1:7" x14ac:dyDescent="0.5">
      <c r="A6685" s="1">
        <v>43982</v>
      </c>
      <c r="B6685" t="s">
        <v>3</v>
      </c>
      <c r="C6685" t="s">
        <v>70</v>
      </c>
      <c r="D6685" t="str">
        <f>TRIM(COVID_STATE[[#This Row],[ REGION_HOLD]])</f>
        <v>West</v>
      </c>
      <c r="E6685">
        <v>681</v>
      </c>
      <c r="F6685">
        <v>3</v>
      </c>
      <c r="G6685">
        <v>906</v>
      </c>
    </row>
    <row r="6686" spans="1:7" x14ac:dyDescent="0.5">
      <c r="A6686" s="1">
        <v>43982</v>
      </c>
      <c r="B6686" t="s">
        <v>39</v>
      </c>
      <c r="C6686" t="s">
        <v>69</v>
      </c>
      <c r="D6686" t="str">
        <f>TRIM(COVID_STATE[[#This Row],[ REGION_HOLD]])</f>
        <v>South</v>
      </c>
      <c r="E6686">
        <v>240</v>
      </c>
      <c r="F6686">
        <v>0</v>
      </c>
      <c r="G6686">
        <v>133</v>
      </c>
    </row>
    <row r="6687" spans="1:7" x14ac:dyDescent="0.5">
      <c r="A6687" s="1">
        <v>43982</v>
      </c>
      <c r="B6687" t="s">
        <v>2</v>
      </c>
      <c r="C6687" t="s">
        <v>70</v>
      </c>
      <c r="D6687" t="str">
        <f>TRIM(COVID_STATE[[#This Row],[ REGION_HOLD]])</f>
        <v>West</v>
      </c>
      <c r="E6687">
        <v>3014</v>
      </c>
      <c r="F6687">
        <v>28</v>
      </c>
      <c r="G6687">
        <v>4242</v>
      </c>
    </row>
    <row r="6688" spans="1:7" x14ac:dyDescent="0.5">
      <c r="A6688" s="1">
        <v>43982</v>
      </c>
      <c r="B6688" t="s">
        <v>17</v>
      </c>
      <c r="C6688" t="s">
        <v>70</v>
      </c>
      <c r="D6688" t="str">
        <f>TRIM(COVID_STATE[[#This Row],[ REGION_HOLD]])</f>
        <v>West</v>
      </c>
      <c r="E6688">
        <v>280</v>
      </c>
      <c r="F6688">
        <v>2</v>
      </c>
      <c r="G6688">
        <v>1445</v>
      </c>
    </row>
    <row r="6689" spans="1:7" x14ac:dyDescent="0.5">
      <c r="A6689" s="1">
        <v>43982</v>
      </c>
      <c r="B6689" t="s">
        <v>33</v>
      </c>
      <c r="C6689" t="s">
        <v>71</v>
      </c>
      <c r="D6689" t="str">
        <f>TRIM(COVID_STATE[[#This Row],[ REGION_HOLD]])</f>
        <v>Northeast</v>
      </c>
      <c r="E6689">
        <v>179</v>
      </c>
      <c r="F6689">
        <v>32</v>
      </c>
      <c r="G6689">
        <v>3944</v>
      </c>
    </row>
    <row r="6690" spans="1:7" x14ac:dyDescent="0.5">
      <c r="A6690" s="1">
        <v>43982</v>
      </c>
      <c r="B6690" t="s">
        <v>40</v>
      </c>
      <c r="C6690" t="s">
        <v>69</v>
      </c>
      <c r="D6690" t="str">
        <f>TRIM(COVID_STATE[[#This Row],[ REGION_HOLD]])</f>
        <v>South</v>
      </c>
      <c r="E6690">
        <v>76</v>
      </c>
      <c r="F6690">
        <v>5</v>
      </c>
      <c r="G6690">
        <v>366</v>
      </c>
    </row>
    <row r="6691" spans="1:7" x14ac:dyDescent="0.5">
      <c r="A6691" s="1">
        <v>43982</v>
      </c>
      <c r="B6691" t="s">
        <v>28</v>
      </c>
      <c r="C6691" t="s">
        <v>69</v>
      </c>
      <c r="D6691" t="str">
        <f>TRIM(COVID_STATE[[#This Row],[ REGION_HOLD]])</f>
        <v>South</v>
      </c>
      <c r="E6691">
        <v>84</v>
      </c>
      <c r="F6691">
        <v>4</v>
      </c>
      <c r="G6691">
        <v>466</v>
      </c>
    </row>
    <row r="6692" spans="1:7" x14ac:dyDescent="0.5">
      <c r="A6692" s="1">
        <v>43982</v>
      </c>
      <c r="B6692" t="s">
        <v>10</v>
      </c>
      <c r="C6692" t="s">
        <v>69</v>
      </c>
      <c r="D6692" t="str">
        <f>TRIM(COVID_STATE[[#This Row],[ REGION_HOLD]])</f>
        <v>South</v>
      </c>
      <c r="E6692">
        <v>739</v>
      </c>
      <c r="F6692">
        <v>4</v>
      </c>
      <c r="G6692">
        <v>2450</v>
      </c>
    </row>
    <row r="6693" spans="1:7" x14ac:dyDescent="0.5">
      <c r="A6693" s="1">
        <v>43982</v>
      </c>
      <c r="B6693" t="s">
        <v>13</v>
      </c>
      <c r="C6693" t="s">
        <v>69</v>
      </c>
      <c r="D6693" t="str">
        <f>TRIM(COVID_STATE[[#This Row],[ REGION_HOLD]])</f>
        <v>South</v>
      </c>
      <c r="E6693">
        <v>715</v>
      </c>
      <c r="F6693">
        <v>46</v>
      </c>
      <c r="G6693">
        <v>2019</v>
      </c>
    </row>
    <row r="6694" spans="1:7" x14ac:dyDescent="0.5">
      <c r="A6694" s="1">
        <v>43982</v>
      </c>
      <c r="B6694" t="s">
        <v>21</v>
      </c>
      <c r="C6694" t="s">
        <v>70</v>
      </c>
      <c r="D6694" t="str">
        <f>TRIM(COVID_STATE[[#This Row],[ REGION_HOLD]])</f>
        <v>West</v>
      </c>
      <c r="E6694">
        <v>1</v>
      </c>
      <c r="F6694">
        <v>0</v>
      </c>
      <c r="G6694">
        <v>17</v>
      </c>
    </row>
    <row r="6695" spans="1:7" x14ac:dyDescent="0.5">
      <c r="A6695" s="1">
        <v>43982</v>
      </c>
      <c r="B6695" t="s">
        <v>48</v>
      </c>
      <c r="C6695" t="s">
        <v>70</v>
      </c>
      <c r="D6695" t="str">
        <f>TRIM(COVID_STATE[[#This Row],[ REGION_HOLD]])</f>
        <v>West</v>
      </c>
      <c r="E6695">
        <v>15</v>
      </c>
      <c r="F6695">
        <v>0</v>
      </c>
      <c r="G6695">
        <v>82</v>
      </c>
    </row>
    <row r="6696" spans="1:7" x14ac:dyDescent="0.5">
      <c r="A6696" s="1">
        <v>43982</v>
      </c>
      <c r="B6696" t="s">
        <v>1</v>
      </c>
      <c r="C6696" t="s">
        <v>72</v>
      </c>
      <c r="D6696" t="str">
        <f>TRIM(COVID_STATE[[#This Row],[ REGION_HOLD]])</f>
        <v>Midwest</v>
      </c>
      <c r="E6696">
        <v>1298</v>
      </c>
      <c r="F6696">
        <v>58</v>
      </c>
      <c r="G6696">
        <v>5426</v>
      </c>
    </row>
    <row r="6697" spans="1:7" x14ac:dyDescent="0.5">
      <c r="A6697" s="1">
        <v>43982</v>
      </c>
      <c r="B6697" t="s">
        <v>22</v>
      </c>
      <c r="C6697" t="s">
        <v>72</v>
      </c>
      <c r="D6697" t="str">
        <f>TRIM(COVID_STATE[[#This Row],[ REGION_HOLD]])</f>
        <v>Midwest</v>
      </c>
      <c r="E6697">
        <v>365</v>
      </c>
      <c r="F6697">
        <v>9</v>
      </c>
      <c r="G6697">
        <v>2134</v>
      </c>
    </row>
    <row r="6698" spans="1:7" x14ac:dyDescent="0.5">
      <c r="A6698" s="1">
        <v>43982</v>
      </c>
      <c r="B6698" t="s">
        <v>34</v>
      </c>
      <c r="C6698" t="s">
        <v>72</v>
      </c>
      <c r="D6698" t="str">
        <f>TRIM(COVID_STATE[[#This Row],[ REGION_HOLD]])</f>
        <v>Midwest</v>
      </c>
      <c r="E6698">
        <v>285</v>
      </c>
      <c r="F6698">
        <v>6</v>
      </c>
      <c r="G6698">
        <v>537</v>
      </c>
    </row>
    <row r="6699" spans="1:7" x14ac:dyDescent="0.5">
      <c r="A6699" s="1">
        <v>43982</v>
      </c>
      <c r="B6699" t="s">
        <v>29</v>
      </c>
      <c r="C6699" t="s">
        <v>72</v>
      </c>
      <c r="D6699" t="str">
        <f>TRIM(COVID_STATE[[#This Row],[ REGION_HOLD]])</f>
        <v>Midwest</v>
      </c>
      <c r="E6699">
        <v>31</v>
      </c>
      <c r="F6699">
        <v>2</v>
      </c>
      <c r="G6699">
        <v>211</v>
      </c>
    </row>
    <row r="6700" spans="1:7" x14ac:dyDescent="0.5">
      <c r="A6700" s="1">
        <v>43982</v>
      </c>
      <c r="B6700" t="s">
        <v>23</v>
      </c>
      <c r="C6700" t="s">
        <v>69</v>
      </c>
      <c r="D6700" t="str">
        <f>TRIM(COVID_STATE[[#This Row],[ REGION_HOLD]])</f>
        <v>South</v>
      </c>
      <c r="E6700">
        <v>50</v>
      </c>
      <c r="F6700">
        <v>0</v>
      </c>
      <c r="G6700">
        <v>441</v>
      </c>
    </row>
    <row r="6701" spans="1:7" x14ac:dyDescent="0.5">
      <c r="A6701" s="1">
        <v>43982</v>
      </c>
      <c r="B6701" t="s">
        <v>35</v>
      </c>
      <c r="C6701" t="s">
        <v>69</v>
      </c>
      <c r="D6701" t="str">
        <f>TRIM(COVID_STATE[[#This Row],[ REGION_HOLD]])</f>
        <v>South</v>
      </c>
      <c r="E6701">
        <v>339</v>
      </c>
      <c r="F6701">
        <v>6</v>
      </c>
      <c r="G6701">
        <v>2791</v>
      </c>
    </row>
    <row r="6702" spans="1:7" x14ac:dyDescent="0.5">
      <c r="A6702" s="1">
        <v>43982</v>
      </c>
      <c r="B6702" t="s">
        <v>46</v>
      </c>
      <c r="C6702" t="s">
        <v>71</v>
      </c>
      <c r="D6702" t="str">
        <f>TRIM(COVID_STATE[[#This Row],[ REGION_HOLD]])</f>
        <v>Northeast</v>
      </c>
      <c r="E6702">
        <v>43</v>
      </c>
      <c r="F6702">
        <v>0</v>
      </c>
      <c r="G6702">
        <v>89</v>
      </c>
    </row>
    <row r="6703" spans="1:7" x14ac:dyDescent="0.5">
      <c r="A6703" s="1">
        <v>43982</v>
      </c>
      <c r="B6703" t="s">
        <v>18</v>
      </c>
      <c r="C6703" t="s">
        <v>69</v>
      </c>
      <c r="D6703" t="str">
        <f>TRIM(COVID_STATE[[#This Row],[ REGION_HOLD]])</f>
        <v>South</v>
      </c>
      <c r="E6703">
        <v>794</v>
      </c>
      <c r="F6703">
        <v>23</v>
      </c>
      <c r="G6703">
        <v>2532</v>
      </c>
    </row>
    <row r="6704" spans="1:7" x14ac:dyDescent="0.5">
      <c r="A6704" s="1">
        <v>43982</v>
      </c>
      <c r="B6704" t="s">
        <v>4</v>
      </c>
      <c r="C6704" t="s">
        <v>71</v>
      </c>
      <c r="D6704" t="str">
        <f>TRIM(COVID_STATE[[#This Row],[ REGION_HOLD]])</f>
        <v>Northeast</v>
      </c>
      <c r="E6704">
        <v>664</v>
      </c>
      <c r="F6704">
        <v>78</v>
      </c>
      <c r="G6704">
        <v>6846</v>
      </c>
    </row>
    <row r="6705" spans="1:7" x14ac:dyDescent="0.5">
      <c r="A6705" s="1">
        <v>43982</v>
      </c>
      <c r="B6705" t="s">
        <v>37</v>
      </c>
      <c r="C6705" t="s">
        <v>72</v>
      </c>
      <c r="D6705" t="str">
        <f>TRIM(COVID_STATE[[#This Row],[ REGION_HOLD]])</f>
        <v>Midwest</v>
      </c>
      <c r="E6705">
        <v>507</v>
      </c>
      <c r="F6705">
        <v>28</v>
      </c>
      <c r="G6705">
        <v>5491</v>
      </c>
    </row>
    <row r="6706" spans="1:7" x14ac:dyDescent="0.5">
      <c r="A6706" s="1">
        <v>43982</v>
      </c>
      <c r="B6706" t="s">
        <v>24</v>
      </c>
      <c r="C6706" t="s">
        <v>72</v>
      </c>
      <c r="D6706" t="str">
        <f>TRIM(COVID_STATE[[#This Row],[ REGION_HOLD]])</f>
        <v>Midwest</v>
      </c>
      <c r="E6706">
        <v>660</v>
      </c>
      <c r="F6706">
        <v>14</v>
      </c>
      <c r="G6706">
        <v>1050</v>
      </c>
    </row>
    <row r="6707" spans="1:7" x14ac:dyDescent="0.5">
      <c r="A6707" s="1">
        <v>43982</v>
      </c>
      <c r="B6707" t="s">
        <v>41</v>
      </c>
      <c r="C6707" t="s">
        <v>69</v>
      </c>
      <c r="D6707" t="str">
        <f>TRIM(COVID_STATE[[#This Row],[ REGION_HOLD]])</f>
        <v>South</v>
      </c>
      <c r="E6707">
        <v>272</v>
      </c>
      <c r="F6707">
        <v>11</v>
      </c>
      <c r="G6707">
        <v>734</v>
      </c>
    </row>
    <row r="6708" spans="1:7" x14ac:dyDescent="0.5">
      <c r="A6708" s="1">
        <v>43982</v>
      </c>
      <c r="B6708" t="s">
        <v>30</v>
      </c>
      <c r="C6708" t="s">
        <v>72</v>
      </c>
      <c r="D6708" t="str">
        <f>TRIM(COVID_STATE[[#This Row],[ REGION_HOLD]])</f>
        <v>Midwest</v>
      </c>
      <c r="E6708">
        <v>179</v>
      </c>
      <c r="F6708">
        <v>2</v>
      </c>
      <c r="G6708">
        <v>784</v>
      </c>
    </row>
    <row r="6709" spans="1:7" x14ac:dyDescent="0.5">
      <c r="A6709" s="1">
        <v>43982</v>
      </c>
      <c r="B6709" t="s">
        <v>49</v>
      </c>
      <c r="C6709" t="s">
        <v>70</v>
      </c>
      <c r="D6709" t="str">
        <f>TRIM(COVID_STATE[[#This Row],[ REGION_HOLD]])</f>
        <v>West</v>
      </c>
      <c r="E6709">
        <v>10</v>
      </c>
      <c r="F6709">
        <v>0</v>
      </c>
      <c r="G6709">
        <v>17</v>
      </c>
    </row>
    <row r="6710" spans="1:7" x14ac:dyDescent="0.5">
      <c r="A6710" s="1">
        <v>43982</v>
      </c>
      <c r="B6710" t="s">
        <v>7</v>
      </c>
      <c r="C6710" t="s">
        <v>72</v>
      </c>
      <c r="D6710" t="str">
        <f>TRIM(COVID_STATE[[#This Row],[ REGION_HOLD]])</f>
        <v>Midwest</v>
      </c>
      <c r="E6710">
        <v>196</v>
      </c>
      <c r="F6710">
        <v>1</v>
      </c>
      <c r="G6710">
        <v>178</v>
      </c>
    </row>
    <row r="6711" spans="1:7" x14ac:dyDescent="0.5">
      <c r="A6711" s="1">
        <v>43982</v>
      </c>
      <c r="B6711" t="s">
        <v>19</v>
      </c>
      <c r="C6711" t="s">
        <v>70</v>
      </c>
      <c r="D6711" t="str">
        <f>TRIM(COVID_STATE[[#This Row],[ REGION_HOLD]])</f>
        <v>West</v>
      </c>
      <c r="E6711">
        <v>109</v>
      </c>
      <c r="F6711">
        <v>2</v>
      </c>
      <c r="G6711">
        <v>419</v>
      </c>
    </row>
    <row r="6712" spans="1:7" x14ac:dyDescent="0.5">
      <c r="A6712" s="1">
        <v>43982</v>
      </c>
      <c r="B6712" t="s">
        <v>14</v>
      </c>
      <c r="C6712" t="s">
        <v>71</v>
      </c>
      <c r="D6712" t="str">
        <f>TRIM(COVID_STATE[[#This Row],[ REGION_HOLD]])</f>
        <v>Northeast</v>
      </c>
      <c r="E6712">
        <v>106</v>
      </c>
      <c r="F6712">
        <v>3</v>
      </c>
      <c r="G6712">
        <v>245</v>
      </c>
    </row>
    <row r="6713" spans="1:7" x14ac:dyDescent="0.5">
      <c r="A6713" s="1">
        <v>43982</v>
      </c>
      <c r="B6713" t="s">
        <v>16</v>
      </c>
      <c r="C6713" t="s">
        <v>71</v>
      </c>
      <c r="D6713" t="str">
        <f>TRIM(COVID_STATE[[#This Row],[ REGION_HOLD]])</f>
        <v>Northeast</v>
      </c>
      <c r="E6713">
        <v>837</v>
      </c>
      <c r="F6713">
        <v>64</v>
      </c>
      <c r="G6713">
        <v>11698</v>
      </c>
    </row>
    <row r="6714" spans="1:7" x14ac:dyDescent="0.5">
      <c r="A6714" s="1">
        <v>43982</v>
      </c>
      <c r="B6714" t="s">
        <v>42</v>
      </c>
      <c r="C6714" t="s">
        <v>70</v>
      </c>
      <c r="D6714" t="str">
        <f>TRIM(COVID_STATE[[#This Row],[ REGION_HOLD]])</f>
        <v>West</v>
      </c>
      <c r="E6714">
        <v>65</v>
      </c>
      <c r="F6714">
        <v>5</v>
      </c>
      <c r="G6714">
        <v>356</v>
      </c>
    </row>
    <row r="6715" spans="1:7" x14ac:dyDescent="0.5">
      <c r="A6715" s="1">
        <v>43982</v>
      </c>
      <c r="B6715" t="s">
        <v>11</v>
      </c>
      <c r="C6715" t="s">
        <v>71</v>
      </c>
      <c r="D6715" t="str">
        <f>TRIM(COVID_STATE[[#This Row],[ REGION_HOLD]])</f>
        <v>Northeast</v>
      </c>
      <c r="E6715">
        <v>1104</v>
      </c>
      <c r="F6715">
        <v>87</v>
      </c>
      <c r="G6715">
        <v>29699</v>
      </c>
    </row>
    <row r="6716" spans="1:7" x14ac:dyDescent="0.5">
      <c r="A6716" s="1">
        <v>43982</v>
      </c>
      <c r="B6716" t="s">
        <v>15</v>
      </c>
      <c r="C6716" t="s">
        <v>69</v>
      </c>
      <c r="D6716" t="str">
        <f>TRIM(COVID_STATE[[#This Row],[ REGION_HOLD]])</f>
        <v>South</v>
      </c>
      <c r="E6716">
        <v>925</v>
      </c>
      <c r="F6716">
        <v>8</v>
      </c>
      <c r="G6716">
        <v>911</v>
      </c>
    </row>
    <row r="6717" spans="1:7" x14ac:dyDescent="0.5">
      <c r="A6717" s="1">
        <v>43982</v>
      </c>
      <c r="B6717" t="s">
        <v>43</v>
      </c>
      <c r="C6717" t="s">
        <v>72</v>
      </c>
      <c r="D6717" t="str">
        <f>TRIM(COVID_STATE[[#This Row],[ REGION_HOLD]])</f>
        <v>Midwest</v>
      </c>
      <c r="E6717">
        <v>23</v>
      </c>
      <c r="F6717">
        <v>1</v>
      </c>
      <c r="G6717">
        <v>64</v>
      </c>
    </row>
    <row r="6718" spans="1:7" x14ac:dyDescent="0.5">
      <c r="A6718" s="1">
        <v>43982</v>
      </c>
      <c r="B6718" t="s">
        <v>36</v>
      </c>
      <c r="C6718" t="s">
        <v>72</v>
      </c>
      <c r="D6718" t="str">
        <f>TRIM(COVID_STATE[[#This Row],[ REGION_HOLD]])</f>
        <v>Midwest</v>
      </c>
      <c r="E6718">
        <v>479</v>
      </c>
      <c r="F6718">
        <v>6</v>
      </c>
      <c r="G6718">
        <v>2155</v>
      </c>
    </row>
    <row r="6719" spans="1:7" x14ac:dyDescent="0.5">
      <c r="A6719" s="1">
        <v>43982</v>
      </c>
      <c r="B6719" t="s">
        <v>25</v>
      </c>
      <c r="C6719" t="s">
        <v>69</v>
      </c>
      <c r="D6719" t="str">
        <f>TRIM(COVID_STATE[[#This Row],[ REGION_HOLD]])</f>
        <v>South</v>
      </c>
      <c r="E6719">
        <v>88</v>
      </c>
      <c r="F6719">
        <v>0</v>
      </c>
      <c r="G6719">
        <v>334</v>
      </c>
    </row>
    <row r="6720" spans="1:7" x14ac:dyDescent="0.5">
      <c r="A6720" s="1">
        <v>43982</v>
      </c>
      <c r="B6720" t="s">
        <v>9</v>
      </c>
      <c r="C6720" t="s">
        <v>70</v>
      </c>
      <c r="D6720" t="str">
        <f>TRIM(COVID_STATE[[#This Row],[ REGION_HOLD]])</f>
        <v>West</v>
      </c>
      <c r="E6720">
        <v>58</v>
      </c>
      <c r="F6720">
        <v>0</v>
      </c>
      <c r="G6720">
        <v>153</v>
      </c>
    </row>
    <row r="6721" spans="1:7" x14ac:dyDescent="0.5">
      <c r="A6721" s="1">
        <v>43982</v>
      </c>
      <c r="B6721" t="s">
        <v>26</v>
      </c>
      <c r="C6721" t="s">
        <v>71</v>
      </c>
      <c r="D6721" t="str">
        <f>TRIM(COVID_STATE[[#This Row],[ REGION_HOLD]])</f>
        <v>Northeast</v>
      </c>
      <c r="E6721">
        <v>429</v>
      </c>
      <c r="F6721">
        <v>18</v>
      </c>
      <c r="G6721">
        <v>5555</v>
      </c>
    </row>
    <row r="6722" spans="1:7" x14ac:dyDescent="0.5">
      <c r="A6722" s="1">
        <v>43982</v>
      </c>
      <c r="B6722" t="s">
        <v>12</v>
      </c>
      <c r="C6722" t="s">
        <v>71</v>
      </c>
      <c r="D6722" t="str">
        <f>TRIM(COVID_STATE[[#This Row],[ REGION_HOLD]])</f>
        <v>Northeast</v>
      </c>
      <c r="E6722">
        <v>109</v>
      </c>
      <c r="F6722">
        <v>7</v>
      </c>
      <c r="G6722">
        <v>718</v>
      </c>
    </row>
    <row r="6723" spans="1:7" x14ac:dyDescent="0.5">
      <c r="A6723" s="1">
        <v>43982</v>
      </c>
      <c r="B6723" t="s">
        <v>27</v>
      </c>
      <c r="C6723" t="s">
        <v>69</v>
      </c>
      <c r="D6723" t="str">
        <f>TRIM(COVID_STATE[[#This Row],[ REGION_HOLD]])</f>
        <v>South</v>
      </c>
      <c r="E6723">
        <v>467</v>
      </c>
      <c r="F6723">
        <v>7</v>
      </c>
      <c r="G6723">
        <v>494</v>
      </c>
    </row>
    <row r="6724" spans="1:7" x14ac:dyDescent="0.5">
      <c r="A6724" s="1">
        <v>43982</v>
      </c>
      <c r="B6724" t="s">
        <v>38</v>
      </c>
      <c r="C6724" t="s">
        <v>72</v>
      </c>
      <c r="D6724" t="str">
        <f>TRIM(COVID_STATE[[#This Row],[ REGION_HOLD]])</f>
        <v>Midwest</v>
      </c>
      <c r="E6724">
        <v>33</v>
      </c>
      <c r="F6724">
        <v>0</v>
      </c>
      <c r="G6724">
        <v>62</v>
      </c>
    </row>
    <row r="6725" spans="1:7" x14ac:dyDescent="0.5">
      <c r="A6725" s="1">
        <v>43982</v>
      </c>
      <c r="B6725" t="s">
        <v>20</v>
      </c>
      <c r="C6725" t="s">
        <v>69</v>
      </c>
      <c r="D6725" t="str">
        <f>TRIM(COVID_STATE[[#This Row],[ REGION_HOLD]])</f>
        <v>South</v>
      </c>
      <c r="E6725">
        <v>156</v>
      </c>
      <c r="F6725">
        <v>0</v>
      </c>
      <c r="G6725">
        <v>360</v>
      </c>
    </row>
    <row r="6726" spans="1:7" x14ac:dyDescent="0.5">
      <c r="A6726" s="1">
        <v>43982</v>
      </c>
      <c r="B6726" t="s">
        <v>6</v>
      </c>
      <c r="C6726" t="s">
        <v>69</v>
      </c>
      <c r="D6726" t="str">
        <f>TRIM(COVID_STATE[[#This Row],[ REGION_HOLD]])</f>
        <v>South</v>
      </c>
      <c r="E6726">
        <v>1578</v>
      </c>
      <c r="F6726">
        <v>7</v>
      </c>
      <c r="G6726">
        <v>1683</v>
      </c>
    </row>
    <row r="6727" spans="1:7" x14ac:dyDescent="0.5">
      <c r="A6727" s="1">
        <v>43982</v>
      </c>
      <c r="B6727" t="s">
        <v>8</v>
      </c>
      <c r="C6727" t="s">
        <v>70</v>
      </c>
      <c r="D6727" t="str">
        <f>TRIM(COVID_STATE[[#This Row],[ REGION_HOLD]])</f>
        <v>West</v>
      </c>
      <c r="E6727">
        <v>278</v>
      </c>
      <c r="F6727">
        <v>1</v>
      </c>
      <c r="G6727">
        <v>113</v>
      </c>
    </row>
    <row r="6728" spans="1:7" x14ac:dyDescent="0.5">
      <c r="A6728" s="1">
        <v>43982</v>
      </c>
      <c r="B6728" t="s">
        <v>31</v>
      </c>
      <c r="C6728" t="s">
        <v>71</v>
      </c>
      <c r="D6728" t="str">
        <f>TRIM(COVID_STATE[[#This Row],[ REGION_HOLD]])</f>
        <v>Northeast</v>
      </c>
      <c r="E6728">
        <v>4</v>
      </c>
      <c r="F6728">
        <v>0</v>
      </c>
      <c r="G6728">
        <v>55</v>
      </c>
    </row>
    <row r="6729" spans="1:7" x14ac:dyDescent="0.5">
      <c r="A6729" s="1">
        <v>43982</v>
      </c>
      <c r="B6729" t="s">
        <v>32</v>
      </c>
      <c r="C6729" t="s">
        <v>69</v>
      </c>
      <c r="D6729" t="str">
        <f>TRIM(COVID_STATE[[#This Row],[ REGION_HOLD]])</f>
        <v>South</v>
      </c>
      <c r="E6729">
        <v>996</v>
      </c>
      <c r="F6729">
        <v>5</v>
      </c>
      <c r="G6729">
        <v>1375</v>
      </c>
    </row>
    <row r="6730" spans="1:7" x14ac:dyDescent="0.5">
      <c r="A6730" s="1">
        <v>43982</v>
      </c>
      <c r="B6730" t="s">
        <v>0</v>
      </c>
      <c r="C6730" t="s">
        <v>70</v>
      </c>
      <c r="D6730" t="str">
        <f>TRIM(COVID_STATE[[#This Row],[ REGION_HOLD]])</f>
        <v>West</v>
      </c>
      <c r="E6730">
        <v>196</v>
      </c>
      <c r="F6730">
        <v>0</v>
      </c>
      <c r="G6730">
        <v>1126</v>
      </c>
    </row>
    <row r="6731" spans="1:7" x14ac:dyDescent="0.5">
      <c r="A6731" s="1">
        <v>43982</v>
      </c>
      <c r="B6731" t="s">
        <v>50</v>
      </c>
      <c r="C6731" t="s">
        <v>69</v>
      </c>
      <c r="D6731" t="str">
        <f>TRIM(COVID_STATE[[#This Row],[ REGION_HOLD]])</f>
        <v>South</v>
      </c>
      <c r="E6731">
        <v>21</v>
      </c>
      <c r="F6731">
        <v>0</v>
      </c>
      <c r="G6731">
        <v>75</v>
      </c>
    </row>
    <row r="6732" spans="1:7" x14ac:dyDescent="0.5">
      <c r="A6732" s="1">
        <v>43982</v>
      </c>
      <c r="B6732" t="s">
        <v>5</v>
      </c>
      <c r="C6732" t="s">
        <v>72</v>
      </c>
      <c r="D6732" t="str">
        <f>TRIM(COVID_STATE[[#This Row],[ REGION_HOLD]])</f>
        <v>Midwest</v>
      </c>
      <c r="E6732">
        <v>169</v>
      </c>
      <c r="F6732">
        <v>6</v>
      </c>
      <c r="G6732">
        <v>594</v>
      </c>
    </row>
    <row r="6733" spans="1:7" x14ac:dyDescent="0.5">
      <c r="A6733" s="1">
        <v>43982</v>
      </c>
      <c r="B6733" t="s">
        <v>44</v>
      </c>
      <c r="C6733" t="s">
        <v>70</v>
      </c>
      <c r="D6733" t="str">
        <f>TRIM(COVID_STATE[[#This Row],[ REGION_HOLD]])</f>
        <v>West</v>
      </c>
      <c r="E6733">
        <v>5</v>
      </c>
      <c r="F6733">
        <v>0</v>
      </c>
      <c r="G6733">
        <v>16</v>
      </c>
    </row>
    <row r="6734" spans="1:7" x14ac:dyDescent="0.5">
      <c r="A6734" s="1">
        <v>43983</v>
      </c>
      <c r="B6734" t="s">
        <v>47</v>
      </c>
      <c r="C6734" t="s">
        <v>69</v>
      </c>
      <c r="D6734" t="str">
        <f>TRIM(COVID_STATE[[#This Row],[ REGION_HOLD]])</f>
        <v>South</v>
      </c>
      <c r="E6734">
        <v>582</v>
      </c>
      <c r="F6734">
        <v>16</v>
      </c>
      <c r="G6734">
        <v>646</v>
      </c>
    </row>
    <row r="6735" spans="1:7" x14ac:dyDescent="0.5">
      <c r="A6735" s="1">
        <v>43983</v>
      </c>
      <c r="B6735" t="s">
        <v>45</v>
      </c>
      <c r="C6735" t="s">
        <v>70</v>
      </c>
      <c r="D6735" t="str">
        <f>TRIM(COVID_STATE[[#This Row],[ REGION_HOLD]])</f>
        <v>West</v>
      </c>
      <c r="E6735">
        <v>7</v>
      </c>
      <c r="F6735">
        <v>0</v>
      </c>
      <c r="G6735">
        <v>8</v>
      </c>
    </row>
    <row r="6736" spans="1:7" x14ac:dyDescent="0.5">
      <c r="A6736" s="1">
        <v>43983</v>
      </c>
      <c r="B6736" t="s">
        <v>3</v>
      </c>
      <c r="C6736" t="s">
        <v>70</v>
      </c>
      <c r="D6736" t="str">
        <f>TRIM(COVID_STATE[[#This Row],[ REGION_HOLD]])</f>
        <v>West</v>
      </c>
      <c r="E6736">
        <v>187</v>
      </c>
      <c r="F6736">
        <v>12</v>
      </c>
      <c r="G6736">
        <v>918</v>
      </c>
    </row>
    <row r="6737" spans="1:7" x14ac:dyDescent="0.5">
      <c r="A6737" s="1">
        <v>43983</v>
      </c>
      <c r="B6737" t="s">
        <v>39</v>
      </c>
      <c r="C6737" t="s">
        <v>69</v>
      </c>
      <c r="D6737" t="str">
        <f>TRIM(COVID_STATE[[#This Row],[ REGION_HOLD]])</f>
        <v>South</v>
      </c>
      <c r="E6737">
        <v>190</v>
      </c>
      <c r="F6737">
        <v>0</v>
      </c>
      <c r="G6737">
        <v>133</v>
      </c>
    </row>
    <row r="6738" spans="1:7" x14ac:dyDescent="0.5">
      <c r="A6738" s="1">
        <v>43983</v>
      </c>
      <c r="B6738" t="s">
        <v>2</v>
      </c>
      <c r="C6738" t="s">
        <v>70</v>
      </c>
      <c r="D6738" t="str">
        <f>TRIM(COVID_STATE[[#This Row],[ REGION_HOLD]])</f>
        <v>West</v>
      </c>
      <c r="E6738">
        <v>2529</v>
      </c>
      <c r="F6738">
        <v>45</v>
      </c>
      <c r="G6738">
        <v>4287</v>
      </c>
    </row>
    <row r="6739" spans="1:7" x14ac:dyDescent="0.5">
      <c r="A6739" s="1">
        <v>43983</v>
      </c>
      <c r="B6739" t="s">
        <v>17</v>
      </c>
      <c r="C6739" t="s">
        <v>70</v>
      </c>
      <c r="D6739" t="str">
        <f>TRIM(COVID_STATE[[#This Row],[ REGION_HOLD]])</f>
        <v>West</v>
      </c>
      <c r="E6739">
        <v>199</v>
      </c>
      <c r="F6739">
        <v>13</v>
      </c>
      <c r="G6739">
        <v>1458</v>
      </c>
    </row>
    <row r="6740" spans="1:7" x14ac:dyDescent="0.5">
      <c r="A6740" s="1">
        <v>43983</v>
      </c>
      <c r="B6740" t="s">
        <v>33</v>
      </c>
      <c r="C6740" t="s">
        <v>71</v>
      </c>
      <c r="D6740" t="str">
        <f>TRIM(COVID_STATE[[#This Row],[ REGION_HOLD]])</f>
        <v>Northeast</v>
      </c>
      <c r="E6740">
        <v>539</v>
      </c>
      <c r="F6740">
        <v>20</v>
      </c>
      <c r="G6740">
        <v>3964</v>
      </c>
    </row>
    <row r="6741" spans="1:7" x14ac:dyDescent="0.5">
      <c r="A6741" s="1">
        <v>43983</v>
      </c>
      <c r="B6741" t="s">
        <v>40</v>
      </c>
      <c r="C6741" t="s">
        <v>69</v>
      </c>
      <c r="D6741" t="str">
        <f>TRIM(COVID_STATE[[#This Row],[ REGION_HOLD]])</f>
        <v>South</v>
      </c>
      <c r="E6741">
        <v>107</v>
      </c>
      <c r="F6741">
        <v>2</v>
      </c>
      <c r="G6741">
        <v>368</v>
      </c>
    </row>
    <row r="6742" spans="1:7" x14ac:dyDescent="0.5">
      <c r="A6742" s="1">
        <v>43983</v>
      </c>
      <c r="B6742" t="s">
        <v>28</v>
      </c>
      <c r="C6742" t="s">
        <v>69</v>
      </c>
      <c r="D6742" t="str">
        <f>TRIM(COVID_STATE[[#This Row],[ REGION_HOLD]])</f>
        <v>South</v>
      </c>
      <c r="E6742">
        <v>56</v>
      </c>
      <c r="F6742">
        <v>2</v>
      </c>
      <c r="G6742">
        <v>468</v>
      </c>
    </row>
    <row r="6743" spans="1:7" x14ac:dyDescent="0.5">
      <c r="A6743" s="1">
        <v>43983</v>
      </c>
      <c r="B6743" t="s">
        <v>10</v>
      </c>
      <c r="C6743" t="s">
        <v>69</v>
      </c>
      <c r="D6743" t="str">
        <f>TRIM(COVID_STATE[[#This Row],[ REGION_HOLD]])</f>
        <v>South</v>
      </c>
      <c r="E6743">
        <v>667</v>
      </c>
      <c r="F6743">
        <v>9</v>
      </c>
      <c r="G6743">
        <v>2459</v>
      </c>
    </row>
    <row r="6744" spans="1:7" x14ac:dyDescent="0.5">
      <c r="A6744" s="1">
        <v>43983</v>
      </c>
      <c r="B6744" t="s">
        <v>13</v>
      </c>
      <c r="C6744" t="s">
        <v>69</v>
      </c>
      <c r="D6744" t="str">
        <f>TRIM(COVID_STATE[[#This Row],[ REGION_HOLD]])</f>
        <v>South</v>
      </c>
      <c r="E6744">
        <v>706</v>
      </c>
      <c r="F6744">
        <v>38</v>
      </c>
      <c r="G6744">
        <v>2057</v>
      </c>
    </row>
    <row r="6745" spans="1:7" x14ac:dyDescent="0.5">
      <c r="A6745" s="1">
        <v>43983</v>
      </c>
      <c r="B6745" t="s">
        <v>21</v>
      </c>
      <c r="C6745" t="s">
        <v>70</v>
      </c>
      <c r="D6745" t="str">
        <f>TRIM(COVID_STATE[[#This Row],[ REGION_HOLD]])</f>
        <v>West</v>
      </c>
      <c r="E6745">
        <v>0</v>
      </c>
      <c r="F6745">
        <v>0</v>
      </c>
      <c r="G6745">
        <v>17</v>
      </c>
    </row>
    <row r="6746" spans="1:7" x14ac:dyDescent="0.5">
      <c r="A6746" s="1">
        <v>43983</v>
      </c>
      <c r="B6746" t="s">
        <v>48</v>
      </c>
      <c r="C6746" t="s">
        <v>70</v>
      </c>
      <c r="D6746" t="str">
        <f>TRIM(COVID_STATE[[#This Row],[ REGION_HOLD]])</f>
        <v>West</v>
      </c>
      <c r="E6746">
        <v>53</v>
      </c>
      <c r="F6746">
        <v>1</v>
      </c>
      <c r="G6746">
        <v>83</v>
      </c>
    </row>
    <row r="6747" spans="1:7" x14ac:dyDescent="0.5">
      <c r="A6747" s="1">
        <v>43983</v>
      </c>
      <c r="B6747" t="s">
        <v>1</v>
      </c>
      <c r="C6747" t="s">
        <v>72</v>
      </c>
      <c r="D6747" t="str">
        <f>TRIM(COVID_STATE[[#This Row],[ REGION_HOLD]])</f>
        <v>Midwest</v>
      </c>
      <c r="E6747">
        <v>1078</v>
      </c>
      <c r="F6747">
        <v>32</v>
      </c>
      <c r="G6747">
        <v>5458</v>
      </c>
    </row>
    <row r="6748" spans="1:7" x14ac:dyDescent="0.5">
      <c r="A6748" s="1">
        <v>43983</v>
      </c>
      <c r="B6748" t="s">
        <v>22</v>
      </c>
      <c r="C6748" t="s">
        <v>72</v>
      </c>
      <c r="D6748" t="str">
        <f>TRIM(COVID_STATE[[#This Row],[ REGION_HOLD]])</f>
        <v>Midwest</v>
      </c>
      <c r="E6748">
        <v>255</v>
      </c>
      <c r="F6748">
        <v>8</v>
      </c>
      <c r="G6748">
        <v>2142</v>
      </c>
    </row>
    <row r="6749" spans="1:7" x14ac:dyDescent="0.5">
      <c r="A6749" s="1">
        <v>43983</v>
      </c>
      <c r="B6749" t="s">
        <v>34</v>
      </c>
      <c r="C6749" t="s">
        <v>72</v>
      </c>
      <c r="D6749" t="str">
        <f>TRIM(COVID_STATE[[#This Row],[ REGION_HOLD]])</f>
        <v>Midwest</v>
      </c>
      <c r="E6749">
        <v>168</v>
      </c>
      <c r="F6749">
        <v>21</v>
      </c>
      <c r="G6749">
        <v>558</v>
      </c>
    </row>
    <row r="6750" spans="1:7" x14ac:dyDescent="0.5">
      <c r="A6750" s="1">
        <v>43983</v>
      </c>
      <c r="B6750" t="s">
        <v>29</v>
      </c>
      <c r="C6750" t="s">
        <v>72</v>
      </c>
      <c r="D6750" t="str">
        <f>TRIM(COVID_STATE[[#This Row],[ REGION_HOLD]])</f>
        <v>Midwest</v>
      </c>
      <c r="E6750">
        <v>225</v>
      </c>
      <c r="F6750">
        <v>6</v>
      </c>
      <c r="G6750">
        <v>217</v>
      </c>
    </row>
    <row r="6751" spans="1:7" x14ac:dyDescent="0.5">
      <c r="A6751" s="1">
        <v>43983</v>
      </c>
      <c r="B6751" t="s">
        <v>23</v>
      </c>
      <c r="C6751" t="s">
        <v>69</v>
      </c>
      <c r="D6751" t="str">
        <f>TRIM(COVID_STATE[[#This Row],[ REGION_HOLD]])</f>
        <v>South</v>
      </c>
      <c r="E6751">
        <v>213</v>
      </c>
      <c r="F6751">
        <v>4</v>
      </c>
      <c r="G6751">
        <v>445</v>
      </c>
    </row>
    <row r="6752" spans="1:7" x14ac:dyDescent="0.5">
      <c r="A6752" s="1">
        <v>43983</v>
      </c>
      <c r="B6752" t="s">
        <v>35</v>
      </c>
      <c r="C6752" t="s">
        <v>69</v>
      </c>
      <c r="D6752" t="str">
        <f>TRIM(COVID_STATE[[#This Row],[ REGION_HOLD]])</f>
        <v>South</v>
      </c>
      <c r="E6752">
        <v>431</v>
      </c>
      <c r="F6752">
        <v>10</v>
      </c>
      <c r="G6752">
        <v>2801</v>
      </c>
    </row>
    <row r="6753" spans="1:7" x14ac:dyDescent="0.5">
      <c r="A6753" s="1">
        <v>43983</v>
      </c>
      <c r="B6753" t="s">
        <v>46</v>
      </c>
      <c r="C6753" t="s">
        <v>71</v>
      </c>
      <c r="D6753" t="str">
        <f>TRIM(COVID_STATE[[#This Row],[ REGION_HOLD]])</f>
        <v>Northeast</v>
      </c>
      <c r="E6753">
        <v>24</v>
      </c>
      <c r="F6753">
        <v>0</v>
      </c>
      <c r="G6753">
        <v>89</v>
      </c>
    </row>
    <row r="6754" spans="1:7" x14ac:dyDescent="0.5">
      <c r="A6754" s="1">
        <v>43983</v>
      </c>
      <c r="B6754" t="s">
        <v>18</v>
      </c>
      <c r="C6754" t="s">
        <v>69</v>
      </c>
      <c r="D6754" t="str">
        <f>TRIM(COVID_STATE[[#This Row],[ REGION_HOLD]])</f>
        <v>South</v>
      </c>
      <c r="E6754">
        <v>579</v>
      </c>
      <c r="F6754">
        <v>20</v>
      </c>
      <c r="G6754">
        <v>2552</v>
      </c>
    </row>
    <row r="6755" spans="1:7" x14ac:dyDescent="0.5">
      <c r="A6755" s="1">
        <v>43983</v>
      </c>
      <c r="B6755" t="s">
        <v>4</v>
      </c>
      <c r="C6755" t="s">
        <v>71</v>
      </c>
      <c r="D6755" t="str">
        <f>TRIM(COVID_STATE[[#This Row],[ REGION_HOLD]])</f>
        <v>Northeast</v>
      </c>
      <c r="E6755">
        <v>3840</v>
      </c>
      <c r="F6755">
        <v>189</v>
      </c>
      <c r="G6755">
        <v>7035</v>
      </c>
    </row>
    <row r="6756" spans="1:7" x14ac:dyDescent="0.5">
      <c r="A6756" s="1">
        <v>43983</v>
      </c>
      <c r="B6756" t="s">
        <v>37</v>
      </c>
      <c r="C6756" t="s">
        <v>72</v>
      </c>
      <c r="D6756" t="str">
        <f>TRIM(COVID_STATE[[#This Row],[ REGION_HOLD]])</f>
        <v>Midwest</v>
      </c>
      <c r="E6756">
        <v>1080</v>
      </c>
      <c r="F6756">
        <v>34</v>
      </c>
      <c r="G6756">
        <v>5525</v>
      </c>
    </row>
    <row r="6757" spans="1:7" x14ac:dyDescent="0.5">
      <c r="A6757" s="1">
        <v>43983</v>
      </c>
      <c r="B6757" t="s">
        <v>24</v>
      </c>
      <c r="C6757" t="s">
        <v>72</v>
      </c>
      <c r="D6757" t="str">
        <f>TRIM(COVID_STATE[[#This Row],[ REGION_HOLD]])</f>
        <v>Midwest</v>
      </c>
      <c r="E6757">
        <v>358</v>
      </c>
      <c r="F6757">
        <v>10</v>
      </c>
      <c r="G6757">
        <v>1060</v>
      </c>
    </row>
    <row r="6758" spans="1:7" x14ac:dyDescent="0.5">
      <c r="A6758" s="1">
        <v>43983</v>
      </c>
      <c r="B6758" t="s">
        <v>41</v>
      </c>
      <c r="C6758" t="s">
        <v>69</v>
      </c>
      <c r="D6758" t="str">
        <f>TRIM(COVID_STATE[[#This Row],[ REGION_HOLD]])</f>
        <v>South</v>
      </c>
      <c r="E6758">
        <v>251</v>
      </c>
      <c r="F6758">
        <v>5</v>
      </c>
      <c r="G6758">
        <v>739</v>
      </c>
    </row>
    <row r="6759" spans="1:7" x14ac:dyDescent="0.5">
      <c r="A6759" s="1">
        <v>43983</v>
      </c>
      <c r="B6759" t="s">
        <v>30</v>
      </c>
      <c r="C6759" t="s">
        <v>72</v>
      </c>
      <c r="D6759" t="str">
        <f>TRIM(COVID_STATE[[#This Row],[ REGION_HOLD]])</f>
        <v>Midwest</v>
      </c>
      <c r="E6759">
        <v>226</v>
      </c>
      <c r="F6759">
        <v>2</v>
      </c>
      <c r="G6759">
        <v>786</v>
      </c>
    </row>
    <row r="6760" spans="1:7" x14ac:dyDescent="0.5">
      <c r="A6760" s="1">
        <v>43983</v>
      </c>
      <c r="B6760" t="s">
        <v>49</v>
      </c>
      <c r="C6760" t="s">
        <v>70</v>
      </c>
      <c r="D6760" t="str">
        <f>TRIM(COVID_STATE[[#This Row],[ REGION_HOLD]])</f>
        <v>West</v>
      </c>
      <c r="E6760">
        <v>4</v>
      </c>
      <c r="F6760">
        <v>0</v>
      </c>
      <c r="G6760">
        <v>17</v>
      </c>
    </row>
    <row r="6761" spans="1:7" x14ac:dyDescent="0.5">
      <c r="A6761" s="1">
        <v>43983</v>
      </c>
      <c r="B6761" t="s">
        <v>7</v>
      </c>
      <c r="C6761" t="s">
        <v>72</v>
      </c>
      <c r="D6761" t="str">
        <f>TRIM(COVID_STATE[[#This Row],[ REGION_HOLD]])</f>
        <v>Midwest</v>
      </c>
      <c r="E6761">
        <v>244</v>
      </c>
      <c r="F6761">
        <v>5</v>
      </c>
      <c r="G6761">
        <v>183</v>
      </c>
    </row>
    <row r="6762" spans="1:7" x14ac:dyDescent="0.5">
      <c r="A6762" s="1">
        <v>43983</v>
      </c>
      <c r="B6762" t="s">
        <v>19</v>
      </c>
      <c r="C6762" t="s">
        <v>70</v>
      </c>
      <c r="D6762" t="str">
        <f>TRIM(COVID_STATE[[#This Row],[ REGION_HOLD]])</f>
        <v>West</v>
      </c>
      <c r="E6762">
        <v>73</v>
      </c>
      <c r="F6762">
        <v>1</v>
      </c>
      <c r="G6762">
        <v>420</v>
      </c>
    </row>
    <row r="6763" spans="1:7" x14ac:dyDescent="0.5">
      <c r="A6763" s="1">
        <v>43983</v>
      </c>
      <c r="B6763" t="s">
        <v>14</v>
      </c>
      <c r="C6763" t="s">
        <v>71</v>
      </c>
      <c r="D6763" t="str">
        <f>TRIM(COVID_STATE[[#This Row],[ REGION_HOLD]])</f>
        <v>Northeast</v>
      </c>
      <c r="E6763">
        <v>34</v>
      </c>
      <c r="F6763">
        <v>0</v>
      </c>
      <c r="G6763">
        <v>245</v>
      </c>
    </row>
    <row r="6764" spans="1:7" x14ac:dyDescent="0.5">
      <c r="A6764" s="1">
        <v>43983</v>
      </c>
      <c r="B6764" t="s">
        <v>16</v>
      </c>
      <c r="C6764" t="s">
        <v>71</v>
      </c>
      <c r="D6764" t="str">
        <f>TRIM(COVID_STATE[[#This Row],[ REGION_HOLD]])</f>
        <v>Northeast</v>
      </c>
      <c r="E6764">
        <v>473</v>
      </c>
      <c r="F6764">
        <v>23</v>
      </c>
      <c r="G6764">
        <v>11721</v>
      </c>
    </row>
    <row r="6765" spans="1:7" x14ac:dyDescent="0.5">
      <c r="A6765" s="1">
        <v>43983</v>
      </c>
      <c r="B6765" t="s">
        <v>42</v>
      </c>
      <c r="C6765" t="s">
        <v>70</v>
      </c>
      <c r="D6765" t="str">
        <f>TRIM(COVID_STATE[[#This Row],[ REGION_HOLD]])</f>
        <v>West</v>
      </c>
      <c r="E6765">
        <v>111</v>
      </c>
      <c r="F6765">
        <v>6</v>
      </c>
      <c r="G6765">
        <v>362</v>
      </c>
    </row>
    <row r="6766" spans="1:7" x14ac:dyDescent="0.5">
      <c r="A6766" s="1">
        <v>43983</v>
      </c>
      <c r="B6766" t="s">
        <v>11</v>
      </c>
      <c r="C6766" t="s">
        <v>71</v>
      </c>
      <c r="D6766" t="str">
        <f>TRIM(COVID_STATE[[#This Row],[ REGION_HOLD]])</f>
        <v>Northeast</v>
      </c>
      <c r="E6766">
        <v>945</v>
      </c>
      <c r="F6766">
        <v>67</v>
      </c>
      <c r="G6766">
        <v>29766</v>
      </c>
    </row>
    <row r="6767" spans="1:7" x14ac:dyDescent="0.5">
      <c r="A6767" s="1">
        <v>43983</v>
      </c>
      <c r="B6767" t="s">
        <v>15</v>
      </c>
      <c r="C6767" t="s">
        <v>69</v>
      </c>
      <c r="D6767" t="str">
        <f>TRIM(COVID_STATE[[#This Row],[ REGION_HOLD]])</f>
        <v>South</v>
      </c>
      <c r="E6767">
        <v>682</v>
      </c>
      <c r="F6767">
        <v>12</v>
      </c>
      <c r="G6767">
        <v>923</v>
      </c>
    </row>
    <row r="6768" spans="1:7" x14ac:dyDescent="0.5">
      <c r="A6768" s="1">
        <v>43983</v>
      </c>
      <c r="B6768" t="s">
        <v>43</v>
      </c>
      <c r="C6768" t="s">
        <v>72</v>
      </c>
      <c r="D6768" t="str">
        <f>TRIM(COVID_STATE[[#This Row],[ REGION_HOLD]])</f>
        <v>Midwest</v>
      </c>
      <c r="E6768">
        <v>48</v>
      </c>
      <c r="F6768">
        <v>0</v>
      </c>
      <c r="G6768">
        <v>64</v>
      </c>
    </row>
    <row r="6769" spans="1:7" x14ac:dyDescent="0.5">
      <c r="A6769" s="1">
        <v>43983</v>
      </c>
      <c r="B6769" t="s">
        <v>36</v>
      </c>
      <c r="C6769" t="s">
        <v>72</v>
      </c>
      <c r="D6769" t="str">
        <f>TRIM(COVID_STATE[[#This Row],[ REGION_HOLD]])</f>
        <v>Midwest</v>
      </c>
      <c r="E6769">
        <v>471</v>
      </c>
      <c r="F6769">
        <v>51</v>
      </c>
      <c r="G6769">
        <v>2206</v>
      </c>
    </row>
    <row r="6770" spans="1:7" x14ac:dyDescent="0.5">
      <c r="A6770" s="1">
        <v>43983</v>
      </c>
      <c r="B6770" t="s">
        <v>25</v>
      </c>
      <c r="C6770" t="s">
        <v>69</v>
      </c>
      <c r="D6770" t="str">
        <f>TRIM(COVID_STATE[[#This Row],[ REGION_HOLD]])</f>
        <v>South</v>
      </c>
      <c r="E6770">
        <v>67</v>
      </c>
      <c r="F6770">
        <v>0</v>
      </c>
      <c r="G6770">
        <v>334</v>
      </c>
    </row>
    <row r="6771" spans="1:7" x14ac:dyDescent="0.5">
      <c r="A6771" s="1">
        <v>43983</v>
      </c>
      <c r="B6771" t="s">
        <v>9</v>
      </c>
      <c r="C6771" t="s">
        <v>70</v>
      </c>
      <c r="D6771" t="str">
        <f>TRIM(COVID_STATE[[#This Row],[ REGION_HOLD]])</f>
        <v>West</v>
      </c>
      <c r="E6771">
        <v>60</v>
      </c>
      <c r="F6771">
        <v>1</v>
      </c>
      <c r="G6771">
        <v>154</v>
      </c>
    </row>
    <row r="6772" spans="1:7" x14ac:dyDescent="0.5">
      <c r="A6772" s="1">
        <v>43983</v>
      </c>
      <c r="B6772" t="s">
        <v>26</v>
      </c>
      <c r="C6772" t="s">
        <v>71</v>
      </c>
      <c r="D6772" t="str">
        <f>TRIM(COVID_STATE[[#This Row],[ REGION_HOLD]])</f>
        <v>Northeast</v>
      </c>
      <c r="E6772">
        <v>516</v>
      </c>
      <c r="F6772">
        <v>19</v>
      </c>
      <c r="G6772">
        <v>5574</v>
      </c>
    </row>
    <row r="6773" spans="1:7" x14ac:dyDescent="0.5">
      <c r="A6773" s="1">
        <v>43983</v>
      </c>
      <c r="B6773" t="s">
        <v>12</v>
      </c>
      <c r="C6773" t="s">
        <v>71</v>
      </c>
      <c r="D6773" t="str">
        <f>TRIM(COVID_STATE[[#This Row],[ REGION_HOLD]])</f>
        <v>Northeast</v>
      </c>
      <c r="E6773">
        <v>63</v>
      </c>
      <c r="F6773">
        <v>2</v>
      </c>
      <c r="G6773">
        <v>720</v>
      </c>
    </row>
    <row r="6774" spans="1:7" x14ac:dyDescent="0.5">
      <c r="A6774" s="1">
        <v>43983</v>
      </c>
      <c r="B6774" t="s">
        <v>27</v>
      </c>
      <c r="C6774" t="s">
        <v>69</v>
      </c>
      <c r="D6774" t="str">
        <f>TRIM(COVID_STATE[[#This Row],[ REGION_HOLD]])</f>
        <v>South</v>
      </c>
      <c r="E6774">
        <v>287</v>
      </c>
      <c r="F6774">
        <v>6</v>
      </c>
      <c r="G6774">
        <v>500</v>
      </c>
    </row>
    <row r="6775" spans="1:7" x14ac:dyDescent="0.5">
      <c r="A6775" s="1">
        <v>43983</v>
      </c>
      <c r="B6775" t="s">
        <v>38</v>
      </c>
      <c r="C6775" t="s">
        <v>72</v>
      </c>
      <c r="D6775" t="str">
        <f>TRIM(COVID_STATE[[#This Row],[ REGION_HOLD]])</f>
        <v>Midwest</v>
      </c>
      <c r="E6775">
        <v>41</v>
      </c>
      <c r="F6775">
        <v>0</v>
      </c>
      <c r="G6775">
        <v>62</v>
      </c>
    </row>
    <row r="6776" spans="1:7" x14ac:dyDescent="0.5">
      <c r="A6776" s="1">
        <v>43983</v>
      </c>
      <c r="B6776" t="s">
        <v>20</v>
      </c>
      <c r="C6776" t="s">
        <v>69</v>
      </c>
      <c r="D6776" t="str">
        <f>TRIM(COVID_STATE[[#This Row],[ REGION_HOLD]])</f>
        <v>South</v>
      </c>
      <c r="E6776">
        <v>410</v>
      </c>
      <c r="F6776">
        <v>1</v>
      </c>
      <c r="G6776">
        <v>361</v>
      </c>
    </row>
    <row r="6777" spans="1:7" x14ac:dyDescent="0.5">
      <c r="A6777" s="1">
        <v>43983</v>
      </c>
      <c r="B6777" t="s">
        <v>6</v>
      </c>
      <c r="C6777" t="s">
        <v>69</v>
      </c>
      <c r="D6777" t="str">
        <f>TRIM(COVID_STATE[[#This Row],[ REGION_HOLD]])</f>
        <v>South</v>
      </c>
      <c r="E6777">
        <v>1107</v>
      </c>
      <c r="F6777">
        <v>12</v>
      </c>
      <c r="G6777">
        <v>1695</v>
      </c>
    </row>
    <row r="6778" spans="1:7" x14ac:dyDescent="0.5">
      <c r="A6778" s="1">
        <v>43983</v>
      </c>
      <c r="B6778" t="s">
        <v>8</v>
      </c>
      <c r="C6778" t="s">
        <v>70</v>
      </c>
      <c r="D6778" t="str">
        <f>TRIM(COVID_STATE[[#This Row],[ REGION_HOLD]])</f>
        <v>West</v>
      </c>
      <c r="E6778">
        <v>197</v>
      </c>
      <c r="F6778">
        <v>0</v>
      </c>
      <c r="G6778">
        <v>113</v>
      </c>
    </row>
    <row r="6779" spans="1:7" x14ac:dyDescent="0.5">
      <c r="A6779" s="1">
        <v>43983</v>
      </c>
      <c r="B6779" t="s">
        <v>31</v>
      </c>
      <c r="C6779" t="s">
        <v>71</v>
      </c>
      <c r="D6779" t="str">
        <f>TRIM(COVID_STATE[[#This Row],[ REGION_HOLD]])</f>
        <v>Northeast</v>
      </c>
      <c r="E6779">
        <v>2</v>
      </c>
      <c r="F6779">
        <v>0</v>
      </c>
      <c r="G6779">
        <v>55</v>
      </c>
    </row>
    <row r="6780" spans="1:7" x14ac:dyDescent="0.5">
      <c r="A6780" s="1">
        <v>43983</v>
      </c>
      <c r="B6780" t="s">
        <v>32</v>
      </c>
      <c r="C6780" t="s">
        <v>69</v>
      </c>
      <c r="D6780" t="str">
        <f>TRIM(COVID_STATE[[#This Row],[ REGION_HOLD]])</f>
        <v>South</v>
      </c>
      <c r="E6780">
        <v>791</v>
      </c>
      <c r="F6780">
        <v>17</v>
      </c>
      <c r="G6780">
        <v>1392</v>
      </c>
    </row>
    <row r="6781" spans="1:7" x14ac:dyDescent="0.5">
      <c r="A6781" s="1">
        <v>43983</v>
      </c>
      <c r="B6781" t="s">
        <v>0</v>
      </c>
      <c r="C6781" t="s">
        <v>70</v>
      </c>
      <c r="D6781" t="str">
        <f>TRIM(COVID_STATE[[#This Row],[ REGION_HOLD]])</f>
        <v>West</v>
      </c>
      <c r="E6781">
        <v>458</v>
      </c>
      <c r="F6781">
        <v>7</v>
      </c>
      <c r="G6781">
        <v>1133</v>
      </c>
    </row>
    <row r="6782" spans="1:7" x14ac:dyDescent="0.5">
      <c r="A6782" s="1">
        <v>43983</v>
      </c>
      <c r="B6782" t="s">
        <v>50</v>
      </c>
      <c r="C6782" t="s">
        <v>69</v>
      </c>
      <c r="D6782" t="str">
        <f>TRIM(COVID_STATE[[#This Row],[ REGION_HOLD]])</f>
        <v>South</v>
      </c>
      <c r="E6782">
        <v>18</v>
      </c>
      <c r="F6782">
        <v>1</v>
      </c>
      <c r="G6782">
        <v>76</v>
      </c>
    </row>
    <row r="6783" spans="1:7" x14ac:dyDescent="0.5">
      <c r="A6783" s="1">
        <v>43983</v>
      </c>
      <c r="B6783" t="s">
        <v>5</v>
      </c>
      <c r="C6783" t="s">
        <v>72</v>
      </c>
      <c r="D6783" t="str">
        <f>TRIM(COVID_STATE[[#This Row],[ REGION_HOLD]])</f>
        <v>Midwest</v>
      </c>
      <c r="E6783">
        <v>138</v>
      </c>
      <c r="F6783">
        <v>3</v>
      </c>
      <c r="G6783">
        <v>597</v>
      </c>
    </row>
    <row r="6784" spans="1:7" x14ac:dyDescent="0.5">
      <c r="A6784" s="1">
        <v>43983</v>
      </c>
      <c r="B6784" t="s">
        <v>44</v>
      </c>
      <c r="C6784" t="s">
        <v>70</v>
      </c>
      <c r="D6784" t="str">
        <f>TRIM(COVID_STATE[[#This Row],[ REGION_HOLD]])</f>
        <v>West</v>
      </c>
      <c r="E6784">
        <v>7</v>
      </c>
      <c r="F6784">
        <v>1</v>
      </c>
      <c r="G6784">
        <v>17</v>
      </c>
    </row>
    <row r="6785" spans="1:7" x14ac:dyDescent="0.5">
      <c r="A6785" s="1">
        <v>43984</v>
      </c>
      <c r="B6785" t="s">
        <v>47</v>
      </c>
      <c r="C6785" t="s">
        <v>69</v>
      </c>
      <c r="D6785" t="str">
        <f>TRIM(COVID_STATE[[#This Row],[ REGION_HOLD]])</f>
        <v>South</v>
      </c>
      <c r="E6785">
        <v>237</v>
      </c>
      <c r="F6785">
        <v>7</v>
      </c>
      <c r="G6785">
        <v>653</v>
      </c>
    </row>
    <row r="6786" spans="1:7" x14ac:dyDescent="0.5">
      <c r="A6786" s="1">
        <v>43984</v>
      </c>
      <c r="B6786" t="s">
        <v>45</v>
      </c>
      <c r="C6786" t="s">
        <v>70</v>
      </c>
      <c r="D6786" t="str">
        <f>TRIM(COVID_STATE[[#This Row],[ REGION_HOLD]])</f>
        <v>West</v>
      </c>
      <c r="E6786">
        <v>21</v>
      </c>
      <c r="F6786">
        <v>0</v>
      </c>
      <c r="G6786">
        <v>8</v>
      </c>
    </row>
    <row r="6787" spans="1:7" x14ac:dyDescent="0.5">
      <c r="A6787" s="1">
        <v>43984</v>
      </c>
      <c r="B6787" t="s">
        <v>3</v>
      </c>
      <c r="C6787" t="s">
        <v>70</v>
      </c>
      <c r="D6787" t="str">
        <f>TRIM(COVID_STATE[[#This Row],[ REGION_HOLD]])</f>
        <v>West</v>
      </c>
      <c r="E6787">
        <v>1127</v>
      </c>
      <c r="F6787">
        <v>25</v>
      </c>
      <c r="G6787">
        <v>943</v>
      </c>
    </row>
    <row r="6788" spans="1:7" x14ac:dyDescent="0.5">
      <c r="A6788" s="1">
        <v>43984</v>
      </c>
      <c r="B6788" t="s">
        <v>39</v>
      </c>
      <c r="C6788" t="s">
        <v>69</v>
      </c>
      <c r="D6788" t="str">
        <f>TRIM(COVID_STATE[[#This Row],[ REGION_HOLD]])</f>
        <v>South</v>
      </c>
      <c r="E6788">
        <v>375</v>
      </c>
      <c r="F6788">
        <v>3</v>
      </c>
      <c r="G6788">
        <v>136</v>
      </c>
    </row>
    <row r="6789" spans="1:7" x14ac:dyDescent="0.5">
      <c r="A6789" s="1">
        <v>43984</v>
      </c>
      <c r="B6789" t="s">
        <v>2</v>
      </c>
      <c r="C6789" t="s">
        <v>70</v>
      </c>
      <c r="D6789" t="str">
        <f>TRIM(COVID_STATE[[#This Row],[ REGION_HOLD]])</f>
        <v>West</v>
      </c>
      <c r="E6789">
        <v>2438</v>
      </c>
      <c r="F6789">
        <v>73</v>
      </c>
      <c r="G6789">
        <v>4360</v>
      </c>
    </row>
    <row r="6790" spans="1:7" x14ac:dyDescent="0.5">
      <c r="A6790" s="1">
        <v>43984</v>
      </c>
      <c r="B6790" t="s">
        <v>17</v>
      </c>
      <c r="C6790" t="s">
        <v>70</v>
      </c>
      <c r="D6790" t="str">
        <f>TRIM(COVID_STATE[[#This Row],[ REGION_HOLD]])</f>
        <v>West</v>
      </c>
      <c r="E6790">
        <v>211</v>
      </c>
      <c r="F6790">
        <v>16</v>
      </c>
      <c r="G6790">
        <v>1474</v>
      </c>
    </row>
    <row r="6791" spans="1:7" x14ac:dyDescent="0.5">
      <c r="A6791" s="1">
        <v>43984</v>
      </c>
      <c r="B6791" t="s">
        <v>33</v>
      </c>
      <c r="C6791" t="s">
        <v>71</v>
      </c>
      <c r="D6791" t="str">
        <f>TRIM(COVID_STATE[[#This Row],[ REGION_HOLD]])</f>
        <v>Northeast</v>
      </c>
      <c r="E6791">
        <v>239</v>
      </c>
      <c r="F6791">
        <v>8</v>
      </c>
      <c r="G6791">
        <v>3972</v>
      </c>
    </row>
    <row r="6792" spans="1:7" x14ac:dyDescent="0.5">
      <c r="A6792" s="1">
        <v>43984</v>
      </c>
      <c r="B6792" t="s">
        <v>40</v>
      </c>
      <c r="C6792" t="s">
        <v>69</v>
      </c>
      <c r="D6792" t="str">
        <f>TRIM(COVID_STATE[[#This Row],[ REGION_HOLD]])</f>
        <v>South</v>
      </c>
      <c r="E6792">
        <v>80</v>
      </c>
      <c r="F6792">
        <v>5</v>
      </c>
      <c r="G6792">
        <v>373</v>
      </c>
    </row>
    <row r="6793" spans="1:7" x14ac:dyDescent="0.5">
      <c r="A6793" s="1">
        <v>43984</v>
      </c>
      <c r="B6793" t="s">
        <v>28</v>
      </c>
      <c r="C6793" t="s">
        <v>69</v>
      </c>
      <c r="D6793" t="str">
        <f>TRIM(COVID_STATE[[#This Row],[ REGION_HOLD]])</f>
        <v>South</v>
      </c>
      <c r="E6793">
        <v>29</v>
      </c>
      <c r="F6793">
        <v>2</v>
      </c>
      <c r="G6793">
        <v>470</v>
      </c>
    </row>
    <row r="6794" spans="1:7" x14ac:dyDescent="0.5">
      <c r="A6794" s="1">
        <v>43984</v>
      </c>
      <c r="B6794" t="s">
        <v>10</v>
      </c>
      <c r="C6794" t="s">
        <v>69</v>
      </c>
      <c r="D6794" t="str">
        <f>TRIM(COVID_STATE[[#This Row],[ REGION_HOLD]])</f>
        <v>South</v>
      </c>
      <c r="E6794">
        <v>617</v>
      </c>
      <c r="F6794">
        <v>70</v>
      </c>
      <c r="G6794">
        <v>2529</v>
      </c>
    </row>
    <row r="6795" spans="1:7" x14ac:dyDescent="0.5">
      <c r="A6795" s="1">
        <v>43984</v>
      </c>
      <c r="B6795" t="s">
        <v>13</v>
      </c>
      <c r="C6795" t="s">
        <v>69</v>
      </c>
      <c r="D6795" t="str">
        <f>TRIM(COVID_STATE[[#This Row],[ REGION_HOLD]])</f>
        <v>South</v>
      </c>
      <c r="E6795">
        <v>306</v>
      </c>
      <c r="F6795">
        <v>13</v>
      </c>
      <c r="G6795">
        <v>2070</v>
      </c>
    </row>
    <row r="6796" spans="1:7" x14ac:dyDescent="0.5">
      <c r="A6796" s="1">
        <v>43984</v>
      </c>
      <c r="B6796" t="s">
        <v>21</v>
      </c>
      <c r="C6796" t="s">
        <v>70</v>
      </c>
      <c r="D6796" t="str">
        <f>TRIM(COVID_STATE[[#This Row],[ REGION_HOLD]])</f>
        <v>West</v>
      </c>
      <c r="E6796">
        <v>1</v>
      </c>
      <c r="F6796">
        <v>0</v>
      </c>
      <c r="G6796">
        <v>17</v>
      </c>
    </row>
    <row r="6797" spans="1:7" x14ac:dyDescent="0.5">
      <c r="A6797" s="1">
        <v>43984</v>
      </c>
      <c r="B6797" t="s">
        <v>48</v>
      </c>
      <c r="C6797" t="s">
        <v>70</v>
      </c>
      <c r="D6797" t="str">
        <f>TRIM(COVID_STATE[[#This Row],[ REGION_HOLD]])</f>
        <v>West</v>
      </c>
      <c r="E6797">
        <v>27</v>
      </c>
      <c r="F6797">
        <v>0</v>
      </c>
      <c r="G6797">
        <v>83</v>
      </c>
    </row>
    <row r="6798" spans="1:7" x14ac:dyDescent="0.5">
      <c r="A6798" s="1">
        <v>43984</v>
      </c>
      <c r="B6798" t="s">
        <v>1</v>
      </c>
      <c r="C6798" t="s">
        <v>72</v>
      </c>
      <c r="D6798" t="str">
        <f>TRIM(COVID_STATE[[#This Row],[ REGION_HOLD]])</f>
        <v>Midwest</v>
      </c>
      <c r="E6798">
        <v>1578</v>
      </c>
      <c r="F6798">
        <v>109</v>
      </c>
      <c r="G6798">
        <v>5567</v>
      </c>
    </row>
    <row r="6799" spans="1:7" x14ac:dyDescent="0.5">
      <c r="A6799" s="1">
        <v>43984</v>
      </c>
      <c r="B6799" t="s">
        <v>22</v>
      </c>
      <c r="C6799" t="s">
        <v>72</v>
      </c>
      <c r="D6799" t="str">
        <f>TRIM(COVID_STATE[[#This Row],[ REGION_HOLD]])</f>
        <v>Midwest</v>
      </c>
      <c r="E6799">
        <v>445</v>
      </c>
      <c r="F6799">
        <v>55</v>
      </c>
      <c r="G6799">
        <v>2197</v>
      </c>
    </row>
    <row r="6800" spans="1:7" x14ac:dyDescent="0.5">
      <c r="A6800" s="1">
        <v>43984</v>
      </c>
      <c r="B6800" t="s">
        <v>34</v>
      </c>
      <c r="C6800" t="s">
        <v>72</v>
      </c>
      <c r="D6800" t="str">
        <f>TRIM(COVID_STATE[[#This Row],[ REGION_HOLD]])</f>
        <v>Midwest</v>
      </c>
      <c r="E6800">
        <v>228</v>
      </c>
      <c r="F6800">
        <v>6</v>
      </c>
      <c r="G6800">
        <v>564</v>
      </c>
    </row>
    <row r="6801" spans="1:7" x14ac:dyDescent="0.5">
      <c r="A6801" s="1">
        <v>43984</v>
      </c>
      <c r="B6801" t="s">
        <v>29</v>
      </c>
      <c r="C6801" t="s">
        <v>72</v>
      </c>
      <c r="D6801" t="str">
        <f>TRIM(COVID_STATE[[#This Row],[ REGION_HOLD]])</f>
        <v>Midwest</v>
      </c>
      <c r="E6801">
        <v>40</v>
      </c>
      <c r="F6801">
        <v>10</v>
      </c>
      <c r="G6801">
        <v>227</v>
      </c>
    </row>
    <row r="6802" spans="1:7" x14ac:dyDescent="0.5">
      <c r="A6802" s="1">
        <v>43984</v>
      </c>
      <c r="B6802" t="s">
        <v>23</v>
      </c>
      <c r="C6802" t="s">
        <v>69</v>
      </c>
      <c r="D6802" t="str">
        <f>TRIM(COVID_STATE[[#This Row],[ REGION_HOLD]])</f>
        <v>South</v>
      </c>
      <c r="E6802">
        <v>137</v>
      </c>
      <c r="F6802">
        <v>6</v>
      </c>
      <c r="G6802">
        <v>451</v>
      </c>
    </row>
    <row r="6803" spans="1:7" x14ac:dyDescent="0.5">
      <c r="A6803" s="1">
        <v>43984</v>
      </c>
      <c r="B6803" t="s">
        <v>35</v>
      </c>
      <c r="C6803" t="s">
        <v>69</v>
      </c>
      <c r="D6803" t="str">
        <f>TRIM(COVID_STATE[[#This Row],[ REGION_HOLD]])</f>
        <v>South</v>
      </c>
      <c r="E6803">
        <v>405</v>
      </c>
      <c r="F6803">
        <v>34</v>
      </c>
      <c r="G6803">
        <v>2835</v>
      </c>
    </row>
    <row r="6804" spans="1:7" x14ac:dyDescent="0.5">
      <c r="A6804" s="1">
        <v>43984</v>
      </c>
      <c r="B6804" t="s">
        <v>46</v>
      </c>
      <c r="C6804" t="s">
        <v>71</v>
      </c>
      <c r="D6804" t="str">
        <f>TRIM(COVID_STATE[[#This Row],[ REGION_HOLD]])</f>
        <v>Northeast</v>
      </c>
      <c r="E6804">
        <v>28</v>
      </c>
      <c r="F6804">
        <v>5</v>
      </c>
      <c r="G6804">
        <v>94</v>
      </c>
    </row>
    <row r="6805" spans="1:7" x14ac:dyDescent="0.5">
      <c r="A6805" s="1">
        <v>43984</v>
      </c>
      <c r="B6805" t="s">
        <v>18</v>
      </c>
      <c r="C6805" t="s">
        <v>69</v>
      </c>
      <c r="D6805" t="str">
        <f>TRIM(COVID_STATE[[#This Row],[ REGION_HOLD]])</f>
        <v>South</v>
      </c>
      <c r="E6805">
        <v>796</v>
      </c>
      <c r="F6805">
        <v>45</v>
      </c>
      <c r="G6805">
        <v>2597</v>
      </c>
    </row>
    <row r="6806" spans="1:7" x14ac:dyDescent="0.5">
      <c r="A6806" s="1">
        <v>43984</v>
      </c>
      <c r="B6806" t="s">
        <v>4</v>
      </c>
      <c r="C6806" t="s">
        <v>71</v>
      </c>
      <c r="D6806" t="str">
        <f>TRIM(COVID_STATE[[#This Row],[ REGION_HOLD]])</f>
        <v>Northeast</v>
      </c>
      <c r="E6806">
        <v>358</v>
      </c>
      <c r="F6806">
        <v>50</v>
      </c>
      <c r="G6806">
        <v>7085</v>
      </c>
    </row>
    <row r="6807" spans="1:7" x14ac:dyDescent="0.5">
      <c r="A6807" s="1">
        <v>43984</v>
      </c>
      <c r="B6807" t="s">
        <v>37</v>
      </c>
      <c r="C6807" t="s">
        <v>72</v>
      </c>
      <c r="D6807" t="str">
        <f>TRIM(COVID_STATE[[#This Row],[ REGION_HOLD]])</f>
        <v>Midwest</v>
      </c>
      <c r="E6807">
        <v>245</v>
      </c>
      <c r="F6807">
        <v>37</v>
      </c>
      <c r="G6807">
        <v>5562</v>
      </c>
    </row>
    <row r="6808" spans="1:7" x14ac:dyDescent="0.5">
      <c r="A6808" s="1">
        <v>43984</v>
      </c>
      <c r="B6808" t="s">
        <v>24</v>
      </c>
      <c r="C6808" t="s">
        <v>72</v>
      </c>
      <c r="D6808" t="str">
        <f>TRIM(COVID_STATE[[#This Row],[ REGION_HOLD]])</f>
        <v>Midwest</v>
      </c>
      <c r="E6808">
        <v>300</v>
      </c>
      <c r="F6808">
        <v>22</v>
      </c>
      <c r="G6808">
        <v>1082</v>
      </c>
    </row>
    <row r="6809" spans="1:7" x14ac:dyDescent="0.5">
      <c r="A6809" s="1">
        <v>43984</v>
      </c>
      <c r="B6809" t="s">
        <v>41</v>
      </c>
      <c r="C6809" t="s">
        <v>69</v>
      </c>
      <c r="D6809" t="str">
        <f>TRIM(COVID_STATE[[#This Row],[ REGION_HOLD]])</f>
        <v>South</v>
      </c>
      <c r="E6809">
        <v>268</v>
      </c>
      <c r="F6809">
        <v>28</v>
      </c>
      <c r="G6809">
        <v>767</v>
      </c>
    </row>
    <row r="6810" spans="1:7" x14ac:dyDescent="0.5">
      <c r="A6810" s="1">
        <v>43984</v>
      </c>
      <c r="B6810" t="s">
        <v>30</v>
      </c>
      <c r="C6810" t="s">
        <v>72</v>
      </c>
      <c r="D6810" t="str">
        <f>TRIM(COVID_STATE[[#This Row],[ REGION_HOLD]])</f>
        <v>Midwest</v>
      </c>
      <c r="E6810">
        <v>299</v>
      </c>
      <c r="F6810">
        <v>11</v>
      </c>
      <c r="G6810">
        <v>797</v>
      </c>
    </row>
    <row r="6811" spans="1:7" x14ac:dyDescent="0.5">
      <c r="A6811" s="1">
        <v>43984</v>
      </c>
      <c r="B6811" t="s">
        <v>49</v>
      </c>
      <c r="C6811" t="s">
        <v>70</v>
      </c>
      <c r="D6811" t="str">
        <f>TRIM(COVID_STATE[[#This Row],[ REGION_HOLD]])</f>
        <v>West</v>
      </c>
      <c r="E6811">
        <v>4</v>
      </c>
      <c r="F6811">
        <v>0</v>
      </c>
      <c r="G6811">
        <v>17</v>
      </c>
    </row>
    <row r="6812" spans="1:7" x14ac:dyDescent="0.5">
      <c r="A6812" s="1">
        <v>43984</v>
      </c>
      <c r="B6812" t="s">
        <v>7</v>
      </c>
      <c r="C6812" t="s">
        <v>72</v>
      </c>
      <c r="D6812" t="str">
        <f>TRIM(COVID_STATE[[#This Row],[ REGION_HOLD]])</f>
        <v>Midwest</v>
      </c>
      <c r="E6812">
        <v>266</v>
      </c>
      <c r="F6812">
        <v>4</v>
      </c>
      <c r="G6812">
        <v>187</v>
      </c>
    </row>
    <row r="6813" spans="1:7" x14ac:dyDescent="0.5">
      <c r="A6813" s="1">
        <v>43984</v>
      </c>
      <c r="B6813" t="s">
        <v>19</v>
      </c>
      <c r="C6813" t="s">
        <v>70</v>
      </c>
      <c r="D6813" t="str">
        <f>TRIM(COVID_STATE[[#This Row],[ REGION_HOLD]])</f>
        <v>West</v>
      </c>
      <c r="E6813">
        <v>157</v>
      </c>
      <c r="F6813">
        <v>0</v>
      </c>
      <c r="G6813">
        <v>420</v>
      </c>
    </row>
    <row r="6814" spans="1:7" x14ac:dyDescent="0.5">
      <c r="A6814" s="1">
        <v>43984</v>
      </c>
      <c r="B6814" t="s">
        <v>14</v>
      </c>
      <c r="C6814" t="s">
        <v>71</v>
      </c>
      <c r="D6814" t="str">
        <f>TRIM(COVID_STATE[[#This Row],[ REGION_HOLD]])</f>
        <v>Northeast</v>
      </c>
      <c r="E6814">
        <v>64</v>
      </c>
      <c r="F6814">
        <v>11</v>
      </c>
      <c r="G6814">
        <v>256</v>
      </c>
    </row>
    <row r="6815" spans="1:7" x14ac:dyDescent="0.5">
      <c r="A6815" s="1">
        <v>43984</v>
      </c>
      <c r="B6815" t="s">
        <v>16</v>
      </c>
      <c r="C6815" t="s">
        <v>71</v>
      </c>
      <c r="D6815" t="str">
        <f>TRIM(COVID_STATE[[#This Row],[ REGION_HOLD]])</f>
        <v>Northeast</v>
      </c>
      <c r="E6815">
        <v>627</v>
      </c>
      <c r="F6815">
        <v>49</v>
      </c>
      <c r="G6815">
        <v>11770</v>
      </c>
    </row>
    <row r="6816" spans="1:7" x14ac:dyDescent="0.5">
      <c r="A6816" s="1">
        <v>43984</v>
      </c>
      <c r="B6816" t="s">
        <v>42</v>
      </c>
      <c r="C6816" t="s">
        <v>70</v>
      </c>
      <c r="D6816" t="str">
        <f>TRIM(COVID_STATE[[#This Row],[ REGION_HOLD]])</f>
        <v>West</v>
      </c>
      <c r="E6816">
        <v>224</v>
      </c>
      <c r="F6816">
        <v>5</v>
      </c>
      <c r="G6816">
        <v>367</v>
      </c>
    </row>
    <row r="6817" spans="1:7" x14ac:dyDescent="0.5">
      <c r="A6817" s="1">
        <v>43984</v>
      </c>
      <c r="B6817" t="s">
        <v>11</v>
      </c>
      <c r="C6817" t="s">
        <v>71</v>
      </c>
      <c r="D6817" t="str">
        <f>TRIM(COVID_STATE[[#This Row],[ REGION_HOLD]])</f>
        <v>Northeast</v>
      </c>
      <c r="E6817">
        <v>1361</v>
      </c>
      <c r="F6817">
        <v>81</v>
      </c>
      <c r="G6817">
        <v>29847</v>
      </c>
    </row>
    <row r="6818" spans="1:7" x14ac:dyDescent="0.5">
      <c r="A6818" s="1">
        <v>43984</v>
      </c>
      <c r="B6818" t="s">
        <v>15</v>
      </c>
      <c r="C6818" t="s">
        <v>69</v>
      </c>
      <c r="D6818" t="str">
        <f>TRIM(COVID_STATE[[#This Row],[ REGION_HOLD]])</f>
        <v>South</v>
      </c>
      <c r="E6818">
        <v>684</v>
      </c>
      <c r="F6818">
        <v>27</v>
      </c>
      <c r="G6818">
        <v>950</v>
      </c>
    </row>
    <row r="6819" spans="1:7" x14ac:dyDescent="0.5">
      <c r="A6819" s="1">
        <v>43984</v>
      </c>
      <c r="B6819" t="s">
        <v>43</v>
      </c>
      <c r="C6819" t="s">
        <v>72</v>
      </c>
      <c r="D6819" t="str">
        <f>TRIM(COVID_STATE[[#This Row],[ REGION_HOLD]])</f>
        <v>Midwest</v>
      </c>
      <c r="E6819">
        <v>21</v>
      </c>
      <c r="F6819">
        <v>4</v>
      </c>
      <c r="G6819">
        <v>68</v>
      </c>
    </row>
    <row r="6820" spans="1:7" x14ac:dyDescent="0.5">
      <c r="A6820" s="1">
        <v>43984</v>
      </c>
      <c r="B6820" t="s">
        <v>36</v>
      </c>
      <c r="C6820" t="s">
        <v>72</v>
      </c>
      <c r="D6820" t="str">
        <f>TRIM(COVID_STATE[[#This Row],[ REGION_HOLD]])</f>
        <v>Midwest</v>
      </c>
      <c r="E6820">
        <v>366</v>
      </c>
      <c r="F6820">
        <v>52</v>
      </c>
      <c r="G6820">
        <v>2258</v>
      </c>
    </row>
    <row r="6821" spans="1:7" x14ac:dyDescent="0.5">
      <c r="A6821" s="1">
        <v>43984</v>
      </c>
      <c r="B6821" t="s">
        <v>25</v>
      </c>
      <c r="C6821" t="s">
        <v>69</v>
      </c>
      <c r="D6821" t="str">
        <f>TRIM(COVID_STATE[[#This Row],[ REGION_HOLD]])</f>
        <v>South</v>
      </c>
      <c r="E6821">
        <v>119</v>
      </c>
      <c r="F6821">
        <v>5</v>
      </c>
      <c r="G6821">
        <v>339</v>
      </c>
    </row>
    <row r="6822" spans="1:7" x14ac:dyDescent="0.5">
      <c r="A6822" s="1">
        <v>43984</v>
      </c>
      <c r="B6822" t="s">
        <v>9</v>
      </c>
      <c r="C6822" t="s">
        <v>70</v>
      </c>
      <c r="D6822" t="str">
        <f>TRIM(COVID_STATE[[#This Row],[ REGION_HOLD]])</f>
        <v>West</v>
      </c>
      <c r="E6822">
        <v>35</v>
      </c>
      <c r="F6822">
        <v>3</v>
      </c>
      <c r="G6822">
        <v>157</v>
      </c>
    </row>
    <row r="6823" spans="1:7" x14ac:dyDescent="0.5">
      <c r="A6823" s="1">
        <v>43984</v>
      </c>
      <c r="B6823" t="s">
        <v>26</v>
      </c>
      <c r="C6823" t="s">
        <v>71</v>
      </c>
      <c r="D6823" t="str">
        <f>TRIM(COVID_STATE[[#This Row],[ REGION_HOLD]])</f>
        <v>Northeast</v>
      </c>
      <c r="E6823">
        <v>581</v>
      </c>
      <c r="F6823">
        <v>96</v>
      </c>
      <c r="G6823">
        <v>5670</v>
      </c>
    </row>
    <row r="6824" spans="1:7" x14ac:dyDescent="0.5">
      <c r="A6824" s="1">
        <v>43984</v>
      </c>
      <c r="B6824" t="s">
        <v>12</v>
      </c>
      <c r="C6824" t="s">
        <v>71</v>
      </c>
      <c r="D6824" t="str">
        <f>TRIM(COVID_STATE[[#This Row],[ REGION_HOLD]])</f>
        <v>Northeast</v>
      </c>
      <c r="E6824">
        <v>121</v>
      </c>
      <c r="F6824">
        <v>12</v>
      </c>
      <c r="G6824">
        <v>732</v>
      </c>
    </row>
    <row r="6825" spans="1:7" x14ac:dyDescent="0.5">
      <c r="A6825" s="1">
        <v>43984</v>
      </c>
      <c r="B6825" t="s">
        <v>27</v>
      </c>
      <c r="C6825" t="s">
        <v>69</v>
      </c>
      <c r="D6825" t="str">
        <f>TRIM(COVID_STATE[[#This Row],[ REGION_HOLD]])</f>
        <v>South</v>
      </c>
      <c r="E6825">
        <v>267</v>
      </c>
      <c r="F6825">
        <v>1</v>
      </c>
      <c r="G6825">
        <v>501</v>
      </c>
    </row>
    <row r="6826" spans="1:7" x14ac:dyDescent="0.5">
      <c r="A6826" s="1">
        <v>43984</v>
      </c>
      <c r="B6826" t="s">
        <v>38</v>
      </c>
      <c r="C6826" t="s">
        <v>72</v>
      </c>
      <c r="D6826" t="str">
        <f>TRIM(COVID_STATE[[#This Row],[ REGION_HOLD]])</f>
        <v>Midwest</v>
      </c>
      <c r="E6826">
        <v>33</v>
      </c>
      <c r="F6826">
        <v>0</v>
      </c>
      <c r="G6826">
        <v>62</v>
      </c>
    </row>
    <row r="6827" spans="1:7" x14ac:dyDescent="0.5">
      <c r="A6827" s="1">
        <v>43984</v>
      </c>
      <c r="B6827" t="s">
        <v>20</v>
      </c>
      <c r="C6827" t="s">
        <v>69</v>
      </c>
      <c r="D6827" t="str">
        <f>TRIM(COVID_STATE[[#This Row],[ REGION_HOLD]])</f>
        <v>South</v>
      </c>
      <c r="E6827">
        <v>1256</v>
      </c>
      <c r="F6827">
        <v>17</v>
      </c>
      <c r="G6827">
        <v>378</v>
      </c>
    </row>
    <row r="6828" spans="1:7" x14ac:dyDescent="0.5">
      <c r="A6828" s="1">
        <v>43984</v>
      </c>
      <c r="B6828" t="s">
        <v>6</v>
      </c>
      <c r="C6828" t="s">
        <v>69</v>
      </c>
      <c r="D6828" t="str">
        <f>TRIM(COVID_STATE[[#This Row],[ REGION_HOLD]])</f>
        <v>South</v>
      </c>
      <c r="E6828">
        <v>1885</v>
      </c>
      <c r="F6828">
        <v>37</v>
      </c>
      <c r="G6828">
        <v>1732</v>
      </c>
    </row>
    <row r="6829" spans="1:7" x14ac:dyDescent="0.5">
      <c r="A6829" s="1">
        <v>43984</v>
      </c>
      <c r="B6829" t="s">
        <v>8</v>
      </c>
      <c r="C6829" t="s">
        <v>70</v>
      </c>
      <c r="D6829" t="str">
        <f>TRIM(COVID_STATE[[#This Row],[ REGION_HOLD]])</f>
        <v>West</v>
      </c>
      <c r="E6829">
        <v>211</v>
      </c>
      <c r="F6829">
        <v>0</v>
      </c>
      <c r="G6829">
        <v>113</v>
      </c>
    </row>
    <row r="6830" spans="1:7" x14ac:dyDescent="0.5">
      <c r="A6830" s="1">
        <v>43984</v>
      </c>
      <c r="B6830" t="s">
        <v>31</v>
      </c>
      <c r="C6830" t="s">
        <v>71</v>
      </c>
      <c r="D6830" t="str">
        <f>TRIM(COVID_STATE[[#This Row],[ REGION_HOLD]])</f>
        <v>Northeast</v>
      </c>
      <c r="E6830">
        <v>5</v>
      </c>
      <c r="F6830">
        <v>0</v>
      </c>
      <c r="G6830">
        <v>55</v>
      </c>
    </row>
    <row r="6831" spans="1:7" x14ac:dyDescent="0.5">
      <c r="A6831" s="1">
        <v>43984</v>
      </c>
      <c r="B6831" t="s">
        <v>32</v>
      </c>
      <c r="C6831" t="s">
        <v>69</v>
      </c>
      <c r="D6831" t="str">
        <f>TRIM(COVID_STATE[[#This Row],[ REGION_HOLD]])</f>
        <v>South</v>
      </c>
      <c r="E6831">
        <v>841</v>
      </c>
      <c r="F6831">
        <v>15</v>
      </c>
      <c r="G6831">
        <v>1407</v>
      </c>
    </row>
    <row r="6832" spans="1:7" x14ac:dyDescent="0.5">
      <c r="A6832" s="1">
        <v>43984</v>
      </c>
      <c r="B6832" t="s">
        <v>0</v>
      </c>
      <c r="C6832" t="s">
        <v>70</v>
      </c>
      <c r="D6832" t="str">
        <f>TRIM(COVID_STATE[[#This Row],[ REGION_HOLD]])</f>
        <v>West</v>
      </c>
      <c r="E6832">
        <v>336</v>
      </c>
      <c r="F6832">
        <v>6</v>
      </c>
      <c r="G6832">
        <v>1139</v>
      </c>
    </row>
    <row r="6833" spans="1:7" x14ac:dyDescent="0.5">
      <c r="A6833" s="1">
        <v>43984</v>
      </c>
      <c r="B6833" t="s">
        <v>50</v>
      </c>
      <c r="C6833" t="s">
        <v>69</v>
      </c>
      <c r="D6833" t="str">
        <f>TRIM(COVID_STATE[[#This Row],[ REGION_HOLD]])</f>
        <v>South</v>
      </c>
      <c r="E6833">
        <v>28</v>
      </c>
      <c r="F6833">
        <v>2</v>
      </c>
      <c r="G6833">
        <v>78</v>
      </c>
    </row>
    <row r="6834" spans="1:7" x14ac:dyDescent="0.5">
      <c r="A6834" s="1">
        <v>43984</v>
      </c>
      <c r="B6834" t="s">
        <v>5</v>
      </c>
      <c r="C6834" t="s">
        <v>72</v>
      </c>
      <c r="D6834" t="str">
        <f>TRIM(COVID_STATE[[#This Row],[ REGION_HOLD]])</f>
        <v>Midwest</v>
      </c>
      <c r="E6834">
        <v>393</v>
      </c>
      <c r="F6834">
        <v>13</v>
      </c>
      <c r="G6834">
        <v>610</v>
      </c>
    </row>
    <row r="6835" spans="1:7" x14ac:dyDescent="0.5">
      <c r="A6835" s="1">
        <v>43984</v>
      </c>
      <c r="B6835" t="s">
        <v>44</v>
      </c>
      <c r="C6835" t="s">
        <v>70</v>
      </c>
      <c r="D6835" t="str">
        <f>TRIM(COVID_STATE[[#This Row],[ REGION_HOLD]])</f>
        <v>West</v>
      </c>
      <c r="E6835">
        <v>2</v>
      </c>
      <c r="F6835">
        <v>0</v>
      </c>
      <c r="G6835">
        <v>17</v>
      </c>
    </row>
    <row r="6836" spans="1:7" x14ac:dyDescent="0.5">
      <c r="A6836" s="1">
        <v>43985</v>
      </c>
      <c r="B6836" t="s">
        <v>47</v>
      </c>
      <c r="C6836" t="s">
        <v>69</v>
      </c>
      <c r="D6836" t="str">
        <f>TRIM(COVID_STATE[[#This Row],[ REGION_HOLD]])</f>
        <v>South</v>
      </c>
      <c r="E6836">
        <v>80</v>
      </c>
      <c r="F6836">
        <v>0</v>
      </c>
      <c r="G6836">
        <v>653</v>
      </c>
    </row>
    <row r="6837" spans="1:7" x14ac:dyDescent="0.5">
      <c r="A6837" s="1">
        <v>43985</v>
      </c>
      <c r="B6837" t="s">
        <v>45</v>
      </c>
      <c r="C6837" t="s">
        <v>70</v>
      </c>
      <c r="D6837" t="str">
        <f>TRIM(COVID_STATE[[#This Row],[ REGION_HOLD]])</f>
        <v>West</v>
      </c>
      <c r="E6837">
        <v>19</v>
      </c>
      <c r="F6837">
        <v>0</v>
      </c>
      <c r="G6837">
        <v>8</v>
      </c>
    </row>
    <row r="6838" spans="1:7" x14ac:dyDescent="0.5">
      <c r="A6838" s="1">
        <v>43985</v>
      </c>
      <c r="B6838" t="s">
        <v>3</v>
      </c>
      <c r="C6838" t="s">
        <v>70</v>
      </c>
      <c r="D6838" t="str">
        <f>TRIM(COVID_STATE[[#This Row],[ REGION_HOLD]])</f>
        <v>West</v>
      </c>
      <c r="E6838">
        <v>995</v>
      </c>
      <c r="F6838">
        <v>40</v>
      </c>
      <c r="G6838">
        <v>983</v>
      </c>
    </row>
    <row r="6839" spans="1:7" x14ac:dyDescent="0.5">
      <c r="A6839" s="1">
        <v>43985</v>
      </c>
      <c r="B6839" t="s">
        <v>39</v>
      </c>
      <c r="C6839" t="s">
        <v>69</v>
      </c>
      <c r="D6839" t="str">
        <f>TRIM(COVID_STATE[[#This Row],[ REGION_HOLD]])</f>
        <v>South</v>
      </c>
      <c r="E6839">
        <v>249</v>
      </c>
      <c r="F6839">
        <v>6</v>
      </c>
      <c r="G6839">
        <v>142</v>
      </c>
    </row>
    <row r="6840" spans="1:7" x14ac:dyDescent="0.5">
      <c r="A6840" s="1">
        <v>43985</v>
      </c>
      <c r="B6840" t="s">
        <v>2</v>
      </c>
      <c r="C6840" t="s">
        <v>70</v>
      </c>
      <c r="D6840" t="str">
        <f>TRIM(COVID_STATE[[#This Row],[ REGION_HOLD]])</f>
        <v>West</v>
      </c>
      <c r="E6840">
        <v>2326</v>
      </c>
      <c r="F6840">
        <v>62</v>
      </c>
      <c r="G6840">
        <v>4422</v>
      </c>
    </row>
    <row r="6841" spans="1:7" x14ac:dyDescent="0.5">
      <c r="A6841" s="1">
        <v>43985</v>
      </c>
      <c r="B6841" t="s">
        <v>17</v>
      </c>
      <c r="C6841" t="s">
        <v>70</v>
      </c>
      <c r="D6841" t="str">
        <f>TRIM(COVID_STATE[[#This Row],[ REGION_HOLD]])</f>
        <v>West</v>
      </c>
      <c r="E6841">
        <v>272</v>
      </c>
      <c r="F6841">
        <v>20</v>
      </c>
      <c r="G6841">
        <v>1494</v>
      </c>
    </row>
    <row r="6842" spans="1:7" x14ac:dyDescent="0.5">
      <c r="A6842" s="1">
        <v>43985</v>
      </c>
      <c r="B6842" t="s">
        <v>33</v>
      </c>
      <c r="C6842" t="s">
        <v>71</v>
      </c>
      <c r="D6842" t="str">
        <f>TRIM(COVID_STATE[[#This Row],[ REGION_HOLD]])</f>
        <v>Northeast</v>
      </c>
      <c r="E6842">
        <v>112</v>
      </c>
      <c r="F6842">
        <v>17</v>
      </c>
      <c r="G6842">
        <v>3989</v>
      </c>
    </row>
    <row r="6843" spans="1:7" x14ac:dyDescent="0.5">
      <c r="A6843" s="1">
        <v>43985</v>
      </c>
      <c r="B6843" t="s">
        <v>40</v>
      </c>
      <c r="C6843" t="s">
        <v>69</v>
      </c>
      <c r="D6843" t="str">
        <f>TRIM(COVID_STATE[[#This Row],[ REGION_HOLD]])</f>
        <v>South</v>
      </c>
      <c r="E6843">
        <v>27</v>
      </c>
      <c r="F6843">
        <v>2</v>
      </c>
      <c r="G6843">
        <v>375</v>
      </c>
    </row>
    <row r="6844" spans="1:7" x14ac:dyDescent="0.5">
      <c r="A6844" s="1">
        <v>43985</v>
      </c>
      <c r="B6844" t="s">
        <v>28</v>
      </c>
      <c r="C6844" t="s">
        <v>69</v>
      </c>
      <c r="D6844" t="str">
        <f>TRIM(COVID_STATE[[#This Row],[ REGION_HOLD]])</f>
        <v>South</v>
      </c>
      <c r="E6844">
        <v>130</v>
      </c>
      <c r="F6844">
        <v>3</v>
      </c>
      <c r="G6844">
        <v>473</v>
      </c>
    </row>
    <row r="6845" spans="1:7" x14ac:dyDescent="0.5">
      <c r="A6845" s="1">
        <v>43985</v>
      </c>
      <c r="B6845" t="s">
        <v>10</v>
      </c>
      <c r="C6845" t="s">
        <v>69</v>
      </c>
      <c r="D6845" t="str">
        <f>TRIM(COVID_STATE[[#This Row],[ REGION_HOLD]])</f>
        <v>South</v>
      </c>
      <c r="E6845">
        <v>1317</v>
      </c>
      <c r="F6845">
        <v>36</v>
      </c>
      <c r="G6845">
        <v>2565</v>
      </c>
    </row>
    <row r="6846" spans="1:7" x14ac:dyDescent="0.5">
      <c r="A6846" s="1">
        <v>43985</v>
      </c>
      <c r="B6846" t="s">
        <v>13</v>
      </c>
      <c r="C6846" t="s">
        <v>69</v>
      </c>
      <c r="D6846" t="str">
        <f>TRIM(COVID_STATE[[#This Row],[ REGION_HOLD]])</f>
        <v>South</v>
      </c>
      <c r="E6846">
        <v>648</v>
      </c>
      <c r="F6846">
        <v>22</v>
      </c>
      <c r="G6846">
        <v>2092</v>
      </c>
    </row>
    <row r="6847" spans="1:7" x14ac:dyDescent="0.5">
      <c r="A6847" s="1">
        <v>43985</v>
      </c>
      <c r="B6847" t="s">
        <v>21</v>
      </c>
      <c r="C6847" t="s">
        <v>70</v>
      </c>
      <c r="D6847" t="str">
        <f>TRIM(COVID_STATE[[#This Row],[ REGION_HOLD]])</f>
        <v>West</v>
      </c>
      <c r="E6847">
        <v>0</v>
      </c>
      <c r="F6847">
        <v>0</v>
      </c>
      <c r="G6847">
        <v>17</v>
      </c>
    </row>
    <row r="6848" spans="1:7" x14ac:dyDescent="0.5">
      <c r="A6848" s="1">
        <v>43985</v>
      </c>
      <c r="B6848" t="s">
        <v>48</v>
      </c>
      <c r="C6848" t="s">
        <v>70</v>
      </c>
      <c r="D6848" t="str">
        <f>TRIM(COVID_STATE[[#This Row],[ REGION_HOLD]])</f>
        <v>West</v>
      </c>
      <c r="E6848">
        <v>55</v>
      </c>
      <c r="F6848">
        <v>0</v>
      </c>
      <c r="G6848">
        <v>83</v>
      </c>
    </row>
    <row r="6849" spans="1:7" x14ac:dyDescent="0.5">
      <c r="A6849" s="1">
        <v>43985</v>
      </c>
      <c r="B6849" t="s">
        <v>1</v>
      </c>
      <c r="C6849" t="s">
        <v>72</v>
      </c>
      <c r="D6849" t="str">
        <f>TRIM(COVID_STATE[[#This Row],[ REGION_HOLD]])</f>
        <v>Midwest</v>
      </c>
      <c r="E6849">
        <v>1035</v>
      </c>
      <c r="F6849">
        <v>98</v>
      </c>
      <c r="G6849">
        <v>5665</v>
      </c>
    </row>
    <row r="6850" spans="1:7" x14ac:dyDescent="0.5">
      <c r="A6850" s="1">
        <v>43985</v>
      </c>
      <c r="B6850" t="s">
        <v>22</v>
      </c>
      <c r="C6850" t="s">
        <v>72</v>
      </c>
      <c r="D6850" t="str">
        <f>TRIM(COVID_STATE[[#This Row],[ REGION_HOLD]])</f>
        <v>Midwest</v>
      </c>
      <c r="E6850">
        <v>480</v>
      </c>
      <c r="F6850">
        <v>10</v>
      </c>
      <c r="G6850">
        <v>2207</v>
      </c>
    </row>
    <row r="6851" spans="1:7" x14ac:dyDescent="0.5">
      <c r="A6851" s="1">
        <v>43985</v>
      </c>
      <c r="B6851" t="s">
        <v>34</v>
      </c>
      <c r="C6851" t="s">
        <v>72</v>
      </c>
      <c r="D6851" t="str">
        <f>TRIM(COVID_STATE[[#This Row],[ REGION_HOLD]])</f>
        <v>Midwest</v>
      </c>
      <c r="E6851">
        <v>359</v>
      </c>
      <c r="F6851">
        <v>10</v>
      </c>
      <c r="G6851">
        <v>574</v>
      </c>
    </row>
    <row r="6852" spans="1:7" x14ac:dyDescent="0.5">
      <c r="A6852" s="1">
        <v>43985</v>
      </c>
      <c r="B6852" t="s">
        <v>29</v>
      </c>
      <c r="C6852" t="s">
        <v>72</v>
      </c>
      <c r="D6852" t="str">
        <f>TRIM(COVID_STATE[[#This Row],[ REGION_HOLD]])</f>
        <v>Midwest</v>
      </c>
      <c r="E6852">
        <v>138</v>
      </c>
      <c r="F6852">
        <v>0</v>
      </c>
      <c r="G6852">
        <v>227</v>
      </c>
    </row>
    <row r="6853" spans="1:7" x14ac:dyDescent="0.5">
      <c r="A6853" s="1">
        <v>43985</v>
      </c>
      <c r="B6853" t="s">
        <v>23</v>
      </c>
      <c r="C6853" t="s">
        <v>69</v>
      </c>
      <c r="D6853" t="str">
        <f>TRIM(COVID_STATE[[#This Row],[ REGION_HOLD]])</f>
        <v>South</v>
      </c>
      <c r="E6853">
        <v>198</v>
      </c>
      <c r="F6853">
        <v>7</v>
      </c>
      <c r="G6853">
        <v>458</v>
      </c>
    </row>
    <row r="6854" spans="1:7" x14ac:dyDescent="0.5">
      <c r="A6854" s="1">
        <v>43985</v>
      </c>
      <c r="B6854" t="s">
        <v>35</v>
      </c>
      <c r="C6854" t="s">
        <v>69</v>
      </c>
      <c r="D6854" t="str">
        <f>TRIM(COVID_STATE[[#This Row],[ REGION_HOLD]])</f>
        <v>South</v>
      </c>
      <c r="E6854">
        <v>387</v>
      </c>
      <c r="F6854">
        <v>35</v>
      </c>
      <c r="G6854">
        <v>2870</v>
      </c>
    </row>
    <row r="6855" spans="1:7" x14ac:dyDescent="0.5">
      <c r="A6855" s="1">
        <v>43985</v>
      </c>
      <c r="B6855" t="s">
        <v>46</v>
      </c>
      <c r="C6855" t="s">
        <v>71</v>
      </c>
      <c r="D6855" t="str">
        <f>TRIM(COVID_STATE[[#This Row],[ REGION_HOLD]])</f>
        <v>Northeast</v>
      </c>
      <c r="E6855">
        <v>41</v>
      </c>
      <c r="F6855">
        <v>1</v>
      </c>
      <c r="G6855">
        <v>95</v>
      </c>
    </row>
    <row r="6856" spans="1:7" x14ac:dyDescent="0.5">
      <c r="A6856" s="1">
        <v>43985</v>
      </c>
      <c r="B6856" t="s">
        <v>18</v>
      </c>
      <c r="C6856" t="s">
        <v>69</v>
      </c>
      <c r="D6856" t="str">
        <f>TRIM(COVID_STATE[[#This Row],[ REGION_HOLD]])</f>
        <v>South</v>
      </c>
      <c r="E6856">
        <v>786</v>
      </c>
      <c r="F6856">
        <v>44</v>
      </c>
      <c r="G6856">
        <v>2641</v>
      </c>
    </row>
    <row r="6857" spans="1:7" x14ac:dyDescent="0.5">
      <c r="A6857" s="1">
        <v>43985</v>
      </c>
      <c r="B6857" t="s">
        <v>4</v>
      </c>
      <c r="C6857" t="s">
        <v>71</v>
      </c>
      <c r="D6857" t="str">
        <f>TRIM(COVID_STATE[[#This Row],[ REGION_HOLD]])</f>
        <v>Northeast</v>
      </c>
      <c r="E6857">
        <v>429</v>
      </c>
      <c r="F6857">
        <v>67</v>
      </c>
      <c r="G6857">
        <v>7152</v>
      </c>
    </row>
    <row r="6858" spans="1:7" x14ac:dyDescent="0.5">
      <c r="A6858" s="1">
        <v>43985</v>
      </c>
      <c r="B6858" t="s">
        <v>37</v>
      </c>
      <c r="C6858" t="s">
        <v>72</v>
      </c>
      <c r="D6858" t="str">
        <f>TRIM(COVID_STATE[[#This Row],[ REGION_HOLD]])</f>
        <v>Midwest</v>
      </c>
      <c r="E6858">
        <v>310</v>
      </c>
      <c r="F6858">
        <v>17</v>
      </c>
      <c r="G6858">
        <v>5579</v>
      </c>
    </row>
    <row r="6859" spans="1:7" x14ac:dyDescent="0.5">
      <c r="A6859" s="1">
        <v>43985</v>
      </c>
      <c r="B6859" t="s">
        <v>24</v>
      </c>
      <c r="C6859" t="s">
        <v>72</v>
      </c>
      <c r="D6859" t="str">
        <f>TRIM(COVID_STATE[[#This Row],[ REGION_HOLD]])</f>
        <v>Midwest</v>
      </c>
      <c r="E6859">
        <v>363</v>
      </c>
      <c r="F6859">
        <v>15</v>
      </c>
      <c r="G6859">
        <v>1097</v>
      </c>
    </row>
    <row r="6860" spans="1:7" x14ac:dyDescent="0.5">
      <c r="A6860" s="1">
        <v>43985</v>
      </c>
      <c r="B6860" t="s">
        <v>41</v>
      </c>
      <c r="C6860" t="s">
        <v>69</v>
      </c>
      <c r="D6860" t="str">
        <f>TRIM(COVID_STATE[[#This Row],[ REGION_HOLD]])</f>
        <v>South</v>
      </c>
      <c r="E6860">
        <v>302</v>
      </c>
      <c r="F6860">
        <v>15</v>
      </c>
      <c r="G6860">
        <v>782</v>
      </c>
    </row>
    <row r="6861" spans="1:7" x14ac:dyDescent="0.5">
      <c r="A6861" s="1">
        <v>43985</v>
      </c>
      <c r="B6861" t="s">
        <v>30</v>
      </c>
      <c r="C6861" t="s">
        <v>72</v>
      </c>
      <c r="D6861" t="str">
        <f>TRIM(COVID_STATE[[#This Row],[ REGION_HOLD]])</f>
        <v>Midwest</v>
      </c>
      <c r="E6861">
        <v>198</v>
      </c>
      <c r="F6861">
        <v>4</v>
      </c>
      <c r="G6861">
        <v>801</v>
      </c>
    </row>
    <row r="6862" spans="1:7" x14ac:dyDescent="0.5">
      <c r="A6862" s="1">
        <v>43985</v>
      </c>
      <c r="B6862" t="s">
        <v>49</v>
      </c>
      <c r="C6862" t="s">
        <v>70</v>
      </c>
      <c r="D6862" t="str">
        <f>TRIM(COVID_STATE[[#This Row],[ REGION_HOLD]])</f>
        <v>West</v>
      </c>
      <c r="E6862">
        <v>2</v>
      </c>
      <c r="F6862">
        <v>0</v>
      </c>
      <c r="G6862">
        <v>17</v>
      </c>
    </row>
    <row r="6863" spans="1:7" x14ac:dyDescent="0.5">
      <c r="A6863" s="1">
        <v>43985</v>
      </c>
      <c r="B6863" t="s">
        <v>7</v>
      </c>
      <c r="C6863" t="s">
        <v>72</v>
      </c>
      <c r="D6863" t="str">
        <f>TRIM(COVID_STATE[[#This Row],[ REGION_HOLD]])</f>
        <v>Midwest</v>
      </c>
      <c r="E6863">
        <v>255</v>
      </c>
      <c r="F6863">
        <v>2</v>
      </c>
      <c r="G6863">
        <v>189</v>
      </c>
    </row>
    <row r="6864" spans="1:7" x14ac:dyDescent="0.5">
      <c r="A6864" s="1">
        <v>43985</v>
      </c>
      <c r="B6864" t="s">
        <v>19</v>
      </c>
      <c r="C6864" t="s">
        <v>70</v>
      </c>
      <c r="D6864" t="str">
        <f>TRIM(COVID_STATE[[#This Row],[ REGION_HOLD]])</f>
        <v>West</v>
      </c>
      <c r="E6864">
        <v>92</v>
      </c>
      <c r="F6864">
        <v>9</v>
      </c>
      <c r="G6864">
        <v>429</v>
      </c>
    </row>
    <row r="6865" spans="1:7" x14ac:dyDescent="0.5">
      <c r="A6865" s="1">
        <v>43985</v>
      </c>
      <c r="B6865" t="s">
        <v>14</v>
      </c>
      <c r="C6865" t="s">
        <v>71</v>
      </c>
      <c r="D6865" t="str">
        <f>TRIM(COVID_STATE[[#This Row],[ REGION_HOLD]])</f>
        <v>Northeast</v>
      </c>
      <c r="E6865">
        <v>46</v>
      </c>
      <c r="F6865">
        <v>9</v>
      </c>
      <c r="G6865">
        <v>265</v>
      </c>
    </row>
    <row r="6866" spans="1:7" x14ac:dyDescent="0.5">
      <c r="A6866" s="1">
        <v>43985</v>
      </c>
      <c r="B6866" t="s">
        <v>16</v>
      </c>
      <c r="C6866" t="s">
        <v>71</v>
      </c>
      <c r="D6866" t="str">
        <f>TRIM(COVID_STATE[[#This Row],[ REGION_HOLD]])</f>
        <v>Northeast</v>
      </c>
      <c r="E6866">
        <v>523</v>
      </c>
      <c r="F6866">
        <v>110</v>
      </c>
      <c r="G6866">
        <v>11880</v>
      </c>
    </row>
    <row r="6867" spans="1:7" x14ac:dyDescent="0.5">
      <c r="A6867" s="1">
        <v>43985</v>
      </c>
      <c r="B6867" t="s">
        <v>42</v>
      </c>
      <c r="C6867" t="s">
        <v>70</v>
      </c>
      <c r="D6867" t="str">
        <f>TRIM(COVID_STATE[[#This Row],[ REGION_HOLD]])</f>
        <v>West</v>
      </c>
      <c r="E6867">
        <v>116</v>
      </c>
      <c r="F6867">
        <v>8</v>
      </c>
      <c r="G6867">
        <v>375</v>
      </c>
    </row>
    <row r="6868" spans="1:7" x14ac:dyDescent="0.5">
      <c r="A6868" s="1">
        <v>43985</v>
      </c>
      <c r="B6868" t="s">
        <v>11</v>
      </c>
      <c r="C6868" t="s">
        <v>71</v>
      </c>
      <c r="D6868" t="str">
        <f>TRIM(COVID_STATE[[#This Row],[ REGION_HOLD]])</f>
        <v>Northeast</v>
      </c>
      <c r="E6868">
        <v>1043</v>
      </c>
      <c r="F6868">
        <v>71</v>
      </c>
      <c r="G6868">
        <v>29918</v>
      </c>
    </row>
    <row r="6869" spans="1:7" x14ac:dyDescent="0.5">
      <c r="A6869" s="1">
        <v>43985</v>
      </c>
      <c r="B6869" t="s">
        <v>15</v>
      </c>
      <c r="C6869" t="s">
        <v>69</v>
      </c>
      <c r="D6869" t="str">
        <f>TRIM(COVID_STATE[[#This Row],[ REGION_HOLD]])</f>
        <v>South</v>
      </c>
      <c r="E6869">
        <v>961</v>
      </c>
      <c r="F6869">
        <v>21</v>
      </c>
      <c r="G6869">
        <v>971</v>
      </c>
    </row>
    <row r="6870" spans="1:7" x14ac:dyDescent="0.5">
      <c r="A6870" s="1">
        <v>43985</v>
      </c>
      <c r="B6870" t="s">
        <v>43</v>
      </c>
      <c r="C6870" t="s">
        <v>72</v>
      </c>
      <c r="D6870" t="str">
        <f>TRIM(COVID_STATE[[#This Row],[ REGION_HOLD]])</f>
        <v>Midwest</v>
      </c>
      <c r="E6870">
        <v>33</v>
      </c>
      <c r="F6870">
        <v>1</v>
      </c>
      <c r="G6870">
        <v>69</v>
      </c>
    </row>
    <row r="6871" spans="1:7" x14ac:dyDescent="0.5">
      <c r="A6871" s="1">
        <v>43985</v>
      </c>
      <c r="B6871" t="s">
        <v>36</v>
      </c>
      <c r="C6871" t="s">
        <v>72</v>
      </c>
      <c r="D6871" t="str">
        <f>TRIM(COVID_STATE[[#This Row],[ REGION_HOLD]])</f>
        <v>Midwest</v>
      </c>
      <c r="E6871">
        <v>442</v>
      </c>
      <c r="F6871">
        <v>41</v>
      </c>
      <c r="G6871">
        <v>2299</v>
      </c>
    </row>
    <row r="6872" spans="1:7" x14ac:dyDescent="0.5">
      <c r="A6872" s="1">
        <v>43985</v>
      </c>
      <c r="B6872" t="s">
        <v>25</v>
      </c>
      <c r="C6872" t="s">
        <v>69</v>
      </c>
      <c r="D6872" t="str">
        <f>TRIM(COVID_STATE[[#This Row],[ REGION_HOLD]])</f>
        <v>South</v>
      </c>
      <c r="E6872">
        <v>113</v>
      </c>
      <c r="F6872">
        <v>2</v>
      </c>
      <c r="G6872">
        <v>341</v>
      </c>
    </row>
    <row r="6873" spans="1:7" x14ac:dyDescent="0.5">
      <c r="A6873" s="1">
        <v>43985</v>
      </c>
      <c r="B6873" t="s">
        <v>9</v>
      </c>
      <c r="C6873" t="s">
        <v>70</v>
      </c>
      <c r="D6873" t="str">
        <f>TRIM(COVID_STATE[[#This Row],[ REGION_HOLD]])</f>
        <v>West</v>
      </c>
      <c r="E6873">
        <v>61</v>
      </c>
      <c r="F6873">
        <v>2</v>
      </c>
      <c r="G6873">
        <v>159</v>
      </c>
    </row>
    <row r="6874" spans="1:7" x14ac:dyDescent="0.5">
      <c r="A6874" s="1">
        <v>43985</v>
      </c>
      <c r="B6874" t="s">
        <v>26</v>
      </c>
      <c r="C6874" t="s">
        <v>71</v>
      </c>
      <c r="D6874" t="str">
        <f>TRIM(COVID_STATE[[#This Row],[ REGION_HOLD]])</f>
        <v>Northeast</v>
      </c>
      <c r="E6874">
        <v>556</v>
      </c>
      <c r="F6874">
        <v>72</v>
      </c>
      <c r="G6874">
        <v>5742</v>
      </c>
    </row>
    <row r="6875" spans="1:7" x14ac:dyDescent="0.5">
      <c r="A6875" s="1">
        <v>43985</v>
      </c>
      <c r="B6875" t="s">
        <v>12</v>
      </c>
      <c r="C6875" t="s">
        <v>71</v>
      </c>
      <c r="D6875" t="str">
        <f>TRIM(COVID_STATE[[#This Row],[ REGION_HOLD]])</f>
        <v>Northeast</v>
      </c>
      <c r="E6875">
        <v>107</v>
      </c>
      <c r="F6875">
        <v>10</v>
      </c>
      <c r="G6875">
        <v>742</v>
      </c>
    </row>
    <row r="6876" spans="1:7" x14ac:dyDescent="0.5">
      <c r="A6876" s="1">
        <v>43985</v>
      </c>
      <c r="B6876" t="s">
        <v>27</v>
      </c>
      <c r="C6876" t="s">
        <v>69</v>
      </c>
      <c r="D6876" t="str">
        <f>TRIM(COVID_STATE[[#This Row],[ REGION_HOLD]])</f>
        <v>South</v>
      </c>
      <c r="E6876">
        <v>236</v>
      </c>
      <c r="F6876">
        <v>17</v>
      </c>
      <c r="G6876">
        <v>518</v>
      </c>
    </row>
    <row r="6877" spans="1:7" x14ac:dyDescent="0.5">
      <c r="A6877" s="1">
        <v>43985</v>
      </c>
      <c r="B6877" t="s">
        <v>38</v>
      </c>
      <c r="C6877" t="s">
        <v>72</v>
      </c>
      <c r="D6877" t="str">
        <f>TRIM(COVID_STATE[[#This Row],[ REGION_HOLD]])</f>
        <v>Midwest</v>
      </c>
      <c r="E6877">
        <v>95</v>
      </c>
      <c r="F6877">
        <v>0</v>
      </c>
      <c r="G6877">
        <v>62</v>
      </c>
    </row>
    <row r="6878" spans="1:7" x14ac:dyDescent="0.5">
      <c r="A6878" s="1">
        <v>43985</v>
      </c>
      <c r="B6878" t="s">
        <v>20</v>
      </c>
      <c r="C6878" t="s">
        <v>69</v>
      </c>
      <c r="D6878" t="str">
        <f>TRIM(COVID_STATE[[#This Row],[ REGION_HOLD]])</f>
        <v>South</v>
      </c>
      <c r="E6878">
        <v>526</v>
      </c>
      <c r="F6878">
        <v>8</v>
      </c>
      <c r="G6878">
        <v>386</v>
      </c>
    </row>
    <row r="6879" spans="1:7" x14ac:dyDescent="0.5">
      <c r="A6879" s="1">
        <v>43985</v>
      </c>
      <c r="B6879" t="s">
        <v>6</v>
      </c>
      <c r="C6879" t="s">
        <v>69</v>
      </c>
      <c r="D6879" t="str">
        <f>TRIM(COVID_STATE[[#This Row],[ REGION_HOLD]])</f>
        <v>South</v>
      </c>
      <c r="E6879">
        <v>1580</v>
      </c>
      <c r="F6879">
        <v>34</v>
      </c>
      <c r="G6879">
        <v>1766</v>
      </c>
    </row>
    <row r="6880" spans="1:7" x14ac:dyDescent="0.5">
      <c r="A6880" s="1">
        <v>43985</v>
      </c>
      <c r="B6880" t="s">
        <v>8</v>
      </c>
      <c r="C6880" t="s">
        <v>70</v>
      </c>
      <c r="D6880" t="str">
        <f>TRIM(COVID_STATE[[#This Row],[ REGION_HOLD]])</f>
        <v>West</v>
      </c>
      <c r="E6880">
        <v>321</v>
      </c>
      <c r="F6880">
        <v>4</v>
      </c>
      <c r="G6880">
        <v>117</v>
      </c>
    </row>
    <row r="6881" spans="1:7" x14ac:dyDescent="0.5">
      <c r="A6881" s="1">
        <v>43985</v>
      </c>
      <c r="B6881" t="s">
        <v>31</v>
      </c>
      <c r="C6881" t="s">
        <v>71</v>
      </c>
      <c r="D6881" t="str">
        <f>TRIM(COVID_STATE[[#This Row],[ REGION_HOLD]])</f>
        <v>Northeast</v>
      </c>
      <c r="E6881">
        <v>2</v>
      </c>
      <c r="F6881">
        <v>0</v>
      </c>
      <c r="G6881">
        <v>55</v>
      </c>
    </row>
    <row r="6882" spans="1:7" x14ac:dyDescent="0.5">
      <c r="A6882" s="1">
        <v>43985</v>
      </c>
      <c r="B6882" t="s">
        <v>32</v>
      </c>
      <c r="C6882" t="s">
        <v>69</v>
      </c>
      <c r="D6882" t="str">
        <f>TRIM(COVID_STATE[[#This Row],[ REGION_HOLD]])</f>
        <v>South</v>
      </c>
      <c r="E6882">
        <v>666</v>
      </c>
      <c r="F6882">
        <v>21</v>
      </c>
      <c r="G6882">
        <v>1428</v>
      </c>
    </row>
    <row r="6883" spans="1:7" x14ac:dyDescent="0.5">
      <c r="A6883" s="1">
        <v>43985</v>
      </c>
      <c r="B6883" t="s">
        <v>0</v>
      </c>
      <c r="C6883" t="s">
        <v>70</v>
      </c>
      <c r="D6883" t="str">
        <f>TRIM(COVID_STATE[[#This Row],[ REGION_HOLD]])</f>
        <v>West</v>
      </c>
      <c r="E6883">
        <v>168</v>
      </c>
      <c r="F6883">
        <v>6</v>
      </c>
      <c r="G6883">
        <v>1145</v>
      </c>
    </row>
    <row r="6884" spans="1:7" x14ac:dyDescent="0.5">
      <c r="A6884" s="1">
        <v>43985</v>
      </c>
      <c r="B6884" t="s">
        <v>50</v>
      </c>
      <c r="C6884" t="s">
        <v>69</v>
      </c>
      <c r="D6884" t="str">
        <f>TRIM(COVID_STATE[[#This Row],[ REGION_HOLD]])</f>
        <v>South</v>
      </c>
      <c r="E6884">
        <v>21</v>
      </c>
      <c r="F6884">
        <v>0</v>
      </c>
      <c r="G6884">
        <v>78</v>
      </c>
    </row>
    <row r="6885" spans="1:7" x14ac:dyDescent="0.5">
      <c r="A6885" s="1">
        <v>43985</v>
      </c>
      <c r="B6885" t="s">
        <v>5</v>
      </c>
      <c r="C6885" t="s">
        <v>72</v>
      </c>
      <c r="D6885" t="str">
        <f>TRIM(COVID_STATE[[#This Row],[ REGION_HOLD]])</f>
        <v>Midwest</v>
      </c>
      <c r="E6885">
        <v>665</v>
      </c>
      <c r="F6885">
        <v>8</v>
      </c>
      <c r="G6885">
        <v>618</v>
      </c>
    </row>
    <row r="6886" spans="1:7" x14ac:dyDescent="0.5">
      <c r="A6886" s="1">
        <v>43985</v>
      </c>
      <c r="B6886" t="s">
        <v>44</v>
      </c>
      <c r="C6886" t="s">
        <v>70</v>
      </c>
      <c r="D6886" t="str">
        <f>TRIM(COVID_STATE[[#This Row],[ REGION_HOLD]])</f>
        <v>West</v>
      </c>
      <c r="E6886">
        <v>3</v>
      </c>
      <c r="F6886">
        <v>0</v>
      </c>
      <c r="G6886">
        <v>17</v>
      </c>
    </row>
    <row r="6887" spans="1:7" x14ac:dyDescent="0.5">
      <c r="A6887" s="1">
        <v>43986</v>
      </c>
      <c r="B6887" t="s">
        <v>47</v>
      </c>
      <c r="C6887" t="s">
        <v>69</v>
      </c>
      <c r="D6887" t="str">
        <f>TRIM(COVID_STATE[[#This Row],[ REGION_HOLD]])</f>
        <v>South</v>
      </c>
      <c r="E6887">
        <v>221</v>
      </c>
      <c r="F6887">
        <v>0</v>
      </c>
      <c r="G6887">
        <v>653</v>
      </c>
    </row>
    <row r="6888" spans="1:7" x14ac:dyDescent="0.5">
      <c r="A6888" s="1">
        <v>43986</v>
      </c>
      <c r="B6888" t="s">
        <v>45</v>
      </c>
      <c r="C6888" t="s">
        <v>70</v>
      </c>
      <c r="D6888" t="str">
        <f>TRIM(COVID_STATE[[#This Row],[ REGION_HOLD]])</f>
        <v>West</v>
      </c>
      <c r="E6888">
        <v>26</v>
      </c>
      <c r="F6888">
        <v>0</v>
      </c>
      <c r="G6888">
        <v>8</v>
      </c>
    </row>
    <row r="6889" spans="1:7" x14ac:dyDescent="0.5">
      <c r="A6889" s="1">
        <v>43986</v>
      </c>
      <c r="B6889" t="s">
        <v>3</v>
      </c>
      <c r="C6889" t="s">
        <v>70</v>
      </c>
      <c r="D6889" t="str">
        <f>TRIM(COVID_STATE[[#This Row],[ REGION_HOLD]])</f>
        <v>West</v>
      </c>
      <c r="E6889">
        <v>573</v>
      </c>
      <c r="F6889">
        <v>17</v>
      </c>
      <c r="G6889">
        <v>1000</v>
      </c>
    </row>
    <row r="6890" spans="1:7" x14ac:dyDescent="0.5">
      <c r="A6890" s="1">
        <v>43986</v>
      </c>
      <c r="B6890" t="s">
        <v>39</v>
      </c>
      <c r="C6890" t="s">
        <v>69</v>
      </c>
      <c r="D6890" t="str">
        <f>TRIM(COVID_STATE[[#This Row],[ REGION_HOLD]])</f>
        <v>South</v>
      </c>
      <c r="E6890">
        <v>358</v>
      </c>
      <c r="F6890">
        <v>9</v>
      </c>
      <c r="G6890">
        <v>151</v>
      </c>
    </row>
    <row r="6891" spans="1:7" x14ac:dyDescent="0.5">
      <c r="A6891" s="1">
        <v>43986</v>
      </c>
      <c r="B6891" t="s">
        <v>2</v>
      </c>
      <c r="C6891" t="s">
        <v>70</v>
      </c>
      <c r="D6891" t="str">
        <f>TRIM(COVID_STATE[[#This Row],[ REGION_HOLD]])</f>
        <v>West</v>
      </c>
      <c r="E6891">
        <v>2510</v>
      </c>
      <c r="F6891">
        <v>62</v>
      </c>
      <c r="G6891">
        <v>4484</v>
      </c>
    </row>
    <row r="6892" spans="1:7" x14ac:dyDescent="0.5">
      <c r="A6892" s="1">
        <v>43986</v>
      </c>
      <c r="B6892" t="s">
        <v>17</v>
      </c>
      <c r="C6892" t="s">
        <v>70</v>
      </c>
      <c r="D6892" t="str">
        <f>TRIM(COVID_STATE[[#This Row],[ REGION_HOLD]])</f>
        <v>West</v>
      </c>
      <c r="E6892">
        <v>300</v>
      </c>
      <c r="F6892">
        <v>18</v>
      </c>
      <c r="G6892">
        <v>1512</v>
      </c>
    </row>
    <row r="6893" spans="1:7" x14ac:dyDescent="0.5">
      <c r="A6893" s="1">
        <v>43986</v>
      </c>
      <c r="B6893" t="s">
        <v>33</v>
      </c>
      <c r="C6893" t="s">
        <v>71</v>
      </c>
      <c r="D6893" t="str">
        <f>TRIM(COVID_STATE[[#This Row],[ REGION_HOLD]])</f>
        <v>Northeast</v>
      </c>
      <c r="E6893">
        <v>148</v>
      </c>
      <c r="F6893">
        <v>18</v>
      </c>
      <c r="G6893">
        <v>4007</v>
      </c>
    </row>
    <row r="6894" spans="1:7" x14ac:dyDescent="0.5">
      <c r="A6894" s="1">
        <v>43986</v>
      </c>
      <c r="B6894" t="s">
        <v>40</v>
      </c>
      <c r="C6894" t="s">
        <v>69</v>
      </c>
      <c r="D6894" t="str">
        <f>TRIM(COVID_STATE[[#This Row],[ REGION_HOLD]])</f>
        <v>South</v>
      </c>
      <c r="E6894">
        <v>34</v>
      </c>
      <c r="F6894">
        <v>11</v>
      </c>
      <c r="G6894">
        <v>386</v>
      </c>
    </row>
    <row r="6895" spans="1:7" x14ac:dyDescent="0.5">
      <c r="A6895" s="1">
        <v>43986</v>
      </c>
      <c r="B6895" t="s">
        <v>28</v>
      </c>
      <c r="C6895" t="s">
        <v>69</v>
      </c>
      <c r="D6895" t="str">
        <f>TRIM(COVID_STATE[[#This Row],[ REGION_HOLD]])</f>
        <v>South</v>
      </c>
      <c r="E6895">
        <v>104</v>
      </c>
      <c r="F6895">
        <v>2</v>
      </c>
      <c r="G6895">
        <v>475</v>
      </c>
    </row>
    <row r="6896" spans="1:7" x14ac:dyDescent="0.5">
      <c r="A6896" s="1">
        <v>43986</v>
      </c>
      <c r="B6896" t="s">
        <v>10</v>
      </c>
      <c r="C6896" t="s">
        <v>69</v>
      </c>
      <c r="D6896" t="str">
        <f>TRIM(COVID_STATE[[#This Row],[ REGION_HOLD]])</f>
        <v>South</v>
      </c>
      <c r="E6896">
        <v>1419</v>
      </c>
      <c r="F6896">
        <v>41</v>
      </c>
      <c r="G6896">
        <v>2606</v>
      </c>
    </row>
    <row r="6897" spans="1:7" x14ac:dyDescent="0.5">
      <c r="A6897" s="1">
        <v>43986</v>
      </c>
      <c r="B6897" t="s">
        <v>13</v>
      </c>
      <c r="C6897" t="s">
        <v>69</v>
      </c>
      <c r="D6897" t="str">
        <f>TRIM(COVID_STATE[[#This Row],[ REGION_HOLD]])</f>
        <v>South</v>
      </c>
      <c r="E6897">
        <v>817</v>
      </c>
      <c r="F6897">
        <v>24</v>
      </c>
      <c r="G6897">
        <v>2116</v>
      </c>
    </row>
    <row r="6898" spans="1:7" x14ac:dyDescent="0.5">
      <c r="A6898" s="1">
        <v>43986</v>
      </c>
      <c r="B6898" t="s">
        <v>21</v>
      </c>
      <c r="C6898" t="s">
        <v>70</v>
      </c>
      <c r="D6898" t="str">
        <f>TRIM(COVID_STATE[[#This Row],[ REGION_HOLD]])</f>
        <v>West</v>
      </c>
      <c r="E6898">
        <v>1</v>
      </c>
      <c r="F6898">
        <v>0</v>
      </c>
      <c r="G6898">
        <v>17</v>
      </c>
    </row>
    <row r="6899" spans="1:7" x14ac:dyDescent="0.5">
      <c r="A6899" s="1">
        <v>43986</v>
      </c>
      <c r="B6899" t="s">
        <v>48</v>
      </c>
      <c r="C6899" t="s">
        <v>70</v>
      </c>
      <c r="D6899" t="str">
        <f>TRIM(COVID_STATE[[#This Row],[ REGION_HOLD]])</f>
        <v>West</v>
      </c>
      <c r="E6899">
        <v>64</v>
      </c>
      <c r="F6899">
        <v>0</v>
      </c>
      <c r="G6899">
        <v>83</v>
      </c>
    </row>
    <row r="6900" spans="1:7" x14ac:dyDescent="0.5">
      <c r="A6900" s="1">
        <v>43986</v>
      </c>
      <c r="B6900" t="s">
        <v>1</v>
      </c>
      <c r="C6900" t="s">
        <v>72</v>
      </c>
      <c r="D6900" t="str">
        <f>TRIM(COVID_STATE[[#This Row],[ REGION_HOLD]])</f>
        <v>Midwest</v>
      </c>
      <c r="E6900">
        <v>870</v>
      </c>
      <c r="F6900">
        <v>107</v>
      </c>
      <c r="G6900">
        <v>5772</v>
      </c>
    </row>
    <row r="6901" spans="1:7" x14ac:dyDescent="0.5">
      <c r="A6901" s="1">
        <v>43986</v>
      </c>
      <c r="B6901" t="s">
        <v>22</v>
      </c>
      <c r="C6901" t="s">
        <v>72</v>
      </c>
      <c r="D6901" t="str">
        <f>TRIM(COVID_STATE[[#This Row],[ REGION_HOLD]])</f>
        <v>Midwest</v>
      </c>
      <c r="E6901">
        <v>396</v>
      </c>
      <c r="F6901">
        <v>24</v>
      </c>
      <c r="G6901">
        <v>2231</v>
      </c>
    </row>
    <row r="6902" spans="1:7" x14ac:dyDescent="0.5">
      <c r="A6902" s="1">
        <v>43986</v>
      </c>
      <c r="B6902" t="s">
        <v>34</v>
      </c>
      <c r="C6902" t="s">
        <v>72</v>
      </c>
      <c r="D6902" t="str">
        <f>TRIM(COVID_STATE[[#This Row],[ REGION_HOLD]])</f>
        <v>Midwest</v>
      </c>
      <c r="E6902">
        <v>567</v>
      </c>
      <c r="F6902">
        <v>16</v>
      </c>
      <c r="G6902">
        <v>590</v>
      </c>
    </row>
    <row r="6903" spans="1:7" x14ac:dyDescent="0.5">
      <c r="A6903" s="1">
        <v>43986</v>
      </c>
      <c r="B6903" t="s">
        <v>29</v>
      </c>
      <c r="C6903" t="s">
        <v>72</v>
      </c>
      <c r="D6903" t="str">
        <f>TRIM(COVID_STATE[[#This Row],[ REGION_HOLD]])</f>
        <v>Midwest</v>
      </c>
      <c r="E6903">
        <v>51</v>
      </c>
      <c r="F6903">
        <v>3</v>
      </c>
      <c r="G6903">
        <v>230</v>
      </c>
    </row>
    <row r="6904" spans="1:7" x14ac:dyDescent="0.5">
      <c r="A6904" s="1">
        <v>43986</v>
      </c>
      <c r="B6904" t="s">
        <v>23</v>
      </c>
      <c r="C6904" t="s">
        <v>69</v>
      </c>
      <c r="D6904" t="str">
        <f>TRIM(COVID_STATE[[#This Row],[ REGION_HOLD]])</f>
        <v>South</v>
      </c>
      <c r="E6904">
        <v>296</v>
      </c>
      <c r="F6904">
        <v>11</v>
      </c>
      <c r="G6904">
        <v>469</v>
      </c>
    </row>
    <row r="6905" spans="1:7" x14ac:dyDescent="0.5">
      <c r="A6905" s="1">
        <v>43986</v>
      </c>
      <c r="B6905" t="s">
        <v>35</v>
      </c>
      <c r="C6905" t="s">
        <v>69</v>
      </c>
      <c r="D6905" t="str">
        <f>TRIM(COVID_STATE[[#This Row],[ REGION_HOLD]])</f>
        <v>South</v>
      </c>
      <c r="E6905">
        <v>429</v>
      </c>
      <c r="F6905">
        <v>13</v>
      </c>
      <c r="G6905">
        <v>2883</v>
      </c>
    </row>
    <row r="6906" spans="1:7" x14ac:dyDescent="0.5">
      <c r="A6906" s="1">
        <v>43986</v>
      </c>
      <c r="B6906" t="s">
        <v>46</v>
      </c>
      <c r="C6906" t="s">
        <v>71</v>
      </c>
      <c r="D6906" t="str">
        <f>TRIM(COVID_STATE[[#This Row],[ REGION_HOLD]])</f>
        <v>Northeast</v>
      </c>
      <c r="E6906">
        <v>28</v>
      </c>
      <c r="F6906">
        <v>0</v>
      </c>
      <c r="G6906">
        <v>95</v>
      </c>
    </row>
    <row r="6907" spans="1:7" x14ac:dyDescent="0.5">
      <c r="A6907" s="1">
        <v>43986</v>
      </c>
      <c r="B6907" t="s">
        <v>18</v>
      </c>
      <c r="C6907" t="s">
        <v>69</v>
      </c>
      <c r="D6907" t="str">
        <f>TRIM(COVID_STATE[[#This Row],[ REGION_HOLD]])</f>
        <v>South</v>
      </c>
      <c r="E6907">
        <v>873</v>
      </c>
      <c r="F6907">
        <v>27</v>
      </c>
      <c r="G6907">
        <v>2668</v>
      </c>
    </row>
    <row r="6908" spans="1:7" x14ac:dyDescent="0.5">
      <c r="A6908" s="1">
        <v>43986</v>
      </c>
      <c r="B6908" t="s">
        <v>4</v>
      </c>
      <c r="C6908" t="s">
        <v>71</v>
      </c>
      <c r="D6908" t="str">
        <f>TRIM(COVID_STATE[[#This Row],[ REGION_HOLD]])</f>
        <v>Northeast</v>
      </c>
      <c r="E6908">
        <v>471</v>
      </c>
      <c r="F6908">
        <v>49</v>
      </c>
      <c r="G6908">
        <v>7201</v>
      </c>
    </row>
    <row r="6909" spans="1:7" x14ac:dyDescent="0.5">
      <c r="A6909" s="1">
        <v>43986</v>
      </c>
      <c r="B6909" t="s">
        <v>37</v>
      </c>
      <c r="C6909" t="s">
        <v>72</v>
      </c>
      <c r="D6909" t="str">
        <f>TRIM(COVID_STATE[[#This Row],[ REGION_HOLD]])</f>
        <v>Midwest</v>
      </c>
      <c r="E6909">
        <v>225</v>
      </c>
      <c r="F6909">
        <v>25</v>
      </c>
      <c r="G6909">
        <v>5604</v>
      </c>
    </row>
    <row r="6910" spans="1:7" x14ac:dyDescent="0.5">
      <c r="A6910" s="1">
        <v>43986</v>
      </c>
      <c r="B6910" t="s">
        <v>24</v>
      </c>
      <c r="C6910" t="s">
        <v>72</v>
      </c>
      <c r="D6910" t="str">
        <f>TRIM(COVID_STATE[[#This Row],[ REGION_HOLD]])</f>
        <v>Midwest</v>
      </c>
      <c r="E6910">
        <v>403</v>
      </c>
      <c r="F6910">
        <v>29</v>
      </c>
      <c r="G6910">
        <v>1126</v>
      </c>
    </row>
    <row r="6911" spans="1:7" x14ac:dyDescent="0.5">
      <c r="A6911" s="1">
        <v>43986</v>
      </c>
      <c r="B6911" t="s">
        <v>41</v>
      </c>
      <c r="C6911" t="s">
        <v>69</v>
      </c>
      <c r="D6911" t="str">
        <f>TRIM(COVID_STATE[[#This Row],[ REGION_HOLD]])</f>
        <v>South</v>
      </c>
      <c r="E6911">
        <v>238</v>
      </c>
      <c r="F6911">
        <v>12</v>
      </c>
      <c r="G6911">
        <v>794</v>
      </c>
    </row>
    <row r="6912" spans="1:7" x14ac:dyDescent="0.5">
      <c r="A6912" s="1">
        <v>43986</v>
      </c>
      <c r="B6912" t="s">
        <v>30</v>
      </c>
      <c r="C6912" t="s">
        <v>72</v>
      </c>
      <c r="D6912" t="str">
        <f>TRIM(COVID_STATE[[#This Row],[ REGION_HOLD]])</f>
        <v>Midwest</v>
      </c>
      <c r="E6912">
        <v>266</v>
      </c>
      <c r="F6912">
        <v>5</v>
      </c>
      <c r="G6912">
        <v>806</v>
      </c>
    </row>
    <row r="6913" spans="1:7" x14ac:dyDescent="0.5">
      <c r="A6913" s="1">
        <v>43986</v>
      </c>
      <c r="B6913" t="s">
        <v>49</v>
      </c>
      <c r="C6913" t="s">
        <v>70</v>
      </c>
      <c r="D6913" t="str">
        <f>TRIM(COVID_STATE[[#This Row],[ REGION_HOLD]])</f>
        <v>West</v>
      </c>
      <c r="E6913">
        <v>12</v>
      </c>
      <c r="F6913">
        <v>0</v>
      </c>
      <c r="G6913">
        <v>17</v>
      </c>
    </row>
    <row r="6914" spans="1:7" x14ac:dyDescent="0.5">
      <c r="A6914" s="1">
        <v>43986</v>
      </c>
      <c r="B6914" t="s">
        <v>7</v>
      </c>
      <c r="C6914" t="s">
        <v>72</v>
      </c>
      <c r="D6914" t="str">
        <f>TRIM(COVID_STATE[[#This Row],[ REGION_HOLD]])</f>
        <v>Midwest</v>
      </c>
      <c r="E6914">
        <v>251</v>
      </c>
      <c r="F6914">
        <v>4</v>
      </c>
      <c r="G6914">
        <v>193</v>
      </c>
    </row>
    <row r="6915" spans="1:7" x14ac:dyDescent="0.5">
      <c r="A6915" s="1">
        <v>43986</v>
      </c>
      <c r="B6915" t="s">
        <v>19</v>
      </c>
      <c r="C6915" t="s">
        <v>70</v>
      </c>
      <c r="D6915" t="str">
        <f>TRIM(COVID_STATE[[#This Row],[ REGION_HOLD]])</f>
        <v>West</v>
      </c>
      <c r="E6915">
        <v>168</v>
      </c>
      <c r="F6915">
        <v>0</v>
      </c>
      <c r="G6915">
        <v>429</v>
      </c>
    </row>
    <row r="6916" spans="1:7" x14ac:dyDescent="0.5">
      <c r="A6916" s="1">
        <v>43986</v>
      </c>
      <c r="B6916" t="s">
        <v>14</v>
      </c>
      <c r="C6916" t="s">
        <v>71</v>
      </c>
      <c r="D6916" t="str">
        <f>TRIM(COVID_STATE[[#This Row],[ REGION_HOLD]])</f>
        <v>Northeast</v>
      </c>
      <c r="E6916">
        <v>81</v>
      </c>
      <c r="F6916">
        <v>8</v>
      </c>
      <c r="G6916">
        <v>273</v>
      </c>
    </row>
    <row r="6917" spans="1:7" x14ac:dyDescent="0.5">
      <c r="A6917" s="1">
        <v>43986</v>
      </c>
      <c r="B6917" t="s">
        <v>16</v>
      </c>
      <c r="C6917" t="s">
        <v>71</v>
      </c>
      <c r="D6917" t="str">
        <f>TRIM(COVID_STATE[[#This Row],[ REGION_HOLD]])</f>
        <v>Northeast</v>
      </c>
      <c r="E6917">
        <v>462</v>
      </c>
      <c r="F6917">
        <v>90</v>
      </c>
      <c r="G6917">
        <v>11970</v>
      </c>
    </row>
    <row r="6918" spans="1:7" x14ac:dyDescent="0.5">
      <c r="A6918" s="1">
        <v>43986</v>
      </c>
      <c r="B6918" t="s">
        <v>42</v>
      </c>
      <c r="C6918" t="s">
        <v>70</v>
      </c>
      <c r="D6918" t="str">
        <f>TRIM(COVID_STATE[[#This Row],[ REGION_HOLD]])</f>
        <v>West</v>
      </c>
      <c r="E6918">
        <v>322</v>
      </c>
      <c r="F6918">
        <v>8</v>
      </c>
      <c r="G6918">
        <v>383</v>
      </c>
    </row>
    <row r="6919" spans="1:7" x14ac:dyDescent="0.5">
      <c r="A6919" s="1">
        <v>43986</v>
      </c>
      <c r="B6919" t="s">
        <v>11</v>
      </c>
      <c r="C6919" t="s">
        <v>71</v>
      </c>
      <c r="D6919" t="str">
        <f>TRIM(COVID_STATE[[#This Row],[ REGION_HOLD]])</f>
        <v>Northeast</v>
      </c>
      <c r="E6919">
        <v>1053</v>
      </c>
      <c r="F6919">
        <v>93</v>
      </c>
      <c r="G6919">
        <v>30011</v>
      </c>
    </row>
    <row r="6920" spans="1:7" x14ac:dyDescent="0.5">
      <c r="A6920" s="1">
        <v>43986</v>
      </c>
      <c r="B6920" t="s">
        <v>15</v>
      </c>
      <c r="C6920" t="s">
        <v>69</v>
      </c>
      <c r="D6920" t="str">
        <f>TRIM(COVID_STATE[[#This Row],[ REGION_HOLD]])</f>
        <v>South</v>
      </c>
      <c r="E6920">
        <v>1263</v>
      </c>
      <c r="F6920">
        <v>22</v>
      </c>
      <c r="G6920">
        <v>993</v>
      </c>
    </row>
    <row r="6921" spans="1:7" x14ac:dyDescent="0.5">
      <c r="A6921" s="1">
        <v>43986</v>
      </c>
      <c r="B6921" t="s">
        <v>43</v>
      </c>
      <c r="C6921" t="s">
        <v>72</v>
      </c>
      <c r="D6921" t="str">
        <f>TRIM(COVID_STATE[[#This Row],[ REGION_HOLD]])</f>
        <v>Midwest</v>
      </c>
      <c r="E6921">
        <v>27</v>
      </c>
      <c r="F6921">
        <v>0</v>
      </c>
      <c r="G6921">
        <v>69</v>
      </c>
    </row>
    <row r="6922" spans="1:7" x14ac:dyDescent="0.5">
      <c r="A6922" s="1">
        <v>43986</v>
      </c>
      <c r="B6922" t="s">
        <v>36</v>
      </c>
      <c r="C6922" t="s">
        <v>72</v>
      </c>
      <c r="D6922" t="str">
        <f>TRIM(COVID_STATE[[#This Row],[ REGION_HOLD]])</f>
        <v>Midwest</v>
      </c>
      <c r="E6922">
        <v>490</v>
      </c>
      <c r="F6922">
        <v>40</v>
      </c>
      <c r="G6922">
        <v>2339</v>
      </c>
    </row>
    <row r="6923" spans="1:7" x14ac:dyDescent="0.5">
      <c r="A6923" s="1">
        <v>43986</v>
      </c>
      <c r="B6923" t="s">
        <v>25</v>
      </c>
      <c r="C6923" t="s">
        <v>69</v>
      </c>
      <c r="D6923" t="str">
        <f>TRIM(COVID_STATE[[#This Row],[ REGION_HOLD]])</f>
        <v>South</v>
      </c>
      <c r="E6923">
        <v>102</v>
      </c>
      <c r="F6923">
        <v>3</v>
      </c>
      <c r="G6923">
        <v>344</v>
      </c>
    </row>
    <row r="6924" spans="1:7" x14ac:dyDescent="0.5">
      <c r="A6924" s="1">
        <v>43986</v>
      </c>
      <c r="B6924" t="s">
        <v>9</v>
      </c>
      <c r="C6924" t="s">
        <v>70</v>
      </c>
      <c r="D6924" t="str">
        <f>TRIM(COVID_STATE[[#This Row],[ REGION_HOLD]])</f>
        <v>West</v>
      </c>
      <c r="E6924">
        <v>76</v>
      </c>
      <c r="F6924">
        <v>0</v>
      </c>
      <c r="G6924">
        <v>159</v>
      </c>
    </row>
    <row r="6925" spans="1:7" x14ac:dyDescent="0.5">
      <c r="A6925" s="1">
        <v>43986</v>
      </c>
      <c r="B6925" t="s">
        <v>26</v>
      </c>
      <c r="C6925" t="s">
        <v>71</v>
      </c>
      <c r="D6925" t="str">
        <f>TRIM(COVID_STATE[[#This Row],[ REGION_HOLD]])</f>
        <v>Northeast</v>
      </c>
      <c r="E6925">
        <v>557</v>
      </c>
      <c r="F6925">
        <v>120</v>
      </c>
      <c r="G6925">
        <v>5862</v>
      </c>
    </row>
    <row r="6926" spans="1:7" x14ac:dyDescent="0.5">
      <c r="A6926" s="1">
        <v>43986</v>
      </c>
      <c r="B6926" t="s">
        <v>12</v>
      </c>
      <c r="C6926" t="s">
        <v>71</v>
      </c>
      <c r="D6926" t="str">
        <f>TRIM(COVID_STATE[[#This Row],[ REGION_HOLD]])</f>
        <v>Northeast</v>
      </c>
      <c r="E6926">
        <v>106</v>
      </c>
      <c r="F6926">
        <v>14</v>
      </c>
      <c r="G6926">
        <v>756</v>
      </c>
    </row>
    <row r="6927" spans="1:7" x14ac:dyDescent="0.5">
      <c r="A6927" s="1">
        <v>43986</v>
      </c>
      <c r="B6927" t="s">
        <v>27</v>
      </c>
      <c r="C6927" t="s">
        <v>69</v>
      </c>
      <c r="D6927" t="str">
        <f>TRIM(COVID_STATE[[#This Row],[ REGION_HOLD]])</f>
        <v>South</v>
      </c>
      <c r="E6927">
        <v>354</v>
      </c>
      <c r="F6927">
        <v>7</v>
      </c>
      <c r="G6927">
        <v>525</v>
      </c>
    </row>
    <row r="6928" spans="1:7" x14ac:dyDescent="0.5">
      <c r="A6928" s="1">
        <v>43986</v>
      </c>
      <c r="B6928" t="s">
        <v>38</v>
      </c>
      <c r="C6928" t="s">
        <v>72</v>
      </c>
      <c r="D6928" t="str">
        <f>TRIM(COVID_STATE[[#This Row],[ REGION_HOLD]])</f>
        <v>Midwest</v>
      </c>
      <c r="E6928">
        <v>85</v>
      </c>
      <c r="F6928">
        <v>2</v>
      </c>
      <c r="G6928">
        <v>64</v>
      </c>
    </row>
    <row r="6929" spans="1:7" x14ac:dyDescent="0.5">
      <c r="A6929" s="1">
        <v>43986</v>
      </c>
      <c r="B6929" t="s">
        <v>20</v>
      </c>
      <c r="C6929" t="s">
        <v>69</v>
      </c>
      <c r="D6929" t="str">
        <f>TRIM(COVID_STATE[[#This Row],[ REGION_HOLD]])</f>
        <v>South</v>
      </c>
      <c r="E6929">
        <v>350</v>
      </c>
      <c r="F6929">
        <v>15</v>
      </c>
      <c r="G6929">
        <v>401</v>
      </c>
    </row>
    <row r="6930" spans="1:7" x14ac:dyDescent="0.5">
      <c r="A6930" s="1">
        <v>43986</v>
      </c>
      <c r="B6930" t="s">
        <v>6</v>
      </c>
      <c r="C6930" t="s">
        <v>69</v>
      </c>
      <c r="D6930" t="str">
        <f>TRIM(COVID_STATE[[#This Row],[ REGION_HOLD]])</f>
        <v>South</v>
      </c>
      <c r="E6930">
        <v>1784</v>
      </c>
      <c r="F6930">
        <v>27</v>
      </c>
      <c r="G6930">
        <v>1793</v>
      </c>
    </row>
    <row r="6931" spans="1:7" x14ac:dyDescent="0.5">
      <c r="A6931" s="1">
        <v>43986</v>
      </c>
      <c r="B6931" t="s">
        <v>8</v>
      </c>
      <c r="C6931" t="s">
        <v>70</v>
      </c>
      <c r="D6931" t="str">
        <f>TRIM(COVID_STATE[[#This Row],[ REGION_HOLD]])</f>
        <v>West</v>
      </c>
      <c r="E6931">
        <v>300</v>
      </c>
      <c r="F6931">
        <v>0</v>
      </c>
      <c r="G6931">
        <v>117</v>
      </c>
    </row>
    <row r="6932" spans="1:7" x14ac:dyDescent="0.5">
      <c r="A6932" s="1">
        <v>43986</v>
      </c>
      <c r="B6932" t="s">
        <v>31</v>
      </c>
      <c r="C6932" t="s">
        <v>71</v>
      </c>
      <c r="D6932" t="str">
        <f>TRIM(COVID_STATE[[#This Row],[ REGION_HOLD]])</f>
        <v>Northeast</v>
      </c>
      <c r="E6932">
        <v>36</v>
      </c>
      <c r="F6932">
        <v>0</v>
      </c>
      <c r="G6932">
        <v>55</v>
      </c>
    </row>
    <row r="6933" spans="1:7" x14ac:dyDescent="0.5">
      <c r="A6933" s="1">
        <v>43986</v>
      </c>
      <c r="B6933" t="s">
        <v>32</v>
      </c>
      <c r="C6933" t="s">
        <v>69</v>
      </c>
      <c r="D6933" t="str">
        <f>TRIM(COVID_STATE[[#This Row],[ REGION_HOLD]])</f>
        <v>South</v>
      </c>
      <c r="E6933">
        <v>951</v>
      </c>
      <c r="F6933">
        <v>17</v>
      </c>
      <c r="G6933">
        <v>1445</v>
      </c>
    </row>
    <row r="6934" spans="1:7" x14ac:dyDescent="0.5">
      <c r="A6934" s="1">
        <v>43986</v>
      </c>
      <c r="B6934" t="s">
        <v>0</v>
      </c>
      <c r="C6934" t="s">
        <v>70</v>
      </c>
      <c r="D6934" t="str">
        <f>TRIM(COVID_STATE[[#This Row],[ REGION_HOLD]])</f>
        <v>West</v>
      </c>
      <c r="E6934">
        <v>223</v>
      </c>
      <c r="F6934">
        <v>5</v>
      </c>
      <c r="G6934">
        <v>1150</v>
      </c>
    </row>
    <row r="6935" spans="1:7" x14ac:dyDescent="0.5">
      <c r="A6935" s="1">
        <v>43986</v>
      </c>
      <c r="B6935" t="s">
        <v>50</v>
      </c>
      <c r="C6935" t="s">
        <v>69</v>
      </c>
      <c r="D6935" t="str">
        <f>TRIM(COVID_STATE[[#This Row],[ REGION_HOLD]])</f>
        <v>South</v>
      </c>
      <c r="E6935">
        <v>25</v>
      </c>
      <c r="F6935">
        <v>1</v>
      </c>
      <c r="G6935">
        <v>79</v>
      </c>
    </row>
    <row r="6936" spans="1:7" x14ac:dyDescent="0.5">
      <c r="A6936" s="1">
        <v>43986</v>
      </c>
      <c r="B6936" t="s">
        <v>5</v>
      </c>
      <c r="C6936" t="s">
        <v>72</v>
      </c>
      <c r="D6936" t="str">
        <f>TRIM(COVID_STATE[[#This Row],[ REGION_HOLD]])</f>
        <v>Midwest</v>
      </c>
      <c r="E6936">
        <v>461</v>
      </c>
      <c r="F6936">
        <v>9</v>
      </c>
      <c r="G6936">
        <v>627</v>
      </c>
    </row>
    <row r="6937" spans="1:7" x14ac:dyDescent="0.5">
      <c r="A6937" s="1">
        <v>43986</v>
      </c>
      <c r="B6937" t="s">
        <v>44</v>
      </c>
      <c r="C6937" t="s">
        <v>70</v>
      </c>
      <c r="D6937" t="str">
        <f>TRIM(COVID_STATE[[#This Row],[ REGION_HOLD]])</f>
        <v>West</v>
      </c>
      <c r="E6937">
        <v>6</v>
      </c>
      <c r="F6937">
        <v>0</v>
      </c>
      <c r="G6937">
        <v>17</v>
      </c>
    </row>
    <row r="6938" spans="1:7" x14ac:dyDescent="0.5">
      <c r="A6938" s="1">
        <v>43987</v>
      </c>
      <c r="B6938" t="s">
        <v>47</v>
      </c>
      <c r="C6938" t="s">
        <v>69</v>
      </c>
      <c r="D6938" t="str">
        <f>TRIM(COVID_STATE[[#This Row],[ REGION_HOLD]])</f>
        <v>South</v>
      </c>
      <c r="E6938">
        <v>315</v>
      </c>
      <c r="F6938">
        <v>23</v>
      </c>
      <c r="G6938">
        <v>676</v>
      </c>
    </row>
    <row r="6939" spans="1:7" x14ac:dyDescent="0.5">
      <c r="A6939" s="1">
        <v>43987</v>
      </c>
      <c r="B6939" t="s">
        <v>45</v>
      </c>
      <c r="C6939" t="s">
        <v>70</v>
      </c>
      <c r="D6939" t="str">
        <f>TRIM(COVID_STATE[[#This Row],[ REGION_HOLD]])</f>
        <v>West</v>
      </c>
      <c r="E6939">
        <v>23</v>
      </c>
      <c r="F6939">
        <v>0</v>
      </c>
      <c r="G6939">
        <v>8</v>
      </c>
    </row>
    <row r="6940" spans="1:7" x14ac:dyDescent="0.5">
      <c r="A6940" s="1">
        <v>43987</v>
      </c>
      <c r="B6940" t="s">
        <v>3</v>
      </c>
      <c r="C6940" t="s">
        <v>70</v>
      </c>
      <c r="D6940" t="str">
        <f>TRIM(COVID_STATE[[#This Row],[ REGION_HOLD]])</f>
        <v>West</v>
      </c>
      <c r="E6940">
        <v>1551</v>
      </c>
      <c r="F6940">
        <v>16</v>
      </c>
      <c r="G6940">
        <v>1016</v>
      </c>
    </row>
    <row r="6941" spans="1:7" x14ac:dyDescent="0.5">
      <c r="A6941" s="1">
        <v>43987</v>
      </c>
      <c r="B6941" t="s">
        <v>39</v>
      </c>
      <c r="C6941" t="s">
        <v>69</v>
      </c>
      <c r="D6941" t="str">
        <f>TRIM(COVID_STATE[[#This Row],[ REGION_HOLD]])</f>
        <v>South</v>
      </c>
      <c r="E6941">
        <v>226</v>
      </c>
      <c r="F6941">
        <v>1</v>
      </c>
      <c r="G6941">
        <v>152</v>
      </c>
    </row>
    <row r="6942" spans="1:7" x14ac:dyDescent="0.5">
      <c r="A6942" s="1">
        <v>43987</v>
      </c>
      <c r="B6942" t="s">
        <v>2</v>
      </c>
      <c r="C6942" t="s">
        <v>70</v>
      </c>
      <c r="D6942" t="str">
        <f>TRIM(COVID_STATE[[#This Row],[ REGION_HOLD]])</f>
        <v>West</v>
      </c>
      <c r="E6942">
        <v>3593</v>
      </c>
      <c r="F6942">
        <v>66</v>
      </c>
      <c r="G6942">
        <v>4550</v>
      </c>
    </row>
    <row r="6943" spans="1:7" x14ac:dyDescent="0.5">
      <c r="A6943" s="1">
        <v>43987</v>
      </c>
      <c r="B6943" t="s">
        <v>17</v>
      </c>
      <c r="C6943" t="s">
        <v>70</v>
      </c>
      <c r="D6943" t="str">
        <f>TRIM(COVID_STATE[[#This Row],[ REGION_HOLD]])</f>
        <v>West</v>
      </c>
      <c r="E6943">
        <v>255</v>
      </c>
      <c r="F6943">
        <v>12</v>
      </c>
      <c r="G6943">
        <v>1524</v>
      </c>
    </row>
    <row r="6944" spans="1:7" x14ac:dyDescent="0.5">
      <c r="A6944" s="1">
        <v>43987</v>
      </c>
      <c r="B6944" t="s">
        <v>33</v>
      </c>
      <c r="C6944" t="s">
        <v>71</v>
      </c>
      <c r="D6944" t="str">
        <f>TRIM(COVID_STATE[[#This Row],[ REGION_HOLD]])</f>
        <v>Northeast</v>
      </c>
      <c r="E6944">
        <v>221</v>
      </c>
      <c r="F6944">
        <v>31</v>
      </c>
      <c r="G6944">
        <v>4038</v>
      </c>
    </row>
    <row r="6945" spans="1:7" x14ac:dyDescent="0.5">
      <c r="A6945" s="1">
        <v>43987</v>
      </c>
      <c r="B6945" t="s">
        <v>40</v>
      </c>
      <c r="C6945" t="s">
        <v>69</v>
      </c>
      <c r="D6945" t="str">
        <f>TRIM(COVID_STATE[[#This Row],[ REGION_HOLD]])</f>
        <v>South</v>
      </c>
      <c r="E6945">
        <v>27</v>
      </c>
      <c r="F6945">
        <v>2</v>
      </c>
      <c r="G6945">
        <v>388</v>
      </c>
    </row>
    <row r="6946" spans="1:7" x14ac:dyDescent="0.5">
      <c r="A6946" s="1">
        <v>43987</v>
      </c>
      <c r="B6946" t="s">
        <v>28</v>
      </c>
      <c r="C6946" t="s">
        <v>69</v>
      </c>
      <c r="D6946" t="str">
        <f>TRIM(COVID_STATE[[#This Row],[ REGION_HOLD]])</f>
        <v>South</v>
      </c>
      <c r="E6946">
        <v>79</v>
      </c>
      <c r="F6946">
        <v>4</v>
      </c>
      <c r="G6946">
        <v>479</v>
      </c>
    </row>
    <row r="6947" spans="1:7" x14ac:dyDescent="0.5">
      <c r="A6947" s="1">
        <v>43987</v>
      </c>
      <c r="B6947" t="s">
        <v>10</v>
      </c>
      <c r="C6947" t="s">
        <v>69</v>
      </c>
      <c r="D6947" t="str">
        <f>TRIM(COVID_STATE[[#This Row],[ REGION_HOLD]])</f>
        <v>South</v>
      </c>
      <c r="E6947">
        <v>1305</v>
      </c>
      <c r="F6947">
        <v>53</v>
      </c>
      <c r="G6947">
        <v>2659</v>
      </c>
    </row>
    <row r="6948" spans="1:7" x14ac:dyDescent="0.5">
      <c r="A6948" s="1">
        <v>43987</v>
      </c>
      <c r="B6948" t="s">
        <v>13</v>
      </c>
      <c r="C6948" t="s">
        <v>69</v>
      </c>
      <c r="D6948" t="str">
        <f>TRIM(COVID_STATE[[#This Row],[ REGION_HOLD]])</f>
        <v>South</v>
      </c>
      <c r="E6948">
        <v>752</v>
      </c>
      <c r="F6948">
        <v>27</v>
      </c>
      <c r="G6948">
        <v>2143</v>
      </c>
    </row>
    <row r="6949" spans="1:7" x14ac:dyDescent="0.5">
      <c r="A6949" s="1">
        <v>43987</v>
      </c>
      <c r="B6949" t="s">
        <v>21</v>
      </c>
      <c r="C6949" t="s">
        <v>70</v>
      </c>
      <c r="D6949" t="str">
        <f>TRIM(COVID_STATE[[#This Row],[ REGION_HOLD]])</f>
        <v>West</v>
      </c>
      <c r="E6949">
        <v>9</v>
      </c>
      <c r="F6949">
        <v>0</v>
      </c>
      <c r="G6949">
        <v>17</v>
      </c>
    </row>
    <row r="6950" spans="1:7" x14ac:dyDescent="0.5">
      <c r="A6950" s="1">
        <v>43987</v>
      </c>
      <c r="B6950" t="s">
        <v>48</v>
      </c>
      <c r="C6950" t="s">
        <v>70</v>
      </c>
      <c r="D6950" t="str">
        <f>TRIM(COVID_STATE[[#This Row],[ REGION_HOLD]])</f>
        <v>West</v>
      </c>
      <c r="E6950">
        <v>57</v>
      </c>
      <c r="F6950">
        <v>0</v>
      </c>
      <c r="G6950">
        <v>83</v>
      </c>
    </row>
    <row r="6951" spans="1:7" x14ac:dyDescent="0.5">
      <c r="A6951" s="1">
        <v>43987</v>
      </c>
      <c r="B6951" t="s">
        <v>1</v>
      </c>
      <c r="C6951" t="s">
        <v>72</v>
      </c>
      <c r="D6951" t="str">
        <f>TRIM(COVID_STATE[[#This Row],[ REGION_HOLD]])</f>
        <v>Midwest</v>
      </c>
      <c r="E6951">
        <v>1168</v>
      </c>
      <c r="F6951">
        <v>62</v>
      </c>
      <c r="G6951">
        <v>5834</v>
      </c>
    </row>
    <row r="6952" spans="1:7" x14ac:dyDescent="0.5">
      <c r="A6952" s="1">
        <v>43987</v>
      </c>
      <c r="B6952" t="s">
        <v>22</v>
      </c>
      <c r="C6952" t="s">
        <v>72</v>
      </c>
      <c r="D6952" t="str">
        <f>TRIM(COVID_STATE[[#This Row],[ REGION_HOLD]])</f>
        <v>Midwest</v>
      </c>
      <c r="E6952">
        <v>494</v>
      </c>
      <c r="F6952">
        <v>27</v>
      </c>
      <c r="G6952">
        <v>2258</v>
      </c>
    </row>
    <row r="6953" spans="1:7" x14ac:dyDescent="0.5">
      <c r="A6953" s="1">
        <v>43987</v>
      </c>
      <c r="B6953" t="s">
        <v>34</v>
      </c>
      <c r="C6953" t="s">
        <v>72</v>
      </c>
      <c r="D6953" t="str">
        <f>TRIM(COVID_STATE[[#This Row],[ REGION_HOLD]])</f>
        <v>Midwest</v>
      </c>
      <c r="E6953">
        <v>389</v>
      </c>
      <c r="F6953">
        <v>7</v>
      </c>
      <c r="G6953">
        <v>597</v>
      </c>
    </row>
    <row r="6954" spans="1:7" x14ac:dyDescent="0.5">
      <c r="A6954" s="1">
        <v>43987</v>
      </c>
      <c r="B6954" t="s">
        <v>29</v>
      </c>
      <c r="C6954" t="s">
        <v>72</v>
      </c>
      <c r="D6954" t="str">
        <f>TRIM(COVID_STATE[[#This Row],[ REGION_HOLD]])</f>
        <v>Midwest</v>
      </c>
      <c r="E6954">
        <v>161</v>
      </c>
      <c r="F6954">
        <v>3</v>
      </c>
      <c r="G6954">
        <v>233</v>
      </c>
    </row>
    <row r="6955" spans="1:7" x14ac:dyDescent="0.5">
      <c r="A6955" s="1">
        <v>43987</v>
      </c>
      <c r="B6955" t="s">
        <v>23</v>
      </c>
      <c r="C6955" t="s">
        <v>69</v>
      </c>
      <c r="D6955" t="str">
        <f>TRIM(COVID_STATE[[#This Row],[ REGION_HOLD]])</f>
        <v>South</v>
      </c>
      <c r="E6955">
        <v>270</v>
      </c>
      <c r="F6955">
        <v>7</v>
      </c>
      <c r="G6955">
        <v>476</v>
      </c>
    </row>
    <row r="6956" spans="1:7" x14ac:dyDescent="0.5">
      <c r="A6956" s="1">
        <v>43987</v>
      </c>
      <c r="B6956" t="s">
        <v>35</v>
      </c>
      <c r="C6956" t="s">
        <v>69</v>
      </c>
      <c r="D6956" t="str">
        <f>TRIM(COVID_STATE[[#This Row],[ REGION_HOLD]])</f>
        <v>South</v>
      </c>
      <c r="E6956">
        <v>427</v>
      </c>
      <c r="F6956">
        <v>29</v>
      </c>
      <c r="G6956">
        <v>2912</v>
      </c>
    </row>
    <row r="6957" spans="1:7" x14ac:dyDescent="0.5">
      <c r="A6957" s="1">
        <v>43987</v>
      </c>
      <c r="B6957" t="s">
        <v>46</v>
      </c>
      <c r="C6957" t="s">
        <v>71</v>
      </c>
      <c r="D6957" t="str">
        <f>TRIM(COVID_STATE[[#This Row],[ REGION_HOLD]])</f>
        <v>Northeast</v>
      </c>
      <c r="E6957">
        <v>36</v>
      </c>
      <c r="F6957">
        <v>3</v>
      </c>
      <c r="G6957">
        <v>98</v>
      </c>
    </row>
    <row r="6958" spans="1:7" x14ac:dyDescent="0.5">
      <c r="A6958" s="1">
        <v>43987</v>
      </c>
      <c r="B6958" t="s">
        <v>18</v>
      </c>
      <c r="C6958" t="s">
        <v>69</v>
      </c>
      <c r="D6958" t="str">
        <f>TRIM(COVID_STATE[[#This Row],[ REGION_HOLD]])</f>
        <v>South</v>
      </c>
      <c r="E6958">
        <v>917</v>
      </c>
      <c r="F6958">
        <v>34</v>
      </c>
      <c r="G6958">
        <v>2702</v>
      </c>
    </row>
    <row r="6959" spans="1:7" x14ac:dyDescent="0.5">
      <c r="A6959" s="1">
        <v>43987</v>
      </c>
      <c r="B6959" t="s">
        <v>4</v>
      </c>
      <c r="C6959" t="s">
        <v>71</v>
      </c>
      <c r="D6959" t="str">
        <f>TRIM(COVID_STATE[[#This Row],[ REGION_HOLD]])</f>
        <v>Northeast</v>
      </c>
      <c r="E6959">
        <v>494</v>
      </c>
      <c r="F6959">
        <v>34</v>
      </c>
      <c r="G6959">
        <v>7235</v>
      </c>
    </row>
    <row r="6960" spans="1:7" x14ac:dyDescent="0.5">
      <c r="A6960" s="1">
        <v>43987</v>
      </c>
      <c r="B6960" t="s">
        <v>37</v>
      </c>
      <c r="C6960" t="s">
        <v>72</v>
      </c>
      <c r="D6960" t="str">
        <f>TRIM(COVID_STATE[[#This Row],[ REGION_HOLD]])</f>
        <v>Midwest</v>
      </c>
      <c r="E6960">
        <v>4529</v>
      </c>
      <c r="F6960">
        <v>250</v>
      </c>
      <c r="G6960">
        <v>5854</v>
      </c>
    </row>
    <row r="6961" spans="1:7" x14ac:dyDescent="0.5">
      <c r="A6961" s="1">
        <v>43987</v>
      </c>
      <c r="B6961" t="s">
        <v>24</v>
      </c>
      <c r="C6961" t="s">
        <v>72</v>
      </c>
      <c r="D6961" t="str">
        <f>TRIM(COVID_STATE[[#This Row],[ REGION_HOLD]])</f>
        <v>Midwest</v>
      </c>
      <c r="E6961">
        <v>707</v>
      </c>
      <c r="F6961">
        <v>33</v>
      </c>
      <c r="G6961">
        <v>1159</v>
      </c>
    </row>
    <row r="6962" spans="1:7" x14ac:dyDescent="0.5">
      <c r="A6962" s="1">
        <v>43987</v>
      </c>
      <c r="B6962" t="s">
        <v>41</v>
      </c>
      <c r="C6962" t="s">
        <v>69</v>
      </c>
      <c r="D6962" t="str">
        <f>TRIM(COVID_STATE[[#This Row],[ REGION_HOLD]])</f>
        <v>South</v>
      </c>
      <c r="E6962">
        <v>209</v>
      </c>
      <c r="F6962">
        <v>9</v>
      </c>
      <c r="G6962">
        <v>803</v>
      </c>
    </row>
    <row r="6963" spans="1:7" x14ac:dyDescent="0.5">
      <c r="A6963" s="1">
        <v>43987</v>
      </c>
      <c r="B6963" t="s">
        <v>30</v>
      </c>
      <c r="C6963" t="s">
        <v>72</v>
      </c>
      <c r="D6963" t="str">
        <f>TRIM(COVID_STATE[[#This Row],[ REGION_HOLD]])</f>
        <v>Midwest</v>
      </c>
      <c r="E6963">
        <v>229</v>
      </c>
      <c r="F6963">
        <v>10</v>
      </c>
      <c r="G6963">
        <v>816</v>
      </c>
    </row>
    <row r="6964" spans="1:7" x14ac:dyDescent="0.5">
      <c r="A6964" s="1">
        <v>43987</v>
      </c>
      <c r="B6964" t="s">
        <v>49</v>
      </c>
      <c r="C6964" t="s">
        <v>70</v>
      </c>
      <c r="D6964" t="str">
        <f>TRIM(COVID_STATE[[#This Row],[ REGION_HOLD]])</f>
        <v>West</v>
      </c>
      <c r="E6964">
        <v>2</v>
      </c>
      <c r="F6964">
        <v>1</v>
      </c>
      <c r="G6964">
        <v>18</v>
      </c>
    </row>
    <row r="6965" spans="1:7" x14ac:dyDescent="0.5">
      <c r="A6965" s="1">
        <v>43987</v>
      </c>
      <c r="B6965" t="s">
        <v>7</v>
      </c>
      <c r="C6965" t="s">
        <v>72</v>
      </c>
      <c r="D6965" t="str">
        <f>TRIM(COVID_STATE[[#This Row],[ REGION_HOLD]])</f>
        <v>Midwest</v>
      </c>
      <c r="E6965">
        <v>262</v>
      </c>
      <c r="F6965">
        <v>0</v>
      </c>
      <c r="G6965">
        <v>193</v>
      </c>
    </row>
    <row r="6966" spans="1:7" x14ac:dyDescent="0.5">
      <c r="A6966" s="1">
        <v>43987</v>
      </c>
      <c r="B6966" t="s">
        <v>19</v>
      </c>
      <c r="C6966" t="s">
        <v>70</v>
      </c>
      <c r="D6966" t="str">
        <f>TRIM(COVID_STATE[[#This Row],[ REGION_HOLD]])</f>
        <v>West</v>
      </c>
      <c r="E6966">
        <v>188</v>
      </c>
      <c r="F6966">
        <v>7</v>
      </c>
      <c r="G6966">
        <v>436</v>
      </c>
    </row>
    <row r="6967" spans="1:7" x14ac:dyDescent="0.5">
      <c r="A6967" s="1">
        <v>43987</v>
      </c>
      <c r="B6967" t="s">
        <v>14</v>
      </c>
      <c r="C6967" t="s">
        <v>71</v>
      </c>
      <c r="D6967" t="str">
        <f>TRIM(COVID_STATE[[#This Row],[ REGION_HOLD]])</f>
        <v>Northeast</v>
      </c>
      <c r="E6967">
        <v>77</v>
      </c>
      <c r="F6967">
        <v>5</v>
      </c>
      <c r="G6967">
        <v>278</v>
      </c>
    </row>
    <row r="6968" spans="1:7" x14ac:dyDescent="0.5">
      <c r="A6968" s="1">
        <v>43987</v>
      </c>
      <c r="B6968" t="s">
        <v>16</v>
      </c>
      <c r="C6968" t="s">
        <v>71</v>
      </c>
      <c r="D6968" t="str">
        <f>TRIM(COVID_STATE[[#This Row],[ REGION_HOLD]])</f>
        <v>Northeast</v>
      </c>
      <c r="E6968">
        <v>806</v>
      </c>
      <c r="F6968">
        <v>79</v>
      </c>
      <c r="G6968">
        <v>12049</v>
      </c>
    </row>
    <row r="6969" spans="1:7" x14ac:dyDescent="0.5">
      <c r="A6969" s="1">
        <v>43987</v>
      </c>
      <c r="B6969" t="s">
        <v>42</v>
      </c>
      <c r="C6969" t="s">
        <v>70</v>
      </c>
      <c r="D6969" t="str">
        <f>TRIM(COVID_STATE[[#This Row],[ REGION_HOLD]])</f>
        <v>West</v>
      </c>
      <c r="E6969">
        <v>210</v>
      </c>
      <c r="F6969">
        <v>4</v>
      </c>
      <c r="G6969">
        <v>387</v>
      </c>
    </row>
    <row r="6970" spans="1:7" x14ac:dyDescent="0.5">
      <c r="A6970" s="1">
        <v>43987</v>
      </c>
      <c r="B6970" t="s">
        <v>11</v>
      </c>
      <c r="C6970" t="s">
        <v>71</v>
      </c>
      <c r="D6970" t="str">
        <f>TRIM(COVID_STATE[[#This Row],[ REGION_HOLD]])</f>
        <v>Northeast</v>
      </c>
      <c r="E6970">
        <v>1042</v>
      </c>
      <c r="F6970">
        <v>55</v>
      </c>
      <c r="G6970">
        <v>30066</v>
      </c>
    </row>
    <row r="6971" spans="1:7" x14ac:dyDescent="0.5">
      <c r="A6971" s="1">
        <v>43987</v>
      </c>
      <c r="B6971" t="s">
        <v>15</v>
      </c>
      <c r="C6971" t="s">
        <v>69</v>
      </c>
      <c r="D6971" t="str">
        <f>TRIM(COVID_STATE[[#This Row],[ REGION_HOLD]])</f>
        <v>South</v>
      </c>
      <c r="E6971">
        <v>1141</v>
      </c>
      <c r="F6971">
        <v>8</v>
      </c>
      <c r="G6971">
        <v>1001</v>
      </c>
    </row>
    <row r="6972" spans="1:7" x14ac:dyDescent="0.5">
      <c r="A6972" s="1">
        <v>43987</v>
      </c>
      <c r="B6972" t="s">
        <v>43</v>
      </c>
      <c r="C6972" t="s">
        <v>72</v>
      </c>
      <c r="D6972" t="str">
        <f>TRIM(COVID_STATE[[#This Row],[ REGION_HOLD]])</f>
        <v>Midwest</v>
      </c>
      <c r="E6972">
        <v>39</v>
      </c>
      <c r="F6972">
        <v>5</v>
      </c>
      <c r="G6972">
        <v>74</v>
      </c>
    </row>
    <row r="6973" spans="1:7" x14ac:dyDescent="0.5">
      <c r="A6973" s="1">
        <v>43987</v>
      </c>
      <c r="B6973" t="s">
        <v>36</v>
      </c>
      <c r="C6973" t="s">
        <v>72</v>
      </c>
      <c r="D6973" t="str">
        <f>TRIM(COVID_STATE[[#This Row],[ REGION_HOLD]])</f>
        <v>Midwest</v>
      </c>
      <c r="E6973">
        <v>476</v>
      </c>
      <c r="F6973">
        <v>16</v>
      </c>
      <c r="G6973">
        <v>2355</v>
      </c>
    </row>
    <row r="6974" spans="1:7" x14ac:dyDescent="0.5">
      <c r="A6974" s="1">
        <v>43987</v>
      </c>
      <c r="B6974" t="s">
        <v>25</v>
      </c>
      <c r="C6974" t="s">
        <v>69</v>
      </c>
      <c r="D6974" t="str">
        <f>TRIM(COVID_STATE[[#This Row],[ REGION_HOLD]])</f>
        <v>South</v>
      </c>
      <c r="E6974">
        <v>97</v>
      </c>
      <c r="F6974">
        <v>1</v>
      </c>
      <c r="G6974">
        <v>345</v>
      </c>
    </row>
    <row r="6975" spans="1:7" x14ac:dyDescent="0.5">
      <c r="A6975" s="1">
        <v>43987</v>
      </c>
      <c r="B6975" t="s">
        <v>9</v>
      </c>
      <c r="C6975" t="s">
        <v>70</v>
      </c>
      <c r="D6975" t="str">
        <f>TRIM(COVID_STATE[[#This Row],[ REGION_HOLD]])</f>
        <v>West</v>
      </c>
      <c r="E6975">
        <v>110</v>
      </c>
      <c r="F6975">
        <v>2</v>
      </c>
      <c r="G6975">
        <v>161</v>
      </c>
    </row>
    <row r="6976" spans="1:7" x14ac:dyDescent="0.5">
      <c r="A6976" s="1">
        <v>43987</v>
      </c>
      <c r="B6976" t="s">
        <v>26</v>
      </c>
      <c r="C6976" t="s">
        <v>71</v>
      </c>
      <c r="D6976" t="str">
        <f>TRIM(COVID_STATE[[#This Row],[ REGION_HOLD]])</f>
        <v>Northeast</v>
      </c>
      <c r="E6976">
        <v>480</v>
      </c>
      <c r="F6976">
        <v>90</v>
      </c>
      <c r="G6976">
        <v>5952</v>
      </c>
    </row>
    <row r="6977" spans="1:7" x14ac:dyDescent="0.5">
      <c r="A6977" s="1">
        <v>43987</v>
      </c>
      <c r="B6977" t="s">
        <v>12</v>
      </c>
      <c r="C6977" t="s">
        <v>71</v>
      </c>
      <c r="D6977" t="str">
        <f>TRIM(COVID_STATE[[#This Row],[ REGION_HOLD]])</f>
        <v>Northeast</v>
      </c>
      <c r="E6977">
        <v>116</v>
      </c>
      <c r="F6977">
        <v>16</v>
      </c>
      <c r="G6977">
        <v>772</v>
      </c>
    </row>
    <row r="6978" spans="1:7" x14ac:dyDescent="0.5">
      <c r="A6978" s="1">
        <v>43987</v>
      </c>
      <c r="B6978" t="s">
        <v>27</v>
      </c>
      <c r="C6978" t="s">
        <v>69</v>
      </c>
      <c r="D6978" t="str">
        <f>TRIM(COVID_STATE[[#This Row],[ REGION_HOLD]])</f>
        <v>South</v>
      </c>
      <c r="E6978">
        <v>448</v>
      </c>
      <c r="F6978">
        <v>13</v>
      </c>
      <c r="G6978">
        <v>538</v>
      </c>
    </row>
    <row r="6979" spans="1:7" x14ac:dyDescent="0.5">
      <c r="A6979" s="1">
        <v>43987</v>
      </c>
      <c r="B6979" t="s">
        <v>38</v>
      </c>
      <c r="C6979" t="s">
        <v>72</v>
      </c>
      <c r="D6979" t="str">
        <f>TRIM(COVID_STATE[[#This Row],[ REGION_HOLD]])</f>
        <v>Midwest</v>
      </c>
      <c r="E6979">
        <v>30</v>
      </c>
      <c r="F6979">
        <v>1</v>
      </c>
      <c r="G6979">
        <v>65</v>
      </c>
    </row>
    <row r="6980" spans="1:7" x14ac:dyDescent="0.5">
      <c r="A6980" s="1">
        <v>43987</v>
      </c>
      <c r="B6980" t="s">
        <v>20</v>
      </c>
      <c r="C6980" t="s">
        <v>69</v>
      </c>
      <c r="D6980" t="str">
        <f>TRIM(COVID_STATE[[#This Row],[ REGION_HOLD]])</f>
        <v>South</v>
      </c>
      <c r="E6980">
        <v>425</v>
      </c>
      <c r="F6980">
        <v>4</v>
      </c>
      <c r="G6980">
        <v>405</v>
      </c>
    </row>
    <row r="6981" spans="1:7" x14ac:dyDescent="0.5">
      <c r="A6981" s="1">
        <v>43987</v>
      </c>
      <c r="B6981" t="s">
        <v>6</v>
      </c>
      <c r="C6981" t="s">
        <v>69</v>
      </c>
      <c r="D6981" t="str">
        <f>TRIM(COVID_STATE[[#This Row],[ REGION_HOLD]])</f>
        <v>South</v>
      </c>
      <c r="E6981">
        <v>1994</v>
      </c>
      <c r="F6981">
        <v>28</v>
      </c>
      <c r="G6981">
        <v>1821</v>
      </c>
    </row>
    <row r="6982" spans="1:7" x14ac:dyDescent="0.5">
      <c r="A6982" s="1">
        <v>43987</v>
      </c>
      <c r="B6982" t="s">
        <v>8</v>
      </c>
      <c r="C6982" t="s">
        <v>70</v>
      </c>
      <c r="D6982" t="str">
        <f>TRIM(COVID_STATE[[#This Row],[ REGION_HOLD]])</f>
        <v>West</v>
      </c>
      <c r="E6982">
        <v>486</v>
      </c>
      <c r="F6982">
        <v>3</v>
      </c>
      <c r="G6982">
        <v>120</v>
      </c>
    </row>
    <row r="6983" spans="1:7" x14ac:dyDescent="0.5">
      <c r="A6983" s="1">
        <v>43987</v>
      </c>
      <c r="B6983" t="s">
        <v>31</v>
      </c>
      <c r="C6983" t="s">
        <v>71</v>
      </c>
      <c r="D6983" t="str">
        <f>TRIM(COVID_STATE[[#This Row],[ REGION_HOLD]])</f>
        <v>Northeast</v>
      </c>
      <c r="E6983">
        <v>1</v>
      </c>
      <c r="F6983">
        <v>0</v>
      </c>
      <c r="G6983">
        <v>55</v>
      </c>
    </row>
    <row r="6984" spans="1:7" x14ac:dyDescent="0.5">
      <c r="A6984" s="1">
        <v>43987</v>
      </c>
      <c r="B6984" t="s">
        <v>32</v>
      </c>
      <c r="C6984" t="s">
        <v>69</v>
      </c>
      <c r="D6984" t="str">
        <f>TRIM(COVID_STATE[[#This Row],[ REGION_HOLD]])</f>
        <v>South</v>
      </c>
      <c r="E6984">
        <v>676</v>
      </c>
      <c r="F6984">
        <v>8</v>
      </c>
      <c r="G6984">
        <v>1453</v>
      </c>
    </row>
    <row r="6985" spans="1:7" x14ac:dyDescent="0.5">
      <c r="A6985" s="1">
        <v>43987</v>
      </c>
      <c r="B6985" t="s">
        <v>0</v>
      </c>
      <c r="C6985" t="s">
        <v>70</v>
      </c>
      <c r="D6985" t="str">
        <f>TRIM(COVID_STATE[[#This Row],[ REGION_HOLD]])</f>
        <v>West</v>
      </c>
      <c r="E6985">
        <v>547</v>
      </c>
      <c r="F6985">
        <v>10</v>
      </c>
      <c r="G6985">
        <v>1160</v>
      </c>
    </row>
    <row r="6986" spans="1:7" x14ac:dyDescent="0.5">
      <c r="A6986" s="1">
        <v>43987</v>
      </c>
      <c r="B6986" t="s">
        <v>50</v>
      </c>
      <c r="C6986" t="s">
        <v>69</v>
      </c>
      <c r="D6986" t="str">
        <f>TRIM(COVID_STATE[[#This Row],[ REGION_HOLD]])</f>
        <v>South</v>
      </c>
      <c r="E6986">
        <v>17</v>
      </c>
      <c r="F6986">
        <v>5</v>
      </c>
      <c r="G6986">
        <v>84</v>
      </c>
    </row>
    <row r="6987" spans="1:7" x14ac:dyDescent="0.5">
      <c r="A6987" s="1">
        <v>43987</v>
      </c>
      <c r="B6987" t="s">
        <v>5</v>
      </c>
      <c r="C6987" t="s">
        <v>72</v>
      </c>
      <c r="D6987" t="str">
        <f>TRIM(COVID_STATE[[#This Row],[ REGION_HOLD]])</f>
        <v>Midwest</v>
      </c>
      <c r="E6987">
        <v>352</v>
      </c>
      <c r="F6987">
        <v>7</v>
      </c>
      <c r="G6987">
        <v>634</v>
      </c>
    </row>
    <row r="6988" spans="1:7" x14ac:dyDescent="0.5">
      <c r="A6988" s="1">
        <v>43987</v>
      </c>
      <c r="B6988" t="s">
        <v>44</v>
      </c>
      <c r="C6988" t="s">
        <v>70</v>
      </c>
      <c r="D6988" t="str">
        <f>TRIM(COVID_STATE[[#This Row],[ REGION_HOLD]])</f>
        <v>West</v>
      </c>
      <c r="E6988">
        <v>12</v>
      </c>
      <c r="F6988">
        <v>0</v>
      </c>
      <c r="G6988">
        <v>17</v>
      </c>
    </row>
    <row r="6989" spans="1:7" x14ac:dyDescent="0.5">
      <c r="A6989" s="1">
        <v>43988</v>
      </c>
      <c r="B6989" t="s">
        <v>47</v>
      </c>
      <c r="C6989" t="s">
        <v>69</v>
      </c>
      <c r="D6989" t="str">
        <f>TRIM(COVID_STATE[[#This Row],[ REGION_HOLD]])</f>
        <v>South</v>
      </c>
      <c r="E6989">
        <v>656</v>
      </c>
      <c r="F6989">
        <v>13</v>
      </c>
      <c r="G6989">
        <v>689</v>
      </c>
    </row>
    <row r="6990" spans="1:7" x14ac:dyDescent="0.5">
      <c r="A6990" s="1">
        <v>43988</v>
      </c>
      <c r="B6990" t="s">
        <v>45</v>
      </c>
      <c r="C6990" t="s">
        <v>70</v>
      </c>
      <c r="D6990" t="str">
        <f>TRIM(COVID_STATE[[#This Row],[ REGION_HOLD]])</f>
        <v>West</v>
      </c>
      <c r="E6990">
        <v>14</v>
      </c>
      <c r="F6990">
        <v>0</v>
      </c>
      <c r="G6990">
        <v>8</v>
      </c>
    </row>
    <row r="6991" spans="1:7" x14ac:dyDescent="0.5">
      <c r="A6991" s="1">
        <v>43988</v>
      </c>
      <c r="B6991" t="s">
        <v>3</v>
      </c>
      <c r="C6991" t="s">
        <v>70</v>
      </c>
      <c r="D6991" t="str">
        <f>TRIM(COVID_STATE[[#This Row],[ REGION_HOLD]])</f>
        <v>West</v>
      </c>
      <c r="E6991">
        <v>1148</v>
      </c>
      <c r="F6991">
        <v>30</v>
      </c>
      <c r="G6991">
        <v>1046</v>
      </c>
    </row>
    <row r="6992" spans="1:7" x14ac:dyDescent="0.5">
      <c r="A6992" s="1">
        <v>43988</v>
      </c>
      <c r="B6992" t="s">
        <v>39</v>
      </c>
      <c r="C6992" t="s">
        <v>69</v>
      </c>
      <c r="D6992" t="str">
        <f>TRIM(COVID_STATE[[#This Row],[ REGION_HOLD]])</f>
        <v>South</v>
      </c>
      <c r="E6992">
        <v>450</v>
      </c>
      <c r="F6992">
        <v>2</v>
      </c>
      <c r="G6992">
        <v>154</v>
      </c>
    </row>
    <row r="6993" spans="1:7" x14ac:dyDescent="0.5">
      <c r="A6993" s="1">
        <v>43988</v>
      </c>
      <c r="B6993" t="s">
        <v>2</v>
      </c>
      <c r="C6993" t="s">
        <v>70</v>
      </c>
      <c r="D6993" t="str">
        <f>TRIM(COVID_STATE[[#This Row],[ REGION_HOLD]])</f>
        <v>West</v>
      </c>
      <c r="E6993">
        <v>2637</v>
      </c>
      <c r="F6993">
        <v>76</v>
      </c>
      <c r="G6993">
        <v>4626</v>
      </c>
    </row>
    <row r="6994" spans="1:7" x14ac:dyDescent="0.5">
      <c r="A6994" s="1">
        <v>43988</v>
      </c>
      <c r="B6994" t="s">
        <v>17</v>
      </c>
      <c r="C6994" t="s">
        <v>70</v>
      </c>
      <c r="D6994" t="str">
        <f>TRIM(COVID_STATE[[#This Row],[ REGION_HOLD]])</f>
        <v>West</v>
      </c>
      <c r="E6994">
        <v>233</v>
      </c>
      <c r="F6994">
        <v>3</v>
      </c>
      <c r="G6994">
        <v>1527</v>
      </c>
    </row>
    <row r="6995" spans="1:7" x14ac:dyDescent="0.5">
      <c r="A6995" s="1">
        <v>43988</v>
      </c>
      <c r="B6995" t="s">
        <v>33</v>
      </c>
      <c r="C6995" t="s">
        <v>71</v>
      </c>
      <c r="D6995" t="str">
        <f>TRIM(COVID_STATE[[#This Row],[ REGION_HOLD]])</f>
        <v>Northeast</v>
      </c>
      <c r="E6995">
        <v>358</v>
      </c>
      <c r="F6995">
        <v>17</v>
      </c>
      <c r="G6995">
        <v>4055</v>
      </c>
    </row>
    <row r="6996" spans="1:7" x14ac:dyDescent="0.5">
      <c r="A6996" s="1">
        <v>43988</v>
      </c>
      <c r="B6996" t="s">
        <v>40</v>
      </c>
      <c r="C6996" t="s">
        <v>69</v>
      </c>
      <c r="D6996" t="str">
        <f>TRIM(COVID_STATE[[#This Row],[ REGION_HOLD]])</f>
        <v>South</v>
      </c>
      <c r="E6996">
        <v>72</v>
      </c>
      <c r="F6996">
        <v>2</v>
      </c>
      <c r="G6996">
        <v>390</v>
      </c>
    </row>
    <row r="6997" spans="1:7" x14ac:dyDescent="0.5">
      <c r="A6997" s="1">
        <v>43988</v>
      </c>
      <c r="B6997" t="s">
        <v>28</v>
      </c>
      <c r="C6997" t="s">
        <v>69</v>
      </c>
      <c r="D6997" t="str">
        <f>TRIM(COVID_STATE[[#This Row],[ REGION_HOLD]])</f>
        <v>South</v>
      </c>
      <c r="E6997">
        <v>70</v>
      </c>
      <c r="F6997">
        <v>4</v>
      </c>
      <c r="G6997">
        <v>483</v>
      </c>
    </row>
    <row r="6998" spans="1:7" x14ac:dyDescent="0.5">
      <c r="A6998" s="1">
        <v>43988</v>
      </c>
      <c r="B6998" t="s">
        <v>10</v>
      </c>
      <c r="C6998" t="s">
        <v>69</v>
      </c>
      <c r="D6998" t="str">
        <f>TRIM(COVID_STATE[[#This Row],[ REGION_HOLD]])</f>
        <v>South</v>
      </c>
      <c r="E6998">
        <v>1270</v>
      </c>
      <c r="F6998">
        <v>28</v>
      </c>
      <c r="G6998">
        <v>2687</v>
      </c>
    </row>
    <row r="6999" spans="1:7" x14ac:dyDescent="0.5">
      <c r="A6999" s="1">
        <v>43988</v>
      </c>
      <c r="B6999" t="s">
        <v>13</v>
      </c>
      <c r="C6999" t="s">
        <v>69</v>
      </c>
      <c r="D6999" t="str">
        <f>TRIM(COVID_STATE[[#This Row],[ REGION_HOLD]])</f>
        <v>South</v>
      </c>
      <c r="E6999">
        <v>663</v>
      </c>
      <c r="F6999">
        <v>4</v>
      </c>
      <c r="G6999">
        <v>2147</v>
      </c>
    </row>
    <row r="7000" spans="1:7" x14ac:dyDescent="0.5">
      <c r="A7000" s="1">
        <v>43988</v>
      </c>
      <c r="B7000" t="s">
        <v>21</v>
      </c>
      <c r="C7000" t="s">
        <v>70</v>
      </c>
      <c r="D7000" t="str">
        <f>TRIM(COVID_STATE[[#This Row],[ REGION_HOLD]])</f>
        <v>West</v>
      </c>
      <c r="E7000">
        <v>8</v>
      </c>
      <c r="F7000">
        <v>0</v>
      </c>
      <c r="G7000">
        <v>17</v>
      </c>
    </row>
    <row r="7001" spans="1:7" x14ac:dyDescent="0.5">
      <c r="A7001" s="1">
        <v>43988</v>
      </c>
      <c r="B7001" t="s">
        <v>48</v>
      </c>
      <c r="C7001" t="s">
        <v>70</v>
      </c>
      <c r="D7001" t="str">
        <f>TRIM(COVID_STATE[[#This Row],[ REGION_HOLD]])</f>
        <v>West</v>
      </c>
      <c r="E7001">
        <v>28</v>
      </c>
      <c r="F7001">
        <v>0</v>
      </c>
      <c r="G7001">
        <v>83</v>
      </c>
    </row>
    <row r="7002" spans="1:7" x14ac:dyDescent="0.5">
      <c r="A7002" s="1">
        <v>43988</v>
      </c>
      <c r="B7002" t="s">
        <v>1</v>
      </c>
      <c r="C7002" t="s">
        <v>72</v>
      </c>
      <c r="D7002" t="str">
        <f>TRIM(COVID_STATE[[#This Row],[ REGION_HOLD]])</f>
        <v>Midwest</v>
      </c>
      <c r="E7002">
        <v>934</v>
      </c>
      <c r="F7002">
        <v>64</v>
      </c>
      <c r="G7002">
        <v>5898</v>
      </c>
    </row>
    <row r="7003" spans="1:7" x14ac:dyDescent="0.5">
      <c r="A7003" s="1">
        <v>43988</v>
      </c>
      <c r="B7003" t="s">
        <v>22</v>
      </c>
      <c r="C7003" t="s">
        <v>72</v>
      </c>
      <c r="D7003" t="str">
        <f>TRIM(COVID_STATE[[#This Row],[ REGION_HOLD]])</f>
        <v>Midwest</v>
      </c>
      <c r="E7003">
        <v>429</v>
      </c>
      <c r="F7003">
        <v>34</v>
      </c>
      <c r="G7003">
        <v>2292</v>
      </c>
    </row>
    <row r="7004" spans="1:7" x14ac:dyDescent="0.5">
      <c r="A7004" s="1">
        <v>43988</v>
      </c>
      <c r="B7004" t="s">
        <v>34</v>
      </c>
      <c r="C7004" t="s">
        <v>72</v>
      </c>
      <c r="D7004" t="str">
        <f>TRIM(COVID_STATE[[#This Row],[ REGION_HOLD]])</f>
        <v>Midwest</v>
      </c>
      <c r="E7004">
        <v>195</v>
      </c>
      <c r="F7004">
        <v>5</v>
      </c>
      <c r="G7004">
        <v>602</v>
      </c>
    </row>
    <row r="7005" spans="1:7" x14ac:dyDescent="0.5">
      <c r="A7005" s="1">
        <v>43988</v>
      </c>
      <c r="B7005" t="s">
        <v>29</v>
      </c>
      <c r="C7005" t="s">
        <v>72</v>
      </c>
      <c r="D7005" t="str">
        <f>TRIM(COVID_STATE[[#This Row],[ REGION_HOLD]])</f>
        <v>Midwest</v>
      </c>
      <c r="E7005">
        <v>24</v>
      </c>
      <c r="F7005">
        <v>1</v>
      </c>
      <c r="G7005">
        <v>234</v>
      </c>
    </row>
    <row r="7006" spans="1:7" x14ac:dyDescent="0.5">
      <c r="A7006" s="1">
        <v>43988</v>
      </c>
      <c r="B7006" t="s">
        <v>23</v>
      </c>
      <c r="C7006" t="s">
        <v>69</v>
      </c>
      <c r="D7006" t="str">
        <f>TRIM(COVID_STATE[[#This Row],[ REGION_HOLD]])</f>
        <v>South</v>
      </c>
      <c r="E7006">
        <v>308</v>
      </c>
      <c r="F7006">
        <v>4</v>
      </c>
      <c r="G7006">
        <v>480</v>
      </c>
    </row>
    <row r="7007" spans="1:7" x14ac:dyDescent="0.5">
      <c r="A7007" s="1">
        <v>43988</v>
      </c>
      <c r="B7007" t="s">
        <v>35</v>
      </c>
      <c r="C7007" t="s">
        <v>69</v>
      </c>
      <c r="D7007" t="str">
        <f>TRIM(COVID_STATE[[#This Row],[ REGION_HOLD]])</f>
        <v>South</v>
      </c>
      <c r="E7007">
        <v>497</v>
      </c>
      <c r="F7007">
        <v>13</v>
      </c>
      <c r="G7007">
        <v>2925</v>
      </c>
    </row>
    <row r="7008" spans="1:7" x14ac:dyDescent="0.5">
      <c r="A7008" s="1">
        <v>43988</v>
      </c>
      <c r="B7008" t="s">
        <v>46</v>
      </c>
      <c r="C7008" t="s">
        <v>71</v>
      </c>
      <c r="D7008" t="str">
        <f>TRIM(COVID_STATE[[#This Row],[ REGION_HOLD]])</f>
        <v>Northeast</v>
      </c>
      <c r="E7008">
        <v>42</v>
      </c>
      <c r="F7008">
        <v>0</v>
      </c>
      <c r="G7008">
        <v>98</v>
      </c>
    </row>
    <row r="7009" spans="1:7" x14ac:dyDescent="0.5">
      <c r="A7009" s="1">
        <v>43988</v>
      </c>
      <c r="B7009" t="s">
        <v>18</v>
      </c>
      <c r="C7009" t="s">
        <v>69</v>
      </c>
      <c r="D7009" t="str">
        <f>TRIM(COVID_STATE[[#This Row],[ REGION_HOLD]])</f>
        <v>South</v>
      </c>
      <c r="E7009">
        <v>692</v>
      </c>
      <c r="F7009">
        <v>38</v>
      </c>
      <c r="G7009">
        <v>2740</v>
      </c>
    </row>
    <row r="7010" spans="1:7" x14ac:dyDescent="0.5">
      <c r="A7010" s="1">
        <v>43988</v>
      </c>
      <c r="B7010" t="s">
        <v>4</v>
      </c>
      <c r="C7010" t="s">
        <v>71</v>
      </c>
      <c r="D7010" t="str">
        <f>TRIM(COVID_STATE[[#This Row],[ REGION_HOLD]])</f>
        <v>Northeast</v>
      </c>
      <c r="E7010">
        <v>575</v>
      </c>
      <c r="F7010">
        <v>54</v>
      </c>
      <c r="G7010">
        <v>7289</v>
      </c>
    </row>
    <row r="7011" spans="1:7" x14ac:dyDescent="0.5">
      <c r="A7011" s="1">
        <v>43988</v>
      </c>
      <c r="B7011" t="s">
        <v>37</v>
      </c>
      <c r="C7011" t="s">
        <v>72</v>
      </c>
      <c r="D7011" t="str">
        <f>TRIM(COVID_STATE[[#This Row],[ REGION_HOLD]])</f>
        <v>Midwest</v>
      </c>
      <c r="E7011">
        <v>452</v>
      </c>
      <c r="F7011">
        <v>40</v>
      </c>
      <c r="G7011">
        <v>5894</v>
      </c>
    </row>
    <row r="7012" spans="1:7" x14ac:dyDescent="0.5">
      <c r="A7012" s="1">
        <v>43988</v>
      </c>
      <c r="B7012" t="s">
        <v>24</v>
      </c>
      <c r="C7012" t="s">
        <v>72</v>
      </c>
      <c r="D7012" t="str">
        <f>TRIM(COVID_STATE[[#This Row],[ REGION_HOLD]])</f>
        <v>Midwest</v>
      </c>
      <c r="E7012">
        <v>521</v>
      </c>
      <c r="F7012">
        <v>22</v>
      </c>
      <c r="G7012">
        <v>1181</v>
      </c>
    </row>
    <row r="7013" spans="1:7" x14ac:dyDescent="0.5">
      <c r="A7013" s="1">
        <v>43988</v>
      </c>
      <c r="B7013" t="s">
        <v>41</v>
      </c>
      <c r="C7013" t="s">
        <v>69</v>
      </c>
      <c r="D7013" t="str">
        <f>TRIM(COVID_STATE[[#This Row],[ REGION_HOLD]])</f>
        <v>South</v>
      </c>
      <c r="E7013">
        <v>265</v>
      </c>
      <c r="F7013">
        <v>8</v>
      </c>
      <c r="G7013">
        <v>811</v>
      </c>
    </row>
    <row r="7014" spans="1:7" x14ac:dyDescent="0.5">
      <c r="A7014" s="1">
        <v>43988</v>
      </c>
      <c r="B7014" t="s">
        <v>30</v>
      </c>
      <c r="C7014" t="s">
        <v>72</v>
      </c>
      <c r="D7014" t="str">
        <f>TRIM(COVID_STATE[[#This Row],[ REGION_HOLD]])</f>
        <v>Midwest</v>
      </c>
      <c r="E7014">
        <v>144</v>
      </c>
      <c r="F7014">
        <v>7</v>
      </c>
      <c r="G7014">
        <v>823</v>
      </c>
    </row>
    <row r="7015" spans="1:7" x14ac:dyDescent="0.5">
      <c r="A7015" s="1">
        <v>43988</v>
      </c>
      <c r="B7015" t="s">
        <v>49</v>
      </c>
      <c r="C7015" t="s">
        <v>70</v>
      </c>
      <c r="D7015" t="str">
        <f>TRIM(COVID_STATE[[#This Row],[ REGION_HOLD]])</f>
        <v>West</v>
      </c>
      <c r="E7015">
        <v>1</v>
      </c>
      <c r="F7015">
        <v>0</v>
      </c>
      <c r="G7015">
        <v>18</v>
      </c>
    </row>
    <row r="7016" spans="1:7" x14ac:dyDescent="0.5">
      <c r="A7016" s="1">
        <v>43988</v>
      </c>
      <c r="B7016" t="s">
        <v>7</v>
      </c>
      <c r="C7016" t="s">
        <v>72</v>
      </c>
      <c r="D7016" t="str">
        <f>TRIM(COVID_STATE[[#This Row],[ REGION_HOLD]])</f>
        <v>Midwest</v>
      </c>
      <c r="E7016">
        <v>164</v>
      </c>
      <c r="F7016">
        <v>3</v>
      </c>
      <c r="G7016">
        <v>196</v>
      </c>
    </row>
    <row r="7017" spans="1:7" x14ac:dyDescent="0.5">
      <c r="A7017" s="1">
        <v>43988</v>
      </c>
      <c r="B7017" t="s">
        <v>19</v>
      </c>
      <c r="C7017" t="s">
        <v>70</v>
      </c>
      <c r="D7017" t="str">
        <f>TRIM(COVID_STATE[[#This Row],[ REGION_HOLD]])</f>
        <v>West</v>
      </c>
      <c r="E7017">
        <v>188</v>
      </c>
      <c r="F7017">
        <v>1</v>
      </c>
      <c r="G7017">
        <v>437</v>
      </c>
    </row>
    <row r="7018" spans="1:7" x14ac:dyDescent="0.5">
      <c r="A7018" s="1">
        <v>43988</v>
      </c>
      <c r="B7018" t="s">
        <v>14</v>
      </c>
      <c r="C7018" t="s">
        <v>71</v>
      </c>
      <c r="D7018" t="str">
        <f>TRIM(COVID_STATE[[#This Row],[ REGION_HOLD]])</f>
        <v>Northeast</v>
      </c>
      <c r="E7018">
        <v>66</v>
      </c>
      <c r="F7018">
        <v>5</v>
      </c>
      <c r="G7018">
        <v>283</v>
      </c>
    </row>
    <row r="7019" spans="1:7" x14ac:dyDescent="0.5">
      <c r="A7019" s="1">
        <v>43988</v>
      </c>
      <c r="B7019" t="s">
        <v>16</v>
      </c>
      <c r="C7019" t="s">
        <v>71</v>
      </c>
      <c r="D7019" t="str">
        <f>TRIM(COVID_STATE[[#This Row],[ REGION_HOLD]])</f>
        <v>Northeast</v>
      </c>
      <c r="E7019">
        <v>557</v>
      </c>
      <c r="F7019">
        <v>57</v>
      </c>
      <c r="G7019">
        <v>12106</v>
      </c>
    </row>
    <row r="7020" spans="1:7" x14ac:dyDescent="0.5">
      <c r="A7020" s="1">
        <v>43988</v>
      </c>
      <c r="B7020" t="s">
        <v>42</v>
      </c>
      <c r="C7020" t="s">
        <v>70</v>
      </c>
      <c r="D7020" t="str">
        <f>TRIM(COVID_STATE[[#This Row],[ REGION_HOLD]])</f>
        <v>West</v>
      </c>
      <c r="E7020">
        <v>128</v>
      </c>
      <c r="F7020">
        <v>5</v>
      </c>
      <c r="G7020">
        <v>392</v>
      </c>
    </row>
    <row r="7021" spans="1:7" x14ac:dyDescent="0.5">
      <c r="A7021" s="1">
        <v>43988</v>
      </c>
      <c r="B7021" t="s">
        <v>11</v>
      </c>
      <c r="C7021" t="s">
        <v>71</v>
      </c>
      <c r="D7021" t="str">
        <f>TRIM(COVID_STATE[[#This Row],[ REGION_HOLD]])</f>
        <v>Northeast</v>
      </c>
      <c r="E7021">
        <v>1083</v>
      </c>
      <c r="F7021">
        <v>57</v>
      </c>
      <c r="G7021">
        <v>30123</v>
      </c>
    </row>
    <row r="7022" spans="1:7" x14ac:dyDescent="0.5">
      <c r="A7022" s="1">
        <v>43988</v>
      </c>
      <c r="B7022" t="s">
        <v>15</v>
      </c>
      <c r="C7022" t="s">
        <v>69</v>
      </c>
      <c r="D7022" t="str">
        <f>TRIM(COVID_STATE[[#This Row],[ REGION_HOLD]])</f>
        <v>South</v>
      </c>
      <c r="E7022">
        <v>1392</v>
      </c>
      <c r="F7022">
        <v>19</v>
      </c>
      <c r="G7022">
        <v>1020</v>
      </c>
    </row>
    <row r="7023" spans="1:7" x14ac:dyDescent="0.5">
      <c r="A7023" s="1">
        <v>43988</v>
      </c>
      <c r="B7023" t="s">
        <v>43</v>
      </c>
      <c r="C7023" t="s">
        <v>72</v>
      </c>
      <c r="D7023" t="str">
        <f>TRIM(COVID_STATE[[#This Row],[ REGION_HOLD]])</f>
        <v>Midwest</v>
      </c>
      <c r="E7023">
        <v>71</v>
      </c>
      <c r="F7023">
        <v>1</v>
      </c>
      <c r="G7023">
        <v>75</v>
      </c>
    </row>
    <row r="7024" spans="1:7" x14ac:dyDescent="0.5">
      <c r="A7024" s="1">
        <v>43988</v>
      </c>
      <c r="B7024" t="s">
        <v>36</v>
      </c>
      <c r="C7024" t="s">
        <v>72</v>
      </c>
      <c r="D7024" t="str">
        <f>TRIM(COVID_STATE[[#This Row],[ REGION_HOLD]])</f>
        <v>Midwest</v>
      </c>
      <c r="E7024">
        <v>353</v>
      </c>
      <c r="F7024">
        <v>15</v>
      </c>
      <c r="G7024">
        <v>2370</v>
      </c>
    </row>
    <row r="7025" spans="1:7" x14ac:dyDescent="0.5">
      <c r="A7025" s="1">
        <v>43988</v>
      </c>
      <c r="B7025" t="s">
        <v>25</v>
      </c>
      <c r="C7025" t="s">
        <v>69</v>
      </c>
      <c r="D7025" t="str">
        <f>TRIM(COVID_STATE[[#This Row],[ REGION_HOLD]])</f>
        <v>South</v>
      </c>
      <c r="E7025">
        <v>56</v>
      </c>
      <c r="F7025">
        <v>2</v>
      </c>
      <c r="G7025">
        <v>347</v>
      </c>
    </row>
    <row r="7026" spans="1:7" x14ac:dyDescent="0.5">
      <c r="A7026" s="1">
        <v>43988</v>
      </c>
      <c r="B7026" t="s">
        <v>9</v>
      </c>
      <c r="C7026" t="s">
        <v>70</v>
      </c>
      <c r="D7026" t="str">
        <f>TRIM(COVID_STATE[[#This Row],[ REGION_HOLD]])</f>
        <v>West</v>
      </c>
      <c r="E7026">
        <v>87</v>
      </c>
      <c r="F7026">
        <v>2</v>
      </c>
      <c r="G7026">
        <v>163</v>
      </c>
    </row>
    <row r="7027" spans="1:7" x14ac:dyDescent="0.5">
      <c r="A7027" s="1">
        <v>43988</v>
      </c>
      <c r="B7027" t="s">
        <v>26</v>
      </c>
      <c r="C7027" t="s">
        <v>71</v>
      </c>
      <c r="D7027" t="str">
        <f>TRIM(COVID_STATE[[#This Row],[ REGION_HOLD]])</f>
        <v>Northeast</v>
      </c>
      <c r="E7027">
        <v>599</v>
      </c>
      <c r="F7027">
        <v>34</v>
      </c>
      <c r="G7027">
        <v>5986</v>
      </c>
    </row>
    <row r="7028" spans="1:7" x14ac:dyDescent="0.5">
      <c r="A7028" s="1">
        <v>43988</v>
      </c>
      <c r="B7028" t="s">
        <v>12</v>
      </c>
      <c r="C7028" t="s">
        <v>71</v>
      </c>
      <c r="D7028" t="str">
        <f>TRIM(COVID_STATE[[#This Row],[ REGION_HOLD]])</f>
        <v>Northeast</v>
      </c>
      <c r="E7028">
        <v>0</v>
      </c>
      <c r="F7028">
        <v>0</v>
      </c>
      <c r="G7028">
        <v>772</v>
      </c>
    </row>
    <row r="7029" spans="1:7" x14ac:dyDescent="0.5">
      <c r="A7029" s="1">
        <v>43988</v>
      </c>
      <c r="B7029" t="s">
        <v>27</v>
      </c>
      <c r="C7029" t="s">
        <v>69</v>
      </c>
      <c r="D7029" t="str">
        <f>TRIM(COVID_STATE[[#This Row],[ REGION_HOLD]])</f>
        <v>South</v>
      </c>
      <c r="E7029">
        <v>463</v>
      </c>
      <c r="F7029">
        <v>7</v>
      </c>
      <c r="G7029">
        <v>545</v>
      </c>
    </row>
    <row r="7030" spans="1:7" x14ac:dyDescent="0.5">
      <c r="A7030" s="1">
        <v>43988</v>
      </c>
      <c r="B7030" t="s">
        <v>38</v>
      </c>
      <c r="C7030" t="s">
        <v>72</v>
      </c>
      <c r="D7030" t="str">
        <f>TRIM(COVID_STATE[[#This Row],[ REGION_HOLD]])</f>
        <v>Midwest</v>
      </c>
      <c r="E7030">
        <v>90</v>
      </c>
      <c r="F7030">
        <v>0</v>
      </c>
      <c r="G7030">
        <v>65</v>
      </c>
    </row>
    <row r="7031" spans="1:7" x14ac:dyDescent="0.5">
      <c r="A7031" s="1">
        <v>43988</v>
      </c>
      <c r="B7031" t="s">
        <v>20</v>
      </c>
      <c r="C7031" t="s">
        <v>69</v>
      </c>
      <c r="D7031" t="str">
        <f>TRIM(COVID_STATE[[#This Row],[ REGION_HOLD]])</f>
        <v>South</v>
      </c>
      <c r="E7031">
        <v>560</v>
      </c>
      <c r="F7031">
        <v>8</v>
      </c>
      <c r="G7031">
        <v>413</v>
      </c>
    </row>
    <row r="7032" spans="1:7" x14ac:dyDescent="0.5">
      <c r="A7032" s="1">
        <v>43988</v>
      </c>
      <c r="B7032" t="s">
        <v>6</v>
      </c>
      <c r="C7032" t="s">
        <v>69</v>
      </c>
      <c r="D7032" t="str">
        <f>TRIM(COVID_STATE[[#This Row],[ REGION_HOLD]])</f>
        <v>South</v>
      </c>
      <c r="E7032">
        <v>1753</v>
      </c>
      <c r="F7032">
        <v>19</v>
      </c>
      <c r="G7032">
        <v>1840</v>
      </c>
    </row>
    <row r="7033" spans="1:7" x14ac:dyDescent="0.5">
      <c r="A7033" s="1">
        <v>43988</v>
      </c>
      <c r="B7033" t="s">
        <v>8</v>
      </c>
      <c r="C7033" t="s">
        <v>70</v>
      </c>
      <c r="D7033" t="str">
        <f>TRIM(COVID_STATE[[#This Row],[ REGION_HOLD]])</f>
        <v>West</v>
      </c>
      <c r="E7033">
        <v>522</v>
      </c>
      <c r="F7033">
        <v>1</v>
      </c>
      <c r="G7033">
        <v>121</v>
      </c>
    </row>
    <row r="7034" spans="1:7" x14ac:dyDescent="0.5">
      <c r="A7034" s="1">
        <v>43988</v>
      </c>
      <c r="B7034" t="s">
        <v>31</v>
      </c>
      <c r="C7034" t="s">
        <v>71</v>
      </c>
      <c r="D7034" t="str">
        <f>TRIM(COVID_STATE[[#This Row],[ REGION_HOLD]])</f>
        <v>Northeast</v>
      </c>
      <c r="E7034">
        <v>19</v>
      </c>
      <c r="F7034">
        <v>0</v>
      </c>
      <c r="G7034">
        <v>55</v>
      </c>
    </row>
    <row r="7035" spans="1:7" x14ac:dyDescent="0.5">
      <c r="A7035" s="1">
        <v>43988</v>
      </c>
      <c r="B7035" t="s">
        <v>32</v>
      </c>
      <c r="C7035" t="s">
        <v>69</v>
      </c>
      <c r="D7035" t="str">
        <f>TRIM(COVID_STATE[[#This Row],[ REGION_HOLD]])</f>
        <v>South</v>
      </c>
      <c r="E7035">
        <v>865</v>
      </c>
      <c r="F7035">
        <v>7</v>
      </c>
      <c r="G7035">
        <v>1460</v>
      </c>
    </row>
    <row r="7036" spans="1:7" x14ac:dyDescent="0.5">
      <c r="A7036" s="1">
        <v>43988</v>
      </c>
      <c r="B7036" t="s">
        <v>0</v>
      </c>
      <c r="C7036" t="s">
        <v>70</v>
      </c>
      <c r="D7036" t="str">
        <f>TRIM(COVID_STATE[[#This Row],[ REGION_HOLD]])</f>
        <v>West</v>
      </c>
      <c r="E7036">
        <v>221</v>
      </c>
      <c r="F7036">
        <v>3</v>
      </c>
      <c r="G7036">
        <v>1163</v>
      </c>
    </row>
    <row r="7037" spans="1:7" x14ac:dyDescent="0.5">
      <c r="A7037" s="1">
        <v>43988</v>
      </c>
      <c r="B7037" t="s">
        <v>50</v>
      </c>
      <c r="C7037" t="s">
        <v>69</v>
      </c>
      <c r="D7037" t="str">
        <f>TRIM(COVID_STATE[[#This Row],[ REGION_HOLD]])</f>
        <v>South</v>
      </c>
      <c r="E7037">
        <v>17</v>
      </c>
      <c r="F7037">
        <v>0</v>
      </c>
      <c r="G7037">
        <v>84</v>
      </c>
    </row>
    <row r="7038" spans="1:7" x14ac:dyDescent="0.5">
      <c r="A7038" s="1">
        <v>43988</v>
      </c>
      <c r="B7038" t="s">
        <v>5</v>
      </c>
      <c r="C7038" t="s">
        <v>72</v>
      </c>
      <c r="D7038" t="str">
        <f>TRIM(COVID_STATE[[#This Row],[ REGION_HOLD]])</f>
        <v>Midwest</v>
      </c>
      <c r="E7038">
        <v>274</v>
      </c>
      <c r="F7038">
        <v>12</v>
      </c>
      <c r="G7038">
        <v>646</v>
      </c>
    </row>
    <row r="7039" spans="1:7" x14ac:dyDescent="0.5">
      <c r="A7039" s="1">
        <v>43988</v>
      </c>
      <c r="B7039" t="s">
        <v>44</v>
      </c>
      <c r="C7039" t="s">
        <v>70</v>
      </c>
      <c r="D7039" t="str">
        <f>TRIM(COVID_STATE[[#This Row],[ REGION_HOLD]])</f>
        <v>West</v>
      </c>
      <c r="E7039">
        <v>6</v>
      </c>
      <c r="F7039">
        <v>0</v>
      </c>
      <c r="G7039">
        <v>17</v>
      </c>
    </row>
    <row r="7040" spans="1:7" x14ac:dyDescent="0.5">
      <c r="A7040" s="1">
        <v>43989</v>
      </c>
      <c r="B7040" t="s">
        <v>47</v>
      </c>
      <c r="C7040" t="s">
        <v>69</v>
      </c>
      <c r="D7040" t="str">
        <f>TRIM(COVID_STATE[[#This Row],[ REGION_HOLD]])</f>
        <v>South</v>
      </c>
      <c r="E7040">
        <v>457</v>
      </c>
      <c r="F7040">
        <v>3</v>
      </c>
      <c r="G7040">
        <v>692</v>
      </c>
    </row>
    <row r="7041" spans="1:7" x14ac:dyDescent="0.5">
      <c r="A7041" s="1">
        <v>43989</v>
      </c>
      <c r="B7041" t="s">
        <v>45</v>
      </c>
      <c r="C7041" t="s">
        <v>70</v>
      </c>
      <c r="D7041" t="str">
        <f>TRIM(COVID_STATE[[#This Row],[ REGION_HOLD]])</f>
        <v>West</v>
      </c>
      <c r="E7041">
        <v>9</v>
      </c>
      <c r="F7041">
        <v>0</v>
      </c>
      <c r="G7041">
        <v>8</v>
      </c>
    </row>
    <row r="7042" spans="1:7" x14ac:dyDescent="0.5">
      <c r="A7042" s="1">
        <v>43989</v>
      </c>
      <c r="B7042" t="s">
        <v>3</v>
      </c>
      <c r="C7042" t="s">
        <v>70</v>
      </c>
      <c r="D7042" t="str">
        <f>TRIM(COVID_STATE[[#This Row],[ REGION_HOLD]])</f>
        <v>West</v>
      </c>
      <c r="E7042">
        <v>1407</v>
      </c>
      <c r="F7042">
        <v>2</v>
      </c>
      <c r="G7042">
        <v>1048</v>
      </c>
    </row>
    <row r="7043" spans="1:7" x14ac:dyDescent="0.5">
      <c r="A7043" s="1">
        <v>43989</v>
      </c>
      <c r="B7043" t="s">
        <v>39</v>
      </c>
      <c r="C7043" t="s">
        <v>69</v>
      </c>
      <c r="D7043" t="str">
        <f>TRIM(COVID_STATE[[#This Row],[ REGION_HOLD]])</f>
        <v>South</v>
      </c>
      <c r="E7043">
        <v>325</v>
      </c>
      <c r="F7043">
        <v>0</v>
      </c>
      <c r="G7043">
        <v>154</v>
      </c>
    </row>
    <row r="7044" spans="1:7" x14ac:dyDescent="0.5">
      <c r="A7044" s="1">
        <v>43989</v>
      </c>
      <c r="B7044" t="s">
        <v>2</v>
      </c>
      <c r="C7044" t="s">
        <v>70</v>
      </c>
      <c r="D7044" t="str">
        <f>TRIM(COVID_STATE[[#This Row],[ REGION_HOLD]])</f>
        <v>West</v>
      </c>
      <c r="E7044">
        <v>2850</v>
      </c>
      <c r="F7044">
        <v>27</v>
      </c>
      <c r="G7044">
        <v>4653</v>
      </c>
    </row>
    <row r="7045" spans="1:7" x14ac:dyDescent="0.5">
      <c r="A7045" s="1">
        <v>43989</v>
      </c>
      <c r="B7045" t="s">
        <v>17</v>
      </c>
      <c r="C7045" t="s">
        <v>70</v>
      </c>
      <c r="D7045" t="str">
        <f>TRIM(COVID_STATE[[#This Row],[ REGION_HOLD]])</f>
        <v>West</v>
      </c>
      <c r="E7045">
        <v>153</v>
      </c>
      <c r="F7045">
        <v>0</v>
      </c>
      <c r="G7045">
        <v>1527</v>
      </c>
    </row>
    <row r="7046" spans="1:7" x14ac:dyDescent="0.5">
      <c r="A7046" s="1">
        <v>43989</v>
      </c>
      <c r="B7046" t="s">
        <v>33</v>
      </c>
      <c r="C7046" t="s">
        <v>71</v>
      </c>
      <c r="D7046" t="str">
        <f>TRIM(COVID_STATE[[#This Row],[ REGION_HOLD]])</f>
        <v>Northeast</v>
      </c>
      <c r="E7046">
        <v>150</v>
      </c>
      <c r="F7046">
        <v>16</v>
      </c>
      <c r="G7046">
        <v>4071</v>
      </c>
    </row>
    <row r="7047" spans="1:7" x14ac:dyDescent="0.5">
      <c r="A7047" s="1">
        <v>43989</v>
      </c>
      <c r="B7047" t="s">
        <v>40</v>
      </c>
      <c r="C7047" t="s">
        <v>69</v>
      </c>
      <c r="D7047" t="str">
        <f>TRIM(COVID_STATE[[#This Row],[ REGION_HOLD]])</f>
        <v>South</v>
      </c>
      <c r="E7047">
        <v>97</v>
      </c>
      <c r="F7047">
        <v>8</v>
      </c>
      <c r="G7047">
        <v>398</v>
      </c>
    </row>
    <row r="7048" spans="1:7" x14ac:dyDescent="0.5">
      <c r="A7048" s="1">
        <v>43989</v>
      </c>
      <c r="B7048" t="s">
        <v>28</v>
      </c>
      <c r="C7048" t="s">
        <v>69</v>
      </c>
      <c r="D7048" t="str">
        <f>TRIM(COVID_STATE[[#This Row],[ REGION_HOLD]])</f>
        <v>South</v>
      </c>
      <c r="E7048">
        <v>63</v>
      </c>
      <c r="F7048">
        <v>6</v>
      </c>
      <c r="G7048">
        <v>489</v>
      </c>
    </row>
    <row r="7049" spans="1:7" x14ac:dyDescent="0.5">
      <c r="A7049" s="1">
        <v>43989</v>
      </c>
      <c r="B7049" t="s">
        <v>10</v>
      </c>
      <c r="C7049" t="s">
        <v>69</v>
      </c>
      <c r="D7049" t="str">
        <f>TRIM(COVID_STATE[[#This Row],[ REGION_HOLD]])</f>
        <v>South</v>
      </c>
      <c r="E7049">
        <v>1180</v>
      </c>
      <c r="F7049">
        <v>12</v>
      </c>
      <c r="G7049">
        <v>2699</v>
      </c>
    </row>
    <row r="7050" spans="1:7" x14ac:dyDescent="0.5">
      <c r="A7050" s="1">
        <v>43989</v>
      </c>
      <c r="B7050" t="s">
        <v>13</v>
      </c>
      <c r="C7050" t="s">
        <v>69</v>
      </c>
      <c r="D7050" t="str">
        <f>TRIM(COVID_STATE[[#This Row],[ REGION_HOLD]])</f>
        <v>South</v>
      </c>
      <c r="E7050">
        <v>428</v>
      </c>
      <c r="F7050">
        <v>1</v>
      </c>
      <c r="G7050">
        <v>2148</v>
      </c>
    </row>
    <row r="7051" spans="1:7" x14ac:dyDescent="0.5">
      <c r="A7051" s="1">
        <v>43989</v>
      </c>
      <c r="B7051" t="s">
        <v>21</v>
      </c>
      <c r="C7051" t="s">
        <v>70</v>
      </c>
      <c r="D7051" t="str">
        <f>TRIM(COVID_STATE[[#This Row],[ REGION_HOLD]])</f>
        <v>West</v>
      </c>
      <c r="E7051">
        <v>2</v>
      </c>
      <c r="F7051">
        <v>0</v>
      </c>
      <c r="G7051">
        <v>17</v>
      </c>
    </row>
    <row r="7052" spans="1:7" x14ac:dyDescent="0.5">
      <c r="A7052" s="1">
        <v>43989</v>
      </c>
      <c r="B7052" t="s">
        <v>48</v>
      </c>
      <c r="C7052" t="s">
        <v>70</v>
      </c>
      <c r="D7052" t="str">
        <f>TRIM(COVID_STATE[[#This Row],[ REGION_HOLD]])</f>
        <v>West</v>
      </c>
      <c r="E7052">
        <v>14</v>
      </c>
      <c r="F7052">
        <v>0</v>
      </c>
      <c r="G7052">
        <v>83</v>
      </c>
    </row>
    <row r="7053" spans="1:7" x14ac:dyDescent="0.5">
      <c r="A7053" s="1">
        <v>43989</v>
      </c>
      <c r="B7053" t="s">
        <v>1</v>
      </c>
      <c r="C7053" t="s">
        <v>72</v>
      </c>
      <c r="D7053" t="str">
        <f>TRIM(COVID_STATE[[#This Row],[ REGION_HOLD]])</f>
        <v>Midwest</v>
      </c>
      <c r="E7053">
        <v>819</v>
      </c>
      <c r="F7053">
        <v>41</v>
      </c>
      <c r="G7053">
        <v>5939</v>
      </c>
    </row>
    <row r="7054" spans="1:7" x14ac:dyDescent="0.5">
      <c r="A7054" s="1">
        <v>43989</v>
      </c>
      <c r="B7054" t="s">
        <v>22</v>
      </c>
      <c r="C7054" t="s">
        <v>72</v>
      </c>
      <c r="D7054" t="str">
        <f>TRIM(COVID_STATE[[#This Row],[ REGION_HOLD]])</f>
        <v>Midwest</v>
      </c>
      <c r="E7054">
        <v>400</v>
      </c>
      <c r="F7054">
        <v>11</v>
      </c>
      <c r="G7054">
        <v>2303</v>
      </c>
    </row>
    <row r="7055" spans="1:7" x14ac:dyDescent="0.5">
      <c r="A7055" s="1">
        <v>43989</v>
      </c>
      <c r="B7055" t="s">
        <v>34</v>
      </c>
      <c r="C7055" t="s">
        <v>72</v>
      </c>
      <c r="D7055" t="str">
        <f>TRIM(COVID_STATE[[#This Row],[ REGION_HOLD]])</f>
        <v>Midwest</v>
      </c>
      <c r="E7055">
        <v>267</v>
      </c>
      <c r="F7055">
        <v>4</v>
      </c>
      <c r="G7055">
        <v>606</v>
      </c>
    </row>
    <row r="7056" spans="1:7" x14ac:dyDescent="0.5">
      <c r="A7056" s="1">
        <v>43989</v>
      </c>
      <c r="B7056" t="s">
        <v>29</v>
      </c>
      <c r="C7056" t="s">
        <v>72</v>
      </c>
      <c r="D7056" t="str">
        <f>TRIM(COVID_STATE[[#This Row],[ REGION_HOLD]])</f>
        <v>Midwest</v>
      </c>
      <c r="E7056">
        <v>32</v>
      </c>
      <c r="F7056">
        <v>0</v>
      </c>
      <c r="G7056">
        <v>234</v>
      </c>
    </row>
    <row r="7057" spans="1:7" x14ac:dyDescent="0.5">
      <c r="A7057" s="1">
        <v>43989</v>
      </c>
      <c r="B7057" t="s">
        <v>23</v>
      </c>
      <c r="C7057" t="s">
        <v>69</v>
      </c>
      <c r="D7057" t="str">
        <f>TRIM(COVID_STATE[[#This Row],[ REGION_HOLD]])</f>
        <v>South</v>
      </c>
      <c r="E7057">
        <v>34</v>
      </c>
      <c r="F7057">
        <v>1</v>
      </c>
      <c r="G7057">
        <v>481</v>
      </c>
    </row>
    <row r="7058" spans="1:7" x14ac:dyDescent="0.5">
      <c r="A7058" s="1">
        <v>43989</v>
      </c>
      <c r="B7058" t="s">
        <v>35</v>
      </c>
      <c r="C7058" t="s">
        <v>69</v>
      </c>
      <c r="D7058" t="str">
        <f>TRIM(COVID_STATE[[#This Row],[ REGION_HOLD]])</f>
        <v>South</v>
      </c>
      <c r="E7058">
        <v>330</v>
      </c>
      <c r="F7058">
        <v>11</v>
      </c>
      <c r="G7058">
        <v>2936</v>
      </c>
    </row>
    <row r="7059" spans="1:7" x14ac:dyDescent="0.5">
      <c r="A7059" s="1">
        <v>43989</v>
      </c>
      <c r="B7059" t="s">
        <v>46</v>
      </c>
      <c r="C7059" t="s">
        <v>71</v>
      </c>
      <c r="D7059" t="str">
        <f>TRIM(COVID_STATE[[#This Row],[ REGION_HOLD]])</f>
        <v>Northeast</v>
      </c>
      <c r="E7059">
        <v>46</v>
      </c>
      <c r="F7059">
        <v>1</v>
      </c>
      <c r="G7059">
        <v>99</v>
      </c>
    </row>
    <row r="7060" spans="1:7" x14ac:dyDescent="0.5">
      <c r="A7060" s="1">
        <v>43989</v>
      </c>
      <c r="B7060" t="s">
        <v>18</v>
      </c>
      <c r="C7060" t="s">
        <v>69</v>
      </c>
      <c r="D7060" t="str">
        <f>TRIM(COVID_STATE[[#This Row],[ REGION_HOLD]])</f>
        <v>South</v>
      </c>
      <c r="E7060">
        <v>494</v>
      </c>
      <c r="F7060">
        <v>9</v>
      </c>
      <c r="G7060">
        <v>2749</v>
      </c>
    </row>
    <row r="7061" spans="1:7" x14ac:dyDescent="0.5">
      <c r="A7061" s="1">
        <v>43989</v>
      </c>
      <c r="B7061" t="s">
        <v>4</v>
      </c>
      <c r="C7061" t="s">
        <v>71</v>
      </c>
      <c r="D7061" t="str">
        <f>TRIM(COVID_STATE[[#This Row],[ REGION_HOLD]])</f>
        <v>Northeast</v>
      </c>
      <c r="E7061">
        <v>304</v>
      </c>
      <c r="F7061">
        <v>27</v>
      </c>
      <c r="G7061">
        <v>7316</v>
      </c>
    </row>
    <row r="7062" spans="1:7" x14ac:dyDescent="0.5">
      <c r="A7062" s="1">
        <v>43989</v>
      </c>
      <c r="B7062" t="s">
        <v>37</v>
      </c>
      <c r="C7062" t="s">
        <v>72</v>
      </c>
      <c r="D7062" t="str">
        <f>TRIM(COVID_STATE[[#This Row],[ REGION_HOLD]])</f>
        <v>Midwest</v>
      </c>
      <c r="E7062">
        <v>419</v>
      </c>
      <c r="F7062">
        <v>4</v>
      </c>
      <c r="G7062">
        <v>5898</v>
      </c>
    </row>
    <row r="7063" spans="1:7" x14ac:dyDescent="0.5">
      <c r="A7063" s="1">
        <v>43989</v>
      </c>
      <c r="B7063" t="s">
        <v>24</v>
      </c>
      <c r="C7063" t="s">
        <v>72</v>
      </c>
      <c r="D7063" t="str">
        <f>TRIM(COVID_STATE[[#This Row],[ REGION_HOLD]])</f>
        <v>Midwest</v>
      </c>
      <c r="E7063">
        <v>385</v>
      </c>
      <c r="F7063">
        <v>16</v>
      </c>
      <c r="G7063">
        <v>1197</v>
      </c>
    </row>
    <row r="7064" spans="1:7" x14ac:dyDescent="0.5">
      <c r="A7064" s="1">
        <v>43989</v>
      </c>
      <c r="B7064" t="s">
        <v>41</v>
      </c>
      <c r="C7064" t="s">
        <v>69</v>
      </c>
      <c r="D7064" t="str">
        <f>TRIM(COVID_STATE[[#This Row],[ REGION_HOLD]])</f>
        <v>South</v>
      </c>
      <c r="E7064">
        <v>236</v>
      </c>
      <c r="F7064">
        <v>6</v>
      </c>
      <c r="G7064">
        <v>817</v>
      </c>
    </row>
    <row r="7065" spans="1:7" x14ac:dyDescent="0.5">
      <c r="A7065" s="1">
        <v>43989</v>
      </c>
      <c r="B7065" t="s">
        <v>30</v>
      </c>
      <c r="C7065" t="s">
        <v>72</v>
      </c>
      <c r="D7065" t="str">
        <f>TRIM(COVID_STATE[[#This Row],[ REGION_HOLD]])</f>
        <v>Midwest</v>
      </c>
      <c r="E7065">
        <v>326</v>
      </c>
      <c r="F7065">
        <v>0</v>
      </c>
      <c r="G7065">
        <v>823</v>
      </c>
    </row>
    <row r="7066" spans="1:7" x14ac:dyDescent="0.5">
      <c r="A7066" s="1">
        <v>43989</v>
      </c>
      <c r="B7066" t="s">
        <v>49</v>
      </c>
      <c r="C7066" t="s">
        <v>70</v>
      </c>
      <c r="D7066" t="str">
        <f>TRIM(COVID_STATE[[#This Row],[ REGION_HOLD]])</f>
        <v>West</v>
      </c>
      <c r="E7066">
        <v>5</v>
      </c>
      <c r="F7066">
        <v>0</v>
      </c>
      <c r="G7066">
        <v>18</v>
      </c>
    </row>
    <row r="7067" spans="1:7" x14ac:dyDescent="0.5">
      <c r="A7067" s="1">
        <v>43989</v>
      </c>
      <c r="B7067" t="s">
        <v>7</v>
      </c>
      <c r="C7067" t="s">
        <v>72</v>
      </c>
      <c r="D7067" t="str">
        <f>TRIM(COVID_STATE[[#This Row],[ REGION_HOLD]])</f>
        <v>Midwest</v>
      </c>
      <c r="E7067">
        <v>91</v>
      </c>
      <c r="F7067">
        <v>0</v>
      </c>
      <c r="G7067">
        <v>196</v>
      </c>
    </row>
    <row r="7068" spans="1:7" x14ac:dyDescent="0.5">
      <c r="A7068" s="1">
        <v>43989</v>
      </c>
      <c r="B7068" t="s">
        <v>19</v>
      </c>
      <c r="C7068" t="s">
        <v>70</v>
      </c>
      <c r="D7068" t="str">
        <f>TRIM(COVID_STATE[[#This Row],[ REGION_HOLD]])</f>
        <v>West</v>
      </c>
      <c r="E7068">
        <v>179</v>
      </c>
      <c r="F7068">
        <v>1</v>
      </c>
      <c r="G7068">
        <v>438</v>
      </c>
    </row>
    <row r="7069" spans="1:7" x14ac:dyDescent="0.5">
      <c r="A7069" s="1">
        <v>43989</v>
      </c>
      <c r="B7069" t="s">
        <v>14</v>
      </c>
      <c r="C7069" t="s">
        <v>71</v>
      </c>
      <c r="D7069" t="str">
        <f>TRIM(COVID_STATE[[#This Row],[ REGION_HOLD]])</f>
        <v>Northeast</v>
      </c>
      <c r="E7069">
        <v>24</v>
      </c>
      <c r="F7069">
        <v>3</v>
      </c>
      <c r="G7069">
        <v>286</v>
      </c>
    </row>
    <row r="7070" spans="1:7" x14ac:dyDescent="0.5">
      <c r="A7070" s="1">
        <v>43989</v>
      </c>
      <c r="B7070" t="s">
        <v>16</v>
      </c>
      <c r="C7070" t="s">
        <v>71</v>
      </c>
      <c r="D7070" t="str">
        <f>TRIM(COVID_STATE[[#This Row],[ REGION_HOLD]])</f>
        <v>Northeast</v>
      </c>
      <c r="E7070">
        <v>271</v>
      </c>
      <c r="F7070">
        <v>70</v>
      </c>
      <c r="G7070">
        <v>12176</v>
      </c>
    </row>
    <row r="7071" spans="1:7" x14ac:dyDescent="0.5">
      <c r="A7071" s="1">
        <v>43989</v>
      </c>
      <c r="B7071" t="s">
        <v>42</v>
      </c>
      <c r="C7071" t="s">
        <v>70</v>
      </c>
      <c r="D7071" t="str">
        <f>TRIM(COVID_STATE[[#This Row],[ REGION_HOLD]])</f>
        <v>West</v>
      </c>
      <c r="E7071">
        <v>140</v>
      </c>
      <c r="F7071">
        <v>4</v>
      </c>
      <c r="G7071">
        <v>396</v>
      </c>
    </row>
    <row r="7072" spans="1:7" x14ac:dyDescent="0.5">
      <c r="A7072" s="1">
        <v>43989</v>
      </c>
      <c r="B7072" t="s">
        <v>11</v>
      </c>
      <c r="C7072" t="s">
        <v>71</v>
      </c>
      <c r="D7072" t="str">
        <f>TRIM(COVID_STATE[[#This Row],[ REGION_HOLD]])</f>
        <v>Northeast</v>
      </c>
      <c r="E7072">
        <v>777</v>
      </c>
      <c r="F7072">
        <v>60</v>
      </c>
      <c r="G7072">
        <v>30183</v>
      </c>
    </row>
    <row r="7073" spans="1:7" x14ac:dyDescent="0.5">
      <c r="A7073" s="1">
        <v>43989</v>
      </c>
      <c r="B7073" t="s">
        <v>15</v>
      </c>
      <c r="C7073" t="s">
        <v>69</v>
      </c>
      <c r="D7073" t="str">
        <f>TRIM(COVID_STATE[[#This Row],[ REGION_HOLD]])</f>
        <v>South</v>
      </c>
      <c r="E7073">
        <v>854</v>
      </c>
      <c r="F7073">
        <v>4</v>
      </c>
      <c r="G7073">
        <v>1024</v>
      </c>
    </row>
    <row r="7074" spans="1:7" x14ac:dyDescent="0.5">
      <c r="A7074" s="1">
        <v>43989</v>
      </c>
      <c r="B7074" t="s">
        <v>43</v>
      </c>
      <c r="C7074" t="s">
        <v>72</v>
      </c>
      <c r="D7074" t="str">
        <f>TRIM(COVID_STATE[[#This Row],[ REGION_HOLD]])</f>
        <v>Midwest</v>
      </c>
      <c r="E7074">
        <v>45</v>
      </c>
      <c r="F7074">
        <v>0</v>
      </c>
      <c r="G7074">
        <v>75</v>
      </c>
    </row>
    <row r="7075" spans="1:7" x14ac:dyDescent="0.5">
      <c r="A7075" s="1">
        <v>43989</v>
      </c>
      <c r="B7075" t="s">
        <v>36</v>
      </c>
      <c r="C7075" t="s">
        <v>72</v>
      </c>
      <c r="D7075" t="str">
        <f>TRIM(COVID_STATE[[#This Row],[ REGION_HOLD]])</f>
        <v>Midwest</v>
      </c>
      <c r="E7075">
        <v>365</v>
      </c>
      <c r="F7075">
        <v>7</v>
      </c>
      <c r="G7075">
        <v>2377</v>
      </c>
    </row>
    <row r="7076" spans="1:7" x14ac:dyDescent="0.5">
      <c r="A7076" s="1">
        <v>43989</v>
      </c>
      <c r="B7076" t="s">
        <v>25</v>
      </c>
      <c r="C7076" t="s">
        <v>69</v>
      </c>
      <c r="D7076" t="str">
        <f>TRIM(COVID_STATE[[#This Row],[ REGION_HOLD]])</f>
        <v>South</v>
      </c>
      <c r="E7076">
        <v>91</v>
      </c>
      <c r="F7076">
        <v>1</v>
      </c>
      <c r="G7076">
        <v>348</v>
      </c>
    </row>
    <row r="7077" spans="1:7" x14ac:dyDescent="0.5">
      <c r="A7077" s="1">
        <v>43989</v>
      </c>
      <c r="B7077" t="s">
        <v>9</v>
      </c>
      <c r="C7077" t="s">
        <v>70</v>
      </c>
      <c r="D7077" t="str">
        <f>TRIM(COVID_STATE[[#This Row],[ REGION_HOLD]])</f>
        <v>West</v>
      </c>
      <c r="E7077">
        <v>137</v>
      </c>
      <c r="F7077">
        <v>1</v>
      </c>
      <c r="G7077">
        <v>164</v>
      </c>
    </row>
    <row r="7078" spans="1:7" x14ac:dyDescent="0.5">
      <c r="A7078" s="1">
        <v>43989</v>
      </c>
      <c r="B7078" t="s">
        <v>26</v>
      </c>
      <c r="C7078" t="s">
        <v>71</v>
      </c>
      <c r="D7078" t="str">
        <f>TRIM(COVID_STATE[[#This Row],[ REGION_HOLD]])</f>
        <v>Northeast</v>
      </c>
      <c r="E7078">
        <v>494</v>
      </c>
      <c r="F7078">
        <v>11</v>
      </c>
      <c r="G7078">
        <v>5997</v>
      </c>
    </row>
    <row r="7079" spans="1:7" x14ac:dyDescent="0.5">
      <c r="A7079" s="1">
        <v>43989</v>
      </c>
      <c r="B7079" t="s">
        <v>12</v>
      </c>
      <c r="C7079" t="s">
        <v>71</v>
      </c>
      <c r="D7079" t="str">
        <f>TRIM(COVID_STATE[[#This Row],[ REGION_HOLD]])</f>
        <v>Northeast</v>
      </c>
      <c r="E7079">
        <v>0</v>
      </c>
      <c r="F7079">
        <v>0</v>
      </c>
      <c r="G7079">
        <v>772</v>
      </c>
    </row>
    <row r="7080" spans="1:7" x14ac:dyDescent="0.5">
      <c r="A7080" s="1">
        <v>43989</v>
      </c>
      <c r="B7080" t="s">
        <v>27</v>
      </c>
      <c r="C7080" t="s">
        <v>69</v>
      </c>
      <c r="D7080" t="str">
        <f>TRIM(COVID_STATE[[#This Row],[ REGION_HOLD]])</f>
        <v>South</v>
      </c>
      <c r="E7080">
        <v>370</v>
      </c>
      <c r="F7080">
        <v>1</v>
      </c>
      <c r="G7080">
        <v>546</v>
      </c>
    </row>
    <row r="7081" spans="1:7" x14ac:dyDescent="0.5">
      <c r="A7081" s="1">
        <v>43989</v>
      </c>
      <c r="B7081" t="s">
        <v>38</v>
      </c>
      <c r="C7081" t="s">
        <v>72</v>
      </c>
      <c r="D7081" t="str">
        <f>TRIM(COVID_STATE[[#This Row],[ REGION_HOLD]])</f>
        <v>Midwest</v>
      </c>
      <c r="E7081">
        <v>71</v>
      </c>
      <c r="F7081">
        <v>0</v>
      </c>
      <c r="G7081">
        <v>65</v>
      </c>
    </row>
    <row r="7082" spans="1:7" x14ac:dyDescent="0.5">
      <c r="A7082" s="1">
        <v>43989</v>
      </c>
      <c r="B7082" t="s">
        <v>20</v>
      </c>
      <c r="C7082" t="s">
        <v>69</v>
      </c>
      <c r="D7082" t="str">
        <f>TRIM(COVID_STATE[[#This Row],[ REGION_HOLD]])</f>
        <v>South</v>
      </c>
      <c r="E7082">
        <v>452</v>
      </c>
      <c r="F7082">
        <v>1</v>
      </c>
      <c r="G7082">
        <v>414</v>
      </c>
    </row>
    <row r="7083" spans="1:7" x14ac:dyDescent="0.5">
      <c r="A7083" s="1">
        <v>43989</v>
      </c>
      <c r="B7083" t="s">
        <v>6</v>
      </c>
      <c r="C7083" t="s">
        <v>69</v>
      </c>
      <c r="D7083" t="str">
        <f>TRIM(COVID_STATE[[#This Row],[ REGION_HOLD]])</f>
        <v>South</v>
      </c>
      <c r="E7083">
        <v>871</v>
      </c>
      <c r="F7083">
        <v>6</v>
      </c>
      <c r="G7083">
        <v>1846</v>
      </c>
    </row>
    <row r="7084" spans="1:7" x14ac:dyDescent="0.5">
      <c r="A7084" s="1">
        <v>43989</v>
      </c>
      <c r="B7084" t="s">
        <v>8</v>
      </c>
      <c r="C7084" t="s">
        <v>70</v>
      </c>
      <c r="D7084" t="str">
        <f>TRIM(COVID_STATE[[#This Row],[ REGION_HOLD]])</f>
        <v>West</v>
      </c>
      <c r="E7084">
        <v>218</v>
      </c>
      <c r="F7084">
        <v>0</v>
      </c>
      <c r="G7084">
        <v>121</v>
      </c>
    </row>
    <row r="7085" spans="1:7" x14ac:dyDescent="0.5">
      <c r="A7085" s="1">
        <v>43989</v>
      </c>
      <c r="B7085" t="s">
        <v>31</v>
      </c>
      <c r="C7085" t="s">
        <v>71</v>
      </c>
      <c r="D7085" t="str">
        <f>TRIM(COVID_STATE[[#This Row],[ REGION_HOLD]])</f>
        <v>Northeast</v>
      </c>
      <c r="E7085">
        <v>17</v>
      </c>
      <c r="F7085">
        <v>0</v>
      </c>
      <c r="G7085">
        <v>55</v>
      </c>
    </row>
    <row r="7086" spans="1:7" x14ac:dyDescent="0.5">
      <c r="A7086" s="1">
        <v>43989</v>
      </c>
      <c r="B7086" t="s">
        <v>32</v>
      </c>
      <c r="C7086" t="s">
        <v>69</v>
      </c>
      <c r="D7086" t="str">
        <f>TRIM(COVID_STATE[[#This Row],[ REGION_HOLD]])</f>
        <v>South</v>
      </c>
      <c r="E7086">
        <v>1284</v>
      </c>
      <c r="F7086">
        <v>12</v>
      </c>
      <c r="G7086">
        <v>1472</v>
      </c>
    </row>
    <row r="7087" spans="1:7" x14ac:dyDescent="0.5">
      <c r="A7087" s="1">
        <v>43989</v>
      </c>
      <c r="B7087" t="s">
        <v>0</v>
      </c>
      <c r="C7087" t="s">
        <v>70</v>
      </c>
      <c r="D7087" t="str">
        <f>TRIM(COVID_STATE[[#This Row],[ REGION_HOLD]])</f>
        <v>West</v>
      </c>
      <c r="E7087">
        <v>297</v>
      </c>
      <c r="F7087">
        <v>0</v>
      </c>
      <c r="G7087">
        <v>1163</v>
      </c>
    </row>
    <row r="7088" spans="1:7" x14ac:dyDescent="0.5">
      <c r="A7088" s="1">
        <v>43989</v>
      </c>
      <c r="B7088" t="s">
        <v>50</v>
      </c>
      <c r="C7088" t="s">
        <v>69</v>
      </c>
      <c r="D7088" t="str">
        <f>TRIM(COVID_STATE[[#This Row],[ REGION_HOLD]])</f>
        <v>South</v>
      </c>
      <c r="E7088">
        <v>8</v>
      </c>
      <c r="F7088">
        <v>0</v>
      </c>
      <c r="G7088">
        <v>84</v>
      </c>
    </row>
    <row r="7089" spans="1:7" x14ac:dyDescent="0.5">
      <c r="A7089" s="1">
        <v>43989</v>
      </c>
      <c r="B7089" t="s">
        <v>5</v>
      </c>
      <c r="C7089" t="s">
        <v>72</v>
      </c>
      <c r="D7089" t="str">
        <f>TRIM(COVID_STATE[[#This Row],[ REGION_HOLD]])</f>
        <v>Midwest</v>
      </c>
      <c r="E7089">
        <v>249</v>
      </c>
      <c r="F7089">
        <v>2</v>
      </c>
      <c r="G7089">
        <v>648</v>
      </c>
    </row>
    <row r="7090" spans="1:7" x14ac:dyDescent="0.5">
      <c r="A7090" s="1">
        <v>43989</v>
      </c>
      <c r="B7090" t="s">
        <v>44</v>
      </c>
      <c r="C7090" t="s">
        <v>70</v>
      </c>
      <c r="D7090" t="str">
        <f>TRIM(COVID_STATE[[#This Row],[ REGION_HOLD]])</f>
        <v>West</v>
      </c>
      <c r="E7090">
        <v>8</v>
      </c>
      <c r="F7090">
        <v>0</v>
      </c>
      <c r="G7090">
        <v>17</v>
      </c>
    </row>
    <row r="7091" spans="1:7" x14ac:dyDescent="0.5">
      <c r="A7091" s="1">
        <v>43990</v>
      </c>
      <c r="B7091" t="s">
        <v>47</v>
      </c>
      <c r="C7091" t="s">
        <v>69</v>
      </c>
      <c r="D7091" t="str">
        <f>TRIM(COVID_STATE[[#This Row],[ REGION_HOLD]])</f>
        <v>South</v>
      </c>
      <c r="E7091">
        <v>425</v>
      </c>
      <c r="F7091">
        <v>26</v>
      </c>
      <c r="G7091">
        <v>718</v>
      </c>
    </row>
    <row r="7092" spans="1:7" x14ac:dyDescent="0.5">
      <c r="A7092" s="1">
        <v>43990</v>
      </c>
      <c r="B7092" t="s">
        <v>45</v>
      </c>
      <c r="C7092" t="s">
        <v>70</v>
      </c>
      <c r="D7092" t="str">
        <f>TRIM(COVID_STATE[[#This Row],[ REGION_HOLD]])</f>
        <v>West</v>
      </c>
      <c r="E7092">
        <v>19</v>
      </c>
      <c r="F7092">
        <v>0</v>
      </c>
      <c r="G7092">
        <v>8</v>
      </c>
    </row>
    <row r="7093" spans="1:7" x14ac:dyDescent="0.5">
      <c r="A7093" s="1">
        <v>43990</v>
      </c>
      <c r="B7093" t="s">
        <v>3</v>
      </c>
      <c r="C7093" t="s">
        <v>70</v>
      </c>
      <c r="D7093" t="str">
        <f>TRIM(COVID_STATE[[#This Row],[ REGION_HOLD]])</f>
        <v>West</v>
      </c>
      <c r="E7093">
        <v>837</v>
      </c>
      <c r="F7093">
        <v>4</v>
      </c>
      <c r="G7093">
        <v>1052</v>
      </c>
    </row>
    <row r="7094" spans="1:7" x14ac:dyDescent="0.5">
      <c r="A7094" s="1">
        <v>43990</v>
      </c>
      <c r="B7094" t="s">
        <v>39</v>
      </c>
      <c r="C7094" t="s">
        <v>69</v>
      </c>
      <c r="D7094" t="str">
        <f>TRIM(COVID_STATE[[#This Row],[ REGION_HOLD]])</f>
        <v>South</v>
      </c>
      <c r="E7094">
        <v>314</v>
      </c>
      <c r="F7094">
        <v>1</v>
      </c>
      <c r="G7094">
        <v>155</v>
      </c>
    </row>
    <row r="7095" spans="1:7" x14ac:dyDescent="0.5">
      <c r="A7095" s="1">
        <v>43990</v>
      </c>
      <c r="B7095" t="s">
        <v>2</v>
      </c>
      <c r="C7095" t="s">
        <v>70</v>
      </c>
      <c r="D7095" t="str">
        <f>TRIM(COVID_STATE[[#This Row],[ REGION_HOLD]])</f>
        <v>West</v>
      </c>
      <c r="E7095">
        <v>2290</v>
      </c>
      <c r="F7095">
        <v>26</v>
      </c>
      <c r="G7095">
        <v>4679</v>
      </c>
    </row>
    <row r="7096" spans="1:7" x14ac:dyDescent="0.5">
      <c r="A7096" s="1">
        <v>43990</v>
      </c>
      <c r="B7096" t="s">
        <v>17</v>
      </c>
      <c r="C7096" t="s">
        <v>70</v>
      </c>
      <c r="D7096" t="str">
        <f>TRIM(COVID_STATE[[#This Row],[ REGION_HOLD]])</f>
        <v>West</v>
      </c>
      <c r="E7096">
        <v>182</v>
      </c>
      <c r="F7096">
        <v>16</v>
      </c>
      <c r="G7096">
        <v>1543</v>
      </c>
    </row>
    <row r="7097" spans="1:7" x14ac:dyDescent="0.5">
      <c r="A7097" s="1">
        <v>43990</v>
      </c>
      <c r="B7097" t="s">
        <v>33</v>
      </c>
      <c r="C7097" t="s">
        <v>71</v>
      </c>
      <c r="D7097" t="str">
        <f>TRIM(COVID_STATE[[#This Row],[ REGION_HOLD]])</f>
        <v>Northeast</v>
      </c>
      <c r="E7097">
        <v>124</v>
      </c>
      <c r="F7097">
        <v>13</v>
      </c>
      <c r="G7097">
        <v>4084</v>
      </c>
    </row>
    <row r="7098" spans="1:7" x14ac:dyDescent="0.5">
      <c r="A7098" s="1">
        <v>43990</v>
      </c>
      <c r="B7098" t="s">
        <v>40</v>
      </c>
      <c r="C7098" t="s">
        <v>69</v>
      </c>
      <c r="D7098" t="str">
        <f>TRIM(COVID_STATE[[#This Row],[ REGION_HOLD]])</f>
        <v>South</v>
      </c>
      <c r="E7098">
        <v>30</v>
      </c>
      <c r="F7098">
        <v>0</v>
      </c>
      <c r="G7098">
        <v>398</v>
      </c>
    </row>
    <row r="7099" spans="1:7" x14ac:dyDescent="0.5">
      <c r="A7099" s="1">
        <v>43990</v>
      </c>
      <c r="B7099" t="s">
        <v>28</v>
      </c>
      <c r="C7099" t="s">
        <v>69</v>
      </c>
      <c r="D7099" t="str">
        <f>TRIM(COVID_STATE[[#This Row],[ REGION_HOLD]])</f>
        <v>South</v>
      </c>
      <c r="E7099">
        <v>57</v>
      </c>
      <c r="F7099">
        <v>2</v>
      </c>
      <c r="G7099">
        <v>491</v>
      </c>
    </row>
    <row r="7100" spans="1:7" x14ac:dyDescent="0.5">
      <c r="A7100" s="1">
        <v>43990</v>
      </c>
      <c r="B7100" t="s">
        <v>10</v>
      </c>
      <c r="C7100" t="s">
        <v>69</v>
      </c>
      <c r="D7100" t="str">
        <f>TRIM(COVID_STATE[[#This Row],[ REGION_HOLD]])</f>
        <v>South</v>
      </c>
      <c r="E7100">
        <v>966</v>
      </c>
      <c r="F7100">
        <v>12</v>
      </c>
      <c r="G7100">
        <v>2711</v>
      </c>
    </row>
    <row r="7101" spans="1:7" x14ac:dyDescent="0.5">
      <c r="A7101" s="1">
        <v>43990</v>
      </c>
      <c r="B7101" t="s">
        <v>13</v>
      </c>
      <c r="C7101" t="s">
        <v>69</v>
      </c>
      <c r="D7101" t="str">
        <f>TRIM(COVID_STATE[[#This Row],[ REGION_HOLD]])</f>
        <v>South</v>
      </c>
      <c r="E7101">
        <v>624</v>
      </c>
      <c r="F7101">
        <v>28</v>
      </c>
      <c r="G7101">
        <v>2176</v>
      </c>
    </row>
    <row r="7102" spans="1:7" x14ac:dyDescent="0.5">
      <c r="A7102" s="1">
        <v>43990</v>
      </c>
      <c r="B7102" t="s">
        <v>21</v>
      </c>
      <c r="C7102" t="s">
        <v>70</v>
      </c>
      <c r="D7102" t="str">
        <f>TRIM(COVID_STATE[[#This Row],[ REGION_HOLD]])</f>
        <v>West</v>
      </c>
      <c r="E7102">
        <v>1</v>
      </c>
      <c r="F7102">
        <v>0</v>
      </c>
      <c r="G7102">
        <v>17</v>
      </c>
    </row>
    <row r="7103" spans="1:7" x14ac:dyDescent="0.5">
      <c r="A7103" s="1">
        <v>43990</v>
      </c>
      <c r="B7103" t="s">
        <v>48</v>
      </c>
      <c r="C7103" t="s">
        <v>70</v>
      </c>
      <c r="D7103" t="str">
        <f>TRIM(COVID_STATE[[#This Row],[ REGION_HOLD]])</f>
        <v>West</v>
      </c>
      <c r="E7103">
        <v>44</v>
      </c>
      <c r="F7103">
        <v>0</v>
      </c>
      <c r="G7103">
        <v>83</v>
      </c>
    </row>
    <row r="7104" spans="1:7" x14ac:dyDescent="0.5">
      <c r="A7104" s="1">
        <v>43990</v>
      </c>
      <c r="B7104" t="s">
        <v>1</v>
      </c>
      <c r="C7104" t="s">
        <v>72</v>
      </c>
      <c r="D7104" t="str">
        <f>TRIM(COVID_STATE[[#This Row],[ REGION_HOLD]])</f>
        <v>Midwest</v>
      </c>
      <c r="E7104">
        <v>1473</v>
      </c>
      <c r="F7104">
        <v>203</v>
      </c>
      <c r="G7104">
        <v>6142</v>
      </c>
    </row>
    <row r="7105" spans="1:7" x14ac:dyDescent="0.5">
      <c r="A7105" s="1">
        <v>43990</v>
      </c>
      <c r="B7105" t="s">
        <v>22</v>
      </c>
      <c r="C7105" t="s">
        <v>72</v>
      </c>
      <c r="D7105" t="str">
        <f>TRIM(COVID_STATE[[#This Row],[ REGION_HOLD]])</f>
        <v>Midwest</v>
      </c>
      <c r="E7105">
        <v>225</v>
      </c>
      <c r="F7105">
        <v>13</v>
      </c>
      <c r="G7105">
        <v>2316</v>
      </c>
    </row>
    <row r="7106" spans="1:7" x14ac:dyDescent="0.5">
      <c r="A7106" s="1">
        <v>43990</v>
      </c>
      <c r="B7106" t="s">
        <v>34</v>
      </c>
      <c r="C7106" t="s">
        <v>72</v>
      </c>
      <c r="D7106" t="str">
        <f>TRIM(COVID_STATE[[#This Row],[ REGION_HOLD]])</f>
        <v>Midwest</v>
      </c>
      <c r="E7106">
        <v>317</v>
      </c>
      <c r="F7106">
        <v>17</v>
      </c>
      <c r="G7106">
        <v>623</v>
      </c>
    </row>
    <row r="7107" spans="1:7" x14ac:dyDescent="0.5">
      <c r="A7107" s="1">
        <v>43990</v>
      </c>
      <c r="B7107" t="s">
        <v>29</v>
      </c>
      <c r="C7107" t="s">
        <v>72</v>
      </c>
      <c r="D7107" t="str">
        <f>TRIM(COVID_STATE[[#This Row],[ REGION_HOLD]])</f>
        <v>Midwest</v>
      </c>
      <c r="E7107">
        <v>175</v>
      </c>
      <c r="F7107">
        <v>3</v>
      </c>
      <c r="G7107">
        <v>237</v>
      </c>
    </row>
    <row r="7108" spans="1:7" x14ac:dyDescent="0.5">
      <c r="A7108" s="1">
        <v>43990</v>
      </c>
      <c r="B7108" t="s">
        <v>23</v>
      </c>
      <c r="C7108" t="s">
        <v>69</v>
      </c>
      <c r="D7108" t="str">
        <f>TRIM(COVID_STATE[[#This Row],[ REGION_HOLD]])</f>
        <v>South</v>
      </c>
      <c r="E7108">
        <v>308</v>
      </c>
      <c r="F7108">
        <v>6</v>
      </c>
      <c r="G7108">
        <v>487</v>
      </c>
    </row>
    <row r="7109" spans="1:7" x14ac:dyDescent="0.5">
      <c r="A7109" s="1">
        <v>43990</v>
      </c>
      <c r="B7109" t="s">
        <v>35</v>
      </c>
      <c r="C7109" t="s">
        <v>69</v>
      </c>
      <c r="D7109" t="str">
        <f>TRIM(COVID_STATE[[#This Row],[ REGION_HOLD]])</f>
        <v>South</v>
      </c>
      <c r="E7109">
        <v>236</v>
      </c>
      <c r="F7109">
        <v>8</v>
      </c>
      <c r="G7109">
        <v>2944</v>
      </c>
    </row>
    <row r="7110" spans="1:7" x14ac:dyDescent="0.5">
      <c r="A7110" s="1">
        <v>43990</v>
      </c>
      <c r="B7110" t="s">
        <v>46</v>
      </c>
      <c r="C7110" t="s">
        <v>71</v>
      </c>
      <c r="D7110" t="str">
        <f>TRIM(COVID_STATE[[#This Row],[ REGION_HOLD]])</f>
        <v>Northeast</v>
      </c>
      <c r="E7110">
        <v>18</v>
      </c>
      <c r="F7110">
        <v>0</v>
      </c>
      <c r="G7110">
        <v>99</v>
      </c>
    </row>
    <row r="7111" spans="1:7" x14ac:dyDescent="0.5">
      <c r="A7111" s="1">
        <v>43990</v>
      </c>
      <c r="B7111" t="s">
        <v>18</v>
      </c>
      <c r="C7111" t="s">
        <v>69</v>
      </c>
      <c r="D7111" t="str">
        <f>TRIM(COVID_STATE[[#This Row],[ REGION_HOLD]])</f>
        <v>South</v>
      </c>
      <c r="E7111">
        <v>431</v>
      </c>
      <c r="F7111">
        <v>27</v>
      </c>
      <c r="G7111">
        <v>2776</v>
      </c>
    </row>
    <row r="7112" spans="1:7" x14ac:dyDescent="0.5">
      <c r="A7112" s="1">
        <v>43990</v>
      </c>
      <c r="B7112" t="s">
        <v>4</v>
      </c>
      <c r="C7112" t="s">
        <v>71</v>
      </c>
      <c r="D7112" t="str">
        <f>TRIM(COVID_STATE[[#This Row],[ REGION_HOLD]])</f>
        <v>Northeast</v>
      </c>
      <c r="E7112">
        <v>190</v>
      </c>
      <c r="F7112">
        <v>37</v>
      </c>
      <c r="G7112">
        <v>7353</v>
      </c>
    </row>
    <row r="7113" spans="1:7" x14ac:dyDescent="0.5">
      <c r="A7113" s="1">
        <v>43990</v>
      </c>
      <c r="B7113" t="s">
        <v>37</v>
      </c>
      <c r="C7113" t="s">
        <v>72</v>
      </c>
      <c r="D7113" t="str">
        <f>TRIM(COVID_STATE[[#This Row],[ REGION_HOLD]])</f>
        <v>Midwest</v>
      </c>
      <c r="E7113">
        <v>296</v>
      </c>
      <c r="F7113">
        <v>18</v>
      </c>
      <c r="G7113">
        <v>5916</v>
      </c>
    </row>
    <row r="7114" spans="1:7" x14ac:dyDescent="0.5">
      <c r="A7114" s="1">
        <v>43990</v>
      </c>
      <c r="B7114" t="s">
        <v>24</v>
      </c>
      <c r="C7114" t="s">
        <v>72</v>
      </c>
      <c r="D7114" t="str">
        <f>TRIM(COVID_STATE[[#This Row],[ REGION_HOLD]])</f>
        <v>Midwest</v>
      </c>
      <c r="E7114">
        <v>338</v>
      </c>
      <c r="F7114">
        <v>11</v>
      </c>
      <c r="G7114">
        <v>1208</v>
      </c>
    </row>
    <row r="7115" spans="1:7" x14ac:dyDescent="0.5">
      <c r="A7115" s="1">
        <v>43990</v>
      </c>
      <c r="B7115" t="s">
        <v>41</v>
      </c>
      <c r="C7115" t="s">
        <v>69</v>
      </c>
      <c r="D7115" t="str">
        <f>TRIM(COVID_STATE[[#This Row],[ REGION_HOLD]])</f>
        <v>South</v>
      </c>
      <c r="E7115">
        <v>498</v>
      </c>
      <c r="F7115">
        <v>20</v>
      </c>
      <c r="G7115">
        <v>837</v>
      </c>
    </row>
    <row r="7116" spans="1:7" x14ac:dyDescent="0.5">
      <c r="A7116" s="1">
        <v>43990</v>
      </c>
      <c r="B7116" t="s">
        <v>30</v>
      </c>
      <c r="C7116" t="s">
        <v>72</v>
      </c>
      <c r="D7116" t="str">
        <f>TRIM(COVID_STATE[[#This Row],[ REGION_HOLD]])</f>
        <v>Midwest</v>
      </c>
      <c r="E7116">
        <v>174</v>
      </c>
      <c r="F7116">
        <v>9</v>
      </c>
      <c r="G7116">
        <v>832</v>
      </c>
    </row>
    <row r="7117" spans="1:7" x14ac:dyDescent="0.5">
      <c r="A7117" s="1">
        <v>43990</v>
      </c>
      <c r="B7117" t="s">
        <v>49</v>
      </c>
      <c r="C7117" t="s">
        <v>70</v>
      </c>
      <c r="D7117" t="str">
        <f>TRIM(COVID_STATE[[#This Row],[ REGION_HOLD]])</f>
        <v>West</v>
      </c>
      <c r="E7117">
        <v>3</v>
      </c>
      <c r="F7117">
        <v>0</v>
      </c>
      <c r="G7117">
        <v>18</v>
      </c>
    </row>
    <row r="7118" spans="1:7" x14ac:dyDescent="0.5">
      <c r="A7118" s="1">
        <v>43990</v>
      </c>
      <c r="B7118" t="s">
        <v>7</v>
      </c>
      <c r="C7118" t="s">
        <v>72</v>
      </c>
      <c r="D7118" t="str">
        <f>TRIM(COVID_STATE[[#This Row],[ REGION_HOLD]])</f>
        <v>Midwest</v>
      </c>
      <c r="E7118">
        <v>118</v>
      </c>
      <c r="F7118">
        <v>0</v>
      </c>
      <c r="G7118">
        <v>196</v>
      </c>
    </row>
    <row r="7119" spans="1:7" x14ac:dyDescent="0.5">
      <c r="A7119" s="1">
        <v>43990</v>
      </c>
      <c r="B7119" t="s">
        <v>19</v>
      </c>
      <c r="C7119" t="s">
        <v>70</v>
      </c>
      <c r="D7119" t="str">
        <f>TRIM(COVID_STATE[[#This Row],[ REGION_HOLD]])</f>
        <v>West</v>
      </c>
      <c r="E7119">
        <v>142</v>
      </c>
      <c r="F7119">
        <v>4</v>
      </c>
      <c r="G7119">
        <v>442</v>
      </c>
    </row>
    <row r="7120" spans="1:7" x14ac:dyDescent="0.5">
      <c r="A7120" s="1">
        <v>43990</v>
      </c>
      <c r="B7120" t="s">
        <v>14</v>
      </c>
      <c r="C7120" t="s">
        <v>71</v>
      </c>
      <c r="D7120" t="str">
        <f>TRIM(COVID_STATE[[#This Row],[ REGION_HOLD]])</f>
        <v>Northeast</v>
      </c>
      <c r="E7120">
        <v>36</v>
      </c>
      <c r="F7120">
        <v>0</v>
      </c>
      <c r="G7120">
        <v>286</v>
      </c>
    </row>
    <row r="7121" spans="1:7" x14ac:dyDescent="0.5">
      <c r="A7121" s="1">
        <v>43990</v>
      </c>
      <c r="B7121" t="s">
        <v>16</v>
      </c>
      <c r="C7121" t="s">
        <v>71</v>
      </c>
      <c r="D7121" t="str">
        <f>TRIM(COVID_STATE[[#This Row],[ REGION_HOLD]])</f>
        <v>Northeast</v>
      </c>
      <c r="E7121">
        <v>333</v>
      </c>
      <c r="F7121">
        <v>38</v>
      </c>
      <c r="G7121">
        <v>12214</v>
      </c>
    </row>
    <row r="7122" spans="1:7" x14ac:dyDescent="0.5">
      <c r="A7122" s="1">
        <v>43990</v>
      </c>
      <c r="B7122" t="s">
        <v>42</v>
      </c>
      <c r="C7122" t="s">
        <v>70</v>
      </c>
      <c r="D7122" t="str">
        <f>TRIM(COVID_STATE[[#This Row],[ REGION_HOLD]])</f>
        <v>West</v>
      </c>
      <c r="E7122">
        <v>122</v>
      </c>
      <c r="F7122">
        <v>4</v>
      </c>
      <c r="G7122">
        <v>400</v>
      </c>
    </row>
    <row r="7123" spans="1:7" x14ac:dyDescent="0.5">
      <c r="A7123" s="1">
        <v>43990</v>
      </c>
      <c r="B7123" t="s">
        <v>11</v>
      </c>
      <c r="C7123" t="s">
        <v>71</v>
      </c>
      <c r="D7123" t="str">
        <f>TRIM(COVID_STATE[[#This Row],[ REGION_HOLD]])</f>
        <v>Northeast</v>
      </c>
      <c r="E7123">
        <v>712</v>
      </c>
      <c r="F7123">
        <v>56</v>
      </c>
      <c r="G7123">
        <v>30239</v>
      </c>
    </row>
    <row r="7124" spans="1:7" x14ac:dyDescent="0.5">
      <c r="A7124" s="1">
        <v>43990</v>
      </c>
      <c r="B7124" t="s">
        <v>15</v>
      </c>
      <c r="C7124" t="s">
        <v>69</v>
      </c>
      <c r="D7124" t="str">
        <f>TRIM(COVID_STATE[[#This Row],[ REGION_HOLD]])</f>
        <v>South</v>
      </c>
      <c r="E7124">
        <v>918</v>
      </c>
      <c r="F7124">
        <v>17</v>
      </c>
      <c r="G7124">
        <v>1041</v>
      </c>
    </row>
    <row r="7125" spans="1:7" x14ac:dyDescent="0.5">
      <c r="A7125" s="1">
        <v>43990</v>
      </c>
      <c r="B7125" t="s">
        <v>43</v>
      </c>
      <c r="C7125" t="s">
        <v>72</v>
      </c>
      <c r="D7125" t="str">
        <f>TRIM(COVID_STATE[[#This Row],[ REGION_HOLD]])</f>
        <v>Midwest</v>
      </c>
      <c r="E7125">
        <v>19</v>
      </c>
      <c r="F7125">
        <v>0</v>
      </c>
      <c r="G7125">
        <v>75</v>
      </c>
    </row>
    <row r="7126" spans="1:7" x14ac:dyDescent="0.5">
      <c r="A7126" s="1">
        <v>43990</v>
      </c>
      <c r="B7126" t="s">
        <v>36</v>
      </c>
      <c r="C7126" t="s">
        <v>72</v>
      </c>
      <c r="D7126" t="str">
        <f>TRIM(COVID_STATE[[#This Row],[ REGION_HOLD]])</f>
        <v>Midwest</v>
      </c>
      <c r="E7126">
        <v>361</v>
      </c>
      <c r="F7126">
        <v>27</v>
      </c>
      <c r="G7126">
        <v>2404</v>
      </c>
    </row>
    <row r="7127" spans="1:7" x14ac:dyDescent="0.5">
      <c r="A7127" s="1">
        <v>43990</v>
      </c>
      <c r="B7127" t="s">
        <v>25</v>
      </c>
      <c r="C7127" t="s">
        <v>69</v>
      </c>
      <c r="D7127" t="str">
        <f>TRIM(COVID_STATE[[#This Row],[ REGION_HOLD]])</f>
        <v>South</v>
      </c>
      <c r="E7127">
        <v>55</v>
      </c>
      <c r="F7127">
        <v>0</v>
      </c>
      <c r="G7127">
        <v>348</v>
      </c>
    </row>
    <row r="7128" spans="1:7" x14ac:dyDescent="0.5">
      <c r="A7128" s="1">
        <v>43990</v>
      </c>
      <c r="B7128" t="s">
        <v>9</v>
      </c>
      <c r="C7128" t="s">
        <v>70</v>
      </c>
      <c r="D7128" t="str">
        <f>TRIM(COVID_STATE[[#This Row],[ REGION_HOLD]])</f>
        <v>West</v>
      </c>
      <c r="E7128">
        <v>118</v>
      </c>
      <c r="F7128">
        <v>0</v>
      </c>
      <c r="G7128">
        <v>164</v>
      </c>
    </row>
    <row r="7129" spans="1:7" x14ac:dyDescent="0.5">
      <c r="A7129" s="1">
        <v>43990</v>
      </c>
      <c r="B7129" t="s">
        <v>26</v>
      </c>
      <c r="C7129" t="s">
        <v>71</v>
      </c>
      <c r="D7129" t="str">
        <f>TRIM(COVID_STATE[[#This Row],[ REGION_HOLD]])</f>
        <v>Northeast</v>
      </c>
      <c r="E7129">
        <v>431</v>
      </c>
      <c r="F7129">
        <v>10</v>
      </c>
      <c r="G7129">
        <v>6007</v>
      </c>
    </row>
    <row r="7130" spans="1:7" x14ac:dyDescent="0.5">
      <c r="A7130" s="1">
        <v>43990</v>
      </c>
      <c r="B7130" t="s">
        <v>12</v>
      </c>
      <c r="C7130" t="s">
        <v>71</v>
      </c>
      <c r="D7130" t="str">
        <f>TRIM(COVID_STATE[[#This Row],[ REGION_HOLD]])</f>
        <v>Northeast</v>
      </c>
      <c r="E7130">
        <v>201</v>
      </c>
      <c r="F7130">
        <v>27</v>
      </c>
      <c r="G7130">
        <v>799</v>
      </c>
    </row>
    <row r="7131" spans="1:7" x14ac:dyDescent="0.5">
      <c r="A7131" s="1">
        <v>43990</v>
      </c>
      <c r="B7131" t="s">
        <v>27</v>
      </c>
      <c r="C7131" t="s">
        <v>69</v>
      </c>
      <c r="D7131" t="str">
        <f>TRIM(COVID_STATE[[#This Row],[ REGION_HOLD]])</f>
        <v>South</v>
      </c>
      <c r="E7131">
        <v>514</v>
      </c>
      <c r="F7131">
        <v>11</v>
      </c>
      <c r="G7131">
        <v>557</v>
      </c>
    </row>
    <row r="7132" spans="1:7" x14ac:dyDescent="0.5">
      <c r="A7132" s="1">
        <v>43990</v>
      </c>
      <c r="B7132" t="s">
        <v>38</v>
      </c>
      <c r="C7132" t="s">
        <v>72</v>
      </c>
      <c r="D7132" t="str">
        <f>TRIM(COVID_STATE[[#This Row],[ REGION_HOLD]])</f>
        <v>Midwest</v>
      </c>
      <c r="E7132">
        <v>33</v>
      </c>
      <c r="F7132">
        <v>0</v>
      </c>
      <c r="G7132">
        <v>65</v>
      </c>
    </row>
    <row r="7133" spans="1:7" x14ac:dyDescent="0.5">
      <c r="A7133" s="1">
        <v>43990</v>
      </c>
      <c r="B7133" t="s">
        <v>20</v>
      </c>
      <c r="C7133" t="s">
        <v>69</v>
      </c>
      <c r="D7133" t="str">
        <f>TRIM(COVID_STATE[[#This Row],[ REGION_HOLD]])</f>
        <v>South</v>
      </c>
      <c r="E7133">
        <v>406</v>
      </c>
      <c r="F7133">
        <v>3</v>
      </c>
      <c r="G7133">
        <v>417</v>
      </c>
    </row>
    <row r="7134" spans="1:7" x14ac:dyDescent="0.5">
      <c r="A7134" s="1">
        <v>43990</v>
      </c>
      <c r="B7134" t="s">
        <v>6</v>
      </c>
      <c r="C7134" t="s">
        <v>69</v>
      </c>
      <c r="D7134" t="str">
        <f>TRIM(COVID_STATE[[#This Row],[ REGION_HOLD]])</f>
        <v>South</v>
      </c>
      <c r="E7134">
        <v>1378</v>
      </c>
      <c r="F7134">
        <v>10</v>
      </c>
      <c r="G7134">
        <v>1856</v>
      </c>
    </row>
    <row r="7135" spans="1:7" x14ac:dyDescent="0.5">
      <c r="A7135" s="1">
        <v>43990</v>
      </c>
      <c r="B7135" t="s">
        <v>8</v>
      </c>
      <c r="C7135" t="s">
        <v>70</v>
      </c>
      <c r="D7135" t="str">
        <f>TRIM(COVID_STATE[[#This Row],[ REGION_HOLD]])</f>
        <v>West</v>
      </c>
      <c r="E7135">
        <v>294</v>
      </c>
      <c r="F7135">
        <v>3</v>
      </c>
      <c r="G7135">
        <v>124</v>
      </c>
    </row>
    <row r="7136" spans="1:7" x14ac:dyDescent="0.5">
      <c r="A7136" s="1">
        <v>43990</v>
      </c>
      <c r="B7136" t="s">
        <v>31</v>
      </c>
      <c r="C7136" t="s">
        <v>71</v>
      </c>
      <c r="D7136" t="str">
        <f>TRIM(COVID_STATE[[#This Row],[ REGION_HOLD]])</f>
        <v>Northeast</v>
      </c>
      <c r="E7136">
        <v>12</v>
      </c>
      <c r="F7136">
        <v>0</v>
      </c>
      <c r="G7136">
        <v>55</v>
      </c>
    </row>
    <row r="7137" spans="1:7" x14ac:dyDescent="0.5">
      <c r="A7137" s="1">
        <v>43990</v>
      </c>
      <c r="B7137" t="s">
        <v>32</v>
      </c>
      <c r="C7137" t="s">
        <v>69</v>
      </c>
      <c r="D7137" t="str">
        <f>TRIM(COVID_STATE[[#This Row],[ REGION_HOLD]])</f>
        <v>South</v>
      </c>
      <c r="E7137">
        <v>570</v>
      </c>
      <c r="F7137">
        <v>5</v>
      </c>
      <c r="G7137">
        <v>1477</v>
      </c>
    </row>
    <row r="7138" spans="1:7" x14ac:dyDescent="0.5">
      <c r="A7138" s="1">
        <v>43990</v>
      </c>
      <c r="B7138" t="s">
        <v>0</v>
      </c>
      <c r="C7138" t="s">
        <v>70</v>
      </c>
      <c r="D7138" t="str">
        <f>TRIM(COVID_STATE[[#This Row],[ REGION_HOLD]])</f>
        <v>West</v>
      </c>
      <c r="E7138">
        <v>529</v>
      </c>
      <c r="F7138">
        <v>5</v>
      </c>
      <c r="G7138">
        <v>1168</v>
      </c>
    </row>
    <row r="7139" spans="1:7" x14ac:dyDescent="0.5">
      <c r="A7139" s="1">
        <v>43990</v>
      </c>
      <c r="B7139" t="s">
        <v>50</v>
      </c>
      <c r="C7139" t="s">
        <v>69</v>
      </c>
      <c r="D7139" t="str">
        <f>TRIM(COVID_STATE[[#This Row],[ REGION_HOLD]])</f>
        <v>South</v>
      </c>
      <c r="E7139">
        <v>17</v>
      </c>
      <c r="F7139">
        <v>0</v>
      </c>
      <c r="G7139">
        <v>84</v>
      </c>
    </row>
    <row r="7140" spans="1:7" x14ac:dyDescent="0.5">
      <c r="A7140" s="1">
        <v>43990</v>
      </c>
      <c r="B7140" t="s">
        <v>5</v>
      </c>
      <c r="C7140" t="s">
        <v>72</v>
      </c>
      <c r="D7140" t="str">
        <f>TRIM(COVID_STATE[[#This Row],[ REGION_HOLD]])</f>
        <v>Midwest</v>
      </c>
      <c r="E7140">
        <v>211</v>
      </c>
      <c r="F7140">
        <v>2</v>
      </c>
      <c r="G7140">
        <v>650</v>
      </c>
    </row>
    <row r="7141" spans="1:7" x14ac:dyDescent="0.5">
      <c r="A7141" s="1">
        <v>43990</v>
      </c>
      <c r="B7141" t="s">
        <v>44</v>
      </c>
      <c r="C7141" t="s">
        <v>70</v>
      </c>
      <c r="D7141" t="str">
        <f>TRIM(COVID_STATE[[#This Row],[ REGION_HOLD]])</f>
        <v>West</v>
      </c>
      <c r="E7141">
        <v>13</v>
      </c>
      <c r="F7141">
        <v>0</v>
      </c>
      <c r="G7141">
        <v>17</v>
      </c>
    </row>
    <row r="7142" spans="1:7" x14ac:dyDescent="0.5">
      <c r="A7142" s="1">
        <v>43991</v>
      </c>
      <c r="B7142" t="s">
        <v>47</v>
      </c>
      <c r="C7142" t="s">
        <v>69</v>
      </c>
      <c r="D7142" t="str">
        <f>TRIM(COVID_STATE[[#This Row],[ REGION_HOLD]])</f>
        <v>South</v>
      </c>
      <c r="E7142">
        <v>497</v>
      </c>
      <c r="F7142">
        <v>11</v>
      </c>
      <c r="G7142">
        <v>729</v>
      </c>
    </row>
    <row r="7143" spans="1:7" x14ac:dyDescent="0.5">
      <c r="A7143" s="1">
        <v>43991</v>
      </c>
      <c r="B7143" t="s">
        <v>45</v>
      </c>
      <c r="C7143" t="s">
        <v>70</v>
      </c>
      <c r="D7143" t="str">
        <f>TRIM(COVID_STATE[[#This Row],[ REGION_HOLD]])</f>
        <v>West</v>
      </c>
      <c r="E7143">
        <v>13</v>
      </c>
      <c r="F7143">
        <v>1</v>
      </c>
      <c r="G7143">
        <v>9</v>
      </c>
    </row>
    <row r="7144" spans="1:7" x14ac:dyDescent="0.5">
      <c r="A7144" s="1">
        <v>43991</v>
      </c>
      <c r="B7144" t="s">
        <v>3</v>
      </c>
      <c r="C7144" t="s">
        <v>70</v>
      </c>
      <c r="D7144" t="str">
        <f>TRIM(COVID_STATE[[#This Row],[ REGION_HOLD]])</f>
        <v>West</v>
      </c>
      <c r="E7144">
        <v>635</v>
      </c>
      <c r="F7144">
        <v>22</v>
      </c>
      <c r="G7144">
        <v>1074</v>
      </c>
    </row>
    <row r="7145" spans="1:7" x14ac:dyDescent="0.5">
      <c r="A7145" s="1">
        <v>43991</v>
      </c>
      <c r="B7145" t="s">
        <v>39</v>
      </c>
      <c r="C7145" t="s">
        <v>69</v>
      </c>
      <c r="D7145" t="str">
        <f>TRIM(COVID_STATE[[#This Row],[ REGION_HOLD]])</f>
        <v>South</v>
      </c>
      <c r="E7145">
        <v>340</v>
      </c>
      <c r="F7145">
        <v>6</v>
      </c>
      <c r="G7145">
        <v>161</v>
      </c>
    </row>
    <row r="7146" spans="1:7" x14ac:dyDescent="0.5">
      <c r="A7146" s="1">
        <v>43991</v>
      </c>
      <c r="B7146" t="s">
        <v>2</v>
      </c>
      <c r="C7146" t="s">
        <v>70</v>
      </c>
      <c r="D7146" t="str">
        <f>TRIM(COVID_STATE[[#This Row],[ REGION_HOLD]])</f>
        <v>West</v>
      </c>
      <c r="E7146">
        <v>2958</v>
      </c>
      <c r="F7146">
        <v>96</v>
      </c>
      <c r="G7146">
        <v>4775</v>
      </c>
    </row>
    <row r="7147" spans="1:7" x14ac:dyDescent="0.5">
      <c r="A7147" s="1">
        <v>43991</v>
      </c>
      <c r="B7147" t="s">
        <v>17</v>
      </c>
      <c r="C7147" t="s">
        <v>70</v>
      </c>
      <c r="D7147" t="str">
        <f>TRIM(COVID_STATE[[#This Row],[ REGION_HOLD]])</f>
        <v>West</v>
      </c>
      <c r="E7147">
        <v>164</v>
      </c>
      <c r="F7147">
        <v>10</v>
      </c>
      <c r="G7147">
        <v>1553</v>
      </c>
    </row>
    <row r="7148" spans="1:7" x14ac:dyDescent="0.5">
      <c r="A7148" s="1">
        <v>43991</v>
      </c>
      <c r="B7148" t="s">
        <v>33</v>
      </c>
      <c r="C7148" t="s">
        <v>71</v>
      </c>
      <c r="D7148" t="str">
        <f>TRIM(COVID_STATE[[#This Row],[ REGION_HOLD]])</f>
        <v>Northeast</v>
      </c>
      <c r="E7148">
        <v>87</v>
      </c>
      <c r="F7148">
        <v>13</v>
      </c>
      <c r="G7148">
        <v>4097</v>
      </c>
    </row>
    <row r="7149" spans="1:7" x14ac:dyDescent="0.5">
      <c r="A7149" s="1">
        <v>43991</v>
      </c>
      <c r="B7149" t="s">
        <v>40</v>
      </c>
      <c r="C7149" t="s">
        <v>69</v>
      </c>
      <c r="D7149" t="str">
        <f>TRIM(COVID_STATE[[#This Row],[ REGION_HOLD]])</f>
        <v>South</v>
      </c>
      <c r="E7149">
        <v>48</v>
      </c>
      <c r="F7149">
        <v>12</v>
      </c>
      <c r="G7149">
        <v>410</v>
      </c>
    </row>
    <row r="7150" spans="1:7" x14ac:dyDescent="0.5">
      <c r="A7150" s="1">
        <v>43991</v>
      </c>
      <c r="B7150" t="s">
        <v>28</v>
      </c>
      <c r="C7150" t="s">
        <v>69</v>
      </c>
      <c r="D7150" t="str">
        <f>TRIM(COVID_STATE[[#This Row],[ REGION_HOLD]])</f>
        <v>South</v>
      </c>
      <c r="E7150">
        <v>85</v>
      </c>
      <c r="F7150">
        <v>4</v>
      </c>
      <c r="G7150">
        <v>495</v>
      </c>
    </row>
    <row r="7151" spans="1:7" x14ac:dyDescent="0.5">
      <c r="A7151" s="1">
        <v>43991</v>
      </c>
      <c r="B7151" t="s">
        <v>10</v>
      </c>
      <c r="C7151" t="s">
        <v>69</v>
      </c>
      <c r="D7151" t="str">
        <f>TRIM(COVID_STATE[[#This Row],[ REGION_HOLD]])</f>
        <v>South</v>
      </c>
      <c r="E7151">
        <v>1096</v>
      </c>
      <c r="F7151">
        <v>53</v>
      </c>
      <c r="G7151">
        <v>2764</v>
      </c>
    </row>
    <row r="7152" spans="1:7" x14ac:dyDescent="0.5">
      <c r="A7152" s="1">
        <v>43991</v>
      </c>
      <c r="B7152" t="s">
        <v>13</v>
      </c>
      <c r="C7152" t="s">
        <v>69</v>
      </c>
      <c r="D7152" t="str">
        <f>TRIM(COVID_STATE[[#This Row],[ REGION_HOLD]])</f>
        <v>South</v>
      </c>
      <c r="E7152">
        <v>774</v>
      </c>
      <c r="F7152">
        <v>74</v>
      </c>
      <c r="G7152">
        <v>2250</v>
      </c>
    </row>
    <row r="7153" spans="1:7" x14ac:dyDescent="0.5">
      <c r="A7153" s="1">
        <v>43991</v>
      </c>
      <c r="B7153" t="s">
        <v>21</v>
      </c>
      <c r="C7153" t="s">
        <v>70</v>
      </c>
      <c r="D7153" t="str">
        <f>TRIM(COVID_STATE[[#This Row],[ REGION_HOLD]])</f>
        <v>West</v>
      </c>
      <c r="E7153">
        <v>6</v>
      </c>
      <c r="F7153">
        <v>0</v>
      </c>
      <c r="G7153">
        <v>17</v>
      </c>
    </row>
    <row r="7154" spans="1:7" x14ac:dyDescent="0.5">
      <c r="A7154" s="1">
        <v>43991</v>
      </c>
      <c r="B7154" t="s">
        <v>48</v>
      </c>
      <c r="C7154" t="s">
        <v>70</v>
      </c>
      <c r="D7154" t="str">
        <f>TRIM(COVID_STATE[[#This Row],[ REGION_HOLD]])</f>
        <v>West</v>
      </c>
      <c r="E7154">
        <v>29</v>
      </c>
      <c r="F7154">
        <v>2</v>
      </c>
      <c r="G7154">
        <v>85</v>
      </c>
    </row>
    <row r="7155" spans="1:7" x14ac:dyDescent="0.5">
      <c r="A7155" s="1">
        <v>43991</v>
      </c>
      <c r="B7155" t="s">
        <v>1</v>
      </c>
      <c r="C7155" t="s">
        <v>72</v>
      </c>
      <c r="D7155" t="str">
        <f>TRIM(COVID_STATE[[#This Row],[ REGION_HOLD]])</f>
        <v>Midwest</v>
      </c>
      <c r="E7155">
        <v>778</v>
      </c>
      <c r="F7155">
        <v>95</v>
      </c>
      <c r="G7155">
        <v>6237</v>
      </c>
    </row>
    <row r="7156" spans="1:7" x14ac:dyDescent="0.5">
      <c r="A7156" s="1">
        <v>43991</v>
      </c>
      <c r="B7156" t="s">
        <v>22</v>
      </c>
      <c r="C7156" t="s">
        <v>72</v>
      </c>
      <c r="D7156" t="str">
        <f>TRIM(COVID_STATE[[#This Row],[ REGION_HOLD]])</f>
        <v>Midwest</v>
      </c>
      <c r="E7156">
        <v>432</v>
      </c>
      <c r="F7156">
        <v>23</v>
      </c>
      <c r="G7156">
        <v>2339</v>
      </c>
    </row>
    <row r="7157" spans="1:7" x14ac:dyDescent="0.5">
      <c r="A7157" s="1">
        <v>43991</v>
      </c>
      <c r="B7157" t="s">
        <v>34</v>
      </c>
      <c r="C7157" t="s">
        <v>72</v>
      </c>
      <c r="D7157" t="str">
        <f>TRIM(COVID_STATE[[#This Row],[ REGION_HOLD]])</f>
        <v>Midwest</v>
      </c>
      <c r="E7157">
        <v>160</v>
      </c>
      <c r="F7157">
        <v>6</v>
      </c>
      <c r="G7157">
        <v>629</v>
      </c>
    </row>
    <row r="7158" spans="1:7" x14ac:dyDescent="0.5">
      <c r="A7158" s="1">
        <v>43991</v>
      </c>
      <c r="B7158" t="s">
        <v>29</v>
      </c>
      <c r="C7158" t="s">
        <v>72</v>
      </c>
      <c r="D7158" t="str">
        <f>TRIM(COVID_STATE[[#This Row],[ REGION_HOLD]])</f>
        <v>Midwest</v>
      </c>
      <c r="E7158">
        <v>62</v>
      </c>
      <c r="F7158">
        <v>1</v>
      </c>
      <c r="G7158">
        <v>238</v>
      </c>
    </row>
    <row r="7159" spans="1:7" x14ac:dyDescent="0.5">
      <c r="A7159" s="1">
        <v>43991</v>
      </c>
      <c r="B7159" t="s">
        <v>23</v>
      </c>
      <c r="C7159" t="s">
        <v>69</v>
      </c>
      <c r="D7159" t="str">
        <f>TRIM(COVID_STATE[[#This Row],[ REGION_HOLD]])</f>
        <v>South</v>
      </c>
      <c r="E7159">
        <v>190</v>
      </c>
      <c r="F7159">
        <v>7</v>
      </c>
      <c r="G7159">
        <v>494</v>
      </c>
    </row>
    <row r="7160" spans="1:7" x14ac:dyDescent="0.5">
      <c r="A7160" s="1">
        <v>43991</v>
      </c>
      <c r="B7160" t="s">
        <v>35</v>
      </c>
      <c r="C7160" t="s">
        <v>69</v>
      </c>
      <c r="D7160" t="str">
        <f>TRIM(COVID_STATE[[#This Row],[ REGION_HOLD]])</f>
        <v>South</v>
      </c>
      <c r="E7160">
        <v>562</v>
      </c>
      <c r="F7160">
        <v>13</v>
      </c>
      <c r="G7160">
        <v>2957</v>
      </c>
    </row>
    <row r="7161" spans="1:7" x14ac:dyDescent="0.5">
      <c r="A7161" s="1">
        <v>43991</v>
      </c>
      <c r="B7161" t="s">
        <v>46</v>
      </c>
      <c r="C7161" t="s">
        <v>71</v>
      </c>
      <c r="D7161" t="str">
        <f>TRIM(COVID_STATE[[#This Row],[ REGION_HOLD]])</f>
        <v>Northeast</v>
      </c>
      <c r="E7161">
        <v>18</v>
      </c>
      <c r="F7161">
        <v>1</v>
      </c>
      <c r="G7161">
        <v>100</v>
      </c>
    </row>
    <row r="7162" spans="1:7" x14ac:dyDescent="0.5">
      <c r="A7162" s="1">
        <v>43991</v>
      </c>
      <c r="B7162" t="s">
        <v>18</v>
      </c>
      <c r="C7162" t="s">
        <v>69</v>
      </c>
      <c r="D7162" t="str">
        <f>TRIM(COVID_STATE[[#This Row],[ REGION_HOLD]])</f>
        <v>South</v>
      </c>
      <c r="E7162">
        <v>519</v>
      </c>
      <c r="F7162">
        <v>35</v>
      </c>
      <c r="G7162">
        <v>2811</v>
      </c>
    </row>
    <row r="7163" spans="1:7" x14ac:dyDescent="0.5">
      <c r="A7163" s="1">
        <v>43991</v>
      </c>
      <c r="B7163" t="s">
        <v>4</v>
      </c>
      <c r="C7163" t="s">
        <v>71</v>
      </c>
      <c r="D7163" t="str">
        <f>TRIM(COVID_STATE[[#This Row],[ REGION_HOLD]])</f>
        <v>Northeast</v>
      </c>
      <c r="E7163">
        <v>263</v>
      </c>
      <c r="F7163">
        <v>55</v>
      </c>
      <c r="G7163">
        <v>7408</v>
      </c>
    </row>
    <row r="7164" spans="1:7" x14ac:dyDescent="0.5">
      <c r="A7164" s="1">
        <v>43991</v>
      </c>
      <c r="B7164" t="s">
        <v>37</v>
      </c>
      <c r="C7164" t="s">
        <v>72</v>
      </c>
      <c r="D7164" t="str">
        <f>TRIM(COVID_STATE[[#This Row],[ REGION_HOLD]])</f>
        <v>Midwest</v>
      </c>
      <c r="E7164">
        <v>279</v>
      </c>
      <c r="F7164">
        <v>30</v>
      </c>
      <c r="G7164">
        <v>5946</v>
      </c>
    </row>
    <row r="7165" spans="1:7" x14ac:dyDescent="0.5">
      <c r="A7165" s="1">
        <v>43991</v>
      </c>
      <c r="B7165" t="s">
        <v>24</v>
      </c>
      <c r="C7165" t="s">
        <v>72</v>
      </c>
      <c r="D7165" t="str">
        <f>TRIM(COVID_STATE[[#This Row],[ REGION_HOLD]])</f>
        <v>Midwest</v>
      </c>
      <c r="E7165">
        <v>299</v>
      </c>
      <c r="F7165">
        <v>20</v>
      </c>
      <c r="G7165">
        <v>1228</v>
      </c>
    </row>
    <row r="7166" spans="1:7" x14ac:dyDescent="0.5">
      <c r="A7166" s="1">
        <v>43991</v>
      </c>
      <c r="B7166" t="s">
        <v>41</v>
      </c>
      <c r="C7166" t="s">
        <v>69</v>
      </c>
      <c r="D7166" t="str">
        <f>TRIM(COVID_STATE[[#This Row],[ REGION_HOLD]])</f>
        <v>South</v>
      </c>
      <c r="E7166">
        <v>341</v>
      </c>
      <c r="F7166">
        <v>10</v>
      </c>
      <c r="G7166">
        <v>847</v>
      </c>
    </row>
    <row r="7167" spans="1:7" x14ac:dyDescent="0.5">
      <c r="A7167" s="1">
        <v>43991</v>
      </c>
      <c r="B7167" t="s">
        <v>30</v>
      </c>
      <c r="C7167" t="s">
        <v>72</v>
      </c>
      <c r="D7167" t="str">
        <f>TRIM(COVID_STATE[[#This Row],[ REGION_HOLD]])</f>
        <v>Midwest</v>
      </c>
      <c r="E7167">
        <v>237</v>
      </c>
      <c r="F7167">
        <v>22</v>
      </c>
      <c r="G7167">
        <v>854</v>
      </c>
    </row>
    <row r="7168" spans="1:7" x14ac:dyDescent="0.5">
      <c r="A7168" s="1">
        <v>43991</v>
      </c>
      <c r="B7168" t="s">
        <v>49</v>
      </c>
      <c r="C7168" t="s">
        <v>70</v>
      </c>
      <c r="D7168" t="str">
        <f>TRIM(COVID_STATE[[#This Row],[ REGION_HOLD]])</f>
        <v>West</v>
      </c>
      <c r="E7168">
        <v>6</v>
      </c>
      <c r="F7168">
        <v>0</v>
      </c>
      <c r="G7168">
        <v>18</v>
      </c>
    </row>
    <row r="7169" spans="1:7" x14ac:dyDescent="0.5">
      <c r="A7169" s="1">
        <v>43991</v>
      </c>
      <c r="B7169" t="s">
        <v>7</v>
      </c>
      <c r="C7169" t="s">
        <v>72</v>
      </c>
      <c r="D7169" t="str">
        <f>TRIM(COVID_STATE[[#This Row],[ REGION_HOLD]])</f>
        <v>Midwest</v>
      </c>
      <c r="E7169">
        <v>136</v>
      </c>
      <c r="F7169">
        <v>3</v>
      </c>
      <c r="G7169">
        <v>199</v>
      </c>
    </row>
    <row r="7170" spans="1:7" x14ac:dyDescent="0.5">
      <c r="A7170" s="1">
        <v>43991</v>
      </c>
      <c r="B7170" t="s">
        <v>19</v>
      </c>
      <c r="C7170" t="s">
        <v>70</v>
      </c>
      <c r="D7170" t="str">
        <f>TRIM(COVID_STATE[[#This Row],[ REGION_HOLD]])</f>
        <v>West</v>
      </c>
      <c r="E7170">
        <v>231</v>
      </c>
      <c r="F7170">
        <v>3</v>
      </c>
      <c r="G7170">
        <v>445</v>
      </c>
    </row>
    <row r="7171" spans="1:7" x14ac:dyDescent="0.5">
      <c r="A7171" s="1">
        <v>43991</v>
      </c>
      <c r="B7171" t="s">
        <v>14</v>
      </c>
      <c r="C7171" t="s">
        <v>71</v>
      </c>
      <c r="D7171" t="str">
        <f>TRIM(COVID_STATE[[#This Row],[ REGION_HOLD]])</f>
        <v>Northeast</v>
      </c>
      <c r="E7171">
        <v>53</v>
      </c>
      <c r="F7171">
        <v>8</v>
      </c>
      <c r="G7171">
        <v>294</v>
      </c>
    </row>
    <row r="7172" spans="1:7" x14ac:dyDescent="0.5">
      <c r="A7172" s="1">
        <v>43991</v>
      </c>
      <c r="B7172" t="s">
        <v>16</v>
      </c>
      <c r="C7172" t="s">
        <v>71</v>
      </c>
      <c r="D7172" t="str">
        <f>TRIM(COVID_STATE[[#This Row],[ REGION_HOLD]])</f>
        <v>Northeast</v>
      </c>
      <c r="E7172">
        <v>299</v>
      </c>
      <c r="F7172">
        <v>89</v>
      </c>
      <c r="G7172">
        <v>12303</v>
      </c>
    </row>
    <row r="7173" spans="1:7" x14ac:dyDescent="0.5">
      <c r="A7173" s="1">
        <v>43991</v>
      </c>
      <c r="B7173" t="s">
        <v>42</v>
      </c>
      <c r="C7173" t="s">
        <v>70</v>
      </c>
      <c r="D7173" t="str">
        <f>TRIM(COVID_STATE[[#This Row],[ REGION_HOLD]])</f>
        <v>West</v>
      </c>
      <c r="E7173">
        <v>43</v>
      </c>
      <c r="F7173">
        <v>4</v>
      </c>
      <c r="G7173">
        <v>404</v>
      </c>
    </row>
    <row r="7174" spans="1:7" x14ac:dyDescent="0.5">
      <c r="A7174" s="1">
        <v>43991</v>
      </c>
      <c r="B7174" t="s">
        <v>11</v>
      </c>
      <c r="C7174" t="s">
        <v>71</v>
      </c>
      <c r="D7174" t="str">
        <f>TRIM(COVID_STATE[[#This Row],[ REGION_HOLD]])</f>
        <v>Northeast</v>
      </c>
      <c r="E7174">
        <v>690</v>
      </c>
      <c r="F7174">
        <v>70</v>
      </c>
      <c r="G7174">
        <v>30309</v>
      </c>
    </row>
    <row r="7175" spans="1:7" x14ac:dyDescent="0.5">
      <c r="A7175" s="1">
        <v>43991</v>
      </c>
      <c r="B7175" t="s">
        <v>15</v>
      </c>
      <c r="C7175" t="s">
        <v>69</v>
      </c>
      <c r="D7175" t="str">
        <f>TRIM(COVID_STATE[[#This Row],[ REGION_HOLD]])</f>
        <v>South</v>
      </c>
      <c r="E7175">
        <v>812</v>
      </c>
      <c r="F7175">
        <v>28</v>
      </c>
      <c r="G7175">
        <v>1069</v>
      </c>
    </row>
    <row r="7176" spans="1:7" x14ac:dyDescent="0.5">
      <c r="A7176" s="1">
        <v>43991</v>
      </c>
      <c r="B7176" t="s">
        <v>43</v>
      </c>
      <c r="C7176" t="s">
        <v>72</v>
      </c>
      <c r="D7176" t="str">
        <f>TRIM(COVID_STATE[[#This Row],[ REGION_HOLD]])</f>
        <v>Midwest</v>
      </c>
      <c r="E7176">
        <v>21</v>
      </c>
      <c r="F7176">
        <v>0</v>
      </c>
      <c r="G7176">
        <v>75</v>
      </c>
    </row>
    <row r="7177" spans="1:7" x14ac:dyDescent="0.5">
      <c r="A7177" s="1">
        <v>43991</v>
      </c>
      <c r="B7177" t="s">
        <v>36</v>
      </c>
      <c r="C7177" t="s">
        <v>72</v>
      </c>
      <c r="D7177" t="str">
        <f>TRIM(COVID_STATE[[#This Row],[ REGION_HOLD]])</f>
        <v>Midwest</v>
      </c>
      <c r="E7177">
        <v>325</v>
      </c>
      <c r="F7177">
        <v>17</v>
      </c>
      <c r="G7177">
        <v>2421</v>
      </c>
    </row>
    <row r="7178" spans="1:7" x14ac:dyDescent="0.5">
      <c r="A7178" s="1">
        <v>43991</v>
      </c>
      <c r="B7178" t="s">
        <v>25</v>
      </c>
      <c r="C7178" t="s">
        <v>69</v>
      </c>
      <c r="D7178" t="str">
        <f>TRIM(COVID_STATE[[#This Row],[ REGION_HOLD]])</f>
        <v>South</v>
      </c>
      <c r="E7178">
        <v>158</v>
      </c>
      <c r="F7178">
        <v>5</v>
      </c>
      <c r="G7178">
        <v>353</v>
      </c>
    </row>
    <row r="7179" spans="1:7" x14ac:dyDescent="0.5">
      <c r="A7179" s="1">
        <v>43991</v>
      </c>
      <c r="B7179" t="s">
        <v>9</v>
      </c>
      <c r="C7179" t="s">
        <v>70</v>
      </c>
      <c r="D7179" t="str">
        <f>TRIM(COVID_STATE[[#This Row],[ REGION_HOLD]])</f>
        <v>West</v>
      </c>
      <c r="E7179">
        <v>100</v>
      </c>
      <c r="F7179">
        <v>5</v>
      </c>
      <c r="G7179">
        <v>169</v>
      </c>
    </row>
    <row r="7180" spans="1:7" x14ac:dyDescent="0.5">
      <c r="A7180" s="1">
        <v>43991</v>
      </c>
      <c r="B7180" t="s">
        <v>26</v>
      </c>
      <c r="C7180" t="s">
        <v>71</v>
      </c>
      <c r="D7180" t="str">
        <f>TRIM(COVID_STATE[[#This Row],[ REGION_HOLD]])</f>
        <v>Northeast</v>
      </c>
      <c r="E7180">
        <v>532</v>
      </c>
      <c r="F7180">
        <v>63</v>
      </c>
      <c r="G7180">
        <v>6070</v>
      </c>
    </row>
    <row r="7181" spans="1:7" x14ac:dyDescent="0.5">
      <c r="A7181" s="1">
        <v>43991</v>
      </c>
      <c r="B7181" t="s">
        <v>12</v>
      </c>
      <c r="C7181" t="s">
        <v>71</v>
      </c>
      <c r="D7181" t="str">
        <f>TRIM(COVID_STATE[[#This Row],[ REGION_HOLD]])</f>
        <v>Northeast</v>
      </c>
      <c r="E7181">
        <v>49</v>
      </c>
      <c r="F7181">
        <v>9</v>
      </c>
      <c r="G7181">
        <v>808</v>
      </c>
    </row>
    <row r="7182" spans="1:7" x14ac:dyDescent="0.5">
      <c r="A7182" s="1">
        <v>43991</v>
      </c>
      <c r="B7182" t="s">
        <v>27</v>
      </c>
      <c r="C7182" t="s">
        <v>69</v>
      </c>
      <c r="D7182" t="str">
        <f>TRIM(COVID_STATE[[#This Row],[ REGION_HOLD]])</f>
        <v>South</v>
      </c>
      <c r="E7182">
        <v>428</v>
      </c>
      <c r="F7182">
        <v>11</v>
      </c>
      <c r="G7182">
        <v>568</v>
      </c>
    </row>
    <row r="7183" spans="1:7" x14ac:dyDescent="0.5">
      <c r="A7183" s="1">
        <v>43991</v>
      </c>
      <c r="B7183" t="s">
        <v>38</v>
      </c>
      <c r="C7183" t="s">
        <v>72</v>
      </c>
      <c r="D7183" t="str">
        <f>TRIM(COVID_STATE[[#This Row],[ REGION_HOLD]])</f>
        <v>Midwest</v>
      </c>
      <c r="E7183">
        <v>52</v>
      </c>
      <c r="F7183">
        <v>3</v>
      </c>
      <c r="G7183">
        <v>68</v>
      </c>
    </row>
    <row r="7184" spans="1:7" x14ac:dyDescent="0.5">
      <c r="A7184" s="1">
        <v>43991</v>
      </c>
      <c r="B7184" t="s">
        <v>20</v>
      </c>
      <c r="C7184" t="s">
        <v>69</v>
      </c>
      <c r="D7184" t="str">
        <f>TRIM(COVID_STATE[[#This Row],[ REGION_HOLD]])</f>
        <v>South</v>
      </c>
      <c r="E7184">
        <v>648</v>
      </c>
      <c r="F7184">
        <v>13</v>
      </c>
      <c r="G7184">
        <v>430</v>
      </c>
    </row>
    <row r="7185" spans="1:7" x14ac:dyDescent="0.5">
      <c r="A7185" s="1">
        <v>43991</v>
      </c>
      <c r="B7185" t="s">
        <v>6</v>
      </c>
      <c r="C7185" t="s">
        <v>69</v>
      </c>
      <c r="D7185" t="str">
        <f>TRIM(COVID_STATE[[#This Row],[ REGION_HOLD]])</f>
        <v>South</v>
      </c>
      <c r="E7185">
        <v>1945</v>
      </c>
      <c r="F7185">
        <v>30</v>
      </c>
      <c r="G7185">
        <v>1886</v>
      </c>
    </row>
    <row r="7186" spans="1:7" x14ac:dyDescent="0.5">
      <c r="A7186" s="1">
        <v>43991</v>
      </c>
      <c r="B7186" t="s">
        <v>8</v>
      </c>
      <c r="C7186" t="s">
        <v>70</v>
      </c>
      <c r="D7186" t="str">
        <f>TRIM(COVID_STATE[[#This Row],[ REGION_HOLD]])</f>
        <v>West</v>
      </c>
      <c r="E7186">
        <v>261</v>
      </c>
      <c r="F7186">
        <v>3</v>
      </c>
      <c r="G7186">
        <v>127</v>
      </c>
    </row>
    <row r="7187" spans="1:7" x14ac:dyDescent="0.5">
      <c r="A7187" s="1">
        <v>43991</v>
      </c>
      <c r="B7187" t="s">
        <v>31</v>
      </c>
      <c r="C7187" t="s">
        <v>71</v>
      </c>
      <c r="D7187" t="str">
        <f>TRIM(COVID_STATE[[#This Row],[ REGION_HOLD]])</f>
        <v>Northeast</v>
      </c>
      <c r="E7187">
        <v>9</v>
      </c>
      <c r="F7187">
        <v>0</v>
      </c>
      <c r="G7187">
        <v>55</v>
      </c>
    </row>
    <row r="7188" spans="1:7" x14ac:dyDescent="0.5">
      <c r="A7188" s="1">
        <v>43991</v>
      </c>
      <c r="B7188" t="s">
        <v>32</v>
      </c>
      <c r="C7188" t="s">
        <v>69</v>
      </c>
      <c r="D7188" t="str">
        <f>TRIM(COVID_STATE[[#This Row],[ REGION_HOLD]])</f>
        <v>South</v>
      </c>
      <c r="E7188">
        <v>487</v>
      </c>
      <c r="F7188">
        <v>19</v>
      </c>
      <c r="G7188">
        <v>1496</v>
      </c>
    </row>
    <row r="7189" spans="1:7" x14ac:dyDescent="0.5">
      <c r="A7189" s="1">
        <v>43991</v>
      </c>
      <c r="B7189" t="s">
        <v>0</v>
      </c>
      <c r="C7189" t="s">
        <v>70</v>
      </c>
      <c r="D7189" t="str">
        <f>TRIM(COVID_STATE[[#This Row],[ REGION_HOLD]])</f>
        <v>West</v>
      </c>
      <c r="E7189">
        <v>203</v>
      </c>
      <c r="F7189">
        <v>13</v>
      </c>
      <c r="G7189">
        <v>1181</v>
      </c>
    </row>
    <row r="7190" spans="1:7" x14ac:dyDescent="0.5">
      <c r="A7190" s="1">
        <v>43991</v>
      </c>
      <c r="B7190" t="s">
        <v>50</v>
      </c>
      <c r="C7190" t="s">
        <v>69</v>
      </c>
      <c r="D7190" t="str">
        <f>TRIM(COVID_STATE[[#This Row],[ REGION_HOLD]])</f>
        <v>South</v>
      </c>
      <c r="E7190">
        <v>18</v>
      </c>
      <c r="F7190">
        <v>0</v>
      </c>
      <c r="G7190">
        <v>84</v>
      </c>
    </row>
    <row r="7191" spans="1:7" x14ac:dyDescent="0.5">
      <c r="A7191" s="1">
        <v>43991</v>
      </c>
      <c r="B7191" t="s">
        <v>5</v>
      </c>
      <c r="C7191" t="s">
        <v>72</v>
      </c>
      <c r="D7191" t="str">
        <f>TRIM(COVID_STATE[[#This Row],[ REGION_HOLD]])</f>
        <v>Midwest</v>
      </c>
      <c r="E7191">
        <v>274</v>
      </c>
      <c r="F7191">
        <v>12</v>
      </c>
      <c r="G7191">
        <v>662</v>
      </c>
    </row>
    <row r="7192" spans="1:7" x14ac:dyDescent="0.5">
      <c r="A7192" s="1">
        <v>43991</v>
      </c>
      <c r="B7192" t="s">
        <v>44</v>
      </c>
      <c r="C7192" t="s">
        <v>70</v>
      </c>
      <c r="D7192" t="str">
        <f>TRIM(COVID_STATE[[#This Row],[ REGION_HOLD]])</f>
        <v>West</v>
      </c>
      <c r="E7192">
        <v>10</v>
      </c>
      <c r="F7192">
        <v>0</v>
      </c>
      <c r="G7192">
        <v>17</v>
      </c>
    </row>
    <row r="7193" spans="1:7" x14ac:dyDescent="0.5">
      <c r="A7193" s="1">
        <v>43992</v>
      </c>
      <c r="B7193" t="s">
        <v>47</v>
      </c>
      <c r="C7193" t="s">
        <v>69</v>
      </c>
      <c r="D7193" t="str">
        <f>TRIM(COVID_STATE[[#This Row],[ REGION_HOLD]])</f>
        <v>South</v>
      </c>
      <c r="E7193">
        <v>567</v>
      </c>
      <c r="F7193">
        <v>15</v>
      </c>
      <c r="G7193">
        <v>744</v>
      </c>
    </row>
    <row r="7194" spans="1:7" x14ac:dyDescent="0.5">
      <c r="A7194" s="1">
        <v>43992</v>
      </c>
      <c r="B7194" t="s">
        <v>45</v>
      </c>
      <c r="C7194" t="s">
        <v>70</v>
      </c>
      <c r="D7194" t="str">
        <f>TRIM(COVID_STATE[[#This Row],[ REGION_HOLD]])</f>
        <v>West</v>
      </c>
      <c r="E7194">
        <v>22</v>
      </c>
      <c r="F7194">
        <v>0</v>
      </c>
      <c r="G7194">
        <v>9</v>
      </c>
    </row>
    <row r="7195" spans="1:7" x14ac:dyDescent="0.5">
      <c r="A7195" s="1">
        <v>43992</v>
      </c>
      <c r="B7195" t="s">
        <v>3</v>
      </c>
      <c r="C7195" t="s">
        <v>70</v>
      </c>
      <c r="D7195" t="str">
        <f>TRIM(COVID_STATE[[#This Row],[ REGION_HOLD]])</f>
        <v>West</v>
      </c>
      <c r="E7195">
        <v>1585</v>
      </c>
      <c r="F7195">
        <v>26</v>
      </c>
      <c r="G7195">
        <v>1100</v>
      </c>
    </row>
    <row r="7196" spans="1:7" x14ac:dyDescent="0.5">
      <c r="A7196" s="1">
        <v>43992</v>
      </c>
      <c r="B7196" t="s">
        <v>39</v>
      </c>
      <c r="C7196" t="s">
        <v>69</v>
      </c>
      <c r="D7196" t="str">
        <f>TRIM(COVID_STATE[[#This Row],[ REGION_HOLD]])</f>
        <v>South</v>
      </c>
      <c r="E7196">
        <v>288</v>
      </c>
      <c r="F7196">
        <v>4</v>
      </c>
      <c r="G7196">
        <v>165</v>
      </c>
    </row>
    <row r="7197" spans="1:7" x14ac:dyDescent="0.5">
      <c r="A7197" s="1">
        <v>43992</v>
      </c>
      <c r="B7197" t="s">
        <v>2</v>
      </c>
      <c r="C7197" t="s">
        <v>70</v>
      </c>
      <c r="D7197" t="str">
        <f>TRIM(COVID_STATE[[#This Row],[ REGION_HOLD]])</f>
        <v>West</v>
      </c>
      <c r="E7197">
        <v>2894</v>
      </c>
      <c r="F7197">
        <v>94</v>
      </c>
      <c r="G7197">
        <v>4869</v>
      </c>
    </row>
    <row r="7198" spans="1:7" x14ac:dyDescent="0.5">
      <c r="A7198" s="1">
        <v>43992</v>
      </c>
      <c r="B7198" t="s">
        <v>17</v>
      </c>
      <c r="C7198" t="s">
        <v>70</v>
      </c>
      <c r="D7198" t="str">
        <f>TRIM(COVID_STATE[[#This Row],[ REGION_HOLD]])</f>
        <v>West</v>
      </c>
      <c r="E7198">
        <v>151</v>
      </c>
      <c r="F7198">
        <v>20</v>
      </c>
      <c r="G7198">
        <v>1573</v>
      </c>
    </row>
    <row r="7199" spans="1:7" x14ac:dyDescent="0.5">
      <c r="A7199" s="1">
        <v>43992</v>
      </c>
      <c r="B7199" t="s">
        <v>33</v>
      </c>
      <c r="C7199" t="s">
        <v>71</v>
      </c>
      <c r="D7199" t="str">
        <f>TRIM(COVID_STATE[[#This Row],[ REGION_HOLD]])</f>
        <v>Northeast</v>
      </c>
      <c r="E7199">
        <v>168</v>
      </c>
      <c r="F7199">
        <v>23</v>
      </c>
      <c r="G7199">
        <v>4120</v>
      </c>
    </row>
    <row r="7200" spans="1:7" x14ac:dyDescent="0.5">
      <c r="A7200" s="1">
        <v>43992</v>
      </c>
      <c r="B7200" t="s">
        <v>40</v>
      </c>
      <c r="C7200" t="s">
        <v>69</v>
      </c>
      <c r="D7200" t="str">
        <f>TRIM(COVID_STATE[[#This Row],[ REGION_HOLD]])</f>
        <v>South</v>
      </c>
      <c r="E7200">
        <v>36</v>
      </c>
      <c r="F7200">
        <v>3</v>
      </c>
      <c r="G7200">
        <v>413</v>
      </c>
    </row>
    <row r="7201" spans="1:7" x14ac:dyDescent="0.5">
      <c r="A7201" s="1">
        <v>43992</v>
      </c>
      <c r="B7201" t="s">
        <v>28</v>
      </c>
      <c r="C7201" t="s">
        <v>69</v>
      </c>
      <c r="D7201" t="str">
        <f>TRIM(COVID_STATE[[#This Row],[ REGION_HOLD]])</f>
        <v>South</v>
      </c>
      <c r="E7201">
        <v>63</v>
      </c>
      <c r="F7201">
        <v>4</v>
      </c>
      <c r="G7201">
        <v>499</v>
      </c>
    </row>
    <row r="7202" spans="1:7" x14ac:dyDescent="0.5">
      <c r="A7202" s="1">
        <v>43992</v>
      </c>
      <c r="B7202" t="s">
        <v>10</v>
      </c>
      <c r="C7202" t="s">
        <v>69</v>
      </c>
      <c r="D7202" t="str">
        <f>TRIM(COVID_STATE[[#This Row],[ REGION_HOLD]])</f>
        <v>South</v>
      </c>
      <c r="E7202">
        <v>1371</v>
      </c>
      <c r="F7202">
        <v>36</v>
      </c>
      <c r="G7202">
        <v>2800</v>
      </c>
    </row>
    <row r="7203" spans="1:7" x14ac:dyDescent="0.5">
      <c r="A7203" s="1">
        <v>43992</v>
      </c>
      <c r="B7203" t="s">
        <v>13</v>
      </c>
      <c r="C7203" t="s">
        <v>69</v>
      </c>
      <c r="D7203" t="str">
        <f>TRIM(COVID_STATE[[#This Row],[ REGION_HOLD]])</f>
        <v>South</v>
      </c>
      <c r="E7203">
        <v>696</v>
      </c>
      <c r="F7203">
        <v>42</v>
      </c>
      <c r="G7203">
        <v>2292</v>
      </c>
    </row>
    <row r="7204" spans="1:7" x14ac:dyDescent="0.5">
      <c r="A7204" s="1">
        <v>43992</v>
      </c>
      <c r="B7204" t="s">
        <v>21</v>
      </c>
      <c r="C7204" t="s">
        <v>70</v>
      </c>
      <c r="D7204" t="str">
        <f>TRIM(COVID_STATE[[#This Row],[ REGION_HOLD]])</f>
        <v>West</v>
      </c>
      <c r="E7204">
        <v>3</v>
      </c>
      <c r="F7204">
        <v>0</v>
      </c>
      <c r="G7204">
        <v>17</v>
      </c>
    </row>
    <row r="7205" spans="1:7" x14ac:dyDescent="0.5">
      <c r="A7205" s="1">
        <v>43992</v>
      </c>
      <c r="B7205" t="s">
        <v>48</v>
      </c>
      <c r="C7205" t="s">
        <v>70</v>
      </c>
      <c r="D7205" t="str">
        <f>TRIM(COVID_STATE[[#This Row],[ REGION_HOLD]])</f>
        <v>West</v>
      </c>
      <c r="E7205">
        <v>36</v>
      </c>
      <c r="F7205">
        <v>0</v>
      </c>
      <c r="G7205">
        <v>85</v>
      </c>
    </row>
    <row r="7206" spans="1:7" x14ac:dyDescent="0.5">
      <c r="A7206" s="1">
        <v>43992</v>
      </c>
      <c r="B7206" t="s">
        <v>1</v>
      </c>
      <c r="C7206" t="s">
        <v>72</v>
      </c>
      <c r="D7206" t="str">
        <f>TRIM(COVID_STATE[[#This Row],[ REGION_HOLD]])</f>
        <v>Midwest</v>
      </c>
      <c r="E7206">
        <v>568</v>
      </c>
      <c r="F7206">
        <v>65</v>
      </c>
      <c r="G7206">
        <v>6302</v>
      </c>
    </row>
    <row r="7207" spans="1:7" x14ac:dyDescent="0.5">
      <c r="A7207" s="1">
        <v>43992</v>
      </c>
      <c r="B7207" t="s">
        <v>22</v>
      </c>
      <c r="C7207" t="s">
        <v>72</v>
      </c>
      <c r="D7207" t="str">
        <f>TRIM(COVID_STATE[[#This Row],[ REGION_HOLD]])</f>
        <v>Midwest</v>
      </c>
      <c r="E7207">
        <v>312</v>
      </c>
      <c r="F7207">
        <v>16</v>
      </c>
      <c r="G7207">
        <v>2355</v>
      </c>
    </row>
    <row r="7208" spans="1:7" x14ac:dyDescent="0.5">
      <c r="A7208" s="1">
        <v>43992</v>
      </c>
      <c r="B7208" t="s">
        <v>34</v>
      </c>
      <c r="C7208" t="s">
        <v>72</v>
      </c>
      <c r="D7208" t="str">
        <f>TRIM(COVID_STATE[[#This Row],[ REGION_HOLD]])</f>
        <v>Midwest</v>
      </c>
      <c r="E7208">
        <v>462</v>
      </c>
      <c r="F7208">
        <v>9</v>
      </c>
      <c r="G7208">
        <v>638</v>
      </c>
    </row>
    <row r="7209" spans="1:7" x14ac:dyDescent="0.5">
      <c r="A7209" s="1">
        <v>43992</v>
      </c>
      <c r="B7209" t="s">
        <v>29</v>
      </c>
      <c r="C7209" t="s">
        <v>72</v>
      </c>
      <c r="D7209" t="str">
        <f>TRIM(COVID_STATE[[#This Row],[ REGION_HOLD]])</f>
        <v>Midwest</v>
      </c>
      <c r="E7209">
        <v>145</v>
      </c>
      <c r="F7209">
        <v>4</v>
      </c>
      <c r="G7209">
        <v>242</v>
      </c>
    </row>
    <row r="7210" spans="1:7" x14ac:dyDescent="0.5">
      <c r="A7210" s="1">
        <v>43992</v>
      </c>
      <c r="B7210" t="s">
        <v>23</v>
      </c>
      <c r="C7210" t="s">
        <v>69</v>
      </c>
      <c r="D7210" t="str">
        <f>TRIM(COVID_STATE[[#This Row],[ REGION_HOLD]])</f>
        <v>South</v>
      </c>
      <c r="E7210">
        <v>138</v>
      </c>
      <c r="F7210">
        <v>4</v>
      </c>
      <c r="G7210">
        <v>498</v>
      </c>
    </row>
    <row r="7211" spans="1:7" x14ac:dyDescent="0.5">
      <c r="A7211" s="1">
        <v>43992</v>
      </c>
      <c r="B7211" t="s">
        <v>35</v>
      </c>
      <c r="C7211" t="s">
        <v>69</v>
      </c>
      <c r="D7211" t="str">
        <f>TRIM(COVID_STATE[[#This Row],[ REGION_HOLD]])</f>
        <v>South</v>
      </c>
      <c r="E7211">
        <v>418</v>
      </c>
      <c r="F7211">
        <v>11</v>
      </c>
      <c r="G7211">
        <v>2968</v>
      </c>
    </row>
    <row r="7212" spans="1:7" x14ac:dyDescent="0.5">
      <c r="A7212" s="1">
        <v>43992</v>
      </c>
      <c r="B7212" t="s">
        <v>46</v>
      </c>
      <c r="C7212" t="s">
        <v>71</v>
      </c>
      <c r="D7212" t="str">
        <f>TRIM(COVID_STATE[[#This Row],[ REGION_HOLD]])</f>
        <v>Northeast</v>
      </c>
      <c r="E7212">
        <v>31</v>
      </c>
      <c r="F7212">
        <v>0</v>
      </c>
      <c r="G7212">
        <v>100</v>
      </c>
    </row>
    <row r="7213" spans="1:7" x14ac:dyDescent="0.5">
      <c r="A7213" s="1">
        <v>43992</v>
      </c>
      <c r="B7213" t="s">
        <v>18</v>
      </c>
      <c r="C7213" t="s">
        <v>69</v>
      </c>
      <c r="D7213" t="str">
        <f>TRIM(COVID_STATE[[#This Row],[ REGION_HOLD]])</f>
        <v>South</v>
      </c>
      <c r="E7213">
        <v>571</v>
      </c>
      <c r="F7213">
        <v>33</v>
      </c>
      <c r="G7213">
        <v>2844</v>
      </c>
    </row>
    <row r="7214" spans="1:7" x14ac:dyDescent="0.5">
      <c r="A7214" s="1">
        <v>43992</v>
      </c>
      <c r="B7214" t="s">
        <v>4</v>
      </c>
      <c r="C7214" t="s">
        <v>71</v>
      </c>
      <c r="D7214" t="str">
        <f>TRIM(COVID_STATE[[#This Row],[ REGION_HOLD]])</f>
        <v>Northeast</v>
      </c>
      <c r="E7214">
        <v>267</v>
      </c>
      <c r="F7214">
        <v>46</v>
      </c>
      <c r="G7214">
        <v>7454</v>
      </c>
    </row>
    <row r="7215" spans="1:7" x14ac:dyDescent="0.5">
      <c r="A7215" s="1">
        <v>43992</v>
      </c>
      <c r="B7215" t="s">
        <v>37</v>
      </c>
      <c r="C7215" t="s">
        <v>72</v>
      </c>
      <c r="D7215" t="str">
        <f>TRIM(COVID_STATE[[#This Row],[ REGION_HOLD]])</f>
        <v>Midwest</v>
      </c>
      <c r="E7215">
        <v>187</v>
      </c>
      <c r="F7215">
        <v>12</v>
      </c>
      <c r="G7215">
        <v>5958</v>
      </c>
    </row>
    <row r="7216" spans="1:7" x14ac:dyDescent="0.5">
      <c r="A7216" s="1">
        <v>43992</v>
      </c>
      <c r="B7216" t="s">
        <v>24</v>
      </c>
      <c r="C7216" t="s">
        <v>72</v>
      </c>
      <c r="D7216" t="str">
        <f>TRIM(COVID_STATE[[#This Row],[ REGION_HOLD]])</f>
        <v>Midwest</v>
      </c>
      <c r="E7216">
        <v>366</v>
      </c>
      <c r="F7216">
        <v>39</v>
      </c>
      <c r="G7216">
        <v>1267</v>
      </c>
    </row>
    <row r="7217" spans="1:7" x14ac:dyDescent="0.5">
      <c r="A7217" s="1">
        <v>43992</v>
      </c>
      <c r="B7217" t="s">
        <v>41</v>
      </c>
      <c r="C7217" t="s">
        <v>69</v>
      </c>
      <c r="D7217" t="str">
        <f>TRIM(COVID_STATE[[#This Row],[ REGION_HOLD]])</f>
        <v>South</v>
      </c>
      <c r="E7217">
        <v>374</v>
      </c>
      <c r="F7217">
        <v>21</v>
      </c>
      <c r="G7217">
        <v>868</v>
      </c>
    </row>
    <row r="7218" spans="1:7" x14ac:dyDescent="0.5">
      <c r="A7218" s="1">
        <v>43992</v>
      </c>
      <c r="B7218" t="s">
        <v>30</v>
      </c>
      <c r="C7218" t="s">
        <v>72</v>
      </c>
      <c r="D7218" t="str">
        <f>TRIM(COVID_STATE[[#This Row],[ REGION_HOLD]])</f>
        <v>Midwest</v>
      </c>
      <c r="E7218">
        <v>266</v>
      </c>
      <c r="F7218">
        <v>7</v>
      </c>
      <c r="G7218">
        <v>861</v>
      </c>
    </row>
    <row r="7219" spans="1:7" x14ac:dyDescent="0.5">
      <c r="A7219" s="1">
        <v>43992</v>
      </c>
      <c r="B7219" t="s">
        <v>49</v>
      </c>
      <c r="C7219" t="s">
        <v>70</v>
      </c>
      <c r="D7219" t="str">
        <f>TRIM(COVID_STATE[[#This Row],[ REGION_HOLD]])</f>
        <v>West</v>
      </c>
      <c r="E7219">
        <v>7</v>
      </c>
      <c r="F7219">
        <v>0</v>
      </c>
      <c r="G7219">
        <v>18</v>
      </c>
    </row>
    <row r="7220" spans="1:7" x14ac:dyDescent="0.5">
      <c r="A7220" s="1">
        <v>43992</v>
      </c>
      <c r="B7220" t="s">
        <v>7</v>
      </c>
      <c r="C7220" t="s">
        <v>72</v>
      </c>
      <c r="D7220" t="str">
        <f>TRIM(COVID_STATE[[#This Row],[ REGION_HOLD]])</f>
        <v>Midwest</v>
      </c>
      <c r="E7220">
        <v>137</v>
      </c>
      <c r="F7220">
        <v>10</v>
      </c>
      <c r="G7220">
        <v>209</v>
      </c>
    </row>
    <row r="7221" spans="1:7" x14ac:dyDescent="0.5">
      <c r="A7221" s="1">
        <v>43992</v>
      </c>
      <c r="B7221" t="s">
        <v>19</v>
      </c>
      <c r="C7221" t="s">
        <v>70</v>
      </c>
      <c r="D7221" t="str">
        <f>TRIM(COVID_STATE[[#This Row],[ REGION_HOLD]])</f>
        <v>West</v>
      </c>
      <c r="E7221">
        <v>170</v>
      </c>
      <c r="F7221">
        <v>4</v>
      </c>
      <c r="G7221">
        <v>449</v>
      </c>
    </row>
    <row r="7222" spans="1:7" x14ac:dyDescent="0.5">
      <c r="A7222" s="1">
        <v>43992</v>
      </c>
      <c r="B7222" t="s">
        <v>14</v>
      </c>
      <c r="C7222" t="s">
        <v>71</v>
      </c>
      <c r="D7222" t="str">
        <f>TRIM(COVID_STATE[[#This Row],[ REGION_HOLD]])</f>
        <v>Northeast</v>
      </c>
      <c r="E7222">
        <v>46</v>
      </c>
      <c r="F7222">
        <v>7</v>
      </c>
      <c r="G7222">
        <v>301</v>
      </c>
    </row>
    <row r="7223" spans="1:7" x14ac:dyDescent="0.5">
      <c r="A7223" s="1">
        <v>43992</v>
      </c>
      <c r="B7223" t="s">
        <v>16</v>
      </c>
      <c r="C7223" t="s">
        <v>71</v>
      </c>
      <c r="D7223" t="str">
        <f>TRIM(COVID_STATE[[#This Row],[ REGION_HOLD]])</f>
        <v>Northeast</v>
      </c>
      <c r="E7223">
        <v>550</v>
      </c>
      <c r="F7223">
        <v>74</v>
      </c>
      <c r="G7223">
        <v>12377</v>
      </c>
    </row>
    <row r="7224" spans="1:7" x14ac:dyDescent="0.5">
      <c r="A7224" s="1">
        <v>43992</v>
      </c>
      <c r="B7224" t="s">
        <v>42</v>
      </c>
      <c r="C7224" t="s">
        <v>70</v>
      </c>
      <c r="D7224" t="str">
        <f>TRIM(COVID_STATE[[#This Row],[ REGION_HOLD]])</f>
        <v>West</v>
      </c>
      <c r="E7224">
        <v>145</v>
      </c>
      <c r="F7224">
        <v>6</v>
      </c>
      <c r="G7224">
        <v>410</v>
      </c>
    </row>
    <row r="7225" spans="1:7" x14ac:dyDescent="0.5">
      <c r="A7225" s="1">
        <v>43992</v>
      </c>
      <c r="B7225" t="s">
        <v>11</v>
      </c>
      <c r="C7225" t="s">
        <v>71</v>
      </c>
      <c r="D7225" t="str">
        <f>TRIM(COVID_STATE[[#This Row],[ REGION_HOLD]])</f>
        <v>Northeast</v>
      </c>
      <c r="E7225">
        <v>664</v>
      </c>
      <c r="F7225">
        <v>67</v>
      </c>
      <c r="G7225">
        <v>30376</v>
      </c>
    </row>
    <row r="7226" spans="1:7" x14ac:dyDescent="0.5">
      <c r="A7226" s="1">
        <v>43992</v>
      </c>
      <c r="B7226" t="s">
        <v>15</v>
      </c>
      <c r="C7226" t="s">
        <v>69</v>
      </c>
      <c r="D7226" t="str">
        <f>TRIM(COVID_STATE[[#This Row],[ REGION_HOLD]])</f>
        <v>South</v>
      </c>
      <c r="E7226">
        <v>912</v>
      </c>
      <c r="F7226">
        <v>27</v>
      </c>
      <c r="G7226">
        <v>1096</v>
      </c>
    </row>
    <row r="7227" spans="1:7" x14ac:dyDescent="0.5">
      <c r="A7227" s="1">
        <v>43992</v>
      </c>
      <c r="B7227" t="s">
        <v>43</v>
      </c>
      <c r="C7227" t="s">
        <v>72</v>
      </c>
      <c r="D7227" t="str">
        <f>TRIM(COVID_STATE[[#This Row],[ REGION_HOLD]])</f>
        <v>Midwest</v>
      </c>
      <c r="E7227">
        <v>40</v>
      </c>
      <c r="F7227">
        <v>1</v>
      </c>
      <c r="G7227">
        <v>76</v>
      </c>
    </row>
    <row r="7228" spans="1:7" x14ac:dyDescent="0.5">
      <c r="A7228" s="1">
        <v>43992</v>
      </c>
      <c r="B7228" t="s">
        <v>36</v>
      </c>
      <c r="C7228" t="s">
        <v>72</v>
      </c>
      <c r="D7228" t="str">
        <f>TRIM(COVID_STATE[[#This Row],[ REGION_HOLD]])</f>
        <v>Midwest</v>
      </c>
      <c r="E7228">
        <v>413</v>
      </c>
      <c r="F7228">
        <v>36</v>
      </c>
      <c r="G7228">
        <v>2457</v>
      </c>
    </row>
    <row r="7229" spans="1:7" x14ac:dyDescent="0.5">
      <c r="A7229" s="1">
        <v>43992</v>
      </c>
      <c r="B7229" t="s">
        <v>25</v>
      </c>
      <c r="C7229" t="s">
        <v>69</v>
      </c>
      <c r="D7229" t="str">
        <f>TRIM(COVID_STATE[[#This Row],[ REGION_HOLD]])</f>
        <v>South</v>
      </c>
      <c r="E7229">
        <v>116</v>
      </c>
      <c r="F7229">
        <v>2</v>
      </c>
      <c r="G7229">
        <v>355</v>
      </c>
    </row>
    <row r="7230" spans="1:7" x14ac:dyDescent="0.5">
      <c r="A7230" s="1">
        <v>43992</v>
      </c>
      <c r="B7230" t="s">
        <v>9</v>
      </c>
      <c r="C7230" t="s">
        <v>70</v>
      </c>
      <c r="D7230" t="str">
        <f>TRIM(COVID_STATE[[#This Row],[ REGION_HOLD]])</f>
        <v>West</v>
      </c>
      <c r="E7230">
        <v>72</v>
      </c>
      <c r="F7230">
        <v>0</v>
      </c>
      <c r="G7230">
        <v>169</v>
      </c>
    </row>
    <row r="7231" spans="1:7" x14ac:dyDescent="0.5">
      <c r="A7231" s="1">
        <v>43992</v>
      </c>
      <c r="B7231" t="s">
        <v>26</v>
      </c>
      <c r="C7231" t="s">
        <v>71</v>
      </c>
      <c r="D7231" t="str">
        <f>TRIM(COVID_STATE[[#This Row],[ REGION_HOLD]])</f>
        <v>Northeast</v>
      </c>
      <c r="E7231">
        <v>446</v>
      </c>
      <c r="F7231">
        <v>73</v>
      </c>
      <c r="G7231">
        <v>6143</v>
      </c>
    </row>
    <row r="7232" spans="1:7" x14ac:dyDescent="0.5">
      <c r="A7232" s="1">
        <v>43992</v>
      </c>
      <c r="B7232" t="s">
        <v>12</v>
      </c>
      <c r="C7232" t="s">
        <v>71</v>
      </c>
      <c r="D7232" t="str">
        <f>TRIM(COVID_STATE[[#This Row],[ REGION_HOLD]])</f>
        <v>Northeast</v>
      </c>
      <c r="E7232">
        <v>65</v>
      </c>
      <c r="F7232">
        <v>4</v>
      </c>
      <c r="G7232">
        <v>812</v>
      </c>
    </row>
    <row r="7233" spans="1:7" x14ac:dyDescent="0.5">
      <c r="A7233" s="1">
        <v>43992</v>
      </c>
      <c r="B7233" t="s">
        <v>27</v>
      </c>
      <c r="C7233" t="s">
        <v>69</v>
      </c>
      <c r="D7233" t="str">
        <f>TRIM(COVID_STATE[[#This Row],[ REGION_HOLD]])</f>
        <v>South</v>
      </c>
      <c r="E7233">
        <v>531</v>
      </c>
      <c r="F7233">
        <v>7</v>
      </c>
      <c r="G7233">
        <v>575</v>
      </c>
    </row>
    <row r="7234" spans="1:7" x14ac:dyDescent="0.5">
      <c r="A7234" s="1">
        <v>43992</v>
      </c>
      <c r="B7234" t="s">
        <v>38</v>
      </c>
      <c r="C7234" t="s">
        <v>72</v>
      </c>
      <c r="D7234" t="str">
        <f>TRIM(COVID_STATE[[#This Row],[ REGION_HOLD]])</f>
        <v>Midwest</v>
      </c>
      <c r="E7234">
        <v>81</v>
      </c>
      <c r="F7234">
        <v>1</v>
      </c>
      <c r="G7234">
        <v>69</v>
      </c>
    </row>
    <row r="7235" spans="1:7" x14ac:dyDescent="0.5">
      <c r="A7235" s="1">
        <v>43992</v>
      </c>
      <c r="B7235" t="s">
        <v>20</v>
      </c>
      <c r="C7235" t="s">
        <v>69</v>
      </c>
      <c r="D7235" t="str">
        <f>TRIM(COVID_STATE[[#This Row],[ REGION_HOLD]])</f>
        <v>South</v>
      </c>
      <c r="E7235">
        <v>514</v>
      </c>
      <c r="F7235">
        <v>6</v>
      </c>
      <c r="G7235">
        <v>436</v>
      </c>
    </row>
    <row r="7236" spans="1:7" x14ac:dyDescent="0.5">
      <c r="A7236" s="1">
        <v>43992</v>
      </c>
      <c r="B7236" t="s">
        <v>6</v>
      </c>
      <c r="C7236" t="s">
        <v>69</v>
      </c>
      <c r="D7236" t="str">
        <f>TRIM(COVID_STATE[[#This Row],[ REGION_HOLD]])</f>
        <v>South</v>
      </c>
      <c r="E7236">
        <v>2500</v>
      </c>
      <c r="F7236">
        <v>30</v>
      </c>
      <c r="G7236">
        <v>1916</v>
      </c>
    </row>
    <row r="7237" spans="1:7" x14ac:dyDescent="0.5">
      <c r="A7237" s="1">
        <v>43992</v>
      </c>
      <c r="B7237" t="s">
        <v>8</v>
      </c>
      <c r="C7237" t="s">
        <v>70</v>
      </c>
      <c r="D7237" t="str">
        <f>TRIM(COVID_STATE[[#This Row],[ REGION_HOLD]])</f>
        <v>West</v>
      </c>
      <c r="E7237">
        <v>343</v>
      </c>
      <c r="F7237">
        <v>1</v>
      </c>
      <c r="G7237">
        <v>128</v>
      </c>
    </row>
    <row r="7238" spans="1:7" x14ac:dyDescent="0.5">
      <c r="A7238" s="1">
        <v>43992</v>
      </c>
      <c r="B7238" t="s">
        <v>31</v>
      </c>
      <c r="C7238" t="s">
        <v>71</v>
      </c>
      <c r="D7238" t="str">
        <f>TRIM(COVID_STATE[[#This Row],[ REGION_HOLD]])</f>
        <v>Northeast</v>
      </c>
      <c r="E7238">
        <v>11</v>
      </c>
      <c r="F7238">
        <v>0</v>
      </c>
      <c r="G7238">
        <v>55</v>
      </c>
    </row>
    <row r="7239" spans="1:7" x14ac:dyDescent="0.5">
      <c r="A7239" s="1">
        <v>43992</v>
      </c>
      <c r="B7239" t="s">
        <v>32</v>
      </c>
      <c r="C7239" t="s">
        <v>69</v>
      </c>
      <c r="D7239" t="str">
        <f>TRIM(COVID_STATE[[#This Row],[ REGION_HOLD]])</f>
        <v>South</v>
      </c>
      <c r="E7239">
        <v>439</v>
      </c>
      <c r="F7239">
        <v>18</v>
      </c>
      <c r="G7239">
        <v>1514</v>
      </c>
    </row>
    <row r="7240" spans="1:7" x14ac:dyDescent="0.5">
      <c r="A7240" s="1">
        <v>43992</v>
      </c>
      <c r="B7240" t="s">
        <v>0</v>
      </c>
      <c r="C7240" t="s">
        <v>70</v>
      </c>
      <c r="D7240" t="str">
        <f>TRIM(COVID_STATE[[#This Row],[ REGION_HOLD]])</f>
        <v>West</v>
      </c>
      <c r="E7240">
        <v>144</v>
      </c>
      <c r="F7240">
        <v>2</v>
      </c>
      <c r="G7240">
        <v>1183</v>
      </c>
    </row>
    <row r="7241" spans="1:7" x14ac:dyDescent="0.5">
      <c r="A7241" s="1">
        <v>43992</v>
      </c>
      <c r="B7241" t="s">
        <v>50</v>
      </c>
      <c r="C7241" t="s">
        <v>69</v>
      </c>
      <c r="D7241" t="str">
        <f>TRIM(COVID_STATE[[#This Row],[ REGION_HOLD]])</f>
        <v>South</v>
      </c>
      <c r="E7241">
        <v>14</v>
      </c>
      <c r="F7241">
        <v>1</v>
      </c>
      <c r="G7241">
        <v>85</v>
      </c>
    </row>
    <row r="7242" spans="1:7" x14ac:dyDescent="0.5">
      <c r="A7242" s="1">
        <v>43992</v>
      </c>
      <c r="B7242" t="s">
        <v>5</v>
      </c>
      <c r="C7242" t="s">
        <v>72</v>
      </c>
      <c r="D7242" t="str">
        <f>TRIM(COVID_STATE[[#This Row],[ REGION_HOLD]])</f>
        <v>Midwest</v>
      </c>
      <c r="E7242">
        <v>2656</v>
      </c>
      <c r="F7242">
        <v>17</v>
      </c>
      <c r="G7242">
        <v>679</v>
      </c>
    </row>
    <row r="7243" spans="1:7" x14ac:dyDescent="0.5">
      <c r="A7243" s="1">
        <v>43992</v>
      </c>
      <c r="B7243" t="s">
        <v>44</v>
      </c>
      <c r="C7243" t="s">
        <v>70</v>
      </c>
      <c r="D7243" t="str">
        <f>TRIM(COVID_STATE[[#This Row],[ REGION_HOLD]])</f>
        <v>West</v>
      </c>
      <c r="E7243">
        <v>10</v>
      </c>
      <c r="F7243">
        <v>1</v>
      </c>
      <c r="G7243">
        <v>18</v>
      </c>
    </row>
    <row r="7244" spans="1:7" x14ac:dyDescent="0.5">
      <c r="A7244" s="1">
        <v>43993</v>
      </c>
      <c r="B7244" t="s">
        <v>47</v>
      </c>
      <c r="C7244" t="s">
        <v>69</v>
      </c>
      <c r="D7244" t="str">
        <f>TRIM(COVID_STATE[[#This Row],[ REGION_HOLD]])</f>
        <v>South</v>
      </c>
      <c r="E7244">
        <v>856</v>
      </c>
      <c r="F7244">
        <v>11</v>
      </c>
      <c r="G7244">
        <v>755</v>
      </c>
    </row>
    <row r="7245" spans="1:7" x14ac:dyDescent="0.5">
      <c r="A7245" s="1">
        <v>43993</v>
      </c>
      <c r="B7245" t="s">
        <v>45</v>
      </c>
      <c r="C7245" t="s">
        <v>70</v>
      </c>
      <c r="D7245" t="str">
        <f>TRIM(COVID_STATE[[#This Row],[ REGION_HOLD]])</f>
        <v>West</v>
      </c>
      <c r="E7245">
        <v>24</v>
      </c>
      <c r="F7245">
        <v>0</v>
      </c>
      <c r="G7245">
        <v>9</v>
      </c>
    </row>
    <row r="7246" spans="1:7" x14ac:dyDescent="0.5">
      <c r="A7246" s="1">
        <v>43993</v>
      </c>
      <c r="B7246" t="s">
        <v>3</v>
      </c>
      <c r="C7246" t="s">
        <v>70</v>
      </c>
      <c r="D7246" t="str">
        <f>TRIM(COVID_STATE[[#This Row],[ REGION_HOLD]])</f>
        <v>West</v>
      </c>
      <c r="E7246">
        <v>1544</v>
      </c>
      <c r="F7246">
        <v>30</v>
      </c>
      <c r="G7246">
        <v>1130</v>
      </c>
    </row>
    <row r="7247" spans="1:7" x14ac:dyDescent="0.5">
      <c r="A7247" s="1">
        <v>43993</v>
      </c>
      <c r="B7247" t="s">
        <v>39</v>
      </c>
      <c r="C7247" t="s">
        <v>69</v>
      </c>
      <c r="D7247" t="str">
        <f>TRIM(COVID_STATE[[#This Row],[ REGION_HOLD]])</f>
        <v>South</v>
      </c>
      <c r="E7247">
        <v>448</v>
      </c>
      <c r="F7247">
        <v>6</v>
      </c>
      <c r="G7247">
        <v>171</v>
      </c>
    </row>
    <row r="7248" spans="1:7" x14ac:dyDescent="0.5">
      <c r="A7248" s="1">
        <v>43993</v>
      </c>
      <c r="B7248" t="s">
        <v>2</v>
      </c>
      <c r="C7248" t="s">
        <v>70</v>
      </c>
      <c r="D7248" t="str">
        <f>TRIM(COVID_STATE[[#This Row],[ REGION_HOLD]])</f>
        <v>West</v>
      </c>
      <c r="E7248">
        <v>3570</v>
      </c>
      <c r="F7248">
        <v>72</v>
      </c>
      <c r="G7248">
        <v>4941</v>
      </c>
    </row>
    <row r="7249" spans="1:7" x14ac:dyDescent="0.5">
      <c r="A7249" s="1">
        <v>43993</v>
      </c>
      <c r="B7249" t="s">
        <v>17</v>
      </c>
      <c r="C7249" t="s">
        <v>70</v>
      </c>
      <c r="D7249" t="str">
        <f>TRIM(COVID_STATE[[#This Row],[ REGION_HOLD]])</f>
        <v>West</v>
      </c>
      <c r="E7249">
        <v>148</v>
      </c>
      <c r="F7249">
        <v>10</v>
      </c>
      <c r="G7249">
        <v>1583</v>
      </c>
    </row>
    <row r="7250" spans="1:7" x14ac:dyDescent="0.5">
      <c r="A7250" s="1">
        <v>43993</v>
      </c>
      <c r="B7250" t="s">
        <v>33</v>
      </c>
      <c r="C7250" t="s">
        <v>71</v>
      </c>
      <c r="D7250" t="str">
        <f>TRIM(COVID_STATE[[#This Row],[ REGION_HOLD]])</f>
        <v>Northeast</v>
      </c>
      <c r="E7250">
        <v>114</v>
      </c>
      <c r="F7250">
        <v>26</v>
      </c>
      <c r="G7250">
        <v>4146</v>
      </c>
    </row>
    <row r="7251" spans="1:7" x14ac:dyDescent="0.5">
      <c r="A7251" s="1">
        <v>43993</v>
      </c>
      <c r="B7251" t="s">
        <v>40</v>
      </c>
      <c r="C7251" t="s">
        <v>69</v>
      </c>
      <c r="D7251" t="str">
        <f>TRIM(COVID_STATE[[#This Row],[ REGION_HOLD]])</f>
        <v>South</v>
      </c>
      <c r="E7251">
        <v>50</v>
      </c>
      <c r="F7251">
        <v>1</v>
      </c>
      <c r="G7251">
        <v>414</v>
      </c>
    </row>
    <row r="7252" spans="1:7" x14ac:dyDescent="0.5">
      <c r="A7252" s="1">
        <v>43993</v>
      </c>
      <c r="B7252" t="s">
        <v>28</v>
      </c>
      <c r="C7252" t="s">
        <v>69</v>
      </c>
      <c r="D7252" t="str">
        <f>TRIM(COVID_STATE[[#This Row],[ REGION_HOLD]])</f>
        <v>South</v>
      </c>
      <c r="E7252">
        <v>52</v>
      </c>
      <c r="F7252">
        <v>3</v>
      </c>
      <c r="G7252">
        <v>502</v>
      </c>
    </row>
    <row r="7253" spans="1:7" x14ac:dyDescent="0.5">
      <c r="A7253" s="1">
        <v>43993</v>
      </c>
      <c r="B7253" t="s">
        <v>10</v>
      </c>
      <c r="C7253" t="s">
        <v>69</v>
      </c>
      <c r="D7253" t="str">
        <f>TRIM(COVID_STATE[[#This Row],[ REGION_HOLD]])</f>
        <v>South</v>
      </c>
      <c r="E7253">
        <v>1698</v>
      </c>
      <c r="F7253">
        <v>47</v>
      </c>
      <c r="G7253">
        <v>2847</v>
      </c>
    </row>
    <row r="7254" spans="1:7" x14ac:dyDescent="0.5">
      <c r="A7254" s="1">
        <v>43993</v>
      </c>
      <c r="B7254" t="s">
        <v>13</v>
      </c>
      <c r="C7254" t="s">
        <v>69</v>
      </c>
      <c r="D7254" t="str">
        <f>TRIM(COVID_STATE[[#This Row],[ REGION_HOLD]])</f>
        <v>South</v>
      </c>
      <c r="E7254">
        <v>867</v>
      </c>
      <c r="F7254">
        <v>45</v>
      </c>
      <c r="G7254">
        <v>2337</v>
      </c>
    </row>
    <row r="7255" spans="1:7" x14ac:dyDescent="0.5">
      <c r="A7255" s="1">
        <v>43993</v>
      </c>
      <c r="B7255" t="s">
        <v>21</v>
      </c>
      <c r="C7255" t="s">
        <v>70</v>
      </c>
      <c r="D7255" t="str">
        <f>TRIM(COVID_STATE[[#This Row],[ REGION_HOLD]])</f>
        <v>West</v>
      </c>
      <c r="E7255">
        <v>7</v>
      </c>
      <c r="F7255">
        <v>0</v>
      </c>
      <c r="G7255">
        <v>17</v>
      </c>
    </row>
    <row r="7256" spans="1:7" x14ac:dyDescent="0.5">
      <c r="A7256" s="1">
        <v>43993</v>
      </c>
      <c r="B7256" t="s">
        <v>48</v>
      </c>
      <c r="C7256" t="s">
        <v>70</v>
      </c>
      <c r="D7256" t="str">
        <f>TRIM(COVID_STATE[[#This Row],[ REGION_HOLD]])</f>
        <v>West</v>
      </c>
      <c r="E7256">
        <v>41</v>
      </c>
      <c r="F7256">
        <v>1</v>
      </c>
      <c r="G7256">
        <v>86</v>
      </c>
    </row>
    <row r="7257" spans="1:7" x14ac:dyDescent="0.5">
      <c r="A7257" s="1">
        <v>43993</v>
      </c>
      <c r="B7257" t="s">
        <v>1</v>
      </c>
      <c r="C7257" t="s">
        <v>72</v>
      </c>
      <c r="D7257" t="str">
        <f>TRIM(COVID_STATE[[#This Row],[ REGION_HOLD]])</f>
        <v>Midwest</v>
      </c>
      <c r="E7257">
        <v>842</v>
      </c>
      <c r="F7257">
        <v>86</v>
      </c>
      <c r="G7257">
        <v>6388</v>
      </c>
    </row>
    <row r="7258" spans="1:7" x14ac:dyDescent="0.5">
      <c r="A7258" s="1">
        <v>43993</v>
      </c>
      <c r="B7258" t="s">
        <v>22</v>
      </c>
      <c r="C7258" t="s">
        <v>72</v>
      </c>
      <c r="D7258" t="str">
        <f>TRIM(COVID_STATE[[#This Row],[ REGION_HOLD]])</f>
        <v>Midwest</v>
      </c>
      <c r="E7258">
        <v>417</v>
      </c>
      <c r="F7258">
        <v>25</v>
      </c>
      <c r="G7258">
        <v>2380</v>
      </c>
    </row>
    <row r="7259" spans="1:7" x14ac:dyDescent="0.5">
      <c r="A7259" s="1">
        <v>43993</v>
      </c>
      <c r="B7259" t="s">
        <v>34</v>
      </c>
      <c r="C7259" t="s">
        <v>72</v>
      </c>
      <c r="D7259" t="str">
        <f>TRIM(COVID_STATE[[#This Row],[ REGION_HOLD]])</f>
        <v>Midwest</v>
      </c>
      <c r="E7259">
        <v>370</v>
      </c>
      <c r="F7259">
        <v>3</v>
      </c>
      <c r="G7259">
        <v>641</v>
      </c>
    </row>
    <row r="7260" spans="1:7" x14ac:dyDescent="0.5">
      <c r="A7260" s="1">
        <v>43993</v>
      </c>
      <c r="B7260" t="s">
        <v>29</v>
      </c>
      <c r="C7260" t="s">
        <v>72</v>
      </c>
      <c r="D7260" t="str">
        <f>TRIM(COVID_STATE[[#This Row],[ REGION_HOLD]])</f>
        <v>Midwest</v>
      </c>
      <c r="E7260">
        <v>53</v>
      </c>
      <c r="F7260">
        <v>0</v>
      </c>
      <c r="G7260">
        <v>242</v>
      </c>
    </row>
    <row r="7261" spans="1:7" x14ac:dyDescent="0.5">
      <c r="A7261" s="1">
        <v>43993</v>
      </c>
      <c r="B7261" t="s">
        <v>23</v>
      </c>
      <c r="C7261" t="s">
        <v>69</v>
      </c>
      <c r="D7261" t="str">
        <f>TRIM(COVID_STATE[[#This Row],[ REGION_HOLD]])</f>
        <v>South</v>
      </c>
      <c r="E7261">
        <v>99</v>
      </c>
      <c r="F7261">
        <v>15</v>
      </c>
      <c r="G7261">
        <v>513</v>
      </c>
    </row>
    <row r="7262" spans="1:7" x14ac:dyDescent="0.5">
      <c r="A7262" s="1">
        <v>43993</v>
      </c>
      <c r="B7262" t="s">
        <v>35</v>
      </c>
      <c r="C7262" t="s">
        <v>69</v>
      </c>
      <c r="D7262" t="str">
        <f>TRIM(COVID_STATE[[#This Row],[ REGION_HOLD]])</f>
        <v>South</v>
      </c>
      <c r="E7262">
        <v>442</v>
      </c>
      <c r="F7262">
        <v>19</v>
      </c>
      <c r="G7262">
        <v>2987</v>
      </c>
    </row>
    <row r="7263" spans="1:7" x14ac:dyDescent="0.5">
      <c r="A7263" s="1">
        <v>43993</v>
      </c>
      <c r="B7263" t="s">
        <v>46</v>
      </c>
      <c r="C7263" t="s">
        <v>71</v>
      </c>
      <c r="D7263" t="str">
        <f>TRIM(COVID_STATE[[#This Row],[ REGION_HOLD]])</f>
        <v>Northeast</v>
      </c>
      <c r="E7263">
        <v>30</v>
      </c>
      <c r="F7263">
        <v>0</v>
      </c>
      <c r="G7263">
        <v>100</v>
      </c>
    </row>
    <row r="7264" spans="1:7" x14ac:dyDescent="0.5">
      <c r="A7264" s="1">
        <v>43993</v>
      </c>
      <c r="B7264" t="s">
        <v>18</v>
      </c>
      <c r="C7264" t="s">
        <v>69</v>
      </c>
      <c r="D7264" t="str">
        <f>TRIM(COVID_STATE[[#This Row],[ REGION_HOLD]])</f>
        <v>South</v>
      </c>
      <c r="E7264">
        <v>709</v>
      </c>
      <c r="F7264">
        <v>31</v>
      </c>
      <c r="G7264">
        <v>2875</v>
      </c>
    </row>
    <row r="7265" spans="1:7" x14ac:dyDescent="0.5">
      <c r="A7265" s="1">
        <v>43993</v>
      </c>
      <c r="B7265" t="s">
        <v>4</v>
      </c>
      <c r="C7265" t="s">
        <v>71</v>
      </c>
      <c r="D7265" t="str">
        <f>TRIM(COVID_STATE[[#This Row],[ REGION_HOLD]])</f>
        <v>Northeast</v>
      </c>
      <c r="E7265">
        <v>511</v>
      </c>
      <c r="F7265">
        <v>38</v>
      </c>
      <c r="G7265">
        <v>7492</v>
      </c>
    </row>
    <row r="7266" spans="1:7" x14ac:dyDescent="0.5">
      <c r="A7266" s="1">
        <v>43993</v>
      </c>
      <c r="B7266" t="s">
        <v>37</v>
      </c>
      <c r="C7266" t="s">
        <v>72</v>
      </c>
      <c r="D7266" t="str">
        <f>TRIM(COVID_STATE[[#This Row],[ REGION_HOLD]])</f>
        <v>Midwest</v>
      </c>
      <c r="E7266">
        <v>250</v>
      </c>
      <c r="F7266">
        <v>27</v>
      </c>
      <c r="G7266">
        <v>5985</v>
      </c>
    </row>
    <row r="7267" spans="1:7" x14ac:dyDescent="0.5">
      <c r="A7267" s="1">
        <v>43993</v>
      </c>
      <c r="B7267" t="s">
        <v>24</v>
      </c>
      <c r="C7267" t="s">
        <v>72</v>
      </c>
      <c r="D7267" t="str">
        <f>TRIM(COVID_STATE[[#This Row],[ REGION_HOLD]])</f>
        <v>Midwest</v>
      </c>
      <c r="E7267">
        <v>447</v>
      </c>
      <c r="F7267">
        <v>13</v>
      </c>
      <c r="G7267">
        <v>1280</v>
      </c>
    </row>
    <row r="7268" spans="1:7" x14ac:dyDescent="0.5">
      <c r="A7268" s="1">
        <v>43993</v>
      </c>
      <c r="B7268" t="s">
        <v>41</v>
      </c>
      <c r="C7268" t="s">
        <v>69</v>
      </c>
      <c r="D7268" t="str">
        <f>TRIM(COVID_STATE[[#This Row],[ REGION_HOLD]])</f>
        <v>South</v>
      </c>
      <c r="E7268">
        <v>0</v>
      </c>
      <c r="F7268">
        <v>0</v>
      </c>
      <c r="G7268">
        <v>868</v>
      </c>
    </row>
    <row r="7269" spans="1:7" x14ac:dyDescent="0.5">
      <c r="A7269" s="1">
        <v>43993</v>
      </c>
      <c r="B7269" t="s">
        <v>30</v>
      </c>
      <c r="C7269" t="s">
        <v>72</v>
      </c>
      <c r="D7269" t="str">
        <f>TRIM(COVID_STATE[[#This Row],[ REGION_HOLD]])</f>
        <v>Midwest</v>
      </c>
      <c r="E7269">
        <v>262</v>
      </c>
      <c r="F7269">
        <v>12</v>
      </c>
      <c r="G7269">
        <v>873</v>
      </c>
    </row>
    <row r="7270" spans="1:7" x14ac:dyDescent="0.5">
      <c r="A7270" s="1">
        <v>43993</v>
      </c>
      <c r="B7270" t="s">
        <v>49</v>
      </c>
      <c r="C7270" t="s">
        <v>70</v>
      </c>
      <c r="D7270" t="str">
        <f>TRIM(COVID_STATE[[#This Row],[ REGION_HOLD]])</f>
        <v>West</v>
      </c>
      <c r="E7270">
        <v>2</v>
      </c>
      <c r="F7270">
        <v>0</v>
      </c>
      <c r="G7270">
        <v>18</v>
      </c>
    </row>
    <row r="7271" spans="1:7" x14ac:dyDescent="0.5">
      <c r="A7271" s="1">
        <v>43993</v>
      </c>
      <c r="B7271" t="s">
        <v>7</v>
      </c>
      <c r="C7271" t="s">
        <v>72</v>
      </c>
      <c r="D7271" t="str">
        <f>TRIM(COVID_STATE[[#This Row],[ REGION_HOLD]])</f>
        <v>Midwest</v>
      </c>
      <c r="E7271">
        <v>290</v>
      </c>
      <c r="F7271">
        <v>8</v>
      </c>
      <c r="G7271">
        <v>217</v>
      </c>
    </row>
    <row r="7272" spans="1:7" x14ac:dyDescent="0.5">
      <c r="A7272" s="1">
        <v>43993</v>
      </c>
      <c r="B7272" t="s">
        <v>19</v>
      </c>
      <c r="C7272" t="s">
        <v>70</v>
      </c>
      <c r="D7272" t="str">
        <f>TRIM(COVID_STATE[[#This Row],[ REGION_HOLD]])</f>
        <v>West</v>
      </c>
      <c r="E7272">
        <v>248</v>
      </c>
      <c r="F7272">
        <v>11</v>
      </c>
      <c r="G7272">
        <v>460</v>
      </c>
    </row>
    <row r="7273" spans="1:7" x14ac:dyDescent="0.5">
      <c r="A7273" s="1">
        <v>43993</v>
      </c>
      <c r="B7273" t="s">
        <v>14</v>
      </c>
      <c r="C7273" t="s">
        <v>71</v>
      </c>
      <c r="D7273" t="str">
        <f>TRIM(COVID_STATE[[#This Row],[ REGION_HOLD]])</f>
        <v>Northeast</v>
      </c>
      <c r="E7273">
        <v>31</v>
      </c>
      <c r="F7273">
        <v>7</v>
      </c>
      <c r="G7273">
        <v>308</v>
      </c>
    </row>
    <row r="7274" spans="1:7" x14ac:dyDescent="0.5">
      <c r="A7274" s="1">
        <v>43993</v>
      </c>
      <c r="B7274" t="s">
        <v>16</v>
      </c>
      <c r="C7274" t="s">
        <v>71</v>
      </c>
      <c r="D7274" t="str">
        <f>TRIM(COVID_STATE[[#This Row],[ REGION_HOLD]])</f>
        <v>Northeast</v>
      </c>
      <c r="E7274">
        <v>470</v>
      </c>
      <c r="F7274">
        <v>66</v>
      </c>
      <c r="G7274">
        <v>12443</v>
      </c>
    </row>
    <row r="7275" spans="1:7" x14ac:dyDescent="0.5">
      <c r="A7275" s="1">
        <v>43993</v>
      </c>
      <c r="B7275" t="s">
        <v>42</v>
      </c>
      <c r="C7275" t="s">
        <v>70</v>
      </c>
      <c r="D7275" t="str">
        <f>TRIM(COVID_STATE[[#This Row],[ REGION_HOLD]])</f>
        <v>West</v>
      </c>
      <c r="E7275">
        <v>118</v>
      </c>
      <c r="F7275">
        <v>11</v>
      </c>
      <c r="G7275">
        <v>421</v>
      </c>
    </row>
    <row r="7276" spans="1:7" x14ac:dyDescent="0.5">
      <c r="A7276" s="1">
        <v>43993</v>
      </c>
      <c r="B7276" t="s">
        <v>11</v>
      </c>
      <c r="C7276" t="s">
        <v>71</v>
      </c>
      <c r="D7276" t="str">
        <f>TRIM(COVID_STATE[[#This Row],[ REGION_HOLD]])</f>
        <v>Northeast</v>
      </c>
      <c r="E7276">
        <v>724</v>
      </c>
      <c r="F7276">
        <v>55</v>
      </c>
      <c r="G7276">
        <v>30431</v>
      </c>
    </row>
    <row r="7277" spans="1:7" x14ac:dyDescent="0.5">
      <c r="A7277" s="1">
        <v>43993</v>
      </c>
      <c r="B7277" t="s">
        <v>15</v>
      </c>
      <c r="C7277" t="s">
        <v>69</v>
      </c>
      <c r="D7277" t="str">
        <f>TRIM(COVID_STATE[[#This Row],[ REGION_HOLD]])</f>
        <v>South</v>
      </c>
      <c r="E7277">
        <v>1430</v>
      </c>
      <c r="F7277">
        <v>18</v>
      </c>
      <c r="G7277">
        <v>1114</v>
      </c>
    </row>
    <row r="7278" spans="1:7" x14ac:dyDescent="0.5">
      <c r="A7278" s="1">
        <v>43993</v>
      </c>
      <c r="B7278" t="s">
        <v>43</v>
      </c>
      <c r="C7278" t="s">
        <v>72</v>
      </c>
      <c r="D7278" t="str">
        <f>TRIM(COVID_STATE[[#This Row],[ REGION_HOLD]])</f>
        <v>Midwest</v>
      </c>
      <c r="E7278">
        <v>39</v>
      </c>
      <c r="F7278">
        <v>1</v>
      </c>
      <c r="G7278">
        <v>77</v>
      </c>
    </row>
    <row r="7279" spans="1:7" x14ac:dyDescent="0.5">
      <c r="A7279" s="1">
        <v>43993</v>
      </c>
      <c r="B7279" t="s">
        <v>36</v>
      </c>
      <c r="C7279" t="s">
        <v>72</v>
      </c>
      <c r="D7279" t="str">
        <f>TRIM(COVID_STATE[[#This Row],[ REGION_HOLD]])</f>
        <v>Midwest</v>
      </c>
      <c r="E7279">
        <v>429</v>
      </c>
      <c r="F7279">
        <v>33</v>
      </c>
      <c r="G7279">
        <v>2490</v>
      </c>
    </row>
    <row r="7280" spans="1:7" x14ac:dyDescent="0.5">
      <c r="A7280" s="1">
        <v>43993</v>
      </c>
      <c r="B7280" t="s">
        <v>25</v>
      </c>
      <c r="C7280" t="s">
        <v>69</v>
      </c>
      <c r="D7280" t="str">
        <f>TRIM(COVID_STATE[[#This Row],[ REGION_HOLD]])</f>
        <v>South</v>
      </c>
      <c r="E7280">
        <v>146</v>
      </c>
      <c r="F7280">
        <v>2</v>
      </c>
      <c r="G7280">
        <v>357</v>
      </c>
    </row>
    <row r="7281" spans="1:7" x14ac:dyDescent="0.5">
      <c r="A7281" s="1">
        <v>43993</v>
      </c>
      <c r="B7281" t="s">
        <v>9</v>
      </c>
      <c r="C7281" t="s">
        <v>70</v>
      </c>
      <c r="D7281" t="str">
        <f>TRIM(COVID_STATE[[#This Row],[ REGION_HOLD]])</f>
        <v>West</v>
      </c>
      <c r="E7281">
        <v>153</v>
      </c>
      <c r="F7281">
        <v>2</v>
      </c>
      <c r="G7281">
        <v>171</v>
      </c>
    </row>
    <row r="7282" spans="1:7" x14ac:dyDescent="0.5">
      <c r="A7282" s="1">
        <v>43993</v>
      </c>
      <c r="B7282" t="s">
        <v>26</v>
      </c>
      <c r="C7282" t="s">
        <v>71</v>
      </c>
      <c r="D7282" t="str">
        <f>TRIM(COVID_STATE[[#This Row],[ REGION_HOLD]])</f>
        <v>Northeast</v>
      </c>
      <c r="E7282">
        <v>534</v>
      </c>
      <c r="F7282">
        <v>44</v>
      </c>
      <c r="G7282">
        <v>6187</v>
      </c>
    </row>
    <row r="7283" spans="1:7" x14ac:dyDescent="0.5">
      <c r="A7283" s="1">
        <v>43993</v>
      </c>
      <c r="B7283" t="s">
        <v>12</v>
      </c>
      <c r="C7283" t="s">
        <v>71</v>
      </c>
      <c r="D7283" t="str">
        <f>TRIM(COVID_STATE[[#This Row],[ REGION_HOLD]])</f>
        <v>Northeast</v>
      </c>
      <c r="E7283">
        <v>106</v>
      </c>
      <c r="F7283">
        <v>11</v>
      </c>
      <c r="G7283">
        <v>823</v>
      </c>
    </row>
    <row r="7284" spans="1:7" x14ac:dyDescent="0.5">
      <c r="A7284" s="1">
        <v>43993</v>
      </c>
      <c r="B7284" t="s">
        <v>27</v>
      </c>
      <c r="C7284" t="s">
        <v>69</v>
      </c>
      <c r="D7284" t="str">
        <f>TRIM(COVID_STATE[[#This Row],[ REGION_HOLD]])</f>
        <v>South</v>
      </c>
      <c r="E7284">
        <v>682</v>
      </c>
      <c r="F7284">
        <v>13</v>
      </c>
      <c r="G7284">
        <v>588</v>
      </c>
    </row>
    <row r="7285" spans="1:7" x14ac:dyDescent="0.5">
      <c r="A7285" s="1">
        <v>43993</v>
      </c>
      <c r="B7285" t="s">
        <v>38</v>
      </c>
      <c r="C7285" t="s">
        <v>72</v>
      </c>
      <c r="D7285" t="str">
        <f>TRIM(COVID_STATE[[#This Row],[ REGION_HOLD]])</f>
        <v>Midwest</v>
      </c>
      <c r="E7285">
        <v>61</v>
      </c>
      <c r="F7285">
        <v>4</v>
      </c>
      <c r="G7285">
        <v>73</v>
      </c>
    </row>
    <row r="7286" spans="1:7" x14ac:dyDescent="0.5">
      <c r="A7286" s="1">
        <v>43993</v>
      </c>
      <c r="B7286" t="s">
        <v>20</v>
      </c>
      <c r="C7286" t="s">
        <v>69</v>
      </c>
      <c r="D7286" t="str">
        <f>TRIM(COVID_STATE[[#This Row],[ REGION_HOLD]])</f>
        <v>South</v>
      </c>
      <c r="E7286">
        <v>387</v>
      </c>
      <c r="F7286">
        <v>5</v>
      </c>
      <c r="G7286">
        <v>441</v>
      </c>
    </row>
    <row r="7287" spans="1:7" x14ac:dyDescent="0.5">
      <c r="A7287" s="1">
        <v>43993</v>
      </c>
      <c r="B7287" t="s">
        <v>6</v>
      </c>
      <c r="C7287" t="s">
        <v>69</v>
      </c>
      <c r="D7287" t="str">
        <f>TRIM(COVID_STATE[[#This Row],[ REGION_HOLD]])</f>
        <v>South</v>
      </c>
      <c r="E7287">
        <v>2001</v>
      </c>
      <c r="F7287">
        <v>26</v>
      </c>
      <c r="G7287">
        <v>1942</v>
      </c>
    </row>
    <row r="7288" spans="1:7" x14ac:dyDescent="0.5">
      <c r="A7288" s="1">
        <v>43993</v>
      </c>
      <c r="B7288" t="s">
        <v>8</v>
      </c>
      <c r="C7288" t="s">
        <v>70</v>
      </c>
      <c r="D7288" t="str">
        <f>TRIM(COVID_STATE[[#This Row],[ REGION_HOLD]])</f>
        <v>West</v>
      </c>
      <c r="E7288">
        <v>384</v>
      </c>
      <c r="F7288">
        <v>3</v>
      </c>
      <c r="G7288">
        <v>131</v>
      </c>
    </row>
    <row r="7289" spans="1:7" x14ac:dyDescent="0.5">
      <c r="A7289" s="1">
        <v>43993</v>
      </c>
      <c r="B7289" t="s">
        <v>31</v>
      </c>
      <c r="C7289" t="s">
        <v>71</v>
      </c>
      <c r="D7289" t="str">
        <f>TRIM(COVID_STATE[[#This Row],[ REGION_HOLD]])</f>
        <v>Northeast</v>
      </c>
      <c r="E7289">
        <v>15</v>
      </c>
      <c r="F7289">
        <v>0</v>
      </c>
      <c r="G7289">
        <v>55</v>
      </c>
    </row>
    <row r="7290" spans="1:7" x14ac:dyDescent="0.5">
      <c r="A7290" s="1">
        <v>43993</v>
      </c>
      <c r="B7290" t="s">
        <v>32</v>
      </c>
      <c r="C7290" t="s">
        <v>69</v>
      </c>
      <c r="D7290" t="str">
        <f>TRIM(COVID_STATE[[#This Row],[ REGION_HOLD]])</f>
        <v>South</v>
      </c>
      <c r="E7290">
        <v>470</v>
      </c>
      <c r="F7290">
        <v>6</v>
      </c>
      <c r="G7290">
        <v>1520</v>
      </c>
    </row>
    <row r="7291" spans="1:7" x14ac:dyDescent="0.5">
      <c r="A7291" s="1">
        <v>43993</v>
      </c>
      <c r="B7291" t="s">
        <v>0</v>
      </c>
      <c r="C7291" t="s">
        <v>70</v>
      </c>
      <c r="D7291" t="str">
        <f>TRIM(COVID_STATE[[#This Row],[ REGION_HOLD]])</f>
        <v>West</v>
      </c>
      <c r="E7291">
        <v>232</v>
      </c>
      <c r="F7291">
        <v>15</v>
      </c>
      <c r="G7291">
        <v>1198</v>
      </c>
    </row>
    <row r="7292" spans="1:7" x14ac:dyDescent="0.5">
      <c r="A7292" s="1">
        <v>43993</v>
      </c>
      <c r="B7292" t="s">
        <v>50</v>
      </c>
      <c r="C7292" t="s">
        <v>69</v>
      </c>
      <c r="D7292" t="str">
        <f>TRIM(COVID_STATE[[#This Row],[ REGION_HOLD]])</f>
        <v>South</v>
      </c>
      <c r="E7292">
        <v>24</v>
      </c>
      <c r="F7292">
        <v>1</v>
      </c>
      <c r="G7292">
        <v>86</v>
      </c>
    </row>
    <row r="7293" spans="1:7" x14ac:dyDescent="0.5">
      <c r="A7293" s="1">
        <v>43993</v>
      </c>
      <c r="B7293" t="s">
        <v>5</v>
      </c>
      <c r="C7293" t="s">
        <v>72</v>
      </c>
      <c r="D7293" t="str">
        <f>TRIM(COVID_STATE[[#This Row],[ REGION_HOLD]])</f>
        <v>Midwest</v>
      </c>
      <c r="E7293">
        <v>320</v>
      </c>
      <c r="F7293">
        <v>12</v>
      </c>
      <c r="G7293">
        <v>691</v>
      </c>
    </row>
    <row r="7294" spans="1:7" x14ac:dyDescent="0.5">
      <c r="A7294" s="1">
        <v>43993</v>
      </c>
      <c r="B7294" t="s">
        <v>44</v>
      </c>
      <c r="C7294" t="s">
        <v>70</v>
      </c>
      <c r="D7294" t="str">
        <f>TRIM(COVID_STATE[[#This Row],[ REGION_HOLD]])</f>
        <v>West</v>
      </c>
      <c r="E7294">
        <v>29</v>
      </c>
      <c r="F7294">
        <v>0</v>
      </c>
      <c r="G7294">
        <v>18</v>
      </c>
    </row>
    <row r="7295" spans="1:7" x14ac:dyDescent="0.5">
      <c r="A7295" s="1">
        <v>43994</v>
      </c>
      <c r="B7295" t="s">
        <v>47</v>
      </c>
      <c r="C7295" t="s">
        <v>69</v>
      </c>
      <c r="D7295" t="str">
        <f>TRIM(COVID_STATE[[#This Row],[ REGION_HOLD]])</f>
        <v>South</v>
      </c>
      <c r="E7295">
        <v>865</v>
      </c>
      <c r="F7295">
        <v>14</v>
      </c>
      <c r="G7295">
        <v>769</v>
      </c>
    </row>
    <row r="7296" spans="1:7" x14ac:dyDescent="0.5">
      <c r="A7296" s="1">
        <v>43994</v>
      </c>
      <c r="B7296" t="s">
        <v>45</v>
      </c>
      <c r="C7296" t="s">
        <v>70</v>
      </c>
      <c r="D7296" t="str">
        <f>TRIM(COVID_STATE[[#This Row],[ REGION_HOLD]])</f>
        <v>West</v>
      </c>
      <c r="E7296">
        <v>22</v>
      </c>
      <c r="F7296">
        <v>1</v>
      </c>
      <c r="G7296">
        <v>10</v>
      </c>
    </row>
    <row r="7297" spans="1:7" x14ac:dyDescent="0.5">
      <c r="A7297" s="1">
        <v>43994</v>
      </c>
      <c r="B7297" t="s">
        <v>3</v>
      </c>
      <c r="C7297" t="s">
        <v>70</v>
      </c>
      <c r="D7297" t="str">
        <f>TRIM(COVID_STATE[[#This Row],[ REGION_HOLD]])</f>
        <v>West</v>
      </c>
      <c r="E7297">
        <v>1642</v>
      </c>
      <c r="F7297">
        <v>27</v>
      </c>
      <c r="G7297">
        <v>1157</v>
      </c>
    </row>
    <row r="7298" spans="1:7" x14ac:dyDescent="0.5">
      <c r="A7298" s="1">
        <v>43994</v>
      </c>
      <c r="B7298" t="s">
        <v>39</v>
      </c>
      <c r="C7298" t="s">
        <v>69</v>
      </c>
      <c r="D7298" t="str">
        <f>TRIM(COVID_STATE[[#This Row],[ REGION_HOLD]])</f>
        <v>South</v>
      </c>
      <c r="E7298">
        <v>731</v>
      </c>
      <c r="F7298">
        <v>5</v>
      </c>
      <c r="G7298">
        <v>176</v>
      </c>
    </row>
    <row r="7299" spans="1:7" x14ac:dyDescent="0.5">
      <c r="A7299" s="1">
        <v>43994</v>
      </c>
      <c r="B7299" t="s">
        <v>2</v>
      </c>
      <c r="C7299" t="s">
        <v>70</v>
      </c>
      <c r="D7299" t="str">
        <f>TRIM(COVID_STATE[[#This Row],[ REGION_HOLD]])</f>
        <v>West</v>
      </c>
      <c r="E7299">
        <v>3576</v>
      </c>
      <c r="F7299">
        <v>45</v>
      </c>
      <c r="G7299">
        <v>4986</v>
      </c>
    </row>
    <row r="7300" spans="1:7" x14ac:dyDescent="0.5">
      <c r="A7300" s="1">
        <v>43994</v>
      </c>
      <c r="B7300" t="s">
        <v>17</v>
      </c>
      <c r="C7300" t="s">
        <v>70</v>
      </c>
      <c r="D7300" t="str">
        <f>TRIM(COVID_STATE[[#This Row],[ REGION_HOLD]])</f>
        <v>West</v>
      </c>
      <c r="E7300">
        <v>175</v>
      </c>
      <c r="F7300">
        <v>12</v>
      </c>
      <c r="G7300">
        <v>1595</v>
      </c>
    </row>
    <row r="7301" spans="1:7" x14ac:dyDescent="0.5">
      <c r="A7301" s="1">
        <v>43994</v>
      </c>
      <c r="B7301" t="s">
        <v>33</v>
      </c>
      <c r="C7301" t="s">
        <v>71</v>
      </c>
      <c r="D7301" t="str">
        <f>TRIM(COVID_STATE[[#This Row],[ REGION_HOLD]])</f>
        <v>Northeast</v>
      </c>
      <c r="E7301">
        <v>228</v>
      </c>
      <c r="F7301">
        <v>13</v>
      </c>
      <c r="G7301">
        <v>4159</v>
      </c>
    </row>
    <row r="7302" spans="1:7" x14ac:dyDescent="0.5">
      <c r="A7302" s="1">
        <v>43994</v>
      </c>
      <c r="B7302" t="s">
        <v>40</v>
      </c>
      <c r="C7302" t="s">
        <v>69</v>
      </c>
      <c r="D7302" t="str">
        <f>TRIM(COVID_STATE[[#This Row],[ REGION_HOLD]])</f>
        <v>South</v>
      </c>
      <c r="E7302">
        <v>67</v>
      </c>
      <c r="F7302">
        <v>0</v>
      </c>
      <c r="G7302">
        <v>414</v>
      </c>
    </row>
    <row r="7303" spans="1:7" x14ac:dyDescent="0.5">
      <c r="A7303" s="1">
        <v>43994</v>
      </c>
      <c r="B7303" t="s">
        <v>28</v>
      </c>
      <c r="C7303" t="s">
        <v>69</v>
      </c>
      <c r="D7303" t="str">
        <f>TRIM(COVID_STATE[[#This Row],[ REGION_HOLD]])</f>
        <v>South</v>
      </c>
      <c r="E7303">
        <v>65</v>
      </c>
      <c r="F7303">
        <v>4</v>
      </c>
      <c r="G7303">
        <v>506</v>
      </c>
    </row>
    <row r="7304" spans="1:7" x14ac:dyDescent="0.5">
      <c r="A7304" s="1">
        <v>43994</v>
      </c>
      <c r="B7304" t="s">
        <v>10</v>
      </c>
      <c r="C7304" t="s">
        <v>69</v>
      </c>
      <c r="D7304" t="str">
        <f>TRIM(COVID_STATE[[#This Row],[ REGION_HOLD]])</f>
        <v>South</v>
      </c>
      <c r="E7304">
        <v>1902</v>
      </c>
      <c r="F7304">
        <v>29</v>
      </c>
      <c r="G7304">
        <v>2876</v>
      </c>
    </row>
    <row r="7305" spans="1:7" x14ac:dyDescent="0.5">
      <c r="A7305" s="1">
        <v>43994</v>
      </c>
      <c r="B7305" t="s">
        <v>13</v>
      </c>
      <c r="C7305" t="s">
        <v>69</v>
      </c>
      <c r="D7305" t="str">
        <f>TRIM(COVID_STATE[[#This Row],[ REGION_HOLD]])</f>
        <v>South</v>
      </c>
      <c r="E7305">
        <v>869</v>
      </c>
      <c r="F7305">
        <v>47</v>
      </c>
      <c r="G7305">
        <v>2384</v>
      </c>
    </row>
    <row r="7306" spans="1:7" x14ac:dyDescent="0.5">
      <c r="A7306" s="1">
        <v>43994</v>
      </c>
      <c r="B7306" t="s">
        <v>21</v>
      </c>
      <c r="C7306" t="s">
        <v>70</v>
      </c>
      <c r="D7306" t="str">
        <f>TRIM(COVID_STATE[[#This Row],[ REGION_HOLD]])</f>
        <v>West</v>
      </c>
      <c r="E7306">
        <v>14</v>
      </c>
      <c r="F7306">
        <v>0</v>
      </c>
      <c r="G7306">
        <v>17</v>
      </c>
    </row>
    <row r="7307" spans="1:7" x14ac:dyDescent="0.5">
      <c r="A7307" s="1">
        <v>43994</v>
      </c>
      <c r="B7307" t="s">
        <v>48</v>
      </c>
      <c r="C7307" t="s">
        <v>70</v>
      </c>
      <c r="D7307" t="str">
        <f>TRIM(COVID_STATE[[#This Row],[ REGION_HOLD]])</f>
        <v>West</v>
      </c>
      <c r="E7307">
        <v>51</v>
      </c>
      <c r="F7307">
        <v>1</v>
      </c>
      <c r="G7307">
        <v>87</v>
      </c>
    </row>
    <row r="7308" spans="1:7" x14ac:dyDescent="0.5">
      <c r="A7308" s="1">
        <v>43994</v>
      </c>
      <c r="B7308" t="s">
        <v>1</v>
      </c>
      <c r="C7308" t="s">
        <v>72</v>
      </c>
      <c r="D7308" t="str">
        <f>TRIM(COVID_STATE[[#This Row],[ REGION_HOLD]])</f>
        <v>Midwest</v>
      </c>
      <c r="E7308">
        <v>758</v>
      </c>
      <c r="F7308">
        <v>81</v>
      </c>
      <c r="G7308">
        <v>6469</v>
      </c>
    </row>
    <row r="7309" spans="1:7" x14ac:dyDescent="0.5">
      <c r="A7309" s="1">
        <v>43994</v>
      </c>
      <c r="B7309" t="s">
        <v>22</v>
      </c>
      <c r="C7309" t="s">
        <v>72</v>
      </c>
      <c r="D7309" t="str">
        <f>TRIM(COVID_STATE[[#This Row],[ REGION_HOLD]])</f>
        <v>Midwest</v>
      </c>
      <c r="E7309">
        <v>400</v>
      </c>
      <c r="F7309">
        <v>16</v>
      </c>
      <c r="G7309">
        <v>2396</v>
      </c>
    </row>
    <row r="7310" spans="1:7" x14ac:dyDescent="0.5">
      <c r="A7310" s="1">
        <v>43994</v>
      </c>
      <c r="B7310" t="s">
        <v>34</v>
      </c>
      <c r="C7310" t="s">
        <v>72</v>
      </c>
      <c r="D7310" t="str">
        <f>TRIM(COVID_STATE[[#This Row],[ REGION_HOLD]])</f>
        <v>Midwest</v>
      </c>
      <c r="E7310">
        <v>352</v>
      </c>
      <c r="F7310">
        <v>9</v>
      </c>
      <c r="G7310">
        <v>650</v>
      </c>
    </row>
    <row r="7311" spans="1:7" x14ac:dyDescent="0.5">
      <c r="A7311" s="1">
        <v>43994</v>
      </c>
      <c r="B7311" t="s">
        <v>29</v>
      </c>
      <c r="C7311" t="s">
        <v>72</v>
      </c>
      <c r="D7311" t="str">
        <f>TRIM(COVID_STATE[[#This Row],[ REGION_HOLD]])</f>
        <v>Midwest</v>
      </c>
      <c r="E7311">
        <v>168</v>
      </c>
      <c r="F7311">
        <v>1</v>
      </c>
      <c r="G7311">
        <v>243</v>
      </c>
    </row>
    <row r="7312" spans="1:7" x14ac:dyDescent="0.5">
      <c r="A7312" s="1">
        <v>43994</v>
      </c>
      <c r="B7312" t="s">
        <v>23</v>
      </c>
      <c r="C7312" t="s">
        <v>69</v>
      </c>
      <c r="D7312" t="str">
        <f>TRIM(COVID_STATE[[#This Row],[ REGION_HOLD]])</f>
        <v>South</v>
      </c>
      <c r="E7312">
        <v>224</v>
      </c>
      <c r="F7312">
        <v>12</v>
      </c>
      <c r="G7312">
        <v>525</v>
      </c>
    </row>
    <row r="7313" spans="1:7" x14ac:dyDescent="0.5">
      <c r="A7313" s="1">
        <v>43994</v>
      </c>
      <c r="B7313" t="s">
        <v>35</v>
      </c>
      <c r="C7313" t="s">
        <v>69</v>
      </c>
      <c r="D7313" t="str">
        <f>TRIM(COVID_STATE[[#This Row],[ REGION_HOLD]])</f>
        <v>South</v>
      </c>
      <c r="E7313">
        <v>523</v>
      </c>
      <c r="F7313">
        <v>9</v>
      </c>
      <c r="G7313">
        <v>2996</v>
      </c>
    </row>
    <row r="7314" spans="1:7" x14ac:dyDescent="0.5">
      <c r="A7314" s="1">
        <v>43994</v>
      </c>
      <c r="B7314" t="s">
        <v>46</v>
      </c>
      <c r="C7314" t="s">
        <v>71</v>
      </c>
      <c r="D7314" t="str">
        <f>TRIM(COVID_STATE[[#This Row],[ REGION_HOLD]])</f>
        <v>Northeast</v>
      </c>
      <c r="E7314">
        <v>54</v>
      </c>
      <c r="F7314">
        <v>0</v>
      </c>
      <c r="G7314">
        <v>100</v>
      </c>
    </row>
    <row r="7315" spans="1:7" x14ac:dyDescent="0.5">
      <c r="A7315" s="1">
        <v>43994</v>
      </c>
      <c r="B7315" t="s">
        <v>18</v>
      </c>
      <c r="C7315" t="s">
        <v>69</v>
      </c>
      <c r="D7315" t="str">
        <f>TRIM(COVID_STATE[[#This Row],[ REGION_HOLD]])</f>
        <v>South</v>
      </c>
      <c r="E7315">
        <v>439</v>
      </c>
      <c r="F7315">
        <v>25</v>
      </c>
      <c r="G7315">
        <v>2900</v>
      </c>
    </row>
    <row r="7316" spans="1:7" x14ac:dyDescent="0.5">
      <c r="A7316" s="1">
        <v>43994</v>
      </c>
      <c r="B7316" t="s">
        <v>4</v>
      </c>
      <c r="C7316" t="s">
        <v>71</v>
      </c>
      <c r="D7316" t="str">
        <f>TRIM(COVID_STATE[[#This Row],[ REGION_HOLD]])</f>
        <v>Northeast</v>
      </c>
      <c r="E7316">
        <v>392</v>
      </c>
      <c r="F7316">
        <v>46</v>
      </c>
      <c r="G7316">
        <v>7538</v>
      </c>
    </row>
    <row r="7317" spans="1:7" x14ac:dyDescent="0.5">
      <c r="A7317" s="1">
        <v>43994</v>
      </c>
      <c r="B7317" t="s">
        <v>37</v>
      </c>
      <c r="C7317" t="s">
        <v>72</v>
      </c>
      <c r="D7317" t="str">
        <f>TRIM(COVID_STATE[[#This Row],[ REGION_HOLD]])</f>
        <v>Midwest</v>
      </c>
      <c r="E7317">
        <v>254</v>
      </c>
      <c r="F7317">
        <v>9</v>
      </c>
      <c r="G7317">
        <v>5994</v>
      </c>
    </row>
    <row r="7318" spans="1:7" x14ac:dyDescent="0.5">
      <c r="A7318" s="1">
        <v>43994</v>
      </c>
      <c r="B7318" t="s">
        <v>24</v>
      </c>
      <c r="C7318" t="s">
        <v>72</v>
      </c>
      <c r="D7318" t="str">
        <f>TRIM(COVID_STATE[[#This Row],[ REGION_HOLD]])</f>
        <v>Midwest</v>
      </c>
      <c r="E7318">
        <v>479</v>
      </c>
      <c r="F7318">
        <v>25</v>
      </c>
      <c r="G7318">
        <v>1305</v>
      </c>
    </row>
    <row r="7319" spans="1:7" x14ac:dyDescent="0.5">
      <c r="A7319" s="1">
        <v>43994</v>
      </c>
      <c r="B7319" t="s">
        <v>41</v>
      </c>
      <c r="C7319" t="s">
        <v>69</v>
      </c>
      <c r="D7319" t="str">
        <f>TRIM(COVID_STATE[[#This Row],[ REGION_HOLD]])</f>
        <v>South</v>
      </c>
      <c r="E7319">
        <v>608</v>
      </c>
      <c r="F7319">
        <v>13</v>
      </c>
      <c r="G7319">
        <v>881</v>
      </c>
    </row>
    <row r="7320" spans="1:7" x14ac:dyDescent="0.5">
      <c r="A7320" s="1">
        <v>43994</v>
      </c>
      <c r="B7320" t="s">
        <v>30</v>
      </c>
      <c r="C7320" t="s">
        <v>72</v>
      </c>
      <c r="D7320" t="str">
        <f>TRIM(COVID_STATE[[#This Row],[ REGION_HOLD]])</f>
        <v>Midwest</v>
      </c>
      <c r="E7320">
        <v>187</v>
      </c>
      <c r="F7320">
        <v>11</v>
      </c>
      <c r="G7320">
        <v>884</v>
      </c>
    </row>
    <row r="7321" spans="1:7" x14ac:dyDescent="0.5">
      <c r="A7321" s="1">
        <v>43994</v>
      </c>
      <c r="B7321" t="s">
        <v>49</v>
      </c>
      <c r="C7321" t="s">
        <v>70</v>
      </c>
      <c r="D7321" t="str">
        <f>TRIM(COVID_STATE[[#This Row],[ REGION_HOLD]])</f>
        <v>West</v>
      </c>
      <c r="E7321">
        <v>10</v>
      </c>
      <c r="F7321">
        <v>0</v>
      </c>
      <c r="G7321">
        <v>18</v>
      </c>
    </row>
    <row r="7322" spans="1:7" x14ac:dyDescent="0.5">
      <c r="A7322" s="1">
        <v>43994</v>
      </c>
      <c r="B7322" t="s">
        <v>7</v>
      </c>
      <c r="C7322" t="s">
        <v>72</v>
      </c>
      <c r="D7322" t="str">
        <f>TRIM(COVID_STATE[[#This Row],[ REGION_HOLD]])</f>
        <v>Midwest</v>
      </c>
      <c r="E7322">
        <v>198</v>
      </c>
      <c r="F7322">
        <v>4</v>
      </c>
      <c r="G7322">
        <v>221</v>
      </c>
    </row>
    <row r="7323" spans="1:7" x14ac:dyDescent="0.5">
      <c r="A7323" s="1">
        <v>43994</v>
      </c>
      <c r="B7323" t="s">
        <v>19</v>
      </c>
      <c r="C7323" t="s">
        <v>70</v>
      </c>
      <c r="D7323" t="str">
        <f>TRIM(COVID_STATE[[#This Row],[ REGION_HOLD]])</f>
        <v>West</v>
      </c>
      <c r="E7323">
        <v>240</v>
      </c>
      <c r="F7323">
        <v>2</v>
      </c>
      <c r="G7323">
        <v>462</v>
      </c>
    </row>
    <row r="7324" spans="1:7" x14ac:dyDescent="0.5">
      <c r="A7324" s="1">
        <v>43994</v>
      </c>
      <c r="B7324" t="s">
        <v>14</v>
      </c>
      <c r="C7324" t="s">
        <v>71</v>
      </c>
      <c r="D7324" t="str">
        <f>TRIM(COVID_STATE[[#This Row],[ REGION_HOLD]])</f>
        <v>Northeast</v>
      </c>
      <c r="E7324">
        <v>42</v>
      </c>
      <c r="F7324">
        <v>7</v>
      </c>
      <c r="G7324">
        <v>315</v>
      </c>
    </row>
    <row r="7325" spans="1:7" x14ac:dyDescent="0.5">
      <c r="A7325" s="1">
        <v>43994</v>
      </c>
      <c r="B7325" t="s">
        <v>16</v>
      </c>
      <c r="C7325" t="s">
        <v>71</v>
      </c>
      <c r="D7325" t="str">
        <f>TRIM(COVID_STATE[[#This Row],[ REGION_HOLD]])</f>
        <v>Northeast</v>
      </c>
      <c r="E7325">
        <v>348</v>
      </c>
      <c r="F7325">
        <v>46</v>
      </c>
      <c r="G7325">
        <v>12489</v>
      </c>
    </row>
    <row r="7326" spans="1:7" x14ac:dyDescent="0.5">
      <c r="A7326" s="1">
        <v>43994</v>
      </c>
      <c r="B7326" t="s">
        <v>42</v>
      </c>
      <c r="C7326" t="s">
        <v>70</v>
      </c>
      <c r="D7326" t="str">
        <f>TRIM(COVID_STATE[[#This Row],[ REGION_HOLD]])</f>
        <v>West</v>
      </c>
      <c r="E7326">
        <v>158</v>
      </c>
      <c r="F7326">
        <v>5</v>
      </c>
      <c r="G7326">
        <v>426</v>
      </c>
    </row>
    <row r="7327" spans="1:7" x14ac:dyDescent="0.5">
      <c r="A7327" s="1">
        <v>43994</v>
      </c>
      <c r="B7327" t="s">
        <v>11</v>
      </c>
      <c r="C7327" t="s">
        <v>71</v>
      </c>
      <c r="D7327" t="str">
        <f>TRIM(COVID_STATE[[#This Row],[ REGION_HOLD]])</f>
        <v>Northeast</v>
      </c>
      <c r="E7327">
        <v>821</v>
      </c>
      <c r="F7327">
        <v>80</v>
      </c>
      <c r="G7327">
        <v>30511</v>
      </c>
    </row>
    <row r="7328" spans="1:7" x14ac:dyDescent="0.5">
      <c r="A7328" s="1">
        <v>43994</v>
      </c>
      <c r="B7328" t="s">
        <v>15</v>
      </c>
      <c r="C7328" t="s">
        <v>69</v>
      </c>
      <c r="D7328" t="str">
        <f>TRIM(COVID_STATE[[#This Row],[ REGION_HOLD]])</f>
        <v>South</v>
      </c>
      <c r="E7328">
        <v>1732</v>
      </c>
      <c r="F7328">
        <v>14</v>
      </c>
      <c r="G7328">
        <v>1128</v>
      </c>
    </row>
    <row r="7329" spans="1:7" x14ac:dyDescent="0.5">
      <c r="A7329" s="1">
        <v>43994</v>
      </c>
      <c r="B7329" t="s">
        <v>43</v>
      </c>
      <c r="C7329" t="s">
        <v>72</v>
      </c>
      <c r="D7329" t="str">
        <f>TRIM(COVID_STATE[[#This Row],[ REGION_HOLD]])</f>
        <v>Midwest</v>
      </c>
      <c r="E7329">
        <v>36</v>
      </c>
      <c r="F7329">
        <v>0</v>
      </c>
      <c r="G7329">
        <v>77</v>
      </c>
    </row>
    <row r="7330" spans="1:7" x14ac:dyDescent="0.5">
      <c r="A7330" s="1">
        <v>43994</v>
      </c>
      <c r="B7330" t="s">
        <v>36</v>
      </c>
      <c r="C7330" t="s">
        <v>72</v>
      </c>
      <c r="D7330" t="str">
        <f>TRIM(COVID_STATE[[#This Row],[ REGION_HOLD]])</f>
        <v>Midwest</v>
      </c>
      <c r="E7330">
        <v>420</v>
      </c>
      <c r="F7330">
        <v>18</v>
      </c>
      <c r="G7330">
        <v>2508</v>
      </c>
    </row>
    <row r="7331" spans="1:7" x14ac:dyDescent="0.5">
      <c r="A7331" s="1">
        <v>43994</v>
      </c>
      <c r="B7331" t="s">
        <v>25</v>
      </c>
      <c r="C7331" t="s">
        <v>69</v>
      </c>
      <c r="D7331" t="str">
        <f>TRIM(COVID_STATE[[#This Row],[ REGION_HOLD]])</f>
        <v>South</v>
      </c>
      <c r="E7331">
        <v>222</v>
      </c>
      <c r="F7331">
        <v>2</v>
      </c>
      <c r="G7331">
        <v>359</v>
      </c>
    </row>
    <row r="7332" spans="1:7" x14ac:dyDescent="0.5">
      <c r="A7332" s="1">
        <v>43994</v>
      </c>
      <c r="B7332" t="s">
        <v>9</v>
      </c>
      <c r="C7332" t="s">
        <v>70</v>
      </c>
      <c r="D7332" t="str">
        <f>TRIM(COVID_STATE[[#This Row],[ REGION_HOLD]])</f>
        <v>West</v>
      </c>
      <c r="E7332">
        <v>136</v>
      </c>
      <c r="F7332">
        <v>3</v>
      </c>
      <c r="G7332">
        <v>174</v>
      </c>
    </row>
    <row r="7333" spans="1:7" x14ac:dyDescent="0.5">
      <c r="A7333" s="1">
        <v>43994</v>
      </c>
      <c r="B7333" t="s">
        <v>26</v>
      </c>
      <c r="C7333" t="s">
        <v>71</v>
      </c>
      <c r="D7333" t="str">
        <f>TRIM(COVID_STATE[[#This Row],[ REGION_HOLD]])</f>
        <v>Northeast</v>
      </c>
      <c r="E7333">
        <v>634</v>
      </c>
      <c r="F7333">
        <v>42</v>
      </c>
      <c r="G7333">
        <v>6229</v>
      </c>
    </row>
    <row r="7334" spans="1:7" x14ac:dyDescent="0.5">
      <c r="A7334" s="1">
        <v>43994</v>
      </c>
      <c r="B7334" t="s">
        <v>12</v>
      </c>
      <c r="C7334" t="s">
        <v>71</v>
      </c>
      <c r="D7334" t="str">
        <f>TRIM(COVID_STATE[[#This Row],[ REGION_HOLD]])</f>
        <v>Northeast</v>
      </c>
      <c r="E7334">
        <v>85</v>
      </c>
      <c r="F7334">
        <v>10</v>
      </c>
      <c r="G7334">
        <v>833</v>
      </c>
    </row>
    <row r="7335" spans="1:7" x14ac:dyDescent="0.5">
      <c r="A7335" s="1">
        <v>43994</v>
      </c>
      <c r="B7335" t="s">
        <v>27</v>
      </c>
      <c r="C7335" t="s">
        <v>69</v>
      </c>
      <c r="D7335" t="str">
        <f>TRIM(COVID_STATE[[#This Row],[ REGION_HOLD]])</f>
        <v>South</v>
      </c>
      <c r="E7335">
        <v>729</v>
      </c>
      <c r="F7335">
        <v>5</v>
      </c>
      <c r="G7335">
        <v>593</v>
      </c>
    </row>
    <row r="7336" spans="1:7" x14ac:dyDescent="0.5">
      <c r="A7336" s="1">
        <v>43994</v>
      </c>
      <c r="B7336" t="s">
        <v>38</v>
      </c>
      <c r="C7336" t="s">
        <v>72</v>
      </c>
      <c r="D7336" t="str">
        <f>TRIM(COVID_STATE[[#This Row],[ REGION_HOLD]])</f>
        <v>Midwest</v>
      </c>
      <c r="E7336">
        <v>77</v>
      </c>
      <c r="F7336">
        <v>1</v>
      </c>
      <c r="G7336">
        <v>74</v>
      </c>
    </row>
    <row r="7337" spans="1:7" x14ac:dyDescent="0.5">
      <c r="A7337" s="1">
        <v>43994</v>
      </c>
      <c r="B7337" t="s">
        <v>20</v>
      </c>
      <c r="C7337" t="s">
        <v>69</v>
      </c>
      <c r="D7337" t="str">
        <f>TRIM(COVID_STATE[[#This Row],[ REGION_HOLD]])</f>
        <v>South</v>
      </c>
      <c r="E7337">
        <v>452</v>
      </c>
      <c r="F7337">
        <v>20</v>
      </c>
      <c r="G7337">
        <v>461</v>
      </c>
    </row>
    <row r="7338" spans="1:7" x14ac:dyDescent="0.5">
      <c r="A7338" s="1">
        <v>43994</v>
      </c>
      <c r="B7338" t="s">
        <v>6</v>
      </c>
      <c r="C7338" t="s">
        <v>69</v>
      </c>
      <c r="D7338" t="str">
        <f>TRIM(COVID_STATE[[#This Row],[ REGION_HOLD]])</f>
        <v>South</v>
      </c>
      <c r="E7338">
        <v>2259</v>
      </c>
      <c r="F7338">
        <v>23</v>
      </c>
      <c r="G7338">
        <v>1965</v>
      </c>
    </row>
    <row r="7339" spans="1:7" x14ac:dyDescent="0.5">
      <c r="A7339" s="1">
        <v>43994</v>
      </c>
      <c r="B7339" t="s">
        <v>8</v>
      </c>
      <c r="C7339" t="s">
        <v>70</v>
      </c>
      <c r="D7339" t="str">
        <f>TRIM(COVID_STATE[[#This Row],[ REGION_HOLD]])</f>
        <v>West</v>
      </c>
      <c r="E7339">
        <v>315</v>
      </c>
      <c r="F7339">
        <v>8</v>
      </c>
      <c r="G7339">
        <v>139</v>
      </c>
    </row>
    <row r="7340" spans="1:7" x14ac:dyDescent="0.5">
      <c r="A7340" s="1">
        <v>43994</v>
      </c>
      <c r="B7340" t="s">
        <v>31</v>
      </c>
      <c r="C7340" t="s">
        <v>71</v>
      </c>
      <c r="D7340" t="str">
        <f>TRIM(COVID_STATE[[#This Row],[ REGION_HOLD]])</f>
        <v>Northeast</v>
      </c>
      <c r="E7340">
        <v>9</v>
      </c>
      <c r="F7340">
        <v>0</v>
      </c>
      <c r="G7340">
        <v>55</v>
      </c>
    </row>
    <row r="7341" spans="1:7" x14ac:dyDescent="0.5">
      <c r="A7341" s="1">
        <v>43994</v>
      </c>
      <c r="B7341" t="s">
        <v>32</v>
      </c>
      <c r="C7341" t="s">
        <v>69</v>
      </c>
      <c r="D7341" t="str">
        <f>TRIM(COVID_STATE[[#This Row],[ REGION_HOLD]])</f>
        <v>South</v>
      </c>
      <c r="E7341">
        <v>564</v>
      </c>
      <c r="F7341">
        <v>14</v>
      </c>
      <c r="G7341">
        <v>1534</v>
      </c>
    </row>
    <row r="7342" spans="1:7" x14ac:dyDescent="0.5">
      <c r="A7342" s="1">
        <v>43994</v>
      </c>
      <c r="B7342" t="s">
        <v>0</v>
      </c>
      <c r="C7342" t="s">
        <v>70</v>
      </c>
      <c r="D7342" t="str">
        <f>TRIM(COVID_STATE[[#This Row],[ REGION_HOLD]])</f>
        <v>West</v>
      </c>
      <c r="E7342">
        <v>404</v>
      </c>
      <c r="F7342">
        <v>9</v>
      </c>
      <c r="G7342">
        <v>1207</v>
      </c>
    </row>
    <row r="7343" spans="1:7" x14ac:dyDescent="0.5">
      <c r="A7343" s="1">
        <v>43994</v>
      </c>
      <c r="B7343" t="s">
        <v>50</v>
      </c>
      <c r="C7343" t="s">
        <v>69</v>
      </c>
      <c r="D7343" t="str">
        <f>TRIM(COVID_STATE[[#This Row],[ REGION_HOLD]])</f>
        <v>South</v>
      </c>
      <c r="E7343">
        <v>32</v>
      </c>
      <c r="F7343">
        <v>2</v>
      </c>
      <c r="G7343">
        <v>88</v>
      </c>
    </row>
    <row r="7344" spans="1:7" x14ac:dyDescent="0.5">
      <c r="A7344" s="1">
        <v>43994</v>
      </c>
      <c r="B7344" t="s">
        <v>5</v>
      </c>
      <c r="C7344" t="s">
        <v>72</v>
      </c>
      <c r="D7344" t="str">
        <f>TRIM(COVID_STATE[[#This Row],[ REGION_HOLD]])</f>
        <v>Midwest</v>
      </c>
      <c r="E7344">
        <v>322</v>
      </c>
      <c r="F7344">
        <v>7</v>
      </c>
      <c r="G7344">
        <v>698</v>
      </c>
    </row>
    <row r="7345" spans="1:7" x14ac:dyDescent="0.5">
      <c r="A7345" s="1">
        <v>43994</v>
      </c>
      <c r="B7345" t="s">
        <v>44</v>
      </c>
      <c r="C7345" t="s">
        <v>70</v>
      </c>
      <c r="D7345" t="str">
        <f>TRIM(COVID_STATE[[#This Row],[ REGION_HOLD]])</f>
        <v>West</v>
      </c>
      <c r="E7345">
        <v>18</v>
      </c>
      <c r="F7345">
        <v>0</v>
      </c>
      <c r="G7345">
        <v>18</v>
      </c>
    </row>
    <row r="7346" spans="1:7" x14ac:dyDescent="0.5">
      <c r="A7346" s="1">
        <v>43995</v>
      </c>
      <c r="B7346" t="s">
        <v>47</v>
      </c>
      <c r="C7346" t="s">
        <v>69</v>
      </c>
      <c r="D7346" t="str">
        <f>TRIM(COVID_STATE[[#This Row],[ REGION_HOLD]])</f>
        <v>South</v>
      </c>
      <c r="E7346">
        <v>891</v>
      </c>
      <c r="F7346">
        <v>4</v>
      </c>
      <c r="G7346">
        <v>773</v>
      </c>
    </row>
    <row r="7347" spans="1:7" x14ac:dyDescent="0.5">
      <c r="A7347" s="1">
        <v>43995</v>
      </c>
      <c r="B7347" t="s">
        <v>45</v>
      </c>
      <c r="C7347" t="s">
        <v>70</v>
      </c>
      <c r="D7347" t="str">
        <f>TRIM(COVID_STATE[[#This Row],[ REGION_HOLD]])</f>
        <v>West</v>
      </c>
      <c r="E7347">
        <v>34</v>
      </c>
      <c r="F7347">
        <v>0</v>
      </c>
      <c r="G7347">
        <v>10</v>
      </c>
    </row>
    <row r="7348" spans="1:7" x14ac:dyDescent="0.5">
      <c r="A7348" s="1">
        <v>43995</v>
      </c>
      <c r="B7348" t="s">
        <v>3</v>
      </c>
      <c r="C7348" t="s">
        <v>70</v>
      </c>
      <c r="D7348" t="str">
        <f>TRIM(COVID_STATE[[#This Row],[ REGION_HOLD]])</f>
        <v>West</v>
      </c>
      <c r="E7348">
        <v>1606</v>
      </c>
      <c r="F7348">
        <v>33</v>
      </c>
      <c r="G7348">
        <v>1190</v>
      </c>
    </row>
    <row r="7349" spans="1:7" x14ac:dyDescent="0.5">
      <c r="A7349" s="1">
        <v>43995</v>
      </c>
      <c r="B7349" t="s">
        <v>39</v>
      </c>
      <c r="C7349" t="s">
        <v>69</v>
      </c>
      <c r="D7349" t="str">
        <f>TRIM(COVID_STATE[[#This Row],[ REGION_HOLD]])</f>
        <v>South</v>
      </c>
      <c r="E7349">
        <v>548</v>
      </c>
      <c r="F7349">
        <v>1</v>
      </c>
      <c r="G7349">
        <v>177</v>
      </c>
    </row>
    <row r="7350" spans="1:7" x14ac:dyDescent="0.5">
      <c r="A7350" s="1">
        <v>43995</v>
      </c>
      <c r="B7350" t="s">
        <v>2</v>
      </c>
      <c r="C7350" t="s">
        <v>70</v>
      </c>
      <c r="D7350" t="str">
        <f>TRIM(COVID_STATE[[#This Row],[ REGION_HOLD]])</f>
        <v>West</v>
      </c>
      <c r="E7350">
        <v>3149</v>
      </c>
      <c r="F7350">
        <v>73</v>
      </c>
      <c r="G7350">
        <v>5059</v>
      </c>
    </row>
    <row r="7351" spans="1:7" x14ac:dyDescent="0.5">
      <c r="A7351" s="1">
        <v>43995</v>
      </c>
      <c r="B7351" t="s">
        <v>17</v>
      </c>
      <c r="C7351" t="s">
        <v>70</v>
      </c>
      <c r="D7351" t="str">
        <f>TRIM(COVID_STATE[[#This Row],[ REGION_HOLD]])</f>
        <v>West</v>
      </c>
      <c r="E7351">
        <v>195</v>
      </c>
      <c r="F7351">
        <v>3</v>
      </c>
      <c r="G7351">
        <v>1598</v>
      </c>
    </row>
    <row r="7352" spans="1:7" x14ac:dyDescent="0.5">
      <c r="A7352" s="1">
        <v>43995</v>
      </c>
      <c r="B7352" t="s">
        <v>33</v>
      </c>
      <c r="C7352" t="s">
        <v>71</v>
      </c>
      <c r="D7352" t="str">
        <f>TRIM(COVID_STATE[[#This Row],[ REGION_HOLD]])</f>
        <v>Northeast</v>
      </c>
      <c r="E7352">
        <v>305</v>
      </c>
      <c r="F7352">
        <v>27</v>
      </c>
      <c r="G7352">
        <v>4186</v>
      </c>
    </row>
    <row r="7353" spans="1:7" x14ac:dyDescent="0.5">
      <c r="A7353" s="1">
        <v>43995</v>
      </c>
      <c r="B7353" t="s">
        <v>40</v>
      </c>
      <c r="C7353" t="s">
        <v>69</v>
      </c>
      <c r="D7353" t="str">
        <f>TRIM(COVID_STATE[[#This Row],[ REGION_HOLD]])</f>
        <v>South</v>
      </c>
      <c r="E7353">
        <v>56</v>
      </c>
      <c r="F7353">
        <v>5</v>
      </c>
      <c r="G7353">
        <v>419</v>
      </c>
    </row>
    <row r="7354" spans="1:7" x14ac:dyDescent="0.5">
      <c r="A7354" s="1">
        <v>43995</v>
      </c>
      <c r="B7354" t="s">
        <v>28</v>
      </c>
      <c r="C7354" t="s">
        <v>69</v>
      </c>
      <c r="D7354" t="str">
        <f>TRIM(COVID_STATE[[#This Row],[ REGION_HOLD]])</f>
        <v>South</v>
      </c>
      <c r="E7354">
        <v>55</v>
      </c>
      <c r="F7354">
        <v>5</v>
      </c>
      <c r="G7354">
        <v>511</v>
      </c>
    </row>
    <row r="7355" spans="1:7" x14ac:dyDescent="0.5">
      <c r="A7355" s="1">
        <v>43995</v>
      </c>
      <c r="B7355" t="s">
        <v>10</v>
      </c>
      <c r="C7355" t="s">
        <v>69</v>
      </c>
      <c r="D7355" t="str">
        <f>TRIM(COVID_STATE[[#This Row],[ REGION_HOLD]])</f>
        <v>South</v>
      </c>
      <c r="E7355">
        <v>2581</v>
      </c>
      <c r="F7355">
        <v>48</v>
      </c>
      <c r="G7355">
        <v>2924</v>
      </c>
    </row>
    <row r="7356" spans="1:7" x14ac:dyDescent="0.5">
      <c r="A7356" s="1">
        <v>43995</v>
      </c>
      <c r="B7356" t="s">
        <v>13</v>
      </c>
      <c r="C7356" t="s">
        <v>69</v>
      </c>
      <c r="D7356" t="str">
        <f>TRIM(COVID_STATE[[#This Row],[ REGION_HOLD]])</f>
        <v>South</v>
      </c>
      <c r="E7356">
        <v>977</v>
      </c>
      <c r="F7356">
        <v>27</v>
      </c>
      <c r="G7356">
        <v>2411</v>
      </c>
    </row>
    <row r="7357" spans="1:7" x14ac:dyDescent="0.5">
      <c r="A7357" s="1">
        <v>43995</v>
      </c>
      <c r="B7357" t="s">
        <v>21</v>
      </c>
      <c r="C7357" t="s">
        <v>70</v>
      </c>
      <c r="D7357" t="str">
        <f>TRIM(COVID_STATE[[#This Row],[ REGION_HOLD]])</f>
        <v>West</v>
      </c>
      <c r="E7357">
        <v>17</v>
      </c>
      <c r="F7357">
        <v>0</v>
      </c>
      <c r="G7357">
        <v>17</v>
      </c>
    </row>
    <row r="7358" spans="1:7" x14ac:dyDescent="0.5">
      <c r="A7358" s="1">
        <v>43995</v>
      </c>
      <c r="B7358" t="s">
        <v>48</v>
      </c>
      <c r="C7358" t="s">
        <v>70</v>
      </c>
      <c r="D7358" t="str">
        <f>TRIM(COVID_STATE[[#This Row],[ REGION_HOLD]])</f>
        <v>West</v>
      </c>
      <c r="E7358">
        <v>45</v>
      </c>
      <c r="F7358">
        <v>0</v>
      </c>
      <c r="G7358">
        <v>87</v>
      </c>
    </row>
    <row r="7359" spans="1:7" x14ac:dyDescent="0.5">
      <c r="A7359" s="1">
        <v>43995</v>
      </c>
      <c r="B7359" t="s">
        <v>1</v>
      </c>
      <c r="C7359" t="s">
        <v>72</v>
      </c>
      <c r="D7359" t="str">
        <f>TRIM(COVID_STATE[[#This Row],[ REGION_HOLD]])</f>
        <v>Midwest</v>
      </c>
      <c r="E7359">
        <v>628</v>
      </c>
      <c r="F7359">
        <v>22</v>
      </c>
      <c r="G7359">
        <v>6491</v>
      </c>
    </row>
    <row r="7360" spans="1:7" x14ac:dyDescent="0.5">
      <c r="A7360" s="1">
        <v>43995</v>
      </c>
      <c r="B7360" t="s">
        <v>22</v>
      </c>
      <c r="C7360" t="s">
        <v>72</v>
      </c>
      <c r="D7360" t="str">
        <f>TRIM(COVID_STATE[[#This Row],[ REGION_HOLD]])</f>
        <v>Midwest</v>
      </c>
      <c r="E7360">
        <v>421</v>
      </c>
      <c r="F7360">
        <v>17</v>
      </c>
      <c r="G7360">
        <v>2413</v>
      </c>
    </row>
    <row r="7361" spans="1:7" x14ac:dyDescent="0.5">
      <c r="A7361" s="1">
        <v>43995</v>
      </c>
      <c r="B7361" t="s">
        <v>34</v>
      </c>
      <c r="C7361" t="s">
        <v>72</v>
      </c>
      <c r="D7361" t="str">
        <f>TRIM(COVID_STATE[[#This Row],[ REGION_HOLD]])</f>
        <v>Midwest</v>
      </c>
      <c r="E7361">
        <v>337</v>
      </c>
      <c r="F7361">
        <v>1</v>
      </c>
      <c r="G7361">
        <v>651</v>
      </c>
    </row>
    <row r="7362" spans="1:7" x14ac:dyDescent="0.5">
      <c r="A7362" s="1">
        <v>43995</v>
      </c>
      <c r="B7362" t="s">
        <v>29</v>
      </c>
      <c r="C7362" t="s">
        <v>72</v>
      </c>
      <c r="D7362" t="str">
        <f>TRIM(COVID_STATE[[#This Row],[ REGION_HOLD]])</f>
        <v>Midwest</v>
      </c>
      <c r="E7362">
        <v>43</v>
      </c>
      <c r="F7362">
        <v>1</v>
      </c>
      <c r="G7362">
        <v>244</v>
      </c>
    </row>
    <row r="7363" spans="1:7" x14ac:dyDescent="0.5">
      <c r="A7363" s="1">
        <v>43995</v>
      </c>
      <c r="B7363" t="s">
        <v>23</v>
      </c>
      <c r="C7363" t="s">
        <v>69</v>
      </c>
      <c r="D7363" t="str">
        <f>TRIM(COVID_STATE[[#This Row],[ REGION_HOLD]])</f>
        <v>South</v>
      </c>
      <c r="E7363">
        <v>253</v>
      </c>
      <c r="F7363">
        <v>2</v>
      </c>
      <c r="G7363">
        <v>527</v>
      </c>
    </row>
    <row r="7364" spans="1:7" x14ac:dyDescent="0.5">
      <c r="A7364" s="1">
        <v>43995</v>
      </c>
      <c r="B7364" t="s">
        <v>35</v>
      </c>
      <c r="C7364" t="s">
        <v>69</v>
      </c>
      <c r="D7364" t="str">
        <f>TRIM(COVID_STATE[[#This Row],[ REGION_HOLD]])</f>
        <v>South</v>
      </c>
      <c r="E7364">
        <v>1288</v>
      </c>
      <c r="F7364">
        <v>8</v>
      </c>
      <c r="G7364">
        <v>3004</v>
      </c>
    </row>
    <row r="7365" spans="1:7" x14ac:dyDescent="0.5">
      <c r="A7365" s="1">
        <v>43995</v>
      </c>
      <c r="B7365" t="s">
        <v>46</v>
      </c>
      <c r="C7365" t="s">
        <v>71</v>
      </c>
      <c r="D7365" t="str">
        <f>TRIM(COVID_STATE[[#This Row],[ REGION_HOLD]])</f>
        <v>Northeast</v>
      </c>
      <c r="E7365">
        <v>36</v>
      </c>
      <c r="F7365">
        <v>0</v>
      </c>
      <c r="G7365">
        <v>100</v>
      </c>
    </row>
    <row r="7366" spans="1:7" x14ac:dyDescent="0.5">
      <c r="A7366" s="1">
        <v>43995</v>
      </c>
      <c r="B7366" t="s">
        <v>18</v>
      </c>
      <c r="C7366" t="s">
        <v>69</v>
      </c>
      <c r="D7366" t="str">
        <f>TRIM(COVID_STATE[[#This Row],[ REGION_HOLD]])</f>
        <v>South</v>
      </c>
      <c r="E7366">
        <v>673</v>
      </c>
      <c r="F7366">
        <v>26</v>
      </c>
      <c r="G7366">
        <v>2926</v>
      </c>
    </row>
    <row r="7367" spans="1:7" x14ac:dyDescent="0.5">
      <c r="A7367" s="1">
        <v>43995</v>
      </c>
      <c r="B7367" t="s">
        <v>4</v>
      </c>
      <c r="C7367" t="s">
        <v>71</v>
      </c>
      <c r="D7367" t="str">
        <f>TRIM(COVID_STATE[[#This Row],[ REGION_HOLD]])</f>
        <v>Northeast</v>
      </c>
      <c r="E7367">
        <v>336</v>
      </c>
      <c r="F7367">
        <v>38</v>
      </c>
      <c r="G7367">
        <v>7576</v>
      </c>
    </row>
    <row r="7368" spans="1:7" x14ac:dyDescent="0.5">
      <c r="A7368" s="1">
        <v>43995</v>
      </c>
      <c r="B7368" t="s">
        <v>37</v>
      </c>
      <c r="C7368" t="s">
        <v>72</v>
      </c>
      <c r="D7368" t="str">
        <f>TRIM(COVID_STATE[[#This Row],[ REGION_HOLD]])</f>
        <v>Midwest</v>
      </c>
      <c r="E7368">
        <v>143</v>
      </c>
      <c r="F7368">
        <v>23</v>
      </c>
      <c r="G7368">
        <v>6017</v>
      </c>
    </row>
    <row r="7369" spans="1:7" x14ac:dyDescent="0.5">
      <c r="A7369" s="1">
        <v>43995</v>
      </c>
      <c r="B7369" t="s">
        <v>24</v>
      </c>
      <c r="C7369" t="s">
        <v>72</v>
      </c>
      <c r="D7369" t="str">
        <f>TRIM(COVID_STATE[[#This Row],[ REGION_HOLD]])</f>
        <v>Midwest</v>
      </c>
      <c r="E7369">
        <v>377</v>
      </c>
      <c r="F7369">
        <v>9</v>
      </c>
      <c r="G7369">
        <v>1314</v>
      </c>
    </row>
    <row r="7370" spans="1:7" x14ac:dyDescent="0.5">
      <c r="A7370" s="1">
        <v>43995</v>
      </c>
      <c r="B7370" t="s">
        <v>41</v>
      </c>
      <c r="C7370" t="s">
        <v>69</v>
      </c>
      <c r="D7370" t="str">
        <f>TRIM(COVID_STATE[[#This Row],[ REGION_HOLD]])</f>
        <v>South</v>
      </c>
      <c r="E7370">
        <v>257</v>
      </c>
      <c r="F7370">
        <v>8</v>
      </c>
      <c r="G7370">
        <v>889</v>
      </c>
    </row>
    <row r="7371" spans="1:7" x14ac:dyDescent="0.5">
      <c r="A7371" s="1">
        <v>43995</v>
      </c>
      <c r="B7371" t="s">
        <v>30</v>
      </c>
      <c r="C7371" t="s">
        <v>72</v>
      </c>
      <c r="D7371" t="str">
        <f>TRIM(COVID_STATE[[#This Row],[ REGION_HOLD]])</f>
        <v>Midwest</v>
      </c>
      <c r="E7371">
        <v>216</v>
      </c>
      <c r="F7371">
        <v>6</v>
      </c>
      <c r="G7371">
        <v>890</v>
      </c>
    </row>
    <row r="7372" spans="1:7" x14ac:dyDescent="0.5">
      <c r="A7372" s="1">
        <v>43995</v>
      </c>
      <c r="B7372" t="s">
        <v>49</v>
      </c>
      <c r="C7372" t="s">
        <v>70</v>
      </c>
      <c r="D7372" t="str">
        <f>TRIM(COVID_STATE[[#This Row],[ REGION_HOLD]])</f>
        <v>West</v>
      </c>
      <c r="E7372">
        <v>15</v>
      </c>
      <c r="F7372">
        <v>0</v>
      </c>
      <c r="G7372">
        <v>18</v>
      </c>
    </row>
    <row r="7373" spans="1:7" x14ac:dyDescent="0.5">
      <c r="A7373" s="1">
        <v>43995</v>
      </c>
      <c r="B7373" t="s">
        <v>7</v>
      </c>
      <c r="C7373" t="s">
        <v>72</v>
      </c>
      <c r="D7373" t="str">
        <f>TRIM(COVID_STATE[[#This Row],[ REGION_HOLD]])</f>
        <v>Midwest</v>
      </c>
      <c r="E7373">
        <v>121</v>
      </c>
      <c r="F7373">
        <v>0</v>
      </c>
      <c r="G7373">
        <v>221</v>
      </c>
    </row>
    <row r="7374" spans="1:7" x14ac:dyDescent="0.5">
      <c r="A7374" s="1">
        <v>43995</v>
      </c>
      <c r="B7374" t="s">
        <v>19</v>
      </c>
      <c r="C7374" t="s">
        <v>70</v>
      </c>
      <c r="D7374" t="str">
        <f>TRIM(COVID_STATE[[#This Row],[ REGION_HOLD]])</f>
        <v>West</v>
      </c>
      <c r="E7374">
        <v>288</v>
      </c>
      <c r="F7374">
        <v>1</v>
      </c>
      <c r="G7374">
        <v>463</v>
      </c>
    </row>
    <row r="7375" spans="1:7" x14ac:dyDescent="0.5">
      <c r="A7375" s="1">
        <v>43995</v>
      </c>
      <c r="B7375" t="s">
        <v>14</v>
      </c>
      <c r="C7375" t="s">
        <v>71</v>
      </c>
      <c r="D7375" t="str">
        <f>TRIM(COVID_STATE[[#This Row],[ REGION_HOLD]])</f>
        <v>Northeast</v>
      </c>
      <c r="E7375">
        <v>48</v>
      </c>
      <c r="F7375">
        <v>3</v>
      </c>
      <c r="G7375">
        <v>318</v>
      </c>
    </row>
    <row r="7376" spans="1:7" x14ac:dyDescent="0.5">
      <c r="A7376" s="1">
        <v>43995</v>
      </c>
      <c r="B7376" t="s">
        <v>16</v>
      </c>
      <c r="C7376" t="s">
        <v>71</v>
      </c>
      <c r="D7376" t="str">
        <f>TRIM(COVID_STATE[[#This Row],[ REGION_HOLD]])</f>
        <v>Northeast</v>
      </c>
      <c r="E7376">
        <v>441</v>
      </c>
      <c r="F7376">
        <v>100</v>
      </c>
      <c r="G7376">
        <v>12589</v>
      </c>
    </row>
    <row r="7377" spans="1:7" x14ac:dyDescent="0.5">
      <c r="A7377" s="1">
        <v>43995</v>
      </c>
      <c r="B7377" t="s">
        <v>42</v>
      </c>
      <c r="C7377" t="s">
        <v>70</v>
      </c>
      <c r="D7377" t="str">
        <f>TRIM(COVID_STATE[[#This Row],[ REGION_HOLD]])</f>
        <v>West</v>
      </c>
      <c r="E7377">
        <v>95</v>
      </c>
      <c r="F7377">
        <v>5</v>
      </c>
      <c r="G7377">
        <v>431</v>
      </c>
    </row>
    <row r="7378" spans="1:7" x14ac:dyDescent="0.5">
      <c r="A7378" s="1">
        <v>43995</v>
      </c>
      <c r="B7378" t="s">
        <v>11</v>
      </c>
      <c r="C7378" t="s">
        <v>71</v>
      </c>
      <c r="D7378" t="str">
        <f>TRIM(COVID_STATE[[#This Row],[ REGION_HOLD]])</f>
        <v>Northeast</v>
      </c>
      <c r="E7378">
        <v>912</v>
      </c>
      <c r="F7378">
        <v>54</v>
      </c>
      <c r="G7378">
        <v>30565</v>
      </c>
    </row>
    <row r="7379" spans="1:7" x14ac:dyDescent="0.5">
      <c r="A7379" s="1">
        <v>43995</v>
      </c>
      <c r="B7379" t="s">
        <v>15</v>
      </c>
      <c r="C7379" t="s">
        <v>69</v>
      </c>
      <c r="D7379" t="str">
        <f>TRIM(COVID_STATE[[#This Row],[ REGION_HOLD]])</f>
        <v>South</v>
      </c>
      <c r="E7379">
        <v>1444</v>
      </c>
      <c r="F7379">
        <v>7</v>
      </c>
      <c r="G7379">
        <v>1135</v>
      </c>
    </row>
    <row r="7380" spans="1:7" x14ac:dyDescent="0.5">
      <c r="A7380" s="1">
        <v>43995</v>
      </c>
      <c r="B7380" t="s">
        <v>43</v>
      </c>
      <c r="C7380" t="s">
        <v>72</v>
      </c>
      <c r="D7380" t="str">
        <f>TRIM(COVID_STATE[[#This Row],[ REGION_HOLD]])</f>
        <v>Midwest</v>
      </c>
      <c r="E7380">
        <v>42</v>
      </c>
      <c r="F7380">
        <v>0</v>
      </c>
      <c r="G7380">
        <v>77</v>
      </c>
    </row>
    <row r="7381" spans="1:7" x14ac:dyDescent="0.5">
      <c r="A7381" s="1">
        <v>43995</v>
      </c>
      <c r="B7381" t="s">
        <v>36</v>
      </c>
      <c r="C7381" t="s">
        <v>72</v>
      </c>
      <c r="D7381" t="str">
        <f>TRIM(COVID_STATE[[#This Row],[ REGION_HOLD]])</f>
        <v>Midwest</v>
      </c>
      <c r="E7381">
        <v>424</v>
      </c>
      <c r="F7381">
        <v>46</v>
      </c>
      <c r="G7381">
        <v>2554</v>
      </c>
    </row>
    <row r="7382" spans="1:7" x14ac:dyDescent="0.5">
      <c r="A7382" s="1">
        <v>43995</v>
      </c>
      <c r="B7382" t="s">
        <v>25</v>
      </c>
      <c r="C7382" t="s">
        <v>69</v>
      </c>
      <c r="D7382" t="str">
        <f>TRIM(COVID_STATE[[#This Row],[ REGION_HOLD]])</f>
        <v>South</v>
      </c>
      <c r="E7382">
        <v>225</v>
      </c>
      <c r="F7382">
        <v>0</v>
      </c>
      <c r="G7382">
        <v>359</v>
      </c>
    </row>
    <row r="7383" spans="1:7" x14ac:dyDescent="0.5">
      <c r="A7383" s="1">
        <v>43995</v>
      </c>
      <c r="B7383" t="s">
        <v>9</v>
      </c>
      <c r="C7383" t="s">
        <v>70</v>
      </c>
      <c r="D7383" t="str">
        <f>TRIM(COVID_STATE[[#This Row],[ REGION_HOLD]])</f>
        <v>West</v>
      </c>
      <c r="E7383">
        <v>155</v>
      </c>
      <c r="F7383">
        <v>1</v>
      </c>
      <c r="G7383">
        <v>175</v>
      </c>
    </row>
    <row r="7384" spans="1:7" x14ac:dyDescent="0.5">
      <c r="A7384" s="1">
        <v>43995</v>
      </c>
      <c r="B7384" t="s">
        <v>26</v>
      </c>
      <c r="C7384" t="s">
        <v>71</v>
      </c>
      <c r="D7384" t="str">
        <f>TRIM(COVID_STATE[[#This Row],[ REGION_HOLD]])</f>
        <v>Northeast</v>
      </c>
      <c r="E7384">
        <v>410</v>
      </c>
      <c r="F7384">
        <v>35</v>
      </c>
      <c r="G7384">
        <v>6264</v>
      </c>
    </row>
    <row r="7385" spans="1:7" x14ac:dyDescent="0.5">
      <c r="A7385" s="1">
        <v>43995</v>
      </c>
      <c r="B7385" t="s">
        <v>12</v>
      </c>
      <c r="C7385" t="s">
        <v>71</v>
      </c>
      <c r="D7385" t="str">
        <f>TRIM(COVID_STATE[[#This Row],[ REGION_HOLD]])</f>
        <v>Northeast</v>
      </c>
      <c r="E7385">
        <v>0</v>
      </c>
      <c r="F7385">
        <v>0</v>
      </c>
      <c r="G7385">
        <v>833</v>
      </c>
    </row>
    <row r="7386" spans="1:7" x14ac:dyDescent="0.5">
      <c r="A7386" s="1">
        <v>43995</v>
      </c>
      <c r="B7386" t="s">
        <v>27</v>
      </c>
      <c r="C7386" t="s">
        <v>69</v>
      </c>
      <c r="D7386" t="str">
        <f>TRIM(COVID_STATE[[#This Row],[ REGION_HOLD]])</f>
        <v>South</v>
      </c>
      <c r="E7386">
        <v>785</v>
      </c>
      <c r="F7386">
        <v>6</v>
      </c>
      <c r="G7386">
        <v>599</v>
      </c>
    </row>
    <row r="7387" spans="1:7" x14ac:dyDescent="0.5">
      <c r="A7387" s="1">
        <v>43995</v>
      </c>
      <c r="B7387" t="s">
        <v>38</v>
      </c>
      <c r="C7387" t="s">
        <v>72</v>
      </c>
      <c r="D7387" t="str">
        <f>TRIM(COVID_STATE[[#This Row],[ REGION_HOLD]])</f>
        <v>Midwest</v>
      </c>
      <c r="E7387">
        <v>91</v>
      </c>
      <c r="F7387">
        <v>1</v>
      </c>
      <c r="G7387">
        <v>75</v>
      </c>
    </row>
    <row r="7388" spans="1:7" x14ac:dyDescent="0.5">
      <c r="A7388" s="1">
        <v>43995</v>
      </c>
      <c r="B7388" t="s">
        <v>20</v>
      </c>
      <c r="C7388" t="s">
        <v>69</v>
      </c>
      <c r="D7388" t="str">
        <f>TRIM(COVID_STATE[[#This Row],[ REGION_HOLD]])</f>
        <v>South</v>
      </c>
      <c r="E7388">
        <v>398</v>
      </c>
      <c r="F7388">
        <v>4</v>
      </c>
      <c r="G7388">
        <v>465</v>
      </c>
    </row>
    <row r="7389" spans="1:7" x14ac:dyDescent="0.5">
      <c r="A7389" s="1">
        <v>43995</v>
      </c>
      <c r="B7389" t="s">
        <v>6</v>
      </c>
      <c r="C7389" t="s">
        <v>69</v>
      </c>
      <c r="D7389" t="str">
        <f>TRIM(COVID_STATE[[#This Row],[ REGION_HOLD]])</f>
        <v>South</v>
      </c>
      <c r="E7389">
        <v>2089</v>
      </c>
      <c r="F7389">
        <v>24</v>
      </c>
      <c r="G7389">
        <v>1989</v>
      </c>
    </row>
    <row r="7390" spans="1:7" x14ac:dyDescent="0.5">
      <c r="A7390" s="1">
        <v>43995</v>
      </c>
      <c r="B7390" t="s">
        <v>8</v>
      </c>
      <c r="C7390" t="s">
        <v>70</v>
      </c>
      <c r="D7390" t="str">
        <f>TRIM(COVID_STATE[[#This Row],[ REGION_HOLD]])</f>
        <v>West</v>
      </c>
      <c r="E7390">
        <v>380</v>
      </c>
      <c r="F7390">
        <v>0</v>
      </c>
      <c r="G7390">
        <v>139</v>
      </c>
    </row>
    <row r="7391" spans="1:7" x14ac:dyDescent="0.5">
      <c r="A7391" s="1">
        <v>43995</v>
      </c>
      <c r="B7391" t="s">
        <v>31</v>
      </c>
      <c r="C7391" t="s">
        <v>71</v>
      </c>
      <c r="D7391" t="str">
        <f>TRIM(COVID_STATE[[#This Row],[ REGION_HOLD]])</f>
        <v>Northeast</v>
      </c>
      <c r="E7391">
        <v>6</v>
      </c>
      <c r="F7391">
        <v>0</v>
      </c>
      <c r="G7391">
        <v>55</v>
      </c>
    </row>
    <row r="7392" spans="1:7" x14ac:dyDescent="0.5">
      <c r="A7392" s="1">
        <v>43995</v>
      </c>
      <c r="B7392" t="s">
        <v>32</v>
      </c>
      <c r="C7392" t="s">
        <v>69</v>
      </c>
      <c r="D7392" t="str">
        <f>TRIM(COVID_STATE[[#This Row],[ REGION_HOLD]])</f>
        <v>South</v>
      </c>
      <c r="E7392">
        <v>658</v>
      </c>
      <c r="F7392">
        <v>7</v>
      </c>
      <c r="G7392">
        <v>1541</v>
      </c>
    </row>
    <row r="7393" spans="1:7" x14ac:dyDescent="0.5">
      <c r="A7393" s="1">
        <v>43995</v>
      </c>
      <c r="B7393" t="s">
        <v>0</v>
      </c>
      <c r="C7393" t="s">
        <v>70</v>
      </c>
      <c r="D7393" t="str">
        <f>TRIM(COVID_STATE[[#This Row],[ REGION_HOLD]])</f>
        <v>West</v>
      </c>
      <c r="E7393">
        <v>344</v>
      </c>
      <c r="F7393">
        <v>9</v>
      </c>
      <c r="G7393">
        <v>1216</v>
      </c>
    </row>
    <row r="7394" spans="1:7" x14ac:dyDescent="0.5">
      <c r="A7394" s="1">
        <v>43995</v>
      </c>
      <c r="B7394" t="s">
        <v>50</v>
      </c>
      <c r="C7394" t="s">
        <v>69</v>
      </c>
      <c r="D7394" t="str">
        <f>TRIM(COVID_STATE[[#This Row],[ REGION_HOLD]])</f>
        <v>South</v>
      </c>
      <c r="E7394">
        <v>25</v>
      </c>
      <c r="F7394">
        <v>0</v>
      </c>
      <c r="G7394">
        <v>88</v>
      </c>
    </row>
    <row r="7395" spans="1:7" x14ac:dyDescent="0.5">
      <c r="A7395" s="1">
        <v>43995</v>
      </c>
      <c r="B7395" t="s">
        <v>5</v>
      </c>
      <c r="C7395" t="s">
        <v>72</v>
      </c>
      <c r="D7395" t="str">
        <f>TRIM(COVID_STATE[[#This Row],[ REGION_HOLD]])</f>
        <v>Midwest</v>
      </c>
      <c r="E7395">
        <v>293</v>
      </c>
      <c r="F7395">
        <v>2</v>
      </c>
      <c r="G7395">
        <v>700</v>
      </c>
    </row>
    <row r="7396" spans="1:7" x14ac:dyDescent="0.5">
      <c r="A7396" s="1">
        <v>43995</v>
      </c>
      <c r="B7396" t="s">
        <v>44</v>
      </c>
      <c r="C7396" t="s">
        <v>70</v>
      </c>
      <c r="D7396" t="str">
        <f>TRIM(COVID_STATE[[#This Row],[ REGION_HOLD]])</f>
        <v>West</v>
      </c>
      <c r="E7396">
        <v>23</v>
      </c>
      <c r="F7396">
        <v>0</v>
      </c>
      <c r="G7396">
        <v>18</v>
      </c>
    </row>
    <row r="7397" spans="1:7" x14ac:dyDescent="0.5">
      <c r="A7397" s="1">
        <v>43996</v>
      </c>
      <c r="B7397" t="s">
        <v>47</v>
      </c>
      <c r="C7397" t="s">
        <v>69</v>
      </c>
      <c r="D7397" t="str">
        <f>TRIM(COVID_STATE[[#This Row],[ REGION_HOLD]])</f>
        <v>South</v>
      </c>
      <c r="E7397">
        <v>1014</v>
      </c>
      <c r="F7397">
        <v>0</v>
      </c>
      <c r="G7397">
        <v>773</v>
      </c>
    </row>
    <row r="7398" spans="1:7" x14ac:dyDescent="0.5">
      <c r="A7398" s="1">
        <v>43996</v>
      </c>
      <c r="B7398" t="s">
        <v>45</v>
      </c>
      <c r="C7398" t="s">
        <v>70</v>
      </c>
      <c r="D7398" t="str">
        <f>TRIM(COVID_STATE[[#This Row],[ REGION_HOLD]])</f>
        <v>West</v>
      </c>
      <c r="E7398">
        <v>12</v>
      </c>
      <c r="F7398">
        <v>0</v>
      </c>
      <c r="G7398">
        <v>10</v>
      </c>
    </row>
    <row r="7399" spans="1:7" x14ac:dyDescent="0.5">
      <c r="A7399" s="1">
        <v>43996</v>
      </c>
      <c r="B7399" t="s">
        <v>3</v>
      </c>
      <c r="C7399" t="s">
        <v>70</v>
      </c>
      <c r="D7399" t="str">
        <f>TRIM(COVID_STATE[[#This Row],[ REGION_HOLD]])</f>
        <v>West</v>
      </c>
      <c r="E7399">
        <v>1180</v>
      </c>
      <c r="F7399">
        <v>4</v>
      </c>
      <c r="G7399">
        <v>1194</v>
      </c>
    </row>
    <row r="7400" spans="1:7" x14ac:dyDescent="0.5">
      <c r="A7400" s="1">
        <v>43996</v>
      </c>
      <c r="B7400" t="s">
        <v>39</v>
      </c>
      <c r="C7400" t="s">
        <v>69</v>
      </c>
      <c r="D7400" t="str">
        <f>TRIM(COVID_STATE[[#This Row],[ REGION_HOLD]])</f>
        <v>South</v>
      </c>
      <c r="E7400">
        <v>406</v>
      </c>
      <c r="F7400">
        <v>2</v>
      </c>
      <c r="G7400">
        <v>179</v>
      </c>
    </row>
    <row r="7401" spans="1:7" x14ac:dyDescent="0.5">
      <c r="A7401" s="1">
        <v>43996</v>
      </c>
      <c r="B7401" t="s">
        <v>2</v>
      </c>
      <c r="C7401" t="s">
        <v>70</v>
      </c>
      <c r="D7401" t="str">
        <f>TRIM(COVID_STATE[[#This Row],[ REGION_HOLD]])</f>
        <v>West</v>
      </c>
      <c r="E7401">
        <v>2519</v>
      </c>
      <c r="F7401">
        <v>30</v>
      </c>
      <c r="G7401">
        <v>5089</v>
      </c>
    </row>
    <row r="7402" spans="1:7" x14ac:dyDescent="0.5">
      <c r="A7402" s="1">
        <v>43996</v>
      </c>
      <c r="B7402" t="s">
        <v>17</v>
      </c>
      <c r="C7402" t="s">
        <v>70</v>
      </c>
      <c r="D7402" t="str">
        <f>TRIM(COVID_STATE[[#This Row],[ REGION_HOLD]])</f>
        <v>West</v>
      </c>
      <c r="E7402">
        <v>113</v>
      </c>
      <c r="F7402">
        <v>1</v>
      </c>
      <c r="G7402">
        <v>1599</v>
      </c>
    </row>
    <row r="7403" spans="1:7" x14ac:dyDescent="0.5">
      <c r="A7403" s="1">
        <v>43996</v>
      </c>
      <c r="B7403" t="s">
        <v>33</v>
      </c>
      <c r="C7403" t="s">
        <v>71</v>
      </c>
      <c r="D7403" t="str">
        <f>TRIM(COVID_STATE[[#This Row],[ REGION_HOLD]])</f>
        <v>Northeast</v>
      </c>
      <c r="E7403">
        <v>94</v>
      </c>
      <c r="F7403">
        <v>15</v>
      </c>
      <c r="G7403">
        <v>4201</v>
      </c>
    </row>
    <row r="7404" spans="1:7" x14ac:dyDescent="0.5">
      <c r="A7404" s="1">
        <v>43996</v>
      </c>
      <c r="B7404" t="s">
        <v>40</v>
      </c>
      <c r="C7404" t="s">
        <v>69</v>
      </c>
      <c r="D7404" t="str">
        <f>TRIM(COVID_STATE[[#This Row],[ REGION_HOLD]])</f>
        <v>South</v>
      </c>
      <c r="E7404">
        <v>35</v>
      </c>
      <c r="F7404">
        <v>3</v>
      </c>
      <c r="G7404">
        <v>422</v>
      </c>
    </row>
    <row r="7405" spans="1:7" x14ac:dyDescent="0.5">
      <c r="A7405" s="1">
        <v>43996</v>
      </c>
      <c r="B7405" t="s">
        <v>28</v>
      </c>
      <c r="C7405" t="s">
        <v>69</v>
      </c>
      <c r="D7405" t="str">
        <f>TRIM(COVID_STATE[[#This Row],[ REGION_HOLD]])</f>
        <v>South</v>
      </c>
      <c r="E7405">
        <v>58</v>
      </c>
      <c r="F7405">
        <v>4</v>
      </c>
      <c r="G7405">
        <v>515</v>
      </c>
    </row>
    <row r="7406" spans="1:7" x14ac:dyDescent="0.5">
      <c r="A7406" s="1">
        <v>43996</v>
      </c>
      <c r="B7406" t="s">
        <v>10</v>
      </c>
      <c r="C7406" t="s">
        <v>69</v>
      </c>
      <c r="D7406" t="str">
        <f>TRIM(COVID_STATE[[#This Row],[ REGION_HOLD]])</f>
        <v>South</v>
      </c>
      <c r="E7406">
        <v>2016</v>
      </c>
      <c r="F7406">
        <v>6</v>
      </c>
      <c r="G7406">
        <v>2930</v>
      </c>
    </row>
    <row r="7407" spans="1:7" x14ac:dyDescent="0.5">
      <c r="A7407" s="1">
        <v>43996</v>
      </c>
      <c r="B7407" t="s">
        <v>13</v>
      </c>
      <c r="C7407" t="s">
        <v>69</v>
      </c>
      <c r="D7407" t="str">
        <f>TRIM(COVID_STATE[[#This Row],[ REGION_HOLD]])</f>
        <v>South</v>
      </c>
      <c r="E7407">
        <v>696</v>
      </c>
      <c r="F7407">
        <v>5</v>
      </c>
      <c r="G7407">
        <v>2416</v>
      </c>
    </row>
    <row r="7408" spans="1:7" x14ac:dyDescent="0.5">
      <c r="A7408" s="1">
        <v>43996</v>
      </c>
      <c r="B7408" t="s">
        <v>21</v>
      </c>
      <c r="C7408" t="s">
        <v>70</v>
      </c>
      <c r="D7408" t="str">
        <f>TRIM(COVID_STATE[[#This Row],[ REGION_HOLD]])</f>
        <v>West</v>
      </c>
      <c r="E7408">
        <v>5</v>
      </c>
      <c r="F7408">
        <v>0</v>
      </c>
      <c r="G7408">
        <v>17</v>
      </c>
    </row>
    <row r="7409" spans="1:7" x14ac:dyDescent="0.5">
      <c r="A7409" s="1">
        <v>43996</v>
      </c>
      <c r="B7409" t="s">
        <v>48</v>
      </c>
      <c r="C7409" t="s">
        <v>70</v>
      </c>
      <c r="D7409" t="str">
        <f>TRIM(COVID_STATE[[#This Row],[ REGION_HOLD]])</f>
        <v>West</v>
      </c>
      <c r="E7409">
        <v>14</v>
      </c>
      <c r="F7409">
        <v>1</v>
      </c>
      <c r="G7409">
        <v>88</v>
      </c>
    </row>
    <row r="7410" spans="1:7" x14ac:dyDescent="0.5">
      <c r="A7410" s="1">
        <v>43996</v>
      </c>
      <c r="B7410" t="s">
        <v>1</v>
      </c>
      <c r="C7410" t="s">
        <v>72</v>
      </c>
      <c r="D7410" t="str">
        <f>TRIM(COVID_STATE[[#This Row],[ REGION_HOLD]])</f>
        <v>Midwest</v>
      </c>
      <c r="E7410">
        <v>602</v>
      </c>
      <c r="F7410">
        <v>21</v>
      </c>
      <c r="G7410">
        <v>6512</v>
      </c>
    </row>
    <row r="7411" spans="1:7" x14ac:dyDescent="0.5">
      <c r="A7411" s="1">
        <v>43996</v>
      </c>
      <c r="B7411" t="s">
        <v>22</v>
      </c>
      <c r="C7411" t="s">
        <v>72</v>
      </c>
      <c r="D7411" t="str">
        <f>TRIM(COVID_STATE[[#This Row],[ REGION_HOLD]])</f>
        <v>Midwest</v>
      </c>
      <c r="E7411">
        <v>366</v>
      </c>
      <c r="F7411">
        <v>9</v>
      </c>
      <c r="G7411">
        <v>2422</v>
      </c>
    </row>
    <row r="7412" spans="1:7" x14ac:dyDescent="0.5">
      <c r="A7412" s="1">
        <v>43996</v>
      </c>
      <c r="B7412" t="s">
        <v>34</v>
      </c>
      <c r="C7412" t="s">
        <v>72</v>
      </c>
      <c r="D7412" t="str">
        <f>TRIM(COVID_STATE[[#This Row],[ REGION_HOLD]])</f>
        <v>Midwest</v>
      </c>
      <c r="E7412">
        <v>167</v>
      </c>
      <c r="F7412">
        <v>1</v>
      </c>
      <c r="G7412">
        <v>652</v>
      </c>
    </row>
    <row r="7413" spans="1:7" x14ac:dyDescent="0.5">
      <c r="A7413" s="1">
        <v>43996</v>
      </c>
      <c r="B7413" t="s">
        <v>29</v>
      </c>
      <c r="C7413" t="s">
        <v>72</v>
      </c>
      <c r="D7413" t="str">
        <f>TRIM(COVID_STATE[[#This Row],[ REGION_HOLD]])</f>
        <v>Midwest</v>
      </c>
      <c r="E7413">
        <v>52</v>
      </c>
      <c r="F7413">
        <v>0</v>
      </c>
      <c r="G7413">
        <v>244</v>
      </c>
    </row>
    <row r="7414" spans="1:7" x14ac:dyDescent="0.5">
      <c r="A7414" s="1">
        <v>43996</v>
      </c>
      <c r="B7414" t="s">
        <v>23</v>
      </c>
      <c r="C7414" t="s">
        <v>69</v>
      </c>
      <c r="D7414" t="str">
        <f>TRIM(COVID_STATE[[#This Row],[ REGION_HOLD]])</f>
        <v>South</v>
      </c>
      <c r="E7414">
        <v>47</v>
      </c>
      <c r="F7414">
        <v>0</v>
      </c>
      <c r="G7414">
        <v>527</v>
      </c>
    </row>
    <row r="7415" spans="1:7" x14ac:dyDescent="0.5">
      <c r="A7415" s="1">
        <v>43996</v>
      </c>
      <c r="B7415" t="s">
        <v>35</v>
      </c>
      <c r="C7415" t="s">
        <v>69</v>
      </c>
      <c r="D7415" t="str">
        <f>TRIM(COVID_STATE[[#This Row],[ REGION_HOLD]])</f>
        <v>South</v>
      </c>
      <c r="E7415">
        <v>336</v>
      </c>
      <c r="F7415">
        <v>10</v>
      </c>
      <c r="G7415">
        <v>3014</v>
      </c>
    </row>
    <row r="7416" spans="1:7" x14ac:dyDescent="0.5">
      <c r="A7416" s="1">
        <v>43996</v>
      </c>
      <c r="B7416" t="s">
        <v>46</v>
      </c>
      <c r="C7416" t="s">
        <v>71</v>
      </c>
      <c r="D7416" t="str">
        <f>TRIM(COVID_STATE[[#This Row],[ REGION_HOLD]])</f>
        <v>Northeast</v>
      </c>
      <c r="E7416">
        <v>36</v>
      </c>
      <c r="F7416">
        <v>0</v>
      </c>
      <c r="G7416">
        <v>100</v>
      </c>
    </row>
    <row r="7417" spans="1:7" x14ac:dyDescent="0.5">
      <c r="A7417" s="1">
        <v>43996</v>
      </c>
      <c r="B7417" t="s">
        <v>18</v>
      </c>
      <c r="C7417" t="s">
        <v>69</v>
      </c>
      <c r="D7417" t="str">
        <f>TRIM(COVID_STATE[[#This Row],[ REGION_HOLD]])</f>
        <v>South</v>
      </c>
      <c r="E7417">
        <v>393</v>
      </c>
      <c r="F7417">
        <v>13</v>
      </c>
      <c r="G7417">
        <v>2939</v>
      </c>
    </row>
    <row r="7418" spans="1:7" x14ac:dyDescent="0.5">
      <c r="A7418" s="1">
        <v>43996</v>
      </c>
      <c r="B7418" t="s">
        <v>4</v>
      </c>
      <c r="C7418" t="s">
        <v>71</v>
      </c>
      <c r="D7418" t="str">
        <f>TRIM(COVID_STATE[[#This Row],[ REGION_HOLD]])</f>
        <v>Northeast</v>
      </c>
      <c r="E7418">
        <v>208</v>
      </c>
      <c r="F7418">
        <v>48</v>
      </c>
      <c r="G7418">
        <v>7624</v>
      </c>
    </row>
    <row r="7419" spans="1:7" x14ac:dyDescent="0.5">
      <c r="A7419" s="1">
        <v>43996</v>
      </c>
      <c r="B7419" t="s">
        <v>37</v>
      </c>
      <c r="C7419" t="s">
        <v>72</v>
      </c>
      <c r="D7419" t="str">
        <f>TRIM(COVID_STATE[[#This Row],[ REGION_HOLD]])</f>
        <v>Midwest</v>
      </c>
      <c r="E7419">
        <v>222</v>
      </c>
      <c r="F7419">
        <v>3</v>
      </c>
      <c r="G7419">
        <v>6020</v>
      </c>
    </row>
    <row r="7420" spans="1:7" x14ac:dyDescent="0.5">
      <c r="A7420" s="1">
        <v>43996</v>
      </c>
      <c r="B7420" t="s">
        <v>24</v>
      </c>
      <c r="C7420" t="s">
        <v>72</v>
      </c>
      <c r="D7420" t="str">
        <f>TRIM(COVID_STATE[[#This Row],[ REGION_HOLD]])</f>
        <v>Midwest</v>
      </c>
      <c r="E7420">
        <v>299</v>
      </c>
      <c r="F7420">
        <v>15</v>
      </c>
      <c r="G7420">
        <v>1329</v>
      </c>
    </row>
    <row r="7421" spans="1:7" x14ac:dyDescent="0.5">
      <c r="A7421" s="1">
        <v>43996</v>
      </c>
      <c r="B7421" t="s">
        <v>41</v>
      </c>
      <c r="C7421" t="s">
        <v>69</v>
      </c>
      <c r="D7421" t="str">
        <f>TRIM(COVID_STATE[[#This Row],[ REGION_HOLD]])</f>
        <v>South</v>
      </c>
      <c r="E7421">
        <v>168</v>
      </c>
      <c r="F7421">
        <v>2</v>
      </c>
      <c r="G7421">
        <v>891</v>
      </c>
    </row>
    <row r="7422" spans="1:7" x14ac:dyDescent="0.5">
      <c r="A7422" s="1">
        <v>43996</v>
      </c>
      <c r="B7422" t="s">
        <v>30</v>
      </c>
      <c r="C7422" t="s">
        <v>72</v>
      </c>
      <c r="D7422" t="str">
        <f>TRIM(COVID_STATE[[#This Row],[ REGION_HOLD]])</f>
        <v>Midwest</v>
      </c>
      <c r="E7422">
        <v>57</v>
      </c>
      <c r="F7422">
        <v>0</v>
      </c>
      <c r="G7422">
        <v>890</v>
      </c>
    </row>
    <row r="7423" spans="1:7" x14ac:dyDescent="0.5">
      <c r="A7423" s="1">
        <v>43996</v>
      </c>
      <c r="B7423" t="s">
        <v>49</v>
      </c>
      <c r="C7423" t="s">
        <v>70</v>
      </c>
      <c r="D7423" t="str">
        <f>TRIM(COVID_STATE[[#This Row],[ REGION_HOLD]])</f>
        <v>West</v>
      </c>
      <c r="E7423">
        <v>13</v>
      </c>
      <c r="F7423">
        <v>1</v>
      </c>
      <c r="G7423">
        <v>19</v>
      </c>
    </row>
    <row r="7424" spans="1:7" x14ac:dyDescent="0.5">
      <c r="A7424" s="1">
        <v>43996</v>
      </c>
      <c r="B7424" t="s">
        <v>7</v>
      </c>
      <c r="C7424" t="s">
        <v>72</v>
      </c>
      <c r="D7424" t="str">
        <f>TRIM(COVID_STATE[[#This Row],[ REGION_HOLD]])</f>
        <v>Midwest</v>
      </c>
      <c r="E7424">
        <v>101</v>
      </c>
      <c r="F7424">
        <v>0</v>
      </c>
      <c r="G7424">
        <v>221</v>
      </c>
    </row>
    <row r="7425" spans="1:7" x14ac:dyDescent="0.5">
      <c r="A7425" s="1">
        <v>43996</v>
      </c>
      <c r="B7425" t="s">
        <v>19</v>
      </c>
      <c r="C7425" t="s">
        <v>70</v>
      </c>
      <c r="D7425" t="str">
        <f>TRIM(COVID_STATE[[#This Row],[ REGION_HOLD]])</f>
        <v>West</v>
      </c>
      <c r="E7425">
        <v>207</v>
      </c>
      <c r="F7425">
        <v>1</v>
      </c>
      <c r="G7425">
        <v>464</v>
      </c>
    </row>
    <row r="7426" spans="1:7" x14ac:dyDescent="0.5">
      <c r="A7426" s="1">
        <v>43996</v>
      </c>
      <c r="B7426" t="s">
        <v>14</v>
      </c>
      <c r="C7426" t="s">
        <v>71</v>
      </c>
      <c r="D7426" t="str">
        <f>TRIM(COVID_STATE[[#This Row],[ REGION_HOLD]])</f>
        <v>Northeast</v>
      </c>
      <c r="E7426">
        <v>19</v>
      </c>
      <c r="F7426">
        <v>2</v>
      </c>
      <c r="G7426">
        <v>320</v>
      </c>
    </row>
    <row r="7427" spans="1:7" x14ac:dyDescent="0.5">
      <c r="A7427" s="1">
        <v>43996</v>
      </c>
      <c r="B7427" t="s">
        <v>16</v>
      </c>
      <c r="C7427" t="s">
        <v>71</v>
      </c>
      <c r="D7427" t="str">
        <f>TRIM(COVID_STATE[[#This Row],[ REGION_HOLD]])</f>
        <v>Northeast</v>
      </c>
      <c r="E7427">
        <v>276</v>
      </c>
      <c r="F7427">
        <v>36</v>
      </c>
      <c r="G7427">
        <v>12625</v>
      </c>
    </row>
    <row r="7428" spans="1:7" x14ac:dyDescent="0.5">
      <c r="A7428" s="1">
        <v>43996</v>
      </c>
      <c r="B7428" t="s">
        <v>42</v>
      </c>
      <c r="C7428" t="s">
        <v>70</v>
      </c>
      <c r="D7428" t="str">
        <f>TRIM(COVID_STATE[[#This Row],[ REGION_HOLD]])</f>
        <v>West</v>
      </c>
      <c r="E7428">
        <v>102</v>
      </c>
      <c r="F7428">
        <v>4</v>
      </c>
      <c r="G7428">
        <v>435</v>
      </c>
    </row>
    <row r="7429" spans="1:7" x14ac:dyDescent="0.5">
      <c r="A7429" s="1">
        <v>43996</v>
      </c>
      <c r="B7429" t="s">
        <v>11</v>
      </c>
      <c r="C7429" t="s">
        <v>71</v>
      </c>
      <c r="D7429" t="str">
        <f>TRIM(COVID_STATE[[#This Row],[ REGION_HOLD]])</f>
        <v>Northeast</v>
      </c>
      <c r="E7429">
        <v>694</v>
      </c>
      <c r="F7429">
        <v>40</v>
      </c>
      <c r="G7429">
        <v>30605</v>
      </c>
    </row>
    <row r="7430" spans="1:7" x14ac:dyDescent="0.5">
      <c r="A7430" s="1">
        <v>43996</v>
      </c>
      <c r="B7430" t="s">
        <v>15</v>
      </c>
      <c r="C7430" t="s">
        <v>69</v>
      </c>
      <c r="D7430" t="str">
        <f>TRIM(COVID_STATE[[#This Row],[ REGION_HOLD]])</f>
        <v>South</v>
      </c>
      <c r="E7430">
        <v>1288</v>
      </c>
      <c r="F7430">
        <v>4</v>
      </c>
      <c r="G7430">
        <v>1139</v>
      </c>
    </row>
    <row r="7431" spans="1:7" x14ac:dyDescent="0.5">
      <c r="A7431" s="1">
        <v>43996</v>
      </c>
      <c r="B7431" t="s">
        <v>43</v>
      </c>
      <c r="C7431" t="s">
        <v>72</v>
      </c>
      <c r="D7431" t="str">
        <f>TRIM(COVID_STATE[[#This Row],[ REGION_HOLD]])</f>
        <v>Midwest</v>
      </c>
      <c r="E7431">
        <v>22</v>
      </c>
      <c r="F7431">
        <v>0</v>
      </c>
      <c r="G7431">
        <v>77</v>
      </c>
    </row>
    <row r="7432" spans="1:7" x14ac:dyDescent="0.5">
      <c r="A7432" s="1">
        <v>43996</v>
      </c>
      <c r="B7432" t="s">
        <v>36</v>
      </c>
      <c r="C7432" t="s">
        <v>72</v>
      </c>
      <c r="D7432" t="str">
        <f>TRIM(COVID_STATE[[#This Row],[ REGION_HOLD]])</f>
        <v>Midwest</v>
      </c>
      <c r="E7432">
        <v>300</v>
      </c>
      <c r="F7432">
        <v>3</v>
      </c>
      <c r="G7432">
        <v>2557</v>
      </c>
    </row>
    <row r="7433" spans="1:7" x14ac:dyDescent="0.5">
      <c r="A7433" s="1">
        <v>43996</v>
      </c>
      <c r="B7433" t="s">
        <v>25</v>
      </c>
      <c r="C7433" t="s">
        <v>69</v>
      </c>
      <c r="D7433" t="str">
        <f>TRIM(COVID_STATE[[#This Row],[ REGION_HOLD]])</f>
        <v>South</v>
      </c>
      <c r="E7433">
        <v>158</v>
      </c>
      <c r="F7433">
        <v>0</v>
      </c>
      <c r="G7433">
        <v>359</v>
      </c>
    </row>
    <row r="7434" spans="1:7" x14ac:dyDescent="0.5">
      <c r="A7434" s="1">
        <v>43996</v>
      </c>
      <c r="B7434" t="s">
        <v>9</v>
      </c>
      <c r="C7434" t="s">
        <v>70</v>
      </c>
      <c r="D7434" t="str">
        <f>TRIM(COVID_STATE[[#This Row],[ REGION_HOLD]])</f>
        <v>West</v>
      </c>
      <c r="E7434">
        <v>101</v>
      </c>
      <c r="F7434">
        <v>1</v>
      </c>
      <c r="G7434">
        <v>176</v>
      </c>
    </row>
    <row r="7435" spans="1:7" x14ac:dyDescent="0.5">
      <c r="A7435" s="1">
        <v>43996</v>
      </c>
      <c r="B7435" t="s">
        <v>26</v>
      </c>
      <c r="C7435" t="s">
        <v>71</v>
      </c>
      <c r="D7435" t="str">
        <f>TRIM(COVID_STATE[[#This Row],[ REGION_HOLD]])</f>
        <v>Northeast</v>
      </c>
      <c r="E7435">
        <v>313</v>
      </c>
      <c r="F7435">
        <v>11</v>
      </c>
      <c r="G7435">
        <v>6275</v>
      </c>
    </row>
    <row r="7436" spans="1:7" x14ac:dyDescent="0.5">
      <c r="A7436" s="1">
        <v>43996</v>
      </c>
      <c r="B7436" t="s">
        <v>12</v>
      </c>
      <c r="C7436" t="s">
        <v>71</v>
      </c>
      <c r="D7436" t="str">
        <f>TRIM(COVID_STATE[[#This Row],[ REGION_HOLD]])</f>
        <v>Northeast</v>
      </c>
      <c r="E7436">
        <v>0</v>
      </c>
      <c r="F7436">
        <v>0</v>
      </c>
      <c r="G7436">
        <v>833</v>
      </c>
    </row>
    <row r="7437" spans="1:7" x14ac:dyDescent="0.5">
      <c r="A7437" s="1">
        <v>43996</v>
      </c>
      <c r="B7437" t="s">
        <v>27</v>
      </c>
      <c r="C7437" t="s">
        <v>69</v>
      </c>
      <c r="D7437" t="str">
        <f>TRIM(COVID_STATE[[#This Row],[ REGION_HOLD]])</f>
        <v>South</v>
      </c>
      <c r="E7437">
        <v>841</v>
      </c>
      <c r="F7437">
        <v>1</v>
      </c>
      <c r="G7437">
        <v>600</v>
      </c>
    </row>
    <row r="7438" spans="1:7" x14ac:dyDescent="0.5">
      <c r="A7438" s="1">
        <v>43996</v>
      </c>
      <c r="B7438" t="s">
        <v>38</v>
      </c>
      <c r="C7438" t="s">
        <v>72</v>
      </c>
      <c r="D7438" t="str">
        <f>TRIM(COVID_STATE[[#This Row],[ REGION_HOLD]])</f>
        <v>Midwest</v>
      </c>
      <c r="E7438">
        <v>65</v>
      </c>
      <c r="F7438">
        <v>0</v>
      </c>
      <c r="G7438">
        <v>75</v>
      </c>
    </row>
    <row r="7439" spans="1:7" x14ac:dyDescent="0.5">
      <c r="A7439" s="1">
        <v>43996</v>
      </c>
      <c r="B7439" t="s">
        <v>20</v>
      </c>
      <c r="C7439" t="s">
        <v>69</v>
      </c>
      <c r="D7439" t="str">
        <f>TRIM(COVID_STATE[[#This Row],[ REGION_HOLD]])</f>
        <v>South</v>
      </c>
      <c r="E7439">
        <v>558</v>
      </c>
      <c r="F7439">
        <v>2</v>
      </c>
      <c r="G7439">
        <v>467</v>
      </c>
    </row>
    <row r="7440" spans="1:7" x14ac:dyDescent="0.5">
      <c r="A7440" s="1">
        <v>43996</v>
      </c>
      <c r="B7440" t="s">
        <v>6</v>
      </c>
      <c r="C7440" t="s">
        <v>69</v>
      </c>
      <c r="D7440" t="str">
        <f>TRIM(COVID_STATE[[#This Row],[ REGION_HOLD]])</f>
        <v>South</v>
      </c>
      <c r="E7440">
        <v>1422</v>
      </c>
      <c r="F7440">
        <v>6</v>
      </c>
      <c r="G7440">
        <v>1995</v>
      </c>
    </row>
    <row r="7441" spans="1:7" x14ac:dyDescent="0.5">
      <c r="A7441" s="1">
        <v>43996</v>
      </c>
      <c r="B7441" t="s">
        <v>8</v>
      </c>
      <c r="C7441" t="s">
        <v>70</v>
      </c>
      <c r="D7441" t="str">
        <f>TRIM(COVID_STATE[[#This Row],[ REGION_HOLD]])</f>
        <v>West</v>
      </c>
      <c r="E7441">
        <v>252</v>
      </c>
      <c r="F7441">
        <v>0</v>
      </c>
      <c r="G7441">
        <v>139</v>
      </c>
    </row>
    <row r="7442" spans="1:7" x14ac:dyDescent="0.5">
      <c r="A7442" s="1">
        <v>43996</v>
      </c>
      <c r="B7442" t="s">
        <v>31</v>
      </c>
      <c r="C7442" t="s">
        <v>71</v>
      </c>
      <c r="D7442" t="str">
        <f>TRIM(COVID_STATE[[#This Row],[ REGION_HOLD]])</f>
        <v>Northeast</v>
      </c>
      <c r="E7442">
        <v>2</v>
      </c>
      <c r="F7442">
        <v>0</v>
      </c>
      <c r="G7442">
        <v>55</v>
      </c>
    </row>
    <row r="7443" spans="1:7" x14ac:dyDescent="0.5">
      <c r="A7443" s="1">
        <v>43996</v>
      </c>
      <c r="B7443" t="s">
        <v>32</v>
      </c>
      <c r="C7443" t="s">
        <v>69</v>
      </c>
      <c r="D7443" t="str">
        <f>TRIM(COVID_STATE[[#This Row],[ REGION_HOLD]])</f>
        <v>South</v>
      </c>
      <c r="E7443">
        <v>637</v>
      </c>
      <c r="F7443">
        <v>5</v>
      </c>
      <c r="G7443">
        <v>1546</v>
      </c>
    </row>
    <row r="7444" spans="1:7" x14ac:dyDescent="0.5">
      <c r="A7444" s="1">
        <v>43996</v>
      </c>
      <c r="B7444" t="s">
        <v>0</v>
      </c>
      <c r="C7444" t="s">
        <v>70</v>
      </c>
      <c r="D7444" t="str">
        <f>TRIM(COVID_STATE[[#This Row],[ REGION_HOLD]])</f>
        <v>West</v>
      </c>
      <c r="E7444">
        <v>215</v>
      </c>
      <c r="F7444">
        <v>4</v>
      </c>
      <c r="G7444">
        <v>1220</v>
      </c>
    </row>
    <row r="7445" spans="1:7" x14ac:dyDescent="0.5">
      <c r="A7445" s="1">
        <v>43996</v>
      </c>
      <c r="B7445" t="s">
        <v>50</v>
      </c>
      <c r="C7445" t="s">
        <v>69</v>
      </c>
      <c r="D7445" t="str">
        <f>TRIM(COVID_STATE[[#This Row],[ REGION_HOLD]])</f>
        <v>South</v>
      </c>
      <c r="E7445">
        <v>16</v>
      </c>
      <c r="F7445">
        <v>0</v>
      </c>
      <c r="G7445">
        <v>88</v>
      </c>
    </row>
    <row r="7446" spans="1:7" x14ac:dyDescent="0.5">
      <c r="A7446" s="1">
        <v>43996</v>
      </c>
      <c r="B7446" t="s">
        <v>5</v>
      </c>
      <c r="C7446" t="s">
        <v>72</v>
      </c>
      <c r="D7446" t="str">
        <f>TRIM(COVID_STATE[[#This Row],[ REGION_HOLD]])</f>
        <v>Midwest</v>
      </c>
      <c r="E7446">
        <v>281</v>
      </c>
      <c r="F7446">
        <v>2</v>
      </c>
      <c r="G7446">
        <v>702</v>
      </c>
    </row>
    <row r="7447" spans="1:7" x14ac:dyDescent="0.5">
      <c r="A7447" s="1">
        <v>43996</v>
      </c>
      <c r="B7447" t="s">
        <v>44</v>
      </c>
      <c r="C7447" t="s">
        <v>70</v>
      </c>
      <c r="D7447" t="str">
        <f>TRIM(COVID_STATE[[#This Row],[ REGION_HOLD]])</f>
        <v>West</v>
      </c>
      <c r="E7447">
        <v>10</v>
      </c>
      <c r="F7447">
        <v>0</v>
      </c>
      <c r="G7447">
        <v>18</v>
      </c>
    </row>
    <row r="7448" spans="1:7" x14ac:dyDescent="0.5">
      <c r="A7448" s="1">
        <v>43997</v>
      </c>
      <c r="B7448" t="s">
        <v>47</v>
      </c>
      <c r="C7448" t="s">
        <v>69</v>
      </c>
      <c r="D7448" t="str">
        <f>TRIM(COVID_STATE[[#This Row],[ REGION_HOLD]])</f>
        <v>South</v>
      </c>
      <c r="E7448">
        <v>657</v>
      </c>
      <c r="F7448">
        <v>1</v>
      </c>
      <c r="G7448">
        <v>774</v>
      </c>
    </row>
    <row r="7449" spans="1:7" x14ac:dyDescent="0.5">
      <c r="A7449" s="1">
        <v>43997</v>
      </c>
      <c r="B7449" t="s">
        <v>45</v>
      </c>
      <c r="C7449" t="s">
        <v>70</v>
      </c>
      <c r="D7449" t="str">
        <f>TRIM(COVID_STATE[[#This Row],[ REGION_HOLD]])</f>
        <v>West</v>
      </c>
      <c r="E7449">
        <v>4</v>
      </c>
      <c r="F7449">
        <v>0</v>
      </c>
      <c r="G7449">
        <v>10</v>
      </c>
    </row>
    <row r="7450" spans="1:7" x14ac:dyDescent="0.5">
      <c r="A7450" s="1">
        <v>43997</v>
      </c>
      <c r="B7450" t="s">
        <v>3</v>
      </c>
      <c r="C7450" t="s">
        <v>70</v>
      </c>
      <c r="D7450" t="str">
        <f>TRIM(COVID_STATE[[#This Row],[ REGION_HOLD]])</f>
        <v>West</v>
      </c>
      <c r="E7450">
        <v>1052</v>
      </c>
      <c r="F7450">
        <v>10</v>
      </c>
      <c r="G7450">
        <v>1204</v>
      </c>
    </row>
    <row r="7451" spans="1:7" x14ac:dyDescent="0.5">
      <c r="A7451" s="1">
        <v>43997</v>
      </c>
      <c r="B7451" t="s">
        <v>39</v>
      </c>
      <c r="C7451" t="s">
        <v>69</v>
      </c>
      <c r="D7451" t="str">
        <f>TRIM(COVID_STATE[[#This Row],[ REGION_HOLD]])</f>
        <v>South</v>
      </c>
      <c r="E7451">
        <v>416</v>
      </c>
      <c r="F7451">
        <v>3</v>
      </c>
      <c r="G7451">
        <v>182</v>
      </c>
    </row>
    <row r="7452" spans="1:7" x14ac:dyDescent="0.5">
      <c r="A7452" s="1">
        <v>43997</v>
      </c>
      <c r="B7452" t="s">
        <v>2</v>
      </c>
      <c r="C7452" t="s">
        <v>70</v>
      </c>
      <c r="D7452" t="str">
        <f>TRIM(COVID_STATE[[#This Row],[ REGION_HOLD]])</f>
        <v>West</v>
      </c>
      <c r="E7452">
        <v>2709</v>
      </c>
      <c r="F7452">
        <v>31</v>
      </c>
      <c r="G7452">
        <v>5120</v>
      </c>
    </row>
    <row r="7453" spans="1:7" x14ac:dyDescent="0.5">
      <c r="A7453" s="1">
        <v>43997</v>
      </c>
      <c r="B7453" t="s">
        <v>17</v>
      </c>
      <c r="C7453" t="s">
        <v>70</v>
      </c>
      <c r="D7453" t="str">
        <f>TRIM(COVID_STATE[[#This Row],[ REGION_HOLD]])</f>
        <v>West</v>
      </c>
      <c r="E7453">
        <v>169</v>
      </c>
      <c r="F7453">
        <v>6</v>
      </c>
      <c r="G7453">
        <v>1605</v>
      </c>
    </row>
    <row r="7454" spans="1:7" x14ac:dyDescent="0.5">
      <c r="A7454" s="1">
        <v>43997</v>
      </c>
      <c r="B7454" t="s">
        <v>33</v>
      </c>
      <c r="C7454" t="s">
        <v>71</v>
      </c>
      <c r="D7454" t="str">
        <f>TRIM(COVID_STATE[[#This Row],[ REGION_HOLD]])</f>
        <v>Northeast</v>
      </c>
      <c r="E7454">
        <v>147</v>
      </c>
      <c r="F7454">
        <v>3</v>
      </c>
      <c r="G7454">
        <v>4204</v>
      </c>
    </row>
    <row r="7455" spans="1:7" x14ac:dyDescent="0.5">
      <c r="A7455" s="1">
        <v>43997</v>
      </c>
      <c r="B7455" t="s">
        <v>40</v>
      </c>
      <c r="C7455" t="s">
        <v>69</v>
      </c>
      <c r="D7455" t="str">
        <f>TRIM(COVID_STATE[[#This Row],[ REGION_HOLD]])</f>
        <v>South</v>
      </c>
      <c r="E7455">
        <v>76</v>
      </c>
      <c r="F7455">
        <v>1</v>
      </c>
      <c r="G7455">
        <v>423</v>
      </c>
    </row>
    <row r="7456" spans="1:7" x14ac:dyDescent="0.5">
      <c r="A7456" s="1">
        <v>43997</v>
      </c>
      <c r="B7456" t="s">
        <v>28</v>
      </c>
      <c r="C7456" t="s">
        <v>69</v>
      </c>
      <c r="D7456" t="str">
        <f>TRIM(COVID_STATE[[#This Row],[ REGION_HOLD]])</f>
        <v>South</v>
      </c>
      <c r="E7456">
        <v>32</v>
      </c>
      <c r="F7456">
        <v>0</v>
      </c>
      <c r="G7456">
        <v>515</v>
      </c>
    </row>
    <row r="7457" spans="1:7" x14ac:dyDescent="0.5">
      <c r="A7457" s="1">
        <v>43997</v>
      </c>
      <c r="B7457" t="s">
        <v>10</v>
      </c>
      <c r="C7457" t="s">
        <v>69</v>
      </c>
      <c r="D7457" t="str">
        <f>TRIM(COVID_STATE[[#This Row],[ REGION_HOLD]])</f>
        <v>South</v>
      </c>
      <c r="E7457">
        <v>1758</v>
      </c>
      <c r="F7457">
        <v>7</v>
      </c>
      <c r="G7457">
        <v>2937</v>
      </c>
    </row>
    <row r="7458" spans="1:7" x14ac:dyDescent="0.5">
      <c r="A7458" s="1">
        <v>43997</v>
      </c>
      <c r="B7458" t="s">
        <v>13</v>
      </c>
      <c r="C7458" t="s">
        <v>69</v>
      </c>
      <c r="D7458" t="str">
        <f>TRIM(COVID_STATE[[#This Row],[ REGION_HOLD]])</f>
        <v>South</v>
      </c>
      <c r="E7458">
        <v>631</v>
      </c>
      <c r="F7458">
        <v>41</v>
      </c>
      <c r="G7458">
        <v>2457</v>
      </c>
    </row>
    <row r="7459" spans="1:7" x14ac:dyDescent="0.5">
      <c r="A7459" s="1">
        <v>43997</v>
      </c>
      <c r="B7459" t="s">
        <v>21</v>
      </c>
      <c r="C7459" t="s">
        <v>70</v>
      </c>
      <c r="D7459" t="str">
        <f>TRIM(COVID_STATE[[#This Row],[ REGION_HOLD]])</f>
        <v>West</v>
      </c>
      <c r="E7459">
        <v>8</v>
      </c>
      <c r="F7459">
        <v>0</v>
      </c>
      <c r="G7459">
        <v>17</v>
      </c>
    </row>
    <row r="7460" spans="1:7" x14ac:dyDescent="0.5">
      <c r="A7460" s="1">
        <v>43997</v>
      </c>
      <c r="B7460" t="s">
        <v>48</v>
      </c>
      <c r="C7460" t="s">
        <v>70</v>
      </c>
      <c r="D7460" t="str">
        <f>TRIM(COVID_STATE[[#This Row],[ REGION_HOLD]])</f>
        <v>West</v>
      </c>
      <c r="E7460">
        <v>59</v>
      </c>
      <c r="F7460">
        <v>1</v>
      </c>
      <c r="G7460">
        <v>89</v>
      </c>
    </row>
    <row r="7461" spans="1:7" x14ac:dyDescent="0.5">
      <c r="A7461" s="1">
        <v>43997</v>
      </c>
      <c r="B7461" t="s">
        <v>1</v>
      </c>
      <c r="C7461" t="s">
        <v>72</v>
      </c>
      <c r="D7461" t="str">
        <f>TRIM(COVID_STATE[[#This Row],[ REGION_HOLD]])</f>
        <v>Midwest</v>
      </c>
      <c r="E7461">
        <v>528</v>
      </c>
      <c r="F7461">
        <v>31</v>
      </c>
      <c r="G7461">
        <v>6543</v>
      </c>
    </row>
    <row r="7462" spans="1:7" x14ac:dyDescent="0.5">
      <c r="A7462" s="1">
        <v>43997</v>
      </c>
      <c r="B7462" t="s">
        <v>22</v>
      </c>
      <c r="C7462" t="s">
        <v>72</v>
      </c>
      <c r="D7462" t="str">
        <f>TRIM(COVID_STATE[[#This Row],[ REGION_HOLD]])</f>
        <v>Midwest</v>
      </c>
      <c r="E7462">
        <v>521</v>
      </c>
      <c r="F7462">
        <v>11</v>
      </c>
      <c r="G7462">
        <v>2433</v>
      </c>
    </row>
    <row r="7463" spans="1:7" x14ac:dyDescent="0.5">
      <c r="A7463" s="1">
        <v>43997</v>
      </c>
      <c r="B7463" t="s">
        <v>34</v>
      </c>
      <c r="C7463" t="s">
        <v>72</v>
      </c>
      <c r="D7463" t="str">
        <f>TRIM(COVID_STATE[[#This Row],[ REGION_HOLD]])</f>
        <v>Midwest</v>
      </c>
      <c r="E7463">
        <v>151</v>
      </c>
      <c r="F7463">
        <v>9</v>
      </c>
      <c r="G7463">
        <v>661</v>
      </c>
    </row>
    <row r="7464" spans="1:7" x14ac:dyDescent="0.5">
      <c r="A7464" s="1">
        <v>43997</v>
      </c>
      <c r="B7464" t="s">
        <v>29</v>
      </c>
      <c r="C7464" t="s">
        <v>72</v>
      </c>
      <c r="D7464" t="str">
        <f>TRIM(COVID_STATE[[#This Row],[ REGION_HOLD]])</f>
        <v>Midwest</v>
      </c>
      <c r="E7464">
        <v>269</v>
      </c>
      <c r="F7464">
        <v>2</v>
      </c>
      <c r="G7464">
        <v>246</v>
      </c>
    </row>
    <row r="7465" spans="1:7" x14ac:dyDescent="0.5">
      <c r="A7465" s="1">
        <v>43997</v>
      </c>
      <c r="B7465" t="s">
        <v>23</v>
      </c>
      <c r="C7465" t="s">
        <v>69</v>
      </c>
      <c r="D7465" t="str">
        <f>TRIM(COVID_STATE[[#This Row],[ REGION_HOLD]])</f>
        <v>South</v>
      </c>
      <c r="E7465">
        <v>211</v>
      </c>
      <c r="F7465">
        <v>-3</v>
      </c>
      <c r="G7465">
        <v>524</v>
      </c>
    </row>
    <row r="7466" spans="1:7" x14ac:dyDescent="0.5">
      <c r="A7466" s="1">
        <v>43997</v>
      </c>
      <c r="B7466" t="s">
        <v>35</v>
      </c>
      <c r="C7466" t="s">
        <v>69</v>
      </c>
      <c r="D7466" t="str">
        <f>TRIM(COVID_STATE[[#This Row],[ REGION_HOLD]])</f>
        <v>South</v>
      </c>
      <c r="E7466">
        <v>552</v>
      </c>
      <c r="F7466">
        <v>4</v>
      </c>
      <c r="G7466">
        <v>3018</v>
      </c>
    </row>
    <row r="7467" spans="1:7" x14ac:dyDescent="0.5">
      <c r="A7467" s="1">
        <v>43997</v>
      </c>
      <c r="B7467" t="s">
        <v>46</v>
      </c>
      <c r="C7467" t="s">
        <v>71</v>
      </c>
      <c r="D7467" t="str">
        <f>TRIM(COVID_STATE[[#This Row],[ REGION_HOLD]])</f>
        <v>Northeast</v>
      </c>
      <c r="E7467">
        <v>17</v>
      </c>
      <c r="F7467">
        <v>1</v>
      </c>
      <c r="G7467">
        <v>101</v>
      </c>
    </row>
    <row r="7468" spans="1:7" x14ac:dyDescent="0.5">
      <c r="A7468" s="1">
        <v>43997</v>
      </c>
      <c r="B7468" t="s">
        <v>18</v>
      </c>
      <c r="C7468" t="s">
        <v>69</v>
      </c>
      <c r="D7468" t="str">
        <f>TRIM(COVID_STATE[[#This Row],[ REGION_HOLD]])</f>
        <v>South</v>
      </c>
      <c r="E7468">
        <v>325</v>
      </c>
      <c r="F7468">
        <v>8</v>
      </c>
      <c r="G7468">
        <v>2947</v>
      </c>
    </row>
    <row r="7469" spans="1:7" x14ac:dyDescent="0.5">
      <c r="A7469" s="1">
        <v>43997</v>
      </c>
      <c r="B7469" t="s">
        <v>4</v>
      </c>
      <c r="C7469" t="s">
        <v>71</v>
      </c>
      <c r="D7469" t="str">
        <f>TRIM(COVID_STATE[[#This Row],[ REGION_HOLD]])</f>
        <v>Northeast</v>
      </c>
      <c r="E7469">
        <v>87</v>
      </c>
      <c r="F7469">
        <v>22</v>
      </c>
      <c r="G7469">
        <v>7646</v>
      </c>
    </row>
    <row r="7470" spans="1:7" x14ac:dyDescent="0.5">
      <c r="A7470" s="1">
        <v>43997</v>
      </c>
      <c r="B7470" t="s">
        <v>37</v>
      </c>
      <c r="C7470" t="s">
        <v>72</v>
      </c>
      <c r="D7470" t="str">
        <f>TRIM(COVID_STATE[[#This Row],[ REGION_HOLD]])</f>
        <v>Midwest</v>
      </c>
      <c r="E7470">
        <v>56</v>
      </c>
      <c r="F7470">
        <v>5</v>
      </c>
      <c r="G7470">
        <v>6025</v>
      </c>
    </row>
    <row r="7471" spans="1:7" x14ac:dyDescent="0.5">
      <c r="A7471" s="1">
        <v>43997</v>
      </c>
      <c r="B7471" t="s">
        <v>24</v>
      </c>
      <c r="C7471" t="s">
        <v>72</v>
      </c>
      <c r="D7471" t="str">
        <f>TRIM(COVID_STATE[[#This Row],[ REGION_HOLD]])</f>
        <v>Midwest</v>
      </c>
      <c r="E7471">
        <v>222</v>
      </c>
      <c r="F7471">
        <v>6</v>
      </c>
      <c r="G7471">
        <v>1335</v>
      </c>
    </row>
    <row r="7472" spans="1:7" x14ac:dyDescent="0.5">
      <c r="A7472" s="1">
        <v>43997</v>
      </c>
      <c r="B7472" t="s">
        <v>41</v>
      </c>
      <c r="C7472" t="s">
        <v>69</v>
      </c>
      <c r="D7472" t="str">
        <f>TRIM(COVID_STATE[[#This Row],[ REGION_HOLD]])</f>
        <v>South</v>
      </c>
      <c r="E7472">
        <v>283</v>
      </c>
      <c r="F7472">
        <v>4</v>
      </c>
      <c r="G7472">
        <v>895</v>
      </c>
    </row>
    <row r="7473" spans="1:7" x14ac:dyDescent="0.5">
      <c r="A7473" s="1">
        <v>43997</v>
      </c>
      <c r="B7473" t="s">
        <v>30</v>
      </c>
      <c r="C7473" t="s">
        <v>72</v>
      </c>
      <c r="D7473" t="str">
        <f>TRIM(COVID_STATE[[#This Row],[ REGION_HOLD]])</f>
        <v>Midwest</v>
      </c>
      <c r="E7473">
        <v>328</v>
      </c>
      <c r="F7473">
        <v>5</v>
      </c>
      <c r="G7473">
        <v>895</v>
      </c>
    </row>
    <row r="7474" spans="1:7" x14ac:dyDescent="0.5">
      <c r="A7474" s="1">
        <v>43997</v>
      </c>
      <c r="B7474" t="s">
        <v>49</v>
      </c>
      <c r="C7474" t="s">
        <v>70</v>
      </c>
      <c r="D7474" t="str">
        <f>TRIM(COVID_STATE[[#This Row],[ REGION_HOLD]])</f>
        <v>West</v>
      </c>
      <c r="E7474">
        <v>8</v>
      </c>
      <c r="F7474">
        <v>0</v>
      </c>
      <c r="G7474">
        <v>19</v>
      </c>
    </row>
    <row r="7475" spans="1:7" x14ac:dyDescent="0.5">
      <c r="A7475" s="1">
        <v>43997</v>
      </c>
      <c r="B7475" t="s">
        <v>7</v>
      </c>
      <c r="C7475" t="s">
        <v>72</v>
      </c>
      <c r="D7475" t="str">
        <f>TRIM(COVID_STATE[[#This Row],[ REGION_HOLD]])</f>
        <v>Midwest</v>
      </c>
      <c r="E7475">
        <v>125</v>
      </c>
      <c r="F7475">
        <v>5</v>
      </c>
      <c r="G7475">
        <v>226</v>
      </c>
    </row>
    <row r="7476" spans="1:7" x14ac:dyDescent="0.5">
      <c r="A7476" s="1">
        <v>43997</v>
      </c>
      <c r="B7476" t="s">
        <v>19</v>
      </c>
      <c r="C7476" t="s">
        <v>70</v>
      </c>
      <c r="D7476" t="str">
        <f>TRIM(COVID_STATE[[#This Row],[ REGION_HOLD]])</f>
        <v>West</v>
      </c>
      <c r="E7476">
        <v>117</v>
      </c>
      <c r="F7476">
        <v>2</v>
      </c>
      <c r="G7476">
        <v>466</v>
      </c>
    </row>
    <row r="7477" spans="1:7" x14ac:dyDescent="0.5">
      <c r="A7477" s="1">
        <v>43997</v>
      </c>
      <c r="B7477" t="s">
        <v>14</v>
      </c>
      <c r="C7477" t="s">
        <v>71</v>
      </c>
      <c r="D7477" t="str">
        <f>TRIM(COVID_STATE[[#This Row],[ REGION_HOLD]])</f>
        <v>Northeast</v>
      </c>
      <c r="E7477">
        <v>27</v>
      </c>
      <c r="F7477">
        <v>0</v>
      </c>
      <c r="G7477">
        <v>320</v>
      </c>
    </row>
    <row r="7478" spans="1:7" x14ac:dyDescent="0.5">
      <c r="A7478" s="1">
        <v>43997</v>
      </c>
      <c r="B7478" t="s">
        <v>16</v>
      </c>
      <c r="C7478" t="s">
        <v>71</v>
      </c>
      <c r="D7478" t="str">
        <f>TRIM(COVID_STATE[[#This Row],[ REGION_HOLD]])</f>
        <v>Northeast</v>
      </c>
      <c r="E7478">
        <v>222</v>
      </c>
      <c r="F7478">
        <v>51</v>
      </c>
      <c r="G7478">
        <v>12676</v>
      </c>
    </row>
    <row r="7479" spans="1:7" x14ac:dyDescent="0.5">
      <c r="A7479" s="1">
        <v>43997</v>
      </c>
      <c r="B7479" t="s">
        <v>42</v>
      </c>
      <c r="C7479" t="s">
        <v>70</v>
      </c>
      <c r="D7479" t="str">
        <f>TRIM(COVID_STATE[[#This Row],[ REGION_HOLD]])</f>
        <v>West</v>
      </c>
      <c r="E7479">
        <v>122</v>
      </c>
      <c r="F7479">
        <v>5</v>
      </c>
      <c r="G7479">
        <v>440</v>
      </c>
    </row>
    <row r="7480" spans="1:7" x14ac:dyDescent="0.5">
      <c r="A7480" s="1">
        <v>43997</v>
      </c>
      <c r="B7480" t="s">
        <v>11</v>
      </c>
      <c r="C7480" t="s">
        <v>71</v>
      </c>
      <c r="D7480" t="str">
        <f>TRIM(COVID_STATE[[#This Row],[ REGION_HOLD]])</f>
        <v>Northeast</v>
      </c>
      <c r="E7480">
        <v>623</v>
      </c>
      <c r="F7480">
        <v>40</v>
      </c>
      <c r="G7480">
        <v>30645</v>
      </c>
    </row>
    <row r="7481" spans="1:7" x14ac:dyDescent="0.5">
      <c r="A7481" s="1">
        <v>43997</v>
      </c>
      <c r="B7481" t="s">
        <v>15</v>
      </c>
      <c r="C7481" t="s">
        <v>69</v>
      </c>
      <c r="D7481" t="str">
        <f>TRIM(COVID_STATE[[#This Row],[ REGION_HOLD]])</f>
        <v>South</v>
      </c>
      <c r="E7481">
        <v>1058</v>
      </c>
      <c r="F7481">
        <v>17</v>
      </c>
      <c r="G7481">
        <v>1156</v>
      </c>
    </row>
    <row r="7482" spans="1:7" x14ac:dyDescent="0.5">
      <c r="A7482" s="1">
        <v>43997</v>
      </c>
      <c r="B7482" t="s">
        <v>43</v>
      </c>
      <c r="C7482" t="s">
        <v>72</v>
      </c>
      <c r="D7482" t="str">
        <f>TRIM(COVID_STATE[[#This Row],[ REGION_HOLD]])</f>
        <v>Midwest</v>
      </c>
      <c r="E7482">
        <v>21</v>
      </c>
      <c r="F7482">
        <v>0</v>
      </c>
      <c r="G7482">
        <v>77</v>
      </c>
    </row>
    <row r="7483" spans="1:7" x14ac:dyDescent="0.5">
      <c r="A7483" s="1">
        <v>43997</v>
      </c>
      <c r="B7483" t="s">
        <v>36</v>
      </c>
      <c r="C7483" t="s">
        <v>72</v>
      </c>
      <c r="D7483" t="str">
        <f>TRIM(COVID_STATE[[#This Row],[ REGION_HOLD]])</f>
        <v>Midwest</v>
      </c>
      <c r="E7483">
        <v>428</v>
      </c>
      <c r="F7483">
        <v>16</v>
      </c>
      <c r="G7483">
        <v>2573</v>
      </c>
    </row>
    <row r="7484" spans="1:7" x14ac:dyDescent="0.5">
      <c r="A7484" s="1">
        <v>43997</v>
      </c>
      <c r="B7484" t="s">
        <v>25</v>
      </c>
      <c r="C7484" t="s">
        <v>69</v>
      </c>
      <c r="D7484" t="str">
        <f>TRIM(COVID_STATE[[#This Row],[ REGION_HOLD]])</f>
        <v>South</v>
      </c>
      <c r="E7484">
        <v>186</v>
      </c>
      <c r="F7484">
        <v>0</v>
      </c>
      <c r="G7484">
        <v>359</v>
      </c>
    </row>
    <row r="7485" spans="1:7" x14ac:dyDescent="0.5">
      <c r="A7485" s="1">
        <v>43997</v>
      </c>
      <c r="B7485" t="s">
        <v>9</v>
      </c>
      <c r="C7485" t="s">
        <v>70</v>
      </c>
      <c r="D7485" t="str">
        <f>TRIM(COVID_STATE[[#This Row],[ REGION_HOLD]])</f>
        <v>West</v>
      </c>
      <c r="E7485">
        <v>187</v>
      </c>
      <c r="F7485">
        <v>4</v>
      </c>
      <c r="G7485">
        <v>180</v>
      </c>
    </row>
    <row r="7486" spans="1:7" x14ac:dyDescent="0.5">
      <c r="A7486" s="1">
        <v>43997</v>
      </c>
      <c r="B7486" t="s">
        <v>26</v>
      </c>
      <c r="C7486" t="s">
        <v>71</v>
      </c>
      <c r="D7486" t="str">
        <f>TRIM(COVID_STATE[[#This Row],[ REGION_HOLD]])</f>
        <v>Northeast</v>
      </c>
      <c r="E7486">
        <v>386</v>
      </c>
      <c r="F7486">
        <v>32</v>
      </c>
      <c r="G7486">
        <v>6307</v>
      </c>
    </row>
    <row r="7487" spans="1:7" x14ac:dyDescent="0.5">
      <c r="A7487" s="1">
        <v>43997</v>
      </c>
      <c r="B7487" t="s">
        <v>12</v>
      </c>
      <c r="C7487" t="s">
        <v>71</v>
      </c>
      <c r="D7487" t="str">
        <f>TRIM(COVID_STATE[[#This Row],[ REGION_HOLD]])</f>
        <v>Northeast</v>
      </c>
      <c r="E7487">
        <v>146</v>
      </c>
      <c r="F7487">
        <v>18</v>
      </c>
      <c r="G7487">
        <v>851</v>
      </c>
    </row>
    <row r="7488" spans="1:7" x14ac:dyDescent="0.5">
      <c r="A7488" s="1">
        <v>43997</v>
      </c>
      <c r="B7488" t="s">
        <v>27</v>
      </c>
      <c r="C7488" t="s">
        <v>69</v>
      </c>
      <c r="D7488" t="str">
        <f>TRIM(COVID_STATE[[#This Row],[ REGION_HOLD]])</f>
        <v>South</v>
      </c>
      <c r="E7488">
        <v>585</v>
      </c>
      <c r="F7488">
        <v>2</v>
      </c>
      <c r="G7488">
        <v>602</v>
      </c>
    </row>
    <row r="7489" spans="1:7" x14ac:dyDescent="0.5">
      <c r="A7489" s="1">
        <v>43997</v>
      </c>
      <c r="B7489" t="s">
        <v>38</v>
      </c>
      <c r="C7489" t="s">
        <v>72</v>
      </c>
      <c r="D7489" t="str">
        <f>TRIM(COVID_STATE[[#This Row],[ REGION_HOLD]])</f>
        <v>Midwest</v>
      </c>
      <c r="E7489">
        <v>30</v>
      </c>
      <c r="F7489">
        <v>0</v>
      </c>
      <c r="G7489">
        <v>75</v>
      </c>
    </row>
    <row r="7490" spans="1:7" x14ac:dyDescent="0.5">
      <c r="A7490" s="1">
        <v>43997</v>
      </c>
      <c r="B7490" t="s">
        <v>20</v>
      </c>
      <c r="C7490" t="s">
        <v>69</v>
      </c>
      <c r="D7490" t="str">
        <f>TRIM(COVID_STATE[[#This Row],[ REGION_HOLD]])</f>
        <v>South</v>
      </c>
      <c r="E7490">
        <v>771</v>
      </c>
      <c r="F7490">
        <v>10</v>
      </c>
      <c r="G7490">
        <v>477</v>
      </c>
    </row>
    <row r="7491" spans="1:7" x14ac:dyDescent="0.5">
      <c r="A7491" s="1">
        <v>43997</v>
      </c>
      <c r="B7491" t="s">
        <v>6</v>
      </c>
      <c r="C7491" t="s">
        <v>69</v>
      </c>
      <c r="D7491" t="str">
        <f>TRIM(COVID_STATE[[#This Row],[ REGION_HOLD]])</f>
        <v>South</v>
      </c>
      <c r="E7491">
        <v>2185</v>
      </c>
      <c r="F7491">
        <v>23</v>
      </c>
      <c r="G7491">
        <v>2018</v>
      </c>
    </row>
    <row r="7492" spans="1:7" x14ac:dyDescent="0.5">
      <c r="A7492" s="1">
        <v>43997</v>
      </c>
      <c r="B7492" t="s">
        <v>8</v>
      </c>
      <c r="C7492" t="s">
        <v>70</v>
      </c>
      <c r="D7492" t="str">
        <f>TRIM(COVID_STATE[[#This Row],[ REGION_HOLD]])</f>
        <v>West</v>
      </c>
      <c r="E7492">
        <v>444</v>
      </c>
      <c r="F7492">
        <v>4</v>
      </c>
      <c r="G7492">
        <v>143</v>
      </c>
    </row>
    <row r="7493" spans="1:7" x14ac:dyDescent="0.5">
      <c r="A7493" s="1">
        <v>43997</v>
      </c>
      <c r="B7493" t="s">
        <v>31</v>
      </c>
      <c r="C7493" t="s">
        <v>71</v>
      </c>
      <c r="D7493" t="str">
        <f>TRIM(COVID_STATE[[#This Row],[ REGION_HOLD]])</f>
        <v>Northeast</v>
      </c>
      <c r="E7493">
        <v>3</v>
      </c>
      <c r="F7493">
        <v>0</v>
      </c>
      <c r="G7493">
        <v>55</v>
      </c>
    </row>
    <row r="7494" spans="1:7" x14ac:dyDescent="0.5">
      <c r="A7494" s="1">
        <v>43997</v>
      </c>
      <c r="B7494" t="s">
        <v>32</v>
      </c>
      <c r="C7494" t="s">
        <v>69</v>
      </c>
      <c r="D7494" t="str">
        <f>TRIM(COVID_STATE[[#This Row],[ REGION_HOLD]])</f>
        <v>South</v>
      </c>
      <c r="E7494">
        <v>380</v>
      </c>
      <c r="F7494">
        <v>6</v>
      </c>
      <c r="G7494">
        <v>1552</v>
      </c>
    </row>
    <row r="7495" spans="1:7" x14ac:dyDescent="0.5">
      <c r="A7495" s="1">
        <v>43997</v>
      </c>
      <c r="B7495" t="s">
        <v>0</v>
      </c>
      <c r="C7495" t="s">
        <v>70</v>
      </c>
      <c r="D7495" t="str">
        <f>TRIM(COVID_STATE[[#This Row],[ REGION_HOLD]])</f>
        <v>West</v>
      </c>
      <c r="E7495">
        <v>442</v>
      </c>
      <c r="F7495">
        <v>3</v>
      </c>
      <c r="G7495">
        <v>1223</v>
      </c>
    </row>
    <row r="7496" spans="1:7" x14ac:dyDescent="0.5">
      <c r="A7496" s="1">
        <v>43997</v>
      </c>
      <c r="B7496" t="s">
        <v>50</v>
      </c>
      <c r="C7496" t="s">
        <v>69</v>
      </c>
      <c r="D7496" t="str">
        <f>TRIM(COVID_STATE[[#This Row],[ REGION_HOLD]])</f>
        <v>South</v>
      </c>
      <c r="E7496">
        <v>32</v>
      </c>
      <c r="F7496">
        <v>0</v>
      </c>
      <c r="G7496">
        <v>88</v>
      </c>
    </row>
    <row r="7497" spans="1:7" x14ac:dyDescent="0.5">
      <c r="A7497" s="1">
        <v>43997</v>
      </c>
      <c r="B7497" t="s">
        <v>5</v>
      </c>
      <c r="C7497" t="s">
        <v>72</v>
      </c>
      <c r="D7497" t="str">
        <f>TRIM(COVID_STATE[[#This Row],[ REGION_HOLD]])</f>
        <v>Midwest</v>
      </c>
      <c r="E7497">
        <v>223</v>
      </c>
      <c r="F7497">
        <v>1</v>
      </c>
      <c r="G7497">
        <v>703</v>
      </c>
    </row>
    <row r="7498" spans="1:7" x14ac:dyDescent="0.5">
      <c r="A7498" s="1">
        <v>43997</v>
      </c>
      <c r="B7498" t="s">
        <v>44</v>
      </c>
      <c r="C7498" t="s">
        <v>70</v>
      </c>
      <c r="D7498" t="str">
        <f>TRIM(COVID_STATE[[#This Row],[ REGION_HOLD]])</f>
        <v>West</v>
      </c>
      <c r="E7498">
        <v>19</v>
      </c>
      <c r="F7498">
        <v>0</v>
      </c>
      <c r="G7498">
        <v>18</v>
      </c>
    </row>
    <row r="7499" spans="1:7" x14ac:dyDescent="0.5">
      <c r="A7499" s="1">
        <v>43998</v>
      </c>
      <c r="B7499" t="s">
        <v>47</v>
      </c>
      <c r="C7499" t="s">
        <v>69</v>
      </c>
      <c r="D7499" t="str">
        <f>TRIM(COVID_STATE[[#This Row],[ REGION_HOLD]])</f>
        <v>South</v>
      </c>
      <c r="E7499">
        <v>640</v>
      </c>
      <c r="F7499">
        <v>11</v>
      </c>
      <c r="G7499">
        <v>785</v>
      </c>
    </row>
    <row r="7500" spans="1:7" x14ac:dyDescent="0.5">
      <c r="A7500" s="1">
        <v>43998</v>
      </c>
      <c r="B7500" t="s">
        <v>45</v>
      </c>
      <c r="C7500" t="s">
        <v>70</v>
      </c>
      <c r="D7500" t="str">
        <f>TRIM(COVID_STATE[[#This Row],[ REGION_HOLD]])</f>
        <v>West</v>
      </c>
      <c r="E7500">
        <v>13</v>
      </c>
      <c r="F7500">
        <v>0</v>
      </c>
      <c r="G7500">
        <v>10</v>
      </c>
    </row>
    <row r="7501" spans="1:7" x14ac:dyDescent="0.5">
      <c r="A7501" s="1">
        <v>43998</v>
      </c>
      <c r="B7501" t="s">
        <v>3</v>
      </c>
      <c r="C7501" t="s">
        <v>70</v>
      </c>
      <c r="D7501" t="str">
        <f>TRIM(COVID_STATE[[#This Row],[ REGION_HOLD]])</f>
        <v>West</v>
      </c>
      <c r="E7501">
        <v>2293</v>
      </c>
      <c r="F7501">
        <v>24</v>
      </c>
      <c r="G7501">
        <v>1228</v>
      </c>
    </row>
    <row r="7502" spans="1:7" x14ac:dyDescent="0.5">
      <c r="A7502" s="1">
        <v>43998</v>
      </c>
      <c r="B7502" t="s">
        <v>39</v>
      </c>
      <c r="C7502" t="s">
        <v>69</v>
      </c>
      <c r="D7502" t="str">
        <f>TRIM(COVID_STATE[[#This Row],[ REGION_HOLD]])</f>
        <v>South</v>
      </c>
      <c r="E7502">
        <v>274</v>
      </c>
      <c r="F7502">
        <v>6</v>
      </c>
      <c r="G7502">
        <v>188</v>
      </c>
    </row>
    <row r="7503" spans="1:7" x14ac:dyDescent="0.5">
      <c r="A7503" s="1">
        <v>43998</v>
      </c>
      <c r="B7503" t="s">
        <v>2</v>
      </c>
      <c r="C7503" t="s">
        <v>70</v>
      </c>
      <c r="D7503" t="str">
        <f>TRIM(COVID_STATE[[#This Row],[ REGION_HOLD]])</f>
        <v>West</v>
      </c>
      <c r="E7503">
        <v>3469</v>
      </c>
      <c r="F7503">
        <v>82</v>
      </c>
      <c r="G7503">
        <v>5202</v>
      </c>
    </row>
    <row r="7504" spans="1:7" x14ac:dyDescent="0.5">
      <c r="A7504" s="1">
        <v>43998</v>
      </c>
      <c r="B7504" t="s">
        <v>17</v>
      </c>
      <c r="C7504" t="s">
        <v>70</v>
      </c>
      <c r="D7504" t="str">
        <f>TRIM(COVID_STATE[[#This Row],[ REGION_HOLD]])</f>
        <v>West</v>
      </c>
      <c r="E7504">
        <v>143</v>
      </c>
      <c r="F7504">
        <v>12</v>
      </c>
      <c r="G7504">
        <v>1617</v>
      </c>
    </row>
    <row r="7505" spans="1:7" x14ac:dyDescent="0.5">
      <c r="A7505" s="1">
        <v>43998</v>
      </c>
      <c r="B7505" t="s">
        <v>33</v>
      </c>
      <c r="C7505" t="s">
        <v>71</v>
      </c>
      <c r="D7505" t="str">
        <f>TRIM(COVID_STATE[[#This Row],[ REGION_HOLD]])</f>
        <v>Northeast</v>
      </c>
      <c r="E7505">
        <v>114</v>
      </c>
      <c r="F7505">
        <v>6</v>
      </c>
      <c r="G7505">
        <v>4210</v>
      </c>
    </row>
    <row r="7506" spans="1:7" x14ac:dyDescent="0.5">
      <c r="A7506" s="1">
        <v>43998</v>
      </c>
      <c r="B7506" t="s">
        <v>40</v>
      </c>
      <c r="C7506" t="s">
        <v>69</v>
      </c>
      <c r="D7506" t="str">
        <f>TRIM(COVID_STATE[[#This Row],[ REGION_HOLD]])</f>
        <v>South</v>
      </c>
      <c r="E7506">
        <v>63</v>
      </c>
      <c r="F7506">
        <v>1</v>
      </c>
      <c r="G7506">
        <v>424</v>
      </c>
    </row>
    <row r="7507" spans="1:7" x14ac:dyDescent="0.5">
      <c r="A7507" s="1">
        <v>43998</v>
      </c>
      <c r="B7507" t="s">
        <v>28</v>
      </c>
      <c r="C7507" t="s">
        <v>69</v>
      </c>
      <c r="D7507" t="str">
        <f>TRIM(COVID_STATE[[#This Row],[ REGION_HOLD]])</f>
        <v>South</v>
      </c>
      <c r="E7507">
        <v>19</v>
      </c>
      <c r="F7507">
        <v>5</v>
      </c>
      <c r="G7507">
        <v>520</v>
      </c>
    </row>
    <row r="7508" spans="1:7" x14ac:dyDescent="0.5">
      <c r="A7508" s="1">
        <v>43998</v>
      </c>
      <c r="B7508" t="s">
        <v>10</v>
      </c>
      <c r="C7508" t="s">
        <v>69</v>
      </c>
      <c r="D7508" t="str">
        <f>TRIM(COVID_STATE[[#This Row],[ REGION_HOLD]])</f>
        <v>South</v>
      </c>
      <c r="E7508">
        <v>2783</v>
      </c>
      <c r="F7508">
        <v>55</v>
      </c>
      <c r="G7508">
        <v>2992</v>
      </c>
    </row>
    <row r="7509" spans="1:7" x14ac:dyDescent="0.5">
      <c r="A7509" s="1">
        <v>43998</v>
      </c>
      <c r="B7509" t="s">
        <v>13</v>
      </c>
      <c r="C7509" t="s">
        <v>69</v>
      </c>
      <c r="D7509" t="str">
        <f>TRIM(COVID_STATE[[#This Row],[ REGION_HOLD]])</f>
        <v>South</v>
      </c>
      <c r="E7509">
        <v>797</v>
      </c>
      <c r="F7509">
        <v>35</v>
      </c>
      <c r="G7509">
        <v>2492</v>
      </c>
    </row>
    <row r="7510" spans="1:7" x14ac:dyDescent="0.5">
      <c r="A7510" s="1">
        <v>43998</v>
      </c>
      <c r="B7510" t="s">
        <v>21</v>
      </c>
      <c r="C7510" t="s">
        <v>70</v>
      </c>
      <c r="D7510" t="str">
        <f>TRIM(COVID_STATE[[#This Row],[ REGION_HOLD]])</f>
        <v>West</v>
      </c>
      <c r="E7510">
        <v>4</v>
      </c>
      <c r="F7510">
        <v>0</v>
      </c>
      <c r="G7510">
        <v>17</v>
      </c>
    </row>
    <row r="7511" spans="1:7" x14ac:dyDescent="0.5">
      <c r="A7511" s="1">
        <v>43998</v>
      </c>
      <c r="B7511" t="s">
        <v>48</v>
      </c>
      <c r="C7511" t="s">
        <v>70</v>
      </c>
      <c r="D7511" t="str">
        <f>TRIM(COVID_STATE[[#This Row],[ REGION_HOLD]])</f>
        <v>West</v>
      </c>
      <c r="E7511">
        <v>71</v>
      </c>
      <c r="F7511">
        <v>0</v>
      </c>
      <c r="G7511">
        <v>89</v>
      </c>
    </row>
    <row r="7512" spans="1:7" x14ac:dyDescent="0.5">
      <c r="A7512" s="1">
        <v>43998</v>
      </c>
      <c r="B7512" t="s">
        <v>1</v>
      </c>
      <c r="C7512" t="s">
        <v>72</v>
      </c>
      <c r="D7512" t="str">
        <f>TRIM(COVID_STATE[[#This Row],[ REGION_HOLD]])</f>
        <v>Midwest</v>
      </c>
      <c r="E7512">
        <v>619</v>
      </c>
      <c r="F7512">
        <v>65</v>
      </c>
      <c r="G7512">
        <v>6608</v>
      </c>
    </row>
    <row r="7513" spans="1:7" x14ac:dyDescent="0.5">
      <c r="A7513" s="1">
        <v>43998</v>
      </c>
      <c r="B7513" t="s">
        <v>22</v>
      </c>
      <c r="C7513" t="s">
        <v>72</v>
      </c>
      <c r="D7513" t="str">
        <f>TRIM(COVID_STATE[[#This Row],[ REGION_HOLD]])</f>
        <v>Midwest</v>
      </c>
      <c r="E7513">
        <v>358</v>
      </c>
      <c r="F7513">
        <v>14</v>
      </c>
      <c r="G7513">
        <v>2447</v>
      </c>
    </row>
    <row r="7514" spans="1:7" x14ac:dyDescent="0.5">
      <c r="A7514" s="1">
        <v>43998</v>
      </c>
      <c r="B7514" t="s">
        <v>34</v>
      </c>
      <c r="C7514" t="s">
        <v>72</v>
      </c>
      <c r="D7514" t="str">
        <f>TRIM(COVID_STATE[[#This Row],[ REGION_HOLD]])</f>
        <v>Midwest</v>
      </c>
      <c r="E7514">
        <v>153</v>
      </c>
      <c r="F7514">
        <v>9</v>
      </c>
      <c r="G7514">
        <v>670</v>
      </c>
    </row>
    <row r="7515" spans="1:7" x14ac:dyDescent="0.5">
      <c r="A7515" s="1">
        <v>43998</v>
      </c>
      <c r="B7515" t="s">
        <v>29</v>
      </c>
      <c r="C7515" t="s">
        <v>72</v>
      </c>
      <c r="D7515" t="str">
        <f>TRIM(COVID_STATE[[#This Row],[ REGION_HOLD]])</f>
        <v>Midwest</v>
      </c>
      <c r="E7515">
        <v>53</v>
      </c>
      <c r="F7515">
        <v>0</v>
      </c>
      <c r="G7515">
        <v>246</v>
      </c>
    </row>
    <row r="7516" spans="1:7" x14ac:dyDescent="0.5">
      <c r="A7516" s="1">
        <v>43998</v>
      </c>
      <c r="B7516" t="s">
        <v>23</v>
      </c>
      <c r="C7516" t="s">
        <v>69</v>
      </c>
      <c r="D7516" t="str">
        <f>TRIM(COVID_STATE[[#This Row],[ REGION_HOLD]])</f>
        <v>South</v>
      </c>
      <c r="E7516">
        <v>36</v>
      </c>
      <c r="F7516">
        <v>6</v>
      </c>
      <c r="G7516">
        <v>530</v>
      </c>
    </row>
    <row r="7517" spans="1:7" x14ac:dyDescent="0.5">
      <c r="A7517" s="1">
        <v>43998</v>
      </c>
      <c r="B7517" t="s">
        <v>35</v>
      </c>
      <c r="C7517" t="s">
        <v>69</v>
      </c>
      <c r="D7517" t="str">
        <f>TRIM(COVID_STATE[[#This Row],[ REGION_HOLD]])</f>
        <v>South</v>
      </c>
      <c r="E7517">
        <v>534</v>
      </c>
      <c r="F7517">
        <v>24</v>
      </c>
      <c r="G7517">
        <v>3042</v>
      </c>
    </row>
    <row r="7518" spans="1:7" x14ac:dyDescent="0.5">
      <c r="A7518" s="1">
        <v>43998</v>
      </c>
      <c r="B7518" t="s">
        <v>46</v>
      </c>
      <c r="C7518" t="s">
        <v>71</v>
      </c>
      <c r="D7518" t="str">
        <f>TRIM(COVID_STATE[[#This Row],[ REGION_HOLD]])</f>
        <v>Northeast</v>
      </c>
      <c r="E7518">
        <v>9</v>
      </c>
      <c r="F7518">
        <v>0</v>
      </c>
      <c r="G7518">
        <v>101</v>
      </c>
    </row>
    <row r="7519" spans="1:7" x14ac:dyDescent="0.5">
      <c r="A7519" s="1">
        <v>43998</v>
      </c>
      <c r="B7519" t="s">
        <v>18</v>
      </c>
      <c r="C7519" t="s">
        <v>69</v>
      </c>
      <c r="D7519" t="str">
        <f>TRIM(COVID_STATE[[#This Row],[ REGION_HOLD]])</f>
        <v>South</v>
      </c>
      <c r="E7519">
        <v>351</v>
      </c>
      <c r="F7519">
        <v>35</v>
      </c>
      <c r="G7519">
        <v>2982</v>
      </c>
    </row>
    <row r="7520" spans="1:7" x14ac:dyDescent="0.5">
      <c r="A7520" s="1">
        <v>43998</v>
      </c>
      <c r="B7520" t="s">
        <v>4</v>
      </c>
      <c r="C7520" t="s">
        <v>71</v>
      </c>
      <c r="D7520" t="str">
        <f>TRIM(COVID_STATE[[#This Row],[ REGION_HOLD]])</f>
        <v>Northeast</v>
      </c>
      <c r="E7520">
        <v>195</v>
      </c>
      <c r="F7520">
        <v>18</v>
      </c>
      <c r="G7520">
        <v>7664</v>
      </c>
    </row>
    <row r="7521" spans="1:7" x14ac:dyDescent="0.5">
      <c r="A7521" s="1">
        <v>43998</v>
      </c>
      <c r="B7521" t="s">
        <v>37</v>
      </c>
      <c r="C7521" t="s">
        <v>72</v>
      </c>
      <c r="D7521" t="str">
        <f>TRIM(COVID_STATE[[#This Row],[ REGION_HOLD]])</f>
        <v>Midwest</v>
      </c>
      <c r="E7521">
        <v>164</v>
      </c>
      <c r="F7521">
        <v>14</v>
      </c>
      <c r="G7521">
        <v>6039</v>
      </c>
    </row>
    <row r="7522" spans="1:7" x14ac:dyDescent="0.5">
      <c r="A7522" s="1">
        <v>43998</v>
      </c>
      <c r="B7522" t="s">
        <v>24</v>
      </c>
      <c r="C7522" t="s">
        <v>72</v>
      </c>
      <c r="D7522" t="str">
        <f>TRIM(COVID_STATE[[#This Row],[ REGION_HOLD]])</f>
        <v>Midwest</v>
      </c>
      <c r="E7522">
        <v>189</v>
      </c>
      <c r="F7522">
        <v>9</v>
      </c>
      <c r="G7522">
        <v>1344</v>
      </c>
    </row>
    <row r="7523" spans="1:7" x14ac:dyDescent="0.5">
      <c r="A7523" s="1">
        <v>43998</v>
      </c>
      <c r="B7523" t="s">
        <v>41</v>
      </c>
      <c r="C7523" t="s">
        <v>69</v>
      </c>
      <c r="D7523" t="str">
        <f>TRIM(COVID_STATE[[#This Row],[ REGION_HOLD]])</f>
        <v>South</v>
      </c>
      <c r="E7523">
        <v>353</v>
      </c>
      <c r="F7523">
        <v>20</v>
      </c>
      <c r="G7523">
        <v>915</v>
      </c>
    </row>
    <row r="7524" spans="1:7" x14ac:dyDescent="0.5">
      <c r="A7524" s="1">
        <v>43998</v>
      </c>
      <c r="B7524" t="s">
        <v>30</v>
      </c>
      <c r="C7524" t="s">
        <v>72</v>
      </c>
      <c r="D7524" t="str">
        <f>TRIM(COVID_STATE[[#This Row],[ REGION_HOLD]])</f>
        <v>Midwest</v>
      </c>
      <c r="E7524">
        <v>218</v>
      </c>
      <c r="F7524">
        <v>8</v>
      </c>
      <c r="G7524">
        <v>903</v>
      </c>
    </row>
    <row r="7525" spans="1:7" x14ac:dyDescent="0.5">
      <c r="A7525" s="1">
        <v>43998</v>
      </c>
      <c r="B7525" t="s">
        <v>49</v>
      </c>
      <c r="C7525" t="s">
        <v>70</v>
      </c>
      <c r="D7525" t="str">
        <f>TRIM(COVID_STATE[[#This Row],[ REGION_HOLD]])</f>
        <v>West</v>
      </c>
      <c r="E7525">
        <v>5</v>
      </c>
      <c r="F7525">
        <v>0</v>
      </c>
      <c r="G7525">
        <v>19</v>
      </c>
    </row>
    <row r="7526" spans="1:7" x14ac:dyDescent="0.5">
      <c r="A7526" s="1">
        <v>43998</v>
      </c>
      <c r="B7526" t="s">
        <v>7</v>
      </c>
      <c r="C7526" t="s">
        <v>72</v>
      </c>
      <c r="D7526" t="str">
        <f>TRIM(COVID_STATE[[#This Row],[ REGION_HOLD]])</f>
        <v>Midwest</v>
      </c>
      <c r="E7526">
        <v>171</v>
      </c>
      <c r="F7526">
        <v>10</v>
      </c>
      <c r="G7526">
        <v>236</v>
      </c>
    </row>
    <row r="7527" spans="1:7" x14ac:dyDescent="0.5">
      <c r="A7527" s="1">
        <v>43998</v>
      </c>
      <c r="B7527" t="s">
        <v>19</v>
      </c>
      <c r="C7527" t="s">
        <v>70</v>
      </c>
      <c r="D7527" t="str">
        <f>TRIM(COVID_STATE[[#This Row],[ REGION_HOLD]])</f>
        <v>West</v>
      </c>
      <c r="E7527">
        <v>357</v>
      </c>
      <c r="F7527">
        <v>1</v>
      </c>
      <c r="G7527">
        <v>467</v>
      </c>
    </row>
    <row r="7528" spans="1:7" x14ac:dyDescent="0.5">
      <c r="A7528" s="1">
        <v>43998</v>
      </c>
      <c r="B7528" t="s">
        <v>14</v>
      </c>
      <c r="C7528" t="s">
        <v>71</v>
      </c>
      <c r="D7528" t="str">
        <f>TRIM(COVID_STATE[[#This Row],[ REGION_HOLD]])</f>
        <v>Northeast</v>
      </c>
      <c r="E7528">
        <v>19</v>
      </c>
      <c r="F7528">
        <v>6</v>
      </c>
      <c r="G7528">
        <v>326</v>
      </c>
    </row>
    <row r="7529" spans="1:7" x14ac:dyDescent="0.5">
      <c r="A7529" s="1">
        <v>43998</v>
      </c>
      <c r="B7529" t="s">
        <v>16</v>
      </c>
      <c r="C7529" t="s">
        <v>71</v>
      </c>
      <c r="D7529" t="str">
        <f>TRIM(COVID_STATE[[#This Row],[ REGION_HOLD]])</f>
        <v>Northeast</v>
      </c>
      <c r="E7529">
        <v>323</v>
      </c>
      <c r="F7529">
        <v>51</v>
      </c>
      <c r="G7529">
        <v>12727</v>
      </c>
    </row>
    <row r="7530" spans="1:7" x14ac:dyDescent="0.5">
      <c r="A7530" s="1">
        <v>43998</v>
      </c>
      <c r="B7530" t="s">
        <v>42</v>
      </c>
      <c r="C7530" t="s">
        <v>70</v>
      </c>
      <c r="D7530" t="str">
        <f>TRIM(COVID_STATE[[#This Row],[ REGION_HOLD]])</f>
        <v>West</v>
      </c>
      <c r="E7530">
        <v>88</v>
      </c>
      <c r="F7530">
        <v>7</v>
      </c>
      <c r="G7530">
        <v>447</v>
      </c>
    </row>
    <row r="7531" spans="1:7" x14ac:dyDescent="0.5">
      <c r="A7531" s="1">
        <v>43998</v>
      </c>
      <c r="B7531" t="s">
        <v>11</v>
      </c>
      <c r="C7531" t="s">
        <v>71</v>
      </c>
      <c r="D7531" t="str">
        <f>TRIM(COVID_STATE[[#This Row],[ REGION_HOLD]])</f>
        <v>Northeast</v>
      </c>
      <c r="E7531">
        <v>630</v>
      </c>
      <c r="F7531">
        <v>38</v>
      </c>
      <c r="G7531">
        <v>30683</v>
      </c>
    </row>
    <row r="7532" spans="1:7" x14ac:dyDescent="0.5">
      <c r="A7532" s="1">
        <v>43998</v>
      </c>
      <c r="B7532" t="s">
        <v>15</v>
      </c>
      <c r="C7532" t="s">
        <v>69</v>
      </c>
      <c r="D7532" t="str">
        <f>TRIM(COVID_STATE[[#This Row],[ REGION_HOLD]])</f>
        <v>South</v>
      </c>
      <c r="E7532">
        <v>848</v>
      </c>
      <c r="F7532">
        <v>29</v>
      </c>
      <c r="G7532">
        <v>1185</v>
      </c>
    </row>
    <row r="7533" spans="1:7" x14ac:dyDescent="0.5">
      <c r="A7533" s="1">
        <v>43998</v>
      </c>
      <c r="B7533" t="s">
        <v>43</v>
      </c>
      <c r="C7533" t="s">
        <v>72</v>
      </c>
      <c r="D7533" t="str">
        <f>TRIM(COVID_STATE[[#This Row],[ REGION_HOLD]])</f>
        <v>Midwest</v>
      </c>
      <c r="E7533">
        <v>23</v>
      </c>
      <c r="F7533">
        <v>0</v>
      </c>
      <c r="G7533">
        <v>77</v>
      </c>
    </row>
    <row r="7534" spans="1:7" x14ac:dyDescent="0.5">
      <c r="A7534" s="1">
        <v>43998</v>
      </c>
      <c r="B7534" t="s">
        <v>36</v>
      </c>
      <c r="C7534" t="s">
        <v>72</v>
      </c>
      <c r="D7534" t="str">
        <f>TRIM(COVID_STATE[[#This Row],[ REGION_HOLD]])</f>
        <v>Midwest</v>
      </c>
      <c r="E7534">
        <v>434</v>
      </c>
      <c r="F7534">
        <v>24</v>
      </c>
      <c r="G7534">
        <v>2597</v>
      </c>
    </row>
    <row r="7535" spans="1:7" x14ac:dyDescent="0.5">
      <c r="A7535" s="1">
        <v>43998</v>
      </c>
      <c r="B7535" t="s">
        <v>25</v>
      </c>
      <c r="C7535" t="s">
        <v>69</v>
      </c>
      <c r="D7535" t="str">
        <f>TRIM(COVID_STATE[[#This Row],[ REGION_HOLD]])</f>
        <v>South</v>
      </c>
      <c r="E7535">
        <v>228</v>
      </c>
      <c r="F7535">
        <v>4</v>
      </c>
      <c r="G7535">
        <v>363</v>
      </c>
    </row>
    <row r="7536" spans="1:7" x14ac:dyDescent="0.5">
      <c r="A7536" s="1">
        <v>43998</v>
      </c>
      <c r="B7536" t="s">
        <v>9</v>
      </c>
      <c r="C7536" t="s">
        <v>70</v>
      </c>
      <c r="D7536" t="str">
        <f>TRIM(COVID_STATE[[#This Row],[ REGION_HOLD]])</f>
        <v>West</v>
      </c>
      <c r="E7536">
        <v>280</v>
      </c>
      <c r="F7536">
        <v>2</v>
      </c>
      <c r="G7536">
        <v>182</v>
      </c>
    </row>
    <row r="7537" spans="1:7" x14ac:dyDescent="0.5">
      <c r="A7537" s="1">
        <v>43998</v>
      </c>
      <c r="B7537" t="s">
        <v>26</v>
      </c>
      <c r="C7537" t="s">
        <v>71</v>
      </c>
      <c r="D7537" t="str">
        <f>TRIM(COVID_STATE[[#This Row],[ REGION_HOLD]])</f>
        <v>Northeast</v>
      </c>
      <c r="E7537">
        <v>390</v>
      </c>
      <c r="F7537">
        <v>30</v>
      </c>
      <c r="G7537">
        <v>6337</v>
      </c>
    </row>
    <row r="7538" spans="1:7" x14ac:dyDescent="0.5">
      <c r="A7538" s="1">
        <v>43998</v>
      </c>
      <c r="B7538" t="s">
        <v>12</v>
      </c>
      <c r="C7538" t="s">
        <v>71</v>
      </c>
      <c r="D7538" t="str">
        <f>TRIM(COVID_STATE[[#This Row],[ REGION_HOLD]])</f>
        <v>Northeast</v>
      </c>
      <c r="E7538">
        <v>71</v>
      </c>
      <c r="F7538">
        <v>14</v>
      </c>
      <c r="G7538">
        <v>865</v>
      </c>
    </row>
    <row r="7539" spans="1:7" x14ac:dyDescent="0.5">
      <c r="A7539" s="1">
        <v>43998</v>
      </c>
      <c r="B7539" t="s">
        <v>27</v>
      </c>
      <c r="C7539" t="s">
        <v>69</v>
      </c>
      <c r="D7539" t="str">
        <f>TRIM(COVID_STATE[[#This Row],[ REGION_HOLD]])</f>
        <v>South</v>
      </c>
      <c r="E7539">
        <v>614</v>
      </c>
      <c r="F7539">
        <v>5</v>
      </c>
      <c r="G7539">
        <v>607</v>
      </c>
    </row>
    <row r="7540" spans="1:7" x14ac:dyDescent="0.5">
      <c r="A7540" s="1">
        <v>43998</v>
      </c>
      <c r="B7540" t="s">
        <v>38</v>
      </c>
      <c r="C7540" t="s">
        <v>72</v>
      </c>
      <c r="D7540" t="str">
        <f>TRIM(COVID_STATE[[#This Row],[ REGION_HOLD]])</f>
        <v>Midwest</v>
      </c>
      <c r="E7540">
        <v>38</v>
      </c>
      <c r="F7540">
        <v>2</v>
      </c>
      <c r="G7540">
        <v>77</v>
      </c>
    </row>
    <row r="7541" spans="1:7" x14ac:dyDescent="0.5">
      <c r="A7541" s="1">
        <v>43998</v>
      </c>
      <c r="B7541" t="s">
        <v>20</v>
      </c>
      <c r="C7541" t="s">
        <v>69</v>
      </c>
      <c r="D7541" t="str">
        <f>TRIM(COVID_STATE[[#This Row],[ REGION_HOLD]])</f>
        <v>South</v>
      </c>
      <c r="E7541">
        <v>678</v>
      </c>
      <c r="F7541">
        <v>10</v>
      </c>
      <c r="G7541">
        <v>487</v>
      </c>
    </row>
    <row r="7542" spans="1:7" x14ac:dyDescent="0.5">
      <c r="A7542" s="1">
        <v>43998</v>
      </c>
      <c r="B7542" t="s">
        <v>6</v>
      </c>
      <c r="C7542" t="s">
        <v>69</v>
      </c>
      <c r="D7542" t="str">
        <f>TRIM(COVID_STATE[[#This Row],[ REGION_HOLD]])</f>
        <v>South</v>
      </c>
      <c r="E7542">
        <v>4246</v>
      </c>
      <c r="F7542">
        <v>39</v>
      </c>
      <c r="G7542">
        <v>2057</v>
      </c>
    </row>
    <row r="7543" spans="1:7" x14ac:dyDescent="0.5">
      <c r="A7543" s="1">
        <v>43998</v>
      </c>
      <c r="B7543" t="s">
        <v>8</v>
      </c>
      <c r="C7543" t="s">
        <v>70</v>
      </c>
      <c r="D7543" t="str">
        <f>TRIM(COVID_STATE[[#This Row],[ REGION_HOLD]])</f>
        <v>West</v>
      </c>
      <c r="E7543">
        <v>320</v>
      </c>
      <c r="F7543">
        <v>2</v>
      </c>
      <c r="G7543">
        <v>145</v>
      </c>
    </row>
    <row r="7544" spans="1:7" x14ac:dyDescent="0.5">
      <c r="A7544" s="1">
        <v>43998</v>
      </c>
      <c r="B7544" t="s">
        <v>31</v>
      </c>
      <c r="C7544" t="s">
        <v>71</v>
      </c>
      <c r="D7544" t="str">
        <f>TRIM(COVID_STATE[[#This Row],[ REGION_HOLD]])</f>
        <v>Northeast</v>
      </c>
      <c r="E7544">
        <v>0</v>
      </c>
      <c r="F7544">
        <v>0</v>
      </c>
      <c r="G7544">
        <v>55</v>
      </c>
    </row>
    <row r="7545" spans="1:7" x14ac:dyDescent="0.5">
      <c r="A7545" s="1">
        <v>43998</v>
      </c>
      <c r="B7545" t="s">
        <v>32</v>
      </c>
      <c r="C7545" t="s">
        <v>69</v>
      </c>
      <c r="D7545" t="str">
        <f>TRIM(COVID_STATE[[#This Row],[ REGION_HOLD]])</f>
        <v>South</v>
      </c>
      <c r="E7545">
        <v>445</v>
      </c>
      <c r="F7545">
        <v>18</v>
      </c>
      <c r="G7545">
        <v>1570</v>
      </c>
    </row>
    <row r="7546" spans="1:7" x14ac:dyDescent="0.5">
      <c r="A7546" s="1">
        <v>43998</v>
      </c>
      <c r="B7546" t="s">
        <v>0</v>
      </c>
      <c r="C7546" t="s">
        <v>70</v>
      </c>
      <c r="D7546" t="str">
        <f>TRIM(COVID_STATE[[#This Row],[ REGION_HOLD]])</f>
        <v>West</v>
      </c>
      <c r="E7546">
        <v>372</v>
      </c>
      <c r="F7546">
        <v>11</v>
      </c>
      <c r="G7546">
        <v>1234</v>
      </c>
    </row>
    <row r="7547" spans="1:7" x14ac:dyDescent="0.5">
      <c r="A7547" s="1">
        <v>43998</v>
      </c>
      <c r="B7547" t="s">
        <v>50</v>
      </c>
      <c r="C7547" t="s">
        <v>69</v>
      </c>
      <c r="D7547" t="str">
        <f>TRIM(COVID_STATE[[#This Row],[ REGION_HOLD]])</f>
        <v>South</v>
      </c>
      <c r="E7547">
        <v>19</v>
      </c>
      <c r="F7547">
        <v>0</v>
      </c>
      <c r="G7547">
        <v>88</v>
      </c>
    </row>
    <row r="7548" spans="1:7" x14ac:dyDescent="0.5">
      <c r="A7548" s="1">
        <v>43998</v>
      </c>
      <c r="B7548" t="s">
        <v>5</v>
      </c>
      <c r="C7548" t="s">
        <v>72</v>
      </c>
      <c r="D7548" t="str">
        <f>TRIM(COVID_STATE[[#This Row],[ REGION_HOLD]])</f>
        <v>Midwest</v>
      </c>
      <c r="E7548">
        <v>299</v>
      </c>
      <c r="F7548">
        <v>7</v>
      </c>
      <c r="G7548">
        <v>710</v>
      </c>
    </row>
    <row r="7549" spans="1:7" x14ac:dyDescent="0.5">
      <c r="A7549" s="1">
        <v>43998</v>
      </c>
      <c r="B7549" t="s">
        <v>44</v>
      </c>
      <c r="C7549" t="s">
        <v>70</v>
      </c>
      <c r="D7549" t="str">
        <f>TRIM(COVID_STATE[[#This Row],[ REGION_HOLD]])</f>
        <v>West</v>
      </c>
      <c r="E7549">
        <v>10</v>
      </c>
      <c r="F7549">
        <v>0</v>
      </c>
      <c r="G7549">
        <v>18</v>
      </c>
    </row>
    <row r="7550" spans="1:7" x14ac:dyDescent="0.5">
      <c r="A7550" s="1">
        <v>43999</v>
      </c>
      <c r="B7550" t="s">
        <v>47</v>
      </c>
      <c r="C7550" t="s">
        <v>69</v>
      </c>
      <c r="D7550" t="str">
        <f>TRIM(COVID_STATE[[#This Row],[ REGION_HOLD]])</f>
        <v>South</v>
      </c>
      <c r="E7550">
        <v>400</v>
      </c>
      <c r="F7550">
        <v>5</v>
      </c>
      <c r="G7550">
        <v>790</v>
      </c>
    </row>
    <row r="7551" spans="1:7" x14ac:dyDescent="0.5">
      <c r="A7551" s="1">
        <v>43999</v>
      </c>
      <c r="B7551" t="s">
        <v>45</v>
      </c>
      <c r="C7551" t="s">
        <v>70</v>
      </c>
      <c r="D7551" t="str">
        <f>TRIM(COVID_STATE[[#This Row],[ REGION_HOLD]])</f>
        <v>West</v>
      </c>
      <c r="E7551">
        <v>25</v>
      </c>
      <c r="F7551">
        <v>0</v>
      </c>
      <c r="G7551">
        <v>10</v>
      </c>
    </row>
    <row r="7552" spans="1:7" x14ac:dyDescent="0.5">
      <c r="A7552" s="1">
        <v>43999</v>
      </c>
      <c r="B7552" t="s">
        <v>3</v>
      </c>
      <c r="C7552" t="s">
        <v>70</v>
      </c>
      <c r="D7552" t="str">
        <f>TRIM(COVID_STATE[[#This Row],[ REGION_HOLD]])</f>
        <v>West</v>
      </c>
      <c r="E7552">
        <v>1861</v>
      </c>
      <c r="F7552">
        <v>24</v>
      </c>
      <c r="G7552">
        <v>1252</v>
      </c>
    </row>
    <row r="7553" spans="1:7" x14ac:dyDescent="0.5">
      <c r="A7553" s="1">
        <v>43999</v>
      </c>
      <c r="B7553" t="s">
        <v>39</v>
      </c>
      <c r="C7553" t="s">
        <v>69</v>
      </c>
      <c r="D7553" t="str">
        <f>TRIM(COVID_STATE[[#This Row],[ REGION_HOLD]])</f>
        <v>South</v>
      </c>
      <c r="E7553">
        <v>415</v>
      </c>
      <c r="F7553">
        <v>9</v>
      </c>
      <c r="G7553">
        <v>197</v>
      </c>
    </row>
    <row r="7554" spans="1:7" x14ac:dyDescent="0.5">
      <c r="A7554" s="1">
        <v>43999</v>
      </c>
      <c r="B7554" t="s">
        <v>2</v>
      </c>
      <c r="C7554" t="s">
        <v>70</v>
      </c>
      <c r="D7554" t="str">
        <f>TRIM(COVID_STATE[[#This Row],[ REGION_HOLD]])</f>
        <v>West</v>
      </c>
      <c r="E7554">
        <v>4250</v>
      </c>
      <c r="F7554">
        <v>81</v>
      </c>
      <c r="G7554">
        <v>5283</v>
      </c>
    </row>
    <row r="7555" spans="1:7" x14ac:dyDescent="0.5">
      <c r="A7555" s="1">
        <v>43999</v>
      </c>
      <c r="B7555" t="s">
        <v>17</v>
      </c>
      <c r="C7555" t="s">
        <v>70</v>
      </c>
      <c r="D7555" t="str">
        <f>TRIM(COVID_STATE[[#This Row],[ REGION_HOLD]])</f>
        <v>West</v>
      </c>
      <c r="E7555">
        <v>231</v>
      </c>
      <c r="F7555">
        <v>14</v>
      </c>
      <c r="G7555">
        <v>1631</v>
      </c>
    </row>
    <row r="7556" spans="1:7" x14ac:dyDescent="0.5">
      <c r="A7556" s="1">
        <v>43999</v>
      </c>
      <c r="B7556" t="s">
        <v>33</v>
      </c>
      <c r="C7556" t="s">
        <v>71</v>
      </c>
      <c r="D7556" t="str">
        <f>TRIM(COVID_STATE[[#This Row],[ REGION_HOLD]])</f>
        <v>Northeast</v>
      </c>
      <c r="E7556">
        <v>80</v>
      </c>
      <c r="F7556">
        <v>9</v>
      </c>
      <c r="G7556">
        <v>4219</v>
      </c>
    </row>
    <row r="7557" spans="1:7" x14ac:dyDescent="0.5">
      <c r="A7557" s="1">
        <v>43999</v>
      </c>
      <c r="B7557" t="s">
        <v>40</v>
      </c>
      <c r="C7557" t="s">
        <v>69</v>
      </c>
      <c r="D7557" t="str">
        <f>TRIM(COVID_STATE[[#This Row],[ REGION_HOLD]])</f>
        <v>South</v>
      </c>
      <c r="E7557">
        <v>41</v>
      </c>
      <c r="F7557">
        <v>2</v>
      </c>
      <c r="G7557">
        <v>426</v>
      </c>
    </row>
    <row r="7558" spans="1:7" x14ac:dyDescent="0.5">
      <c r="A7558" s="1">
        <v>43999</v>
      </c>
      <c r="B7558" t="s">
        <v>28</v>
      </c>
      <c r="C7558" t="s">
        <v>69</v>
      </c>
      <c r="D7558" t="str">
        <f>TRIM(COVID_STATE[[#This Row],[ REGION_HOLD]])</f>
        <v>South</v>
      </c>
      <c r="E7558">
        <v>29</v>
      </c>
      <c r="F7558">
        <v>3</v>
      </c>
      <c r="G7558">
        <v>523</v>
      </c>
    </row>
    <row r="7559" spans="1:7" x14ac:dyDescent="0.5">
      <c r="A7559" s="1">
        <v>43999</v>
      </c>
      <c r="B7559" t="s">
        <v>10</v>
      </c>
      <c r="C7559" t="s">
        <v>69</v>
      </c>
      <c r="D7559" t="str">
        <f>TRIM(COVID_STATE[[#This Row],[ REGION_HOLD]])</f>
        <v>South</v>
      </c>
      <c r="E7559">
        <v>2610</v>
      </c>
      <c r="F7559">
        <v>25</v>
      </c>
      <c r="G7559">
        <v>3017</v>
      </c>
    </row>
    <row r="7560" spans="1:7" x14ac:dyDescent="0.5">
      <c r="A7560" s="1">
        <v>43999</v>
      </c>
      <c r="B7560" t="s">
        <v>13</v>
      </c>
      <c r="C7560" t="s">
        <v>69</v>
      </c>
      <c r="D7560" t="str">
        <f>TRIM(COVID_STATE[[#This Row],[ REGION_HOLD]])</f>
        <v>South</v>
      </c>
      <c r="E7560">
        <v>915</v>
      </c>
      <c r="F7560">
        <v>44</v>
      </c>
      <c r="G7560">
        <v>2536</v>
      </c>
    </row>
    <row r="7561" spans="1:7" x14ac:dyDescent="0.5">
      <c r="A7561" s="1">
        <v>43999</v>
      </c>
      <c r="B7561" t="s">
        <v>21</v>
      </c>
      <c r="C7561" t="s">
        <v>70</v>
      </c>
      <c r="D7561" t="str">
        <f>TRIM(COVID_STATE[[#This Row],[ REGION_HOLD]])</f>
        <v>West</v>
      </c>
      <c r="E7561">
        <v>4</v>
      </c>
      <c r="F7561">
        <v>0</v>
      </c>
      <c r="G7561">
        <v>17</v>
      </c>
    </row>
    <row r="7562" spans="1:7" x14ac:dyDescent="0.5">
      <c r="A7562" s="1">
        <v>43999</v>
      </c>
      <c r="B7562" t="s">
        <v>48</v>
      </c>
      <c r="C7562" t="s">
        <v>70</v>
      </c>
      <c r="D7562" t="str">
        <f>TRIM(COVID_STATE[[#This Row],[ REGION_HOLD]])</f>
        <v>West</v>
      </c>
      <c r="E7562">
        <v>91</v>
      </c>
      <c r="F7562">
        <v>0</v>
      </c>
      <c r="G7562">
        <v>89</v>
      </c>
    </row>
    <row r="7563" spans="1:7" x14ac:dyDescent="0.5">
      <c r="A7563" s="1">
        <v>43999</v>
      </c>
      <c r="B7563" t="s">
        <v>1</v>
      </c>
      <c r="C7563" t="s">
        <v>72</v>
      </c>
      <c r="D7563" t="str">
        <f>TRIM(COVID_STATE[[#This Row],[ REGION_HOLD]])</f>
        <v>Midwest</v>
      </c>
      <c r="E7563">
        <v>550</v>
      </c>
      <c r="F7563">
        <v>79</v>
      </c>
      <c r="G7563">
        <v>6687</v>
      </c>
    </row>
    <row r="7564" spans="1:7" x14ac:dyDescent="0.5">
      <c r="A7564" s="1">
        <v>43999</v>
      </c>
      <c r="B7564" t="s">
        <v>22</v>
      </c>
      <c r="C7564" t="s">
        <v>72</v>
      </c>
      <c r="D7564" t="str">
        <f>TRIM(COVID_STATE[[#This Row],[ REGION_HOLD]])</f>
        <v>Midwest</v>
      </c>
      <c r="E7564">
        <v>256</v>
      </c>
      <c r="F7564">
        <v>28</v>
      </c>
      <c r="G7564">
        <v>2475</v>
      </c>
    </row>
    <row r="7565" spans="1:7" x14ac:dyDescent="0.5">
      <c r="A7565" s="1">
        <v>43999</v>
      </c>
      <c r="B7565" t="s">
        <v>34</v>
      </c>
      <c r="C7565" t="s">
        <v>72</v>
      </c>
      <c r="D7565" t="str">
        <f>TRIM(COVID_STATE[[#This Row],[ REGION_HOLD]])</f>
        <v>Midwest</v>
      </c>
      <c r="E7565">
        <v>353</v>
      </c>
      <c r="F7565">
        <v>7</v>
      </c>
      <c r="G7565">
        <v>677</v>
      </c>
    </row>
    <row r="7566" spans="1:7" x14ac:dyDescent="0.5">
      <c r="A7566" s="1">
        <v>43999</v>
      </c>
      <c r="B7566" t="s">
        <v>29</v>
      </c>
      <c r="C7566" t="s">
        <v>72</v>
      </c>
      <c r="D7566" t="str">
        <f>TRIM(COVID_STATE[[#This Row],[ REGION_HOLD]])</f>
        <v>Midwest</v>
      </c>
      <c r="E7566">
        <v>232</v>
      </c>
      <c r="F7566">
        <v>2</v>
      </c>
      <c r="G7566">
        <v>248</v>
      </c>
    </row>
    <row r="7567" spans="1:7" x14ac:dyDescent="0.5">
      <c r="A7567" s="1">
        <v>43999</v>
      </c>
      <c r="B7567" t="s">
        <v>23</v>
      </c>
      <c r="C7567" t="s">
        <v>69</v>
      </c>
      <c r="D7567" t="str">
        <f>TRIM(COVID_STATE[[#This Row],[ REGION_HOLD]])</f>
        <v>South</v>
      </c>
      <c r="E7567">
        <v>291</v>
      </c>
      <c r="F7567">
        <v>6</v>
      </c>
      <c r="G7567">
        <v>536</v>
      </c>
    </row>
    <row r="7568" spans="1:7" x14ac:dyDescent="0.5">
      <c r="A7568" s="1">
        <v>43999</v>
      </c>
      <c r="B7568" t="s">
        <v>35</v>
      </c>
      <c r="C7568" t="s">
        <v>69</v>
      </c>
      <c r="D7568" t="str">
        <f>TRIM(COVID_STATE[[#This Row],[ REGION_HOLD]])</f>
        <v>South</v>
      </c>
      <c r="E7568">
        <v>928</v>
      </c>
      <c r="F7568">
        <v>20</v>
      </c>
      <c r="G7568">
        <v>3062</v>
      </c>
    </row>
    <row r="7569" spans="1:7" x14ac:dyDescent="0.5">
      <c r="A7569" s="1">
        <v>43999</v>
      </c>
      <c r="B7569" t="s">
        <v>46</v>
      </c>
      <c r="C7569" t="s">
        <v>71</v>
      </c>
      <c r="D7569" t="str">
        <f>TRIM(COVID_STATE[[#This Row],[ REGION_HOLD]])</f>
        <v>Northeast</v>
      </c>
      <c r="E7569">
        <v>17</v>
      </c>
      <c r="F7569">
        <v>1</v>
      </c>
      <c r="G7569">
        <v>102</v>
      </c>
    </row>
    <row r="7570" spans="1:7" x14ac:dyDescent="0.5">
      <c r="A7570" s="1">
        <v>43999</v>
      </c>
      <c r="B7570" t="s">
        <v>18</v>
      </c>
      <c r="C7570" t="s">
        <v>69</v>
      </c>
      <c r="D7570" t="str">
        <f>TRIM(COVID_STATE[[#This Row],[ REGION_HOLD]])</f>
        <v>South</v>
      </c>
      <c r="E7570">
        <v>561</v>
      </c>
      <c r="F7570">
        <v>14</v>
      </c>
      <c r="G7570">
        <v>2996</v>
      </c>
    </row>
    <row r="7571" spans="1:7" x14ac:dyDescent="0.5">
      <c r="A7571" s="1">
        <v>43999</v>
      </c>
      <c r="B7571" t="s">
        <v>4</v>
      </c>
      <c r="C7571" t="s">
        <v>71</v>
      </c>
      <c r="D7571" t="str">
        <f>TRIM(COVID_STATE[[#This Row],[ REGION_HOLD]])</f>
        <v>Northeast</v>
      </c>
      <c r="E7571">
        <v>266</v>
      </c>
      <c r="F7571">
        <v>69</v>
      </c>
      <c r="G7571">
        <v>7733</v>
      </c>
    </row>
    <row r="7572" spans="1:7" x14ac:dyDescent="0.5">
      <c r="A7572" s="1">
        <v>43999</v>
      </c>
      <c r="B7572" t="s">
        <v>37</v>
      </c>
      <c r="C7572" t="s">
        <v>72</v>
      </c>
      <c r="D7572" t="str">
        <f>TRIM(COVID_STATE[[#This Row],[ REGION_HOLD]])</f>
        <v>Midwest</v>
      </c>
      <c r="E7572">
        <v>228</v>
      </c>
      <c r="F7572">
        <v>2</v>
      </c>
      <c r="G7572">
        <v>6041</v>
      </c>
    </row>
    <row r="7573" spans="1:7" x14ac:dyDescent="0.5">
      <c r="A7573" s="1">
        <v>43999</v>
      </c>
      <c r="B7573" t="s">
        <v>24</v>
      </c>
      <c r="C7573" t="s">
        <v>72</v>
      </c>
      <c r="D7573" t="str">
        <f>TRIM(COVID_STATE[[#This Row],[ REGION_HOLD]])</f>
        <v>Midwest</v>
      </c>
      <c r="E7573">
        <v>415</v>
      </c>
      <c r="F7573">
        <v>13</v>
      </c>
      <c r="G7573">
        <v>1357</v>
      </c>
    </row>
    <row r="7574" spans="1:7" x14ac:dyDescent="0.5">
      <c r="A7574" s="1">
        <v>43999</v>
      </c>
      <c r="B7574" t="s">
        <v>41</v>
      </c>
      <c r="C7574" t="s">
        <v>69</v>
      </c>
      <c r="D7574" t="str">
        <f>TRIM(COVID_STATE[[#This Row],[ REGION_HOLD]])</f>
        <v>South</v>
      </c>
      <c r="E7574">
        <v>489</v>
      </c>
      <c r="F7574">
        <v>23</v>
      </c>
      <c r="G7574">
        <v>938</v>
      </c>
    </row>
    <row r="7575" spans="1:7" x14ac:dyDescent="0.5">
      <c r="A7575" s="1">
        <v>43999</v>
      </c>
      <c r="B7575" t="s">
        <v>30</v>
      </c>
      <c r="C7575" t="s">
        <v>72</v>
      </c>
      <c r="D7575" t="str">
        <f>TRIM(COVID_STATE[[#This Row],[ REGION_HOLD]])</f>
        <v>Midwest</v>
      </c>
      <c r="E7575">
        <v>221</v>
      </c>
      <c r="F7575">
        <v>21</v>
      </c>
      <c r="G7575">
        <v>924</v>
      </c>
    </row>
    <row r="7576" spans="1:7" x14ac:dyDescent="0.5">
      <c r="A7576" s="1">
        <v>43999</v>
      </c>
      <c r="B7576" t="s">
        <v>49</v>
      </c>
      <c r="C7576" t="s">
        <v>70</v>
      </c>
      <c r="D7576" t="str">
        <f>TRIM(COVID_STATE[[#This Row],[ REGION_HOLD]])</f>
        <v>West</v>
      </c>
      <c r="E7576">
        <v>16</v>
      </c>
      <c r="F7576">
        <v>1</v>
      </c>
      <c r="G7576">
        <v>20</v>
      </c>
    </row>
    <row r="7577" spans="1:7" x14ac:dyDescent="0.5">
      <c r="A7577" s="1">
        <v>43999</v>
      </c>
      <c r="B7577" t="s">
        <v>7</v>
      </c>
      <c r="C7577" t="s">
        <v>72</v>
      </c>
      <c r="D7577" t="str">
        <f>TRIM(COVID_STATE[[#This Row],[ REGION_HOLD]])</f>
        <v>Midwest</v>
      </c>
      <c r="E7577">
        <v>195</v>
      </c>
      <c r="F7577">
        <v>3</v>
      </c>
      <c r="G7577">
        <v>239</v>
      </c>
    </row>
    <row r="7578" spans="1:7" x14ac:dyDescent="0.5">
      <c r="A7578" s="1">
        <v>43999</v>
      </c>
      <c r="B7578" t="s">
        <v>19</v>
      </c>
      <c r="C7578" t="s">
        <v>70</v>
      </c>
      <c r="D7578" t="str">
        <f>TRIM(COVID_STATE[[#This Row],[ REGION_HOLD]])</f>
        <v>West</v>
      </c>
      <c r="E7578">
        <v>179</v>
      </c>
      <c r="F7578">
        <v>6</v>
      </c>
      <c r="G7578">
        <v>473</v>
      </c>
    </row>
    <row r="7579" spans="1:7" x14ac:dyDescent="0.5">
      <c r="A7579" s="1">
        <v>43999</v>
      </c>
      <c r="B7579" t="s">
        <v>14</v>
      </c>
      <c r="C7579" t="s">
        <v>71</v>
      </c>
      <c r="D7579" t="str">
        <f>TRIM(COVID_STATE[[#This Row],[ REGION_HOLD]])</f>
        <v>Northeast</v>
      </c>
      <c r="E7579">
        <v>72</v>
      </c>
      <c r="F7579">
        <v>4</v>
      </c>
      <c r="G7579">
        <v>330</v>
      </c>
    </row>
    <row r="7580" spans="1:7" x14ac:dyDescent="0.5">
      <c r="A7580" s="1">
        <v>43999</v>
      </c>
      <c r="B7580" t="s">
        <v>16</v>
      </c>
      <c r="C7580" t="s">
        <v>71</v>
      </c>
      <c r="D7580" t="str">
        <f>TRIM(COVID_STATE[[#This Row],[ REGION_HOLD]])</f>
        <v>Northeast</v>
      </c>
      <c r="E7580">
        <v>277</v>
      </c>
      <c r="F7580">
        <v>42</v>
      </c>
      <c r="G7580">
        <v>12769</v>
      </c>
    </row>
    <row r="7581" spans="1:7" x14ac:dyDescent="0.5">
      <c r="A7581" s="1">
        <v>43999</v>
      </c>
      <c r="B7581" t="s">
        <v>42</v>
      </c>
      <c r="C7581" t="s">
        <v>70</v>
      </c>
      <c r="D7581" t="str">
        <f>TRIM(COVID_STATE[[#This Row],[ REGION_HOLD]])</f>
        <v>West</v>
      </c>
      <c r="E7581">
        <v>132</v>
      </c>
      <c r="F7581">
        <v>5</v>
      </c>
      <c r="G7581">
        <v>452</v>
      </c>
    </row>
    <row r="7582" spans="1:7" x14ac:dyDescent="0.5">
      <c r="A7582" s="1">
        <v>43999</v>
      </c>
      <c r="B7582" t="s">
        <v>11</v>
      </c>
      <c r="C7582" t="s">
        <v>71</v>
      </c>
      <c r="D7582" t="str">
        <f>TRIM(COVID_STATE[[#This Row],[ REGION_HOLD]])</f>
        <v>Northeast</v>
      </c>
      <c r="E7582">
        <v>561</v>
      </c>
      <c r="F7582">
        <v>39</v>
      </c>
      <c r="G7582">
        <v>30722</v>
      </c>
    </row>
    <row r="7583" spans="1:7" x14ac:dyDescent="0.5">
      <c r="A7583" s="1">
        <v>43999</v>
      </c>
      <c r="B7583" t="s">
        <v>15</v>
      </c>
      <c r="C7583" t="s">
        <v>69</v>
      </c>
      <c r="D7583" t="str">
        <f>TRIM(COVID_STATE[[#This Row],[ REGION_HOLD]])</f>
        <v>South</v>
      </c>
      <c r="E7583">
        <v>1037</v>
      </c>
      <c r="F7583">
        <v>13</v>
      </c>
      <c r="G7583">
        <v>1198</v>
      </c>
    </row>
    <row r="7584" spans="1:7" x14ac:dyDescent="0.5">
      <c r="A7584" s="1">
        <v>43999</v>
      </c>
      <c r="B7584" t="s">
        <v>43</v>
      </c>
      <c r="C7584" t="s">
        <v>72</v>
      </c>
      <c r="D7584" t="str">
        <f>TRIM(COVID_STATE[[#This Row],[ REGION_HOLD]])</f>
        <v>Midwest</v>
      </c>
      <c r="E7584">
        <v>43</v>
      </c>
      <c r="F7584">
        <v>1</v>
      </c>
      <c r="G7584">
        <v>78</v>
      </c>
    </row>
    <row r="7585" spans="1:7" x14ac:dyDescent="0.5">
      <c r="A7585" s="1">
        <v>43999</v>
      </c>
      <c r="B7585" t="s">
        <v>36</v>
      </c>
      <c r="C7585" t="s">
        <v>72</v>
      </c>
      <c r="D7585" t="str">
        <f>TRIM(COVID_STATE[[#This Row],[ REGION_HOLD]])</f>
        <v>Midwest</v>
      </c>
      <c r="E7585">
        <v>412</v>
      </c>
      <c r="F7585">
        <v>14</v>
      </c>
      <c r="G7585">
        <v>2611</v>
      </c>
    </row>
    <row r="7586" spans="1:7" x14ac:dyDescent="0.5">
      <c r="A7586" s="1">
        <v>43999</v>
      </c>
      <c r="B7586" t="s">
        <v>25</v>
      </c>
      <c r="C7586" t="s">
        <v>69</v>
      </c>
      <c r="D7586" t="str">
        <f>TRIM(COVID_STATE[[#This Row],[ REGION_HOLD]])</f>
        <v>South</v>
      </c>
      <c r="E7586">
        <v>259</v>
      </c>
      <c r="F7586">
        <v>1</v>
      </c>
      <c r="G7586">
        <v>364</v>
      </c>
    </row>
    <row r="7587" spans="1:7" x14ac:dyDescent="0.5">
      <c r="A7587" s="1">
        <v>43999</v>
      </c>
      <c r="B7587" t="s">
        <v>9</v>
      </c>
      <c r="C7587" t="s">
        <v>70</v>
      </c>
      <c r="D7587" t="str">
        <f>TRIM(COVID_STATE[[#This Row],[ REGION_HOLD]])</f>
        <v>West</v>
      </c>
      <c r="E7587">
        <v>124</v>
      </c>
      <c r="F7587">
        <v>1</v>
      </c>
      <c r="G7587">
        <v>183</v>
      </c>
    </row>
    <row r="7588" spans="1:7" x14ac:dyDescent="0.5">
      <c r="A7588" s="1">
        <v>43999</v>
      </c>
      <c r="B7588" t="s">
        <v>26</v>
      </c>
      <c r="C7588" t="s">
        <v>71</v>
      </c>
      <c r="D7588" t="str">
        <f>TRIM(COVID_STATE[[#This Row],[ REGION_HOLD]])</f>
        <v>Northeast</v>
      </c>
      <c r="E7588">
        <v>310</v>
      </c>
      <c r="F7588">
        <v>39</v>
      </c>
      <c r="G7588">
        <v>6376</v>
      </c>
    </row>
    <row r="7589" spans="1:7" x14ac:dyDescent="0.5">
      <c r="A7589" s="1">
        <v>43999</v>
      </c>
      <c r="B7589" t="s">
        <v>12</v>
      </c>
      <c r="C7589" t="s">
        <v>71</v>
      </c>
      <c r="D7589" t="str">
        <f>TRIM(COVID_STATE[[#This Row],[ REGION_HOLD]])</f>
        <v>Northeast</v>
      </c>
      <c r="E7589">
        <v>49</v>
      </c>
      <c r="F7589">
        <v>11</v>
      </c>
      <c r="G7589">
        <v>876</v>
      </c>
    </row>
    <row r="7590" spans="1:7" x14ac:dyDescent="0.5">
      <c r="A7590" s="1">
        <v>43999</v>
      </c>
      <c r="B7590" t="s">
        <v>27</v>
      </c>
      <c r="C7590" t="s">
        <v>69</v>
      </c>
      <c r="D7590" t="str">
        <f>TRIM(COVID_STATE[[#This Row],[ REGION_HOLD]])</f>
        <v>South</v>
      </c>
      <c r="E7590">
        <v>561</v>
      </c>
      <c r="F7590">
        <v>10</v>
      </c>
      <c r="G7590">
        <v>617</v>
      </c>
    </row>
    <row r="7591" spans="1:7" x14ac:dyDescent="0.5">
      <c r="A7591" s="1">
        <v>43999</v>
      </c>
      <c r="B7591" t="s">
        <v>38</v>
      </c>
      <c r="C7591" t="s">
        <v>72</v>
      </c>
      <c r="D7591" t="str">
        <f>TRIM(COVID_STATE[[#This Row],[ REGION_HOLD]])</f>
        <v>Midwest</v>
      </c>
      <c r="E7591">
        <v>84</v>
      </c>
      <c r="F7591">
        <v>1</v>
      </c>
      <c r="G7591">
        <v>78</v>
      </c>
    </row>
    <row r="7592" spans="1:7" x14ac:dyDescent="0.5">
      <c r="A7592" s="1">
        <v>43999</v>
      </c>
      <c r="B7592" t="s">
        <v>20</v>
      </c>
      <c r="C7592" t="s">
        <v>69</v>
      </c>
      <c r="D7592" t="str">
        <f>TRIM(COVID_STATE[[#This Row],[ REGION_HOLD]])</f>
        <v>South</v>
      </c>
      <c r="E7592">
        <v>489</v>
      </c>
      <c r="F7592">
        <v>6</v>
      </c>
      <c r="G7592">
        <v>493</v>
      </c>
    </row>
    <row r="7593" spans="1:7" x14ac:dyDescent="0.5">
      <c r="A7593" s="1">
        <v>43999</v>
      </c>
      <c r="B7593" t="s">
        <v>6</v>
      </c>
      <c r="C7593" t="s">
        <v>69</v>
      </c>
      <c r="D7593" t="str">
        <f>TRIM(COVID_STATE[[#This Row],[ REGION_HOLD]])</f>
        <v>South</v>
      </c>
      <c r="E7593">
        <v>3493</v>
      </c>
      <c r="F7593">
        <v>42</v>
      </c>
      <c r="G7593">
        <v>2099</v>
      </c>
    </row>
    <row r="7594" spans="1:7" x14ac:dyDescent="0.5">
      <c r="A7594" s="1">
        <v>43999</v>
      </c>
      <c r="B7594" t="s">
        <v>8</v>
      </c>
      <c r="C7594" t="s">
        <v>70</v>
      </c>
      <c r="D7594" t="str">
        <f>TRIM(COVID_STATE[[#This Row],[ REGION_HOLD]])</f>
        <v>West</v>
      </c>
      <c r="E7594">
        <v>387</v>
      </c>
      <c r="F7594">
        <v>-4</v>
      </c>
      <c r="G7594">
        <v>141</v>
      </c>
    </row>
    <row r="7595" spans="1:7" x14ac:dyDescent="0.5">
      <c r="A7595" s="1">
        <v>43999</v>
      </c>
      <c r="B7595" t="s">
        <v>31</v>
      </c>
      <c r="C7595" t="s">
        <v>71</v>
      </c>
      <c r="D7595" t="str">
        <f>TRIM(COVID_STATE[[#This Row],[ REGION_HOLD]])</f>
        <v>Northeast</v>
      </c>
      <c r="E7595">
        <v>0</v>
      </c>
      <c r="F7595">
        <v>0</v>
      </c>
      <c r="G7595">
        <v>55</v>
      </c>
    </row>
    <row r="7596" spans="1:7" x14ac:dyDescent="0.5">
      <c r="A7596" s="1">
        <v>43999</v>
      </c>
      <c r="B7596" t="s">
        <v>32</v>
      </c>
      <c r="C7596" t="s">
        <v>69</v>
      </c>
      <c r="D7596" t="str">
        <f>TRIM(COVID_STATE[[#This Row],[ REGION_HOLD]])</f>
        <v>South</v>
      </c>
      <c r="E7596">
        <v>444</v>
      </c>
      <c r="F7596">
        <v>13</v>
      </c>
      <c r="G7596">
        <v>1583</v>
      </c>
    </row>
    <row r="7597" spans="1:7" x14ac:dyDescent="0.5">
      <c r="A7597" s="1">
        <v>43999</v>
      </c>
      <c r="B7597" t="s">
        <v>0</v>
      </c>
      <c r="C7597" t="s">
        <v>70</v>
      </c>
      <c r="D7597" t="str">
        <f>TRIM(COVID_STATE[[#This Row],[ REGION_HOLD]])</f>
        <v>West</v>
      </c>
      <c r="E7597">
        <v>321</v>
      </c>
      <c r="F7597">
        <v>-5</v>
      </c>
      <c r="G7597">
        <v>1229</v>
      </c>
    </row>
    <row r="7598" spans="1:7" x14ac:dyDescent="0.5">
      <c r="A7598" s="1">
        <v>43999</v>
      </c>
      <c r="B7598" t="s">
        <v>50</v>
      </c>
      <c r="C7598" t="s">
        <v>69</v>
      </c>
      <c r="D7598" t="str">
        <f>TRIM(COVID_STATE[[#This Row],[ REGION_HOLD]])</f>
        <v>South</v>
      </c>
      <c r="E7598">
        <v>35</v>
      </c>
      <c r="F7598">
        <v>0</v>
      </c>
      <c r="G7598">
        <v>88</v>
      </c>
    </row>
    <row r="7599" spans="1:7" x14ac:dyDescent="0.5">
      <c r="A7599" s="1">
        <v>43999</v>
      </c>
      <c r="B7599" t="s">
        <v>5</v>
      </c>
      <c r="C7599" t="s">
        <v>72</v>
      </c>
      <c r="D7599" t="str">
        <f>TRIM(COVID_STATE[[#This Row],[ REGION_HOLD]])</f>
        <v>Midwest</v>
      </c>
      <c r="E7599">
        <v>338</v>
      </c>
      <c r="F7599">
        <v>9</v>
      </c>
      <c r="G7599">
        <v>719</v>
      </c>
    </row>
    <row r="7600" spans="1:7" x14ac:dyDescent="0.5">
      <c r="A7600" s="1">
        <v>43999</v>
      </c>
      <c r="B7600" t="s">
        <v>44</v>
      </c>
      <c r="C7600" t="s">
        <v>70</v>
      </c>
      <c r="D7600" t="str">
        <f>TRIM(COVID_STATE[[#This Row],[ REGION_HOLD]])</f>
        <v>West</v>
      </c>
      <c r="E7600">
        <v>25</v>
      </c>
      <c r="F7600">
        <v>0</v>
      </c>
      <c r="G7600">
        <v>18</v>
      </c>
    </row>
    <row r="7601" spans="1:7" x14ac:dyDescent="0.5">
      <c r="A7601" s="1">
        <v>44000</v>
      </c>
      <c r="B7601" t="s">
        <v>47</v>
      </c>
      <c r="C7601" t="s">
        <v>69</v>
      </c>
      <c r="D7601" t="str">
        <f>TRIM(COVID_STATE[[#This Row],[ REGION_HOLD]])</f>
        <v>South</v>
      </c>
      <c r="E7601">
        <v>894</v>
      </c>
      <c r="F7601">
        <v>20</v>
      </c>
      <c r="G7601">
        <v>810</v>
      </c>
    </row>
    <row r="7602" spans="1:7" x14ac:dyDescent="0.5">
      <c r="A7602" s="1">
        <v>44000</v>
      </c>
      <c r="B7602" t="s">
        <v>45</v>
      </c>
      <c r="C7602" t="s">
        <v>70</v>
      </c>
      <c r="D7602" t="str">
        <f>TRIM(COVID_STATE[[#This Row],[ REGION_HOLD]])</f>
        <v>West</v>
      </c>
      <c r="E7602">
        <v>19</v>
      </c>
      <c r="F7602">
        <v>0</v>
      </c>
      <c r="G7602">
        <v>10</v>
      </c>
    </row>
    <row r="7603" spans="1:7" x14ac:dyDescent="0.5">
      <c r="A7603" s="1">
        <v>44000</v>
      </c>
      <c r="B7603" t="s">
        <v>3</v>
      </c>
      <c r="C7603" t="s">
        <v>70</v>
      </c>
      <c r="D7603" t="str">
        <f>TRIM(COVID_STATE[[#This Row],[ REGION_HOLD]])</f>
        <v>West</v>
      </c>
      <c r="E7603">
        <v>2572</v>
      </c>
      <c r="F7603">
        <v>35</v>
      </c>
      <c r="G7603">
        <v>1287</v>
      </c>
    </row>
    <row r="7604" spans="1:7" x14ac:dyDescent="0.5">
      <c r="A7604" s="1">
        <v>44000</v>
      </c>
      <c r="B7604" t="s">
        <v>39</v>
      </c>
      <c r="C7604" t="s">
        <v>69</v>
      </c>
      <c r="D7604" t="str">
        <f>TRIM(COVID_STATE[[#This Row],[ REGION_HOLD]])</f>
        <v>South</v>
      </c>
      <c r="E7604">
        <v>322</v>
      </c>
      <c r="F7604">
        <v>11</v>
      </c>
      <c r="G7604">
        <v>208</v>
      </c>
    </row>
    <row r="7605" spans="1:7" x14ac:dyDescent="0.5">
      <c r="A7605" s="1">
        <v>44000</v>
      </c>
      <c r="B7605" t="s">
        <v>2</v>
      </c>
      <c r="C7605" t="s">
        <v>70</v>
      </c>
      <c r="D7605" t="str">
        <f>TRIM(COVID_STATE[[#This Row],[ REGION_HOLD]])</f>
        <v>West</v>
      </c>
      <c r="E7605">
        <v>3754</v>
      </c>
      <c r="F7605">
        <v>76</v>
      </c>
      <c r="G7605">
        <v>5359</v>
      </c>
    </row>
    <row r="7606" spans="1:7" x14ac:dyDescent="0.5">
      <c r="A7606" s="1">
        <v>44000</v>
      </c>
      <c r="B7606" t="s">
        <v>17</v>
      </c>
      <c r="C7606" t="s">
        <v>70</v>
      </c>
      <c r="D7606" t="str">
        <f>TRIM(COVID_STATE[[#This Row],[ REGION_HOLD]])</f>
        <v>West</v>
      </c>
      <c r="E7606">
        <v>228</v>
      </c>
      <c r="F7606">
        <v>7</v>
      </c>
      <c r="G7606">
        <v>1638</v>
      </c>
    </row>
    <row r="7607" spans="1:7" x14ac:dyDescent="0.5">
      <c r="A7607" s="1">
        <v>44000</v>
      </c>
      <c r="B7607" t="s">
        <v>33</v>
      </c>
      <c r="C7607" t="s">
        <v>71</v>
      </c>
      <c r="D7607" t="str">
        <f>TRIM(COVID_STATE[[#This Row],[ REGION_HOLD]])</f>
        <v>Northeast</v>
      </c>
      <c r="E7607">
        <v>11</v>
      </c>
      <c r="F7607">
        <v>7</v>
      </c>
      <c r="G7607">
        <v>4226</v>
      </c>
    </row>
    <row r="7608" spans="1:7" x14ac:dyDescent="0.5">
      <c r="A7608" s="1">
        <v>44000</v>
      </c>
      <c r="B7608" t="s">
        <v>40</v>
      </c>
      <c r="C7608" t="s">
        <v>69</v>
      </c>
      <c r="D7608" t="str">
        <f>TRIM(COVID_STATE[[#This Row],[ REGION_HOLD]])</f>
        <v>South</v>
      </c>
      <c r="E7608">
        <v>55</v>
      </c>
      <c r="F7608">
        <v>5</v>
      </c>
      <c r="G7608">
        <v>431</v>
      </c>
    </row>
    <row r="7609" spans="1:7" x14ac:dyDescent="0.5">
      <c r="A7609" s="1">
        <v>44000</v>
      </c>
      <c r="B7609" t="s">
        <v>28</v>
      </c>
      <c r="C7609" t="s">
        <v>69</v>
      </c>
      <c r="D7609" t="str">
        <f>TRIM(COVID_STATE[[#This Row],[ REGION_HOLD]])</f>
        <v>South</v>
      </c>
      <c r="E7609">
        <v>56</v>
      </c>
      <c r="F7609">
        <v>4</v>
      </c>
      <c r="G7609">
        <v>527</v>
      </c>
    </row>
    <row r="7610" spans="1:7" x14ac:dyDescent="0.5">
      <c r="A7610" s="1">
        <v>44000</v>
      </c>
      <c r="B7610" t="s">
        <v>10</v>
      </c>
      <c r="C7610" t="s">
        <v>69</v>
      </c>
      <c r="D7610" t="str">
        <f>TRIM(COVID_STATE[[#This Row],[ REGION_HOLD]])</f>
        <v>South</v>
      </c>
      <c r="E7610">
        <v>3207</v>
      </c>
      <c r="F7610">
        <v>43</v>
      </c>
      <c r="G7610">
        <v>3060</v>
      </c>
    </row>
    <row r="7611" spans="1:7" x14ac:dyDescent="0.5">
      <c r="A7611" s="1">
        <v>44000</v>
      </c>
      <c r="B7611" t="s">
        <v>13</v>
      </c>
      <c r="C7611" t="s">
        <v>69</v>
      </c>
      <c r="D7611" t="str">
        <f>TRIM(COVID_STATE[[#This Row],[ REGION_HOLD]])</f>
        <v>South</v>
      </c>
      <c r="E7611">
        <v>823</v>
      </c>
      <c r="F7611">
        <v>29</v>
      </c>
      <c r="G7611">
        <v>2565</v>
      </c>
    </row>
    <row r="7612" spans="1:7" x14ac:dyDescent="0.5">
      <c r="A7612" s="1">
        <v>44000</v>
      </c>
      <c r="B7612" t="s">
        <v>21</v>
      </c>
      <c r="C7612" t="s">
        <v>70</v>
      </c>
      <c r="D7612" t="str">
        <f>TRIM(COVID_STATE[[#This Row],[ REGION_HOLD]])</f>
        <v>West</v>
      </c>
      <c r="E7612">
        <v>18</v>
      </c>
      <c r="F7612">
        <v>0</v>
      </c>
      <c r="G7612">
        <v>17</v>
      </c>
    </row>
    <row r="7613" spans="1:7" x14ac:dyDescent="0.5">
      <c r="A7613" s="1">
        <v>44000</v>
      </c>
      <c r="B7613" t="s">
        <v>48</v>
      </c>
      <c r="C7613" t="s">
        <v>70</v>
      </c>
      <c r="D7613" t="str">
        <f>TRIM(COVID_STATE[[#This Row],[ REGION_HOLD]])</f>
        <v>West</v>
      </c>
      <c r="E7613">
        <v>110</v>
      </c>
      <c r="F7613">
        <v>1</v>
      </c>
      <c r="G7613">
        <v>90</v>
      </c>
    </row>
    <row r="7614" spans="1:7" x14ac:dyDescent="0.5">
      <c r="A7614" s="1">
        <v>44000</v>
      </c>
      <c r="B7614" t="s">
        <v>1</v>
      </c>
      <c r="C7614" t="s">
        <v>72</v>
      </c>
      <c r="D7614" t="str">
        <f>TRIM(COVID_STATE[[#This Row],[ REGION_HOLD]])</f>
        <v>Midwest</v>
      </c>
      <c r="E7614">
        <v>665</v>
      </c>
      <c r="F7614">
        <v>50</v>
      </c>
      <c r="G7614">
        <v>6737</v>
      </c>
    </row>
    <row r="7615" spans="1:7" x14ac:dyDescent="0.5">
      <c r="A7615" s="1">
        <v>44000</v>
      </c>
      <c r="B7615" t="s">
        <v>22</v>
      </c>
      <c r="C7615" t="s">
        <v>72</v>
      </c>
      <c r="D7615" t="str">
        <f>TRIM(COVID_STATE[[#This Row],[ REGION_HOLD]])</f>
        <v>Midwest</v>
      </c>
      <c r="E7615">
        <v>444</v>
      </c>
      <c r="F7615">
        <v>16</v>
      </c>
      <c r="G7615">
        <v>2491</v>
      </c>
    </row>
    <row r="7616" spans="1:7" x14ac:dyDescent="0.5">
      <c r="A7616" s="1">
        <v>44000</v>
      </c>
      <c r="B7616" t="s">
        <v>34</v>
      </c>
      <c r="C7616" t="s">
        <v>72</v>
      </c>
      <c r="D7616" t="str">
        <f>TRIM(COVID_STATE[[#This Row],[ REGION_HOLD]])</f>
        <v>Midwest</v>
      </c>
      <c r="E7616">
        <v>343</v>
      </c>
      <c r="F7616">
        <v>3</v>
      </c>
      <c r="G7616">
        <v>680</v>
      </c>
    </row>
    <row r="7617" spans="1:7" x14ac:dyDescent="0.5">
      <c r="A7617" s="1">
        <v>44000</v>
      </c>
      <c r="B7617" t="s">
        <v>29</v>
      </c>
      <c r="C7617" t="s">
        <v>72</v>
      </c>
      <c r="D7617" t="str">
        <f>TRIM(COVID_STATE[[#This Row],[ REGION_HOLD]])</f>
        <v>Midwest</v>
      </c>
      <c r="E7617">
        <v>85</v>
      </c>
      <c r="F7617">
        <v>4</v>
      </c>
      <c r="G7617">
        <v>252</v>
      </c>
    </row>
    <row r="7618" spans="1:7" x14ac:dyDescent="0.5">
      <c r="A7618" s="1">
        <v>44000</v>
      </c>
      <c r="B7618" t="s">
        <v>23</v>
      </c>
      <c r="C7618" t="s">
        <v>69</v>
      </c>
      <c r="D7618" t="str">
        <f>TRIM(COVID_STATE[[#This Row],[ REGION_HOLD]])</f>
        <v>South</v>
      </c>
      <c r="E7618">
        <v>201</v>
      </c>
      <c r="F7618">
        <v>4</v>
      </c>
      <c r="G7618">
        <v>540</v>
      </c>
    </row>
    <row r="7619" spans="1:7" x14ac:dyDescent="0.5">
      <c r="A7619" s="1">
        <v>44000</v>
      </c>
      <c r="B7619" t="s">
        <v>35</v>
      </c>
      <c r="C7619" t="s">
        <v>69</v>
      </c>
      <c r="D7619" t="str">
        <f>TRIM(COVID_STATE[[#This Row],[ REGION_HOLD]])</f>
        <v>South</v>
      </c>
      <c r="E7619">
        <v>760</v>
      </c>
      <c r="F7619">
        <v>7</v>
      </c>
      <c r="G7619">
        <v>3069</v>
      </c>
    </row>
    <row r="7620" spans="1:7" x14ac:dyDescent="0.5">
      <c r="A7620" s="1">
        <v>44000</v>
      </c>
      <c r="B7620" t="s">
        <v>46</v>
      </c>
      <c r="C7620" t="s">
        <v>71</v>
      </c>
      <c r="D7620" t="str">
        <f>TRIM(COVID_STATE[[#This Row],[ REGION_HOLD]])</f>
        <v>Northeast</v>
      </c>
      <c r="E7620">
        <v>42</v>
      </c>
      <c r="F7620">
        <v>0</v>
      </c>
      <c r="G7620">
        <v>102</v>
      </c>
    </row>
    <row r="7621" spans="1:7" x14ac:dyDescent="0.5">
      <c r="A7621" s="1">
        <v>44000</v>
      </c>
      <c r="B7621" t="s">
        <v>18</v>
      </c>
      <c r="C7621" t="s">
        <v>69</v>
      </c>
      <c r="D7621" t="str">
        <f>TRIM(COVID_STATE[[#This Row],[ REGION_HOLD]])</f>
        <v>South</v>
      </c>
      <c r="E7621">
        <v>274</v>
      </c>
      <c r="F7621">
        <v>20</v>
      </c>
      <c r="G7621">
        <v>3016</v>
      </c>
    </row>
    <row r="7622" spans="1:7" x14ac:dyDescent="0.5">
      <c r="A7622" s="1">
        <v>44000</v>
      </c>
      <c r="B7622" t="s">
        <v>4</v>
      </c>
      <c r="C7622" t="s">
        <v>71</v>
      </c>
      <c r="D7622" t="str">
        <f>TRIM(COVID_STATE[[#This Row],[ REGION_HOLD]])</f>
        <v>Northeast</v>
      </c>
      <c r="E7622">
        <v>271</v>
      </c>
      <c r="F7622">
        <v>36</v>
      </c>
      <c r="G7622">
        <v>7769</v>
      </c>
    </row>
    <row r="7623" spans="1:7" x14ac:dyDescent="0.5">
      <c r="A7623" s="1">
        <v>44000</v>
      </c>
      <c r="B7623" t="s">
        <v>37</v>
      </c>
      <c r="C7623" t="s">
        <v>72</v>
      </c>
      <c r="D7623" t="str">
        <f>TRIM(COVID_STATE[[#This Row],[ REGION_HOLD]])</f>
        <v>Midwest</v>
      </c>
      <c r="E7623">
        <v>286</v>
      </c>
      <c r="F7623">
        <v>23</v>
      </c>
      <c r="G7623">
        <v>6064</v>
      </c>
    </row>
    <row r="7624" spans="1:7" x14ac:dyDescent="0.5">
      <c r="A7624" s="1">
        <v>44000</v>
      </c>
      <c r="B7624" t="s">
        <v>24</v>
      </c>
      <c r="C7624" t="s">
        <v>72</v>
      </c>
      <c r="D7624" t="str">
        <f>TRIM(COVID_STATE[[#This Row],[ REGION_HOLD]])</f>
        <v>Midwest</v>
      </c>
      <c r="E7624">
        <v>379</v>
      </c>
      <c r="F7624">
        <v>19</v>
      </c>
      <c r="G7624">
        <v>1376</v>
      </c>
    </row>
    <row r="7625" spans="1:7" x14ac:dyDescent="0.5">
      <c r="A7625" s="1">
        <v>44000</v>
      </c>
      <c r="B7625" t="s">
        <v>41</v>
      </c>
      <c r="C7625" t="s">
        <v>69</v>
      </c>
      <c r="D7625" t="str">
        <f>TRIM(COVID_STATE[[#This Row],[ REGION_HOLD]])</f>
        <v>South</v>
      </c>
      <c r="E7625">
        <v>381</v>
      </c>
      <c r="F7625">
        <v>5</v>
      </c>
      <c r="G7625">
        <v>943</v>
      </c>
    </row>
    <row r="7626" spans="1:7" x14ac:dyDescent="0.5">
      <c r="A7626" s="1">
        <v>44000</v>
      </c>
      <c r="B7626" t="s">
        <v>30</v>
      </c>
      <c r="C7626" t="s">
        <v>72</v>
      </c>
      <c r="D7626" t="str">
        <f>TRIM(COVID_STATE[[#This Row],[ REGION_HOLD]])</f>
        <v>Midwest</v>
      </c>
      <c r="E7626">
        <v>337</v>
      </c>
      <c r="F7626">
        <v>39</v>
      </c>
      <c r="G7626">
        <v>963</v>
      </c>
    </row>
    <row r="7627" spans="1:7" x14ac:dyDescent="0.5">
      <c r="A7627" s="1">
        <v>44000</v>
      </c>
      <c r="B7627" t="s">
        <v>49</v>
      </c>
      <c r="C7627" t="s">
        <v>70</v>
      </c>
      <c r="D7627" t="str">
        <f>TRIM(COVID_STATE[[#This Row],[ REGION_HOLD]])</f>
        <v>West</v>
      </c>
      <c r="E7627">
        <v>25</v>
      </c>
      <c r="F7627">
        <v>0</v>
      </c>
      <c r="G7627">
        <v>20</v>
      </c>
    </row>
    <row r="7628" spans="1:7" x14ac:dyDescent="0.5">
      <c r="A7628" s="1">
        <v>44000</v>
      </c>
      <c r="B7628" t="s">
        <v>7</v>
      </c>
      <c r="C7628" t="s">
        <v>72</v>
      </c>
      <c r="D7628" t="str">
        <f>TRIM(COVID_STATE[[#This Row],[ REGION_HOLD]])</f>
        <v>Midwest</v>
      </c>
      <c r="E7628">
        <v>189</v>
      </c>
      <c r="F7628">
        <v>5</v>
      </c>
      <c r="G7628">
        <v>244</v>
      </c>
    </row>
    <row r="7629" spans="1:7" x14ac:dyDescent="0.5">
      <c r="A7629" s="1">
        <v>44000</v>
      </c>
      <c r="B7629" t="s">
        <v>19</v>
      </c>
      <c r="C7629" t="s">
        <v>70</v>
      </c>
      <c r="D7629" t="str">
        <f>TRIM(COVID_STATE[[#This Row],[ REGION_HOLD]])</f>
        <v>West</v>
      </c>
      <c r="E7629">
        <v>312</v>
      </c>
      <c r="F7629">
        <v>2</v>
      </c>
      <c r="G7629">
        <v>475</v>
      </c>
    </row>
    <row r="7630" spans="1:7" x14ac:dyDescent="0.5">
      <c r="A7630" s="1">
        <v>44000</v>
      </c>
      <c r="B7630" t="s">
        <v>14</v>
      </c>
      <c r="C7630" t="s">
        <v>71</v>
      </c>
      <c r="D7630" t="str">
        <f>TRIM(COVID_STATE[[#This Row],[ REGION_HOLD]])</f>
        <v>Northeast</v>
      </c>
      <c r="E7630">
        <v>14</v>
      </c>
      <c r="F7630">
        <v>1</v>
      </c>
      <c r="G7630">
        <v>331</v>
      </c>
    </row>
    <row r="7631" spans="1:7" x14ac:dyDescent="0.5">
      <c r="A7631" s="1">
        <v>44000</v>
      </c>
      <c r="B7631" t="s">
        <v>16</v>
      </c>
      <c r="C7631" t="s">
        <v>71</v>
      </c>
      <c r="D7631" t="str">
        <f>TRIM(COVID_STATE[[#This Row],[ REGION_HOLD]])</f>
        <v>Northeast</v>
      </c>
      <c r="E7631">
        <v>404</v>
      </c>
      <c r="F7631">
        <v>31</v>
      </c>
      <c r="G7631">
        <v>12800</v>
      </c>
    </row>
    <row r="7632" spans="1:7" x14ac:dyDescent="0.5">
      <c r="A7632" s="1">
        <v>44000</v>
      </c>
      <c r="B7632" t="s">
        <v>42</v>
      </c>
      <c r="C7632" t="s">
        <v>70</v>
      </c>
      <c r="D7632" t="str">
        <f>TRIM(COVID_STATE[[#This Row],[ REGION_HOLD]])</f>
        <v>West</v>
      </c>
      <c r="E7632">
        <v>88</v>
      </c>
      <c r="F7632">
        <v>4</v>
      </c>
      <c r="G7632">
        <v>456</v>
      </c>
    </row>
    <row r="7633" spans="1:7" x14ac:dyDescent="0.5">
      <c r="A7633" s="1">
        <v>44000</v>
      </c>
      <c r="B7633" t="s">
        <v>11</v>
      </c>
      <c r="C7633" t="s">
        <v>71</v>
      </c>
      <c r="D7633" t="str">
        <f>TRIM(COVID_STATE[[#This Row],[ REGION_HOLD]])</f>
        <v>Northeast</v>
      </c>
      <c r="E7633">
        <v>626</v>
      </c>
      <c r="F7633">
        <v>45</v>
      </c>
      <c r="G7633">
        <v>30767</v>
      </c>
    </row>
    <row r="7634" spans="1:7" x14ac:dyDescent="0.5">
      <c r="A7634" s="1">
        <v>44000</v>
      </c>
      <c r="B7634" t="s">
        <v>15</v>
      </c>
      <c r="C7634" t="s">
        <v>69</v>
      </c>
      <c r="D7634" t="str">
        <f>TRIM(COVID_STATE[[#This Row],[ REGION_HOLD]])</f>
        <v>South</v>
      </c>
      <c r="E7634">
        <v>1284</v>
      </c>
      <c r="F7634">
        <v>11</v>
      </c>
      <c r="G7634">
        <v>1209</v>
      </c>
    </row>
    <row r="7635" spans="1:7" x14ac:dyDescent="0.5">
      <c r="A7635" s="1">
        <v>44000</v>
      </c>
      <c r="B7635" t="s">
        <v>43</v>
      </c>
      <c r="C7635" t="s">
        <v>72</v>
      </c>
      <c r="D7635" t="str">
        <f>TRIM(COVID_STATE[[#This Row],[ REGION_HOLD]])</f>
        <v>Midwest</v>
      </c>
      <c r="E7635">
        <v>29</v>
      </c>
      <c r="F7635">
        <v>3</v>
      </c>
      <c r="G7635">
        <v>81</v>
      </c>
    </row>
    <row r="7636" spans="1:7" x14ac:dyDescent="0.5">
      <c r="A7636" s="1">
        <v>44000</v>
      </c>
      <c r="B7636" t="s">
        <v>36</v>
      </c>
      <c r="C7636" t="s">
        <v>72</v>
      </c>
      <c r="D7636" t="str">
        <f>TRIM(COVID_STATE[[#This Row],[ REGION_HOLD]])</f>
        <v>Midwest</v>
      </c>
      <c r="E7636">
        <v>700</v>
      </c>
      <c r="F7636">
        <v>22</v>
      </c>
      <c r="G7636">
        <v>2633</v>
      </c>
    </row>
    <row r="7637" spans="1:7" x14ac:dyDescent="0.5">
      <c r="A7637" s="1">
        <v>44000</v>
      </c>
      <c r="B7637" t="s">
        <v>25</v>
      </c>
      <c r="C7637" t="s">
        <v>69</v>
      </c>
      <c r="D7637" t="str">
        <f>TRIM(COVID_STATE[[#This Row],[ REGION_HOLD]])</f>
        <v>South</v>
      </c>
      <c r="E7637">
        <v>451</v>
      </c>
      <c r="F7637">
        <v>2</v>
      </c>
      <c r="G7637">
        <v>366</v>
      </c>
    </row>
    <row r="7638" spans="1:7" x14ac:dyDescent="0.5">
      <c r="A7638" s="1">
        <v>44000</v>
      </c>
      <c r="B7638" t="s">
        <v>9</v>
      </c>
      <c r="C7638" t="s">
        <v>70</v>
      </c>
      <c r="D7638" t="str">
        <f>TRIM(COVID_STATE[[#This Row],[ REGION_HOLD]])</f>
        <v>West</v>
      </c>
      <c r="E7638">
        <v>155</v>
      </c>
      <c r="F7638">
        <v>4</v>
      </c>
      <c r="G7638">
        <v>187</v>
      </c>
    </row>
    <row r="7639" spans="1:7" x14ac:dyDescent="0.5">
      <c r="A7639" s="1">
        <v>44000</v>
      </c>
      <c r="B7639" t="s">
        <v>26</v>
      </c>
      <c r="C7639" t="s">
        <v>71</v>
      </c>
      <c r="D7639" t="str">
        <f>TRIM(COVID_STATE[[#This Row],[ REGION_HOLD]])</f>
        <v>Northeast</v>
      </c>
      <c r="E7639">
        <v>393</v>
      </c>
      <c r="F7639">
        <v>41</v>
      </c>
      <c r="G7639">
        <v>6417</v>
      </c>
    </row>
    <row r="7640" spans="1:7" x14ac:dyDescent="0.5">
      <c r="A7640" s="1">
        <v>44000</v>
      </c>
      <c r="B7640" t="s">
        <v>12</v>
      </c>
      <c r="C7640" t="s">
        <v>71</v>
      </c>
      <c r="D7640" t="str">
        <f>TRIM(COVID_STATE[[#This Row],[ REGION_HOLD]])</f>
        <v>Northeast</v>
      </c>
      <c r="E7640">
        <v>56</v>
      </c>
      <c r="F7640">
        <v>9</v>
      </c>
      <c r="G7640">
        <v>885</v>
      </c>
    </row>
    <row r="7641" spans="1:7" x14ac:dyDescent="0.5">
      <c r="A7641" s="1">
        <v>44000</v>
      </c>
      <c r="B7641" t="s">
        <v>27</v>
      </c>
      <c r="C7641" t="s">
        <v>69</v>
      </c>
      <c r="D7641" t="str">
        <f>TRIM(COVID_STATE[[#This Row],[ REGION_HOLD]])</f>
        <v>South</v>
      </c>
      <c r="E7641">
        <v>992</v>
      </c>
      <c r="F7641">
        <v>4</v>
      </c>
      <c r="G7641">
        <v>621</v>
      </c>
    </row>
    <row r="7642" spans="1:7" x14ac:dyDescent="0.5">
      <c r="A7642" s="1">
        <v>44000</v>
      </c>
      <c r="B7642" t="s">
        <v>38</v>
      </c>
      <c r="C7642" t="s">
        <v>72</v>
      </c>
      <c r="D7642" t="str">
        <f>TRIM(COVID_STATE[[#This Row],[ REGION_HOLD]])</f>
        <v>Midwest</v>
      </c>
      <c r="E7642">
        <v>59</v>
      </c>
      <c r="F7642">
        <v>0</v>
      </c>
      <c r="G7642">
        <v>78</v>
      </c>
    </row>
    <row r="7643" spans="1:7" x14ac:dyDescent="0.5">
      <c r="A7643" s="1">
        <v>44000</v>
      </c>
      <c r="B7643" t="s">
        <v>20</v>
      </c>
      <c r="C7643" t="s">
        <v>69</v>
      </c>
      <c r="D7643" t="str">
        <f>TRIM(COVID_STATE[[#This Row],[ REGION_HOLD]])</f>
        <v>South</v>
      </c>
      <c r="E7643">
        <v>492</v>
      </c>
      <c r="F7643">
        <v>11</v>
      </c>
      <c r="G7643">
        <v>504</v>
      </c>
    </row>
    <row r="7644" spans="1:7" x14ac:dyDescent="0.5">
      <c r="A7644" s="1">
        <v>44000</v>
      </c>
      <c r="B7644" t="s">
        <v>6</v>
      </c>
      <c r="C7644" t="s">
        <v>69</v>
      </c>
      <c r="D7644" t="str">
        <f>TRIM(COVID_STATE[[#This Row],[ REGION_HOLD]])</f>
        <v>South</v>
      </c>
      <c r="E7644">
        <v>3211</v>
      </c>
      <c r="F7644">
        <v>38</v>
      </c>
      <c r="G7644">
        <v>2137</v>
      </c>
    </row>
    <row r="7645" spans="1:7" x14ac:dyDescent="0.5">
      <c r="A7645" s="1">
        <v>44000</v>
      </c>
      <c r="B7645" t="s">
        <v>8</v>
      </c>
      <c r="C7645" t="s">
        <v>70</v>
      </c>
      <c r="D7645" t="str">
        <f>TRIM(COVID_STATE[[#This Row],[ REGION_HOLD]])</f>
        <v>West</v>
      </c>
      <c r="E7645">
        <v>551</v>
      </c>
      <c r="F7645">
        <v>2</v>
      </c>
      <c r="G7645">
        <v>143</v>
      </c>
    </row>
    <row r="7646" spans="1:7" x14ac:dyDescent="0.5">
      <c r="A7646" s="1">
        <v>44000</v>
      </c>
      <c r="B7646" t="s">
        <v>31</v>
      </c>
      <c r="C7646" t="s">
        <v>71</v>
      </c>
      <c r="D7646" t="str">
        <f>TRIM(COVID_STATE[[#This Row],[ REGION_HOLD]])</f>
        <v>Northeast</v>
      </c>
      <c r="E7646">
        <v>5</v>
      </c>
      <c r="F7646">
        <v>1</v>
      </c>
      <c r="G7646">
        <v>56</v>
      </c>
    </row>
    <row r="7647" spans="1:7" x14ac:dyDescent="0.5">
      <c r="A7647" s="1">
        <v>44000</v>
      </c>
      <c r="B7647" t="s">
        <v>32</v>
      </c>
      <c r="C7647" t="s">
        <v>69</v>
      </c>
      <c r="D7647" t="str">
        <f>TRIM(COVID_STATE[[#This Row],[ REGION_HOLD]])</f>
        <v>South</v>
      </c>
      <c r="E7647">
        <v>463</v>
      </c>
      <c r="F7647">
        <v>3</v>
      </c>
      <c r="G7647">
        <v>1586</v>
      </c>
    </row>
    <row r="7648" spans="1:7" x14ac:dyDescent="0.5">
      <c r="A7648" s="1">
        <v>44000</v>
      </c>
      <c r="B7648" t="s">
        <v>0</v>
      </c>
      <c r="C7648" t="s">
        <v>70</v>
      </c>
      <c r="D7648" t="str">
        <f>TRIM(COVID_STATE[[#This Row],[ REGION_HOLD]])</f>
        <v>West</v>
      </c>
      <c r="E7648">
        <v>393</v>
      </c>
      <c r="F7648">
        <v>17</v>
      </c>
      <c r="G7648">
        <v>1246</v>
      </c>
    </row>
    <row r="7649" spans="1:7" x14ac:dyDescent="0.5">
      <c r="A7649" s="1">
        <v>44000</v>
      </c>
      <c r="B7649" t="s">
        <v>50</v>
      </c>
      <c r="C7649" t="s">
        <v>69</v>
      </c>
      <c r="D7649" t="str">
        <f>TRIM(COVID_STATE[[#This Row],[ REGION_HOLD]])</f>
        <v>South</v>
      </c>
      <c r="E7649">
        <v>42</v>
      </c>
      <c r="F7649">
        <v>0</v>
      </c>
      <c r="G7649">
        <v>88</v>
      </c>
    </row>
    <row r="7650" spans="1:7" x14ac:dyDescent="0.5">
      <c r="A7650" s="1">
        <v>44000</v>
      </c>
      <c r="B7650" t="s">
        <v>5</v>
      </c>
      <c r="C7650" t="s">
        <v>72</v>
      </c>
      <c r="D7650" t="str">
        <f>TRIM(COVID_STATE[[#This Row],[ REGION_HOLD]])</f>
        <v>Midwest</v>
      </c>
      <c r="E7650">
        <v>444</v>
      </c>
      <c r="F7650">
        <v>6</v>
      </c>
      <c r="G7650">
        <v>725</v>
      </c>
    </row>
    <row r="7651" spans="1:7" x14ac:dyDescent="0.5">
      <c r="A7651" s="1">
        <v>44000</v>
      </c>
      <c r="B7651" t="s">
        <v>44</v>
      </c>
      <c r="C7651" t="s">
        <v>70</v>
      </c>
      <c r="D7651" t="str">
        <f>TRIM(COVID_STATE[[#This Row],[ REGION_HOLD]])</f>
        <v>West</v>
      </c>
      <c r="E7651">
        <v>30</v>
      </c>
      <c r="F7651">
        <v>0</v>
      </c>
      <c r="G7651">
        <v>18</v>
      </c>
    </row>
    <row r="7652" spans="1:7" x14ac:dyDescent="0.5">
      <c r="A7652" s="1">
        <v>44001</v>
      </c>
      <c r="B7652" t="s">
        <v>47</v>
      </c>
      <c r="C7652" t="s">
        <v>69</v>
      </c>
      <c r="D7652" t="str">
        <f>TRIM(COVID_STATE[[#This Row],[ REGION_HOLD]])</f>
        <v>South</v>
      </c>
      <c r="E7652">
        <v>796</v>
      </c>
      <c r="F7652">
        <v>12</v>
      </c>
      <c r="G7652">
        <v>822</v>
      </c>
    </row>
    <row r="7653" spans="1:7" x14ac:dyDescent="0.5">
      <c r="A7653" s="1">
        <v>44001</v>
      </c>
      <c r="B7653" t="s">
        <v>45</v>
      </c>
      <c r="C7653" t="s">
        <v>70</v>
      </c>
      <c r="D7653" t="str">
        <f>TRIM(COVID_STATE[[#This Row],[ REGION_HOLD]])</f>
        <v>West</v>
      </c>
      <c r="E7653">
        <v>26</v>
      </c>
      <c r="F7653">
        <v>0</v>
      </c>
      <c r="G7653">
        <v>10</v>
      </c>
    </row>
    <row r="7654" spans="1:7" x14ac:dyDescent="0.5">
      <c r="A7654" s="1">
        <v>44001</v>
      </c>
      <c r="B7654" t="s">
        <v>3</v>
      </c>
      <c r="C7654" t="s">
        <v>70</v>
      </c>
      <c r="D7654" t="str">
        <f>TRIM(COVID_STATE[[#This Row],[ REGION_HOLD]])</f>
        <v>West</v>
      </c>
      <c r="E7654">
        <v>3183</v>
      </c>
      <c r="F7654">
        <v>35</v>
      </c>
      <c r="G7654">
        <v>1322</v>
      </c>
    </row>
    <row r="7655" spans="1:7" x14ac:dyDescent="0.5">
      <c r="A7655" s="1">
        <v>44001</v>
      </c>
      <c r="B7655" t="s">
        <v>39</v>
      </c>
      <c r="C7655" t="s">
        <v>69</v>
      </c>
      <c r="D7655" t="str">
        <f>TRIM(COVID_STATE[[#This Row],[ REGION_HOLD]])</f>
        <v>South</v>
      </c>
      <c r="E7655">
        <v>703</v>
      </c>
      <c r="F7655">
        <v>6</v>
      </c>
      <c r="G7655">
        <v>214</v>
      </c>
    </row>
    <row r="7656" spans="1:7" x14ac:dyDescent="0.5">
      <c r="A7656" s="1">
        <v>44001</v>
      </c>
      <c r="B7656" t="s">
        <v>2</v>
      </c>
      <c r="C7656" t="s">
        <v>70</v>
      </c>
      <c r="D7656" t="str">
        <f>TRIM(COVID_STATE[[#This Row],[ REGION_HOLD]])</f>
        <v>West</v>
      </c>
      <c r="E7656">
        <v>3708</v>
      </c>
      <c r="F7656">
        <v>66</v>
      </c>
      <c r="G7656">
        <v>5425</v>
      </c>
    </row>
    <row r="7657" spans="1:7" x14ac:dyDescent="0.5">
      <c r="A7657" s="1">
        <v>44001</v>
      </c>
      <c r="B7657" t="s">
        <v>17</v>
      </c>
      <c r="C7657" t="s">
        <v>70</v>
      </c>
      <c r="D7657" t="str">
        <f>TRIM(COVID_STATE[[#This Row],[ REGION_HOLD]])</f>
        <v>West</v>
      </c>
      <c r="E7657">
        <v>286</v>
      </c>
      <c r="F7657">
        <v>5</v>
      </c>
      <c r="G7657">
        <v>1643</v>
      </c>
    </row>
    <row r="7658" spans="1:7" x14ac:dyDescent="0.5">
      <c r="A7658" s="1">
        <v>44001</v>
      </c>
      <c r="B7658" t="s">
        <v>33</v>
      </c>
      <c r="C7658" t="s">
        <v>71</v>
      </c>
      <c r="D7658" t="str">
        <f>TRIM(COVID_STATE[[#This Row],[ REGION_HOLD]])</f>
        <v>Northeast</v>
      </c>
      <c r="E7658">
        <v>117</v>
      </c>
      <c r="F7658">
        <v>12</v>
      </c>
      <c r="G7658">
        <v>4238</v>
      </c>
    </row>
    <row r="7659" spans="1:7" x14ac:dyDescent="0.5">
      <c r="A7659" s="1">
        <v>44001</v>
      </c>
      <c r="B7659" t="s">
        <v>40</v>
      </c>
      <c r="C7659" t="s">
        <v>69</v>
      </c>
      <c r="D7659" t="str">
        <f>TRIM(COVID_STATE[[#This Row],[ REGION_HOLD]])</f>
        <v>South</v>
      </c>
      <c r="E7659">
        <v>112</v>
      </c>
      <c r="F7659">
        <v>2</v>
      </c>
      <c r="G7659">
        <v>433</v>
      </c>
    </row>
    <row r="7660" spans="1:7" x14ac:dyDescent="0.5">
      <c r="A7660" s="1">
        <v>44001</v>
      </c>
      <c r="B7660" t="s">
        <v>28</v>
      </c>
      <c r="C7660" t="s">
        <v>69</v>
      </c>
      <c r="D7660" t="str">
        <f>TRIM(COVID_STATE[[#This Row],[ REGION_HOLD]])</f>
        <v>South</v>
      </c>
      <c r="E7660">
        <v>49</v>
      </c>
      <c r="F7660">
        <v>3</v>
      </c>
      <c r="G7660">
        <v>530</v>
      </c>
    </row>
    <row r="7661" spans="1:7" x14ac:dyDescent="0.5">
      <c r="A7661" s="1">
        <v>44001</v>
      </c>
      <c r="B7661" t="s">
        <v>10</v>
      </c>
      <c r="C7661" t="s">
        <v>69</v>
      </c>
      <c r="D7661" t="str">
        <f>TRIM(COVID_STATE[[#This Row],[ REGION_HOLD]])</f>
        <v>South</v>
      </c>
      <c r="E7661">
        <v>3822</v>
      </c>
      <c r="F7661">
        <v>43</v>
      </c>
      <c r="G7661">
        <v>3103</v>
      </c>
    </row>
    <row r="7662" spans="1:7" x14ac:dyDescent="0.5">
      <c r="A7662" s="1">
        <v>44001</v>
      </c>
      <c r="B7662" t="s">
        <v>13</v>
      </c>
      <c r="C7662" t="s">
        <v>69</v>
      </c>
      <c r="D7662" t="str">
        <f>TRIM(COVID_STATE[[#This Row],[ REGION_HOLD]])</f>
        <v>South</v>
      </c>
      <c r="E7662">
        <v>1077</v>
      </c>
      <c r="F7662">
        <v>31</v>
      </c>
      <c r="G7662">
        <v>2596</v>
      </c>
    </row>
    <row r="7663" spans="1:7" x14ac:dyDescent="0.5">
      <c r="A7663" s="1">
        <v>44001</v>
      </c>
      <c r="B7663" t="s">
        <v>21</v>
      </c>
      <c r="C7663" t="s">
        <v>70</v>
      </c>
      <c r="D7663" t="str">
        <f>TRIM(COVID_STATE[[#This Row],[ REGION_HOLD]])</f>
        <v>West</v>
      </c>
      <c r="E7663">
        <v>27</v>
      </c>
      <c r="F7663">
        <v>0</v>
      </c>
      <c r="G7663">
        <v>17</v>
      </c>
    </row>
    <row r="7664" spans="1:7" x14ac:dyDescent="0.5">
      <c r="A7664" s="1">
        <v>44001</v>
      </c>
      <c r="B7664" t="s">
        <v>48</v>
      </c>
      <c r="C7664" t="s">
        <v>70</v>
      </c>
      <c r="D7664" t="str">
        <f>TRIM(COVID_STATE[[#This Row],[ REGION_HOLD]])</f>
        <v>West</v>
      </c>
      <c r="E7664">
        <v>127</v>
      </c>
      <c r="F7664">
        <v>0</v>
      </c>
      <c r="G7664">
        <v>90</v>
      </c>
    </row>
    <row r="7665" spans="1:7" x14ac:dyDescent="0.5">
      <c r="A7665" s="1">
        <v>44001</v>
      </c>
      <c r="B7665" t="s">
        <v>1</v>
      </c>
      <c r="C7665" t="s">
        <v>72</v>
      </c>
      <c r="D7665" t="str">
        <f>TRIM(COVID_STATE[[#This Row],[ REGION_HOLD]])</f>
        <v>Midwest</v>
      </c>
      <c r="E7665">
        <v>836</v>
      </c>
      <c r="F7665">
        <v>64</v>
      </c>
      <c r="G7665">
        <v>6801</v>
      </c>
    </row>
    <row r="7666" spans="1:7" x14ac:dyDescent="0.5">
      <c r="A7666" s="1">
        <v>44001</v>
      </c>
      <c r="B7666" t="s">
        <v>22</v>
      </c>
      <c r="C7666" t="s">
        <v>72</v>
      </c>
      <c r="D7666" t="str">
        <f>TRIM(COVID_STATE[[#This Row],[ REGION_HOLD]])</f>
        <v>Midwest</v>
      </c>
      <c r="E7666">
        <v>321</v>
      </c>
      <c r="F7666">
        <v>25</v>
      </c>
      <c r="G7666">
        <v>2516</v>
      </c>
    </row>
    <row r="7667" spans="1:7" x14ac:dyDescent="0.5">
      <c r="A7667" s="1">
        <v>44001</v>
      </c>
      <c r="B7667" t="s">
        <v>34</v>
      </c>
      <c r="C7667" t="s">
        <v>72</v>
      </c>
      <c r="D7667" t="str">
        <f>TRIM(COVID_STATE[[#This Row],[ REGION_HOLD]])</f>
        <v>Midwest</v>
      </c>
      <c r="E7667">
        <v>465</v>
      </c>
      <c r="F7667">
        <v>1</v>
      </c>
      <c r="G7667">
        <v>681</v>
      </c>
    </row>
    <row r="7668" spans="1:7" x14ac:dyDescent="0.5">
      <c r="A7668" s="1">
        <v>44001</v>
      </c>
      <c r="B7668" t="s">
        <v>29</v>
      </c>
      <c r="C7668" t="s">
        <v>72</v>
      </c>
      <c r="D7668" t="str">
        <f>TRIM(COVID_STATE[[#This Row],[ REGION_HOLD]])</f>
        <v>Midwest</v>
      </c>
      <c r="E7668">
        <v>282</v>
      </c>
      <c r="F7668">
        <v>3</v>
      </c>
      <c r="G7668">
        <v>255</v>
      </c>
    </row>
    <row r="7669" spans="1:7" x14ac:dyDescent="0.5">
      <c r="A7669" s="1">
        <v>44001</v>
      </c>
      <c r="B7669" t="s">
        <v>23</v>
      </c>
      <c r="C7669" t="s">
        <v>69</v>
      </c>
      <c r="D7669" t="str">
        <f>TRIM(COVID_STATE[[#This Row],[ REGION_HOLD]])</f>
        <v>South</v>
      </c>
      <c r="E7669">
        <v>238</v>
      </c>
      <c r="F7669">
        <v>2</v>
      </c>
      <c r="G7669">
        <v>542</v>
      </c>
    </row>
    <row r="7670" spans="1:7" x14ac:dyDescent="0.5">
      <c r="A7670" s="1">
        <v>44001</v>
      </c>
      <c r="B7670" t="s">
        <v>35</v>
      </c>
      <c r="C7670" t="s">
        <v>69</v>
      </c>
      <c r="D7670" t="str">
        <f>TRIM(COVID_STATE[[#This Row],[ REGION_HOLD]])</f>
        <v>South</v>
      </c>
      <c r="E7670">
        <v>-879</v>
      </c>
      <c r="F7670">
        <v>15</v>
      </c>
      <c r="G7670">
        <v>3084</v>
      </c>
    </row>
    <row r="7671" spans="1:7" x14ac:dyDescent="0.5">
      <c r="A7671" s="1">
        <v>44001</v>
      </c>
      <c r="B7671" t="s">
        <v>46</v>
      </c>
      <c r="C7671" t="s">
        <v>71</v>
      </c>
      <c r="D7671" t="str">
        <f>TRIM(COVID_STATE[[#This Row],[ REGION_HOLD]])</f>
        <v>Northeast</v>
      </c>
      <c r="E7671">
        <v>35</v>
      </c>
      <c r="F7671">
        <v>0</v>
      </c>
      <c r="G7671">
        <v>102</v>
      </c>
    </row>
    <row r="7672" spans="1:7" x14ac:dyDescent="0.5">
      <c r="A7672" s="1">
        <v>44001</v>
      </c>
      <c r="B7672" t="s">
        <v>18</v>
      </c>
      <c r="C7672" t="s">
        <v>69</v>
      </c>
      <c r="D7672" t="str">
        <f>TRIM(COVID_STATE[[#This Row],[ REGION_HOLD]])</f>
        <v>South</v>
      </c>
      <c r="E7672">
        <v>311</v>
      </c>
      <c r="F7672">
        <v>14</v>
      </c>
      <c r="G7672">
        <v>3030</v>
      </c>
    </row>
    <row r="7673" spans="1:7" x14ac:dyDescent="0.5">
      <c r="A7673" s="1">
        <v>44001</v>
      </c>
      <c r="B7673" t="s">
        <v>4</v>
      </c>
      <c r="C7673" t="s">
        <v>71</v>
      </c>
      <c r="D7673" t="str">
        <f>TRIM(COVID_STATE[[#This Row],[ REGION_HOLD]])</f>
        <v>Northeast</v>
      </c>
      <c r="E7673">
        <v>228</v>
      </c>
      <c r="F7673">
        <v>30</v>
      </c>
      <c r="G7673">
        <v>7799</v>
      </c>
    </row>
    <row r="7674" spans="1:7" x14ac:dyDescent="0.5">
      <c r="A7674" s="1">
        <v>44001</v>
      </c>
      <c r="B7674" t="s">
        <v>37</v>
      </c>
      <c r="C7674" t="s">
        <v>72</v>
      </c>
      <c r="D7674" t="str">
        <f>TRIM(COVID_STATE[[#This Row],[ REGION_HOLD]])</f>
        <v>Midwest</v>
      </c>
      <c r="E7674">
        <v>320</v>
      </c>
      <c r="F7674">
        <v>7</v>
      </c>
      <c r="G7674">
        <v>6071</v>
      </c>
    </row>
    <row r="7675" spans="1:7" x14ac:dyDescent="0.5">
      <c r="A7675" s="1">
        <v>44001</v>
      </c>
      <c r="B7675" t="s">
        <v>24</v>
      </c>
      <c r="C7675" t="s">
        <v>72</v>
      </c>
      <c r="D7675" t="str">
        <f>TRIM(COVID_STATE[[#This Row],[ REGION_HOLD]])</f>
        <v>Midwest</v>
      </c>
      <c r="E7675">
        <v>356</v>
      </c>
      <c r="F7675">
        <v>17</v>
      </c>
      <c r="G7675">
        <v>1393</v>
      </c>
    </row>
    <row r="7676" spans="1:7" x14ac:dyDescent="0.5">
      <c r="A7676" s="1">
        <v>44001</v>
      </c>
      <c r="B7676" t="s">
        <v>41</v>
      </c>
      <c r="C7676" t="s">
        <v>69</v>
      </c>
      <c r="D7676" t="str">
        <f>TRIM(COVID_STATE[[#This Row],[ REGION_HOLD]])</f>
        <v>South</v>
      </c>
      <c r="E7676">
        <v>0</v>
      </c>
      <c r="F7676">
        <v>0</v>
      </c>
      <c r="G7676">
        <v>943</v>
      </c>
    </row>
    <row r="7677" spans="1:7" x14ac:dyDescent="0.5">
      <c r="A7677" s="1">
        <v>44001</v>
      </c>
      <c r="B7677" t="s">
        <v>30</v>
      </c>
      <c r="C7677" t="s">
        <v>72</v>
      </c>
      <c r="D7677" t="str">
        <f>TRIM(COVID_STATE[[#This Row],[ REGION_HOLD]])</f>
        <v>Midwest</v>
      </c>
      <c r="E7677">
        <v>292</v>
      </c>
      <c r="F7677">
        <v>10</v>
      </c>
      <c r="G7677">
        <v>973</v>
      </c>
    </row>
    <row r="7678" spans="1:7" x14ac:dyDescent="0.5">
      <c r="A7678" s="1">
        <v>44001</v>
      </c>
      <c r="B7678" t="s">
        <v>49</v>
      </c>
      <c r="C7678" t="s">
        <v>70</v>
      </c>
      <c r="D7678" t="str">
        <f>TRIM(COVID_STATE[[#This Row],[ REGION_HOLD]])</f>
        <v>West</v>
      </c>
      <c r="E7678">
        <v>11</v>
      </c>
      <c r="F7678">
        <v>0</v>
      </c>
      <c r="G7678">
        <v>20</v>
      </c>
    </row>
    <row r="7679" spans="1:7" x14ac:dyDescent="0.5">
      <c r="A7679" s="1">
        <v>44001</v>
      </c>
      <c r="B7679" t="s">
        <v>7</v>
      </c>
      <c r="C7679" t="s">
        <v>72</v>
      </c>
      <c r="D7679" t="str">
        <f>TRIM(COVID_STATE[[#This Row],[ REGION_HOLD]])</f>
        <v>Midwest</v>
      </c>
      <c r="E7679">
        <v>176</v>
      </c>
      <c r="F7679">
        <v>5</v>
      </c>
      <c r="G7679">
        <v>249</v>
      </c>
    </row>
    <row r="7680" spans="1:7" x14ac:dyDescent="0.5">
      <c r="A7680" s="1">
        <v>44001</v>
      </c>
      <c r="B7680" t="s">
        <v>19</v>
      </c>
      <c r="C7680" t="s">
        <v>70</v>
      </c>
      <c r="D7680" t="str">
        <f>TRIM(COVID_STATE[[#This Row],[ REGION_HOLD]])</f>
        <v>West</v>
      </c>
      <c r="E7680">
        <v>361</v>
      </c>
      <c r="F7680">
        <v>4</v>
      </c>
      <c r="G7680">
        <v>479</v>
      </c>
    </row>
    <row r="7681" spans="1:7" x14ac:dyDescent="0.5">
      <c r="A7681" s="1">
        <v>44001</v>
      </c>
      <c r="B7681" t="s">
        <v>14</v>
      </c>
      <c r="C7681" t="s">
        <v>71</v>
      </c>
      <c r="D7681" t="str">
        <f>TRIM(COVID_STATE[[#This Row],[ REGION_HOLD]])</f>
        <v>Northeast</v>
      </c>
      <c r="E7681">
        <v>36</v>
      </c>
      <c r="F7681">
        <v>6</v>
      </c>
      <c r="G7681">
        <v>337</v>
      </c>
    </row>
    <row r="7682" spans="1:7" x14ac:dyDescent="0.5">
      <c r="A7682" s="1">
        <v>44001</v>
      </c>
      <c r="B7682" t="s">
        <v>16</v>
      </c>
      <c r="C7682" t="s">
        <v>71</v>
      </c>
      <c r="D7682" t="str">
        <f>TRIM(COVID_STATE[[#This Row],[ REGION_HOLD]])</f>
        <v>Northeast</v>
      </c>
      <c r="E7682">
        <v>389</v>
      </c>
      <c r="F7682">
        <v>35</v>
      </c>
      <c r="G7682">
        <v>12835</v>
      </c>
    </row>
    <row r="7683" spans="1:7" x14ac:dyDescent="0.5">
      <c r="A7683" s="1">
        <v>44001</v>
      </c>
      <c r="B7683" t="s">
        <v>42</v>
      </c>
      <c r="C7683" t="s">
        <v>70</v>
      </c>
      <c r="D7683" t="str">
        <f>TRIM(COVID_STATE[[#This Row],[ REGION_HOLD]])</f>
        <v>West</v>
      </c>
      <c r="E7683">
        <v>107</v>
      </c>
      <c r="F7683">
        <v>8</v>
      </c>
      <c r="G7683">
        <v>464</v>
      </c>
    </row>
    <row r="7684" spans="1:7" x14ac:dyDescent="0.5">
      <c r="A7684" s="1">
        <v>44001</v>
      </c>
      <c r="B7684" t="s">
        <v>11</v>
      </c>
      <c r="C7684" t="s">
        <v>71</v>
      </c>
      <c r="D7684" t="str">
        <f>TRIM(COVID_STATE[[#This Row],[ REGION_HOLD]])</f>
        <v>Northeast</v>
      </c>
      <c r="E7684">
        <v>794</v>
      </c>
      <c r="F7684">
        <v>49</v>
      </c>
      <c r="G7684">
        <v>30816</v>
      </c>
    </row>
    <row r="7685" spans="1:7" x14ac:dyDescent="0.5">
      <c r="A7685" s="1">
        <v>44001</v>
      </c>
      <c r="B7685" t="s">
        <v>15</v>
      </c>
      <c r="C7685" t="s">
        <v>69</v>
      </c>
      <c r="D7685" t="str">
        <f>TRIM(COVID_STATE[[#This Row],[ REGION_HOLD]])</f>
        <v>South</v>
      </c>
      <c r="E7685">
        <v>1588</v>
      </c>
      <c r="F7685">
        <v>14</v>
      </c>
      <c r="G7685">
        <v>1223</v>
      </c>
    </row>
    <row r="7686" spans="1:7" x14ac:dyDescent="0.5">
      <c r="A7686" s="1">
        <v>44001</v>
      </c>
      <c r="B7686" t="s">
        <v>43</v>
      </c>
      <c r="C7686" t="s">
        <v>72</v>
      </c>
      <c r="D7686" t="str">
        <f>TRIM(COVID_STATE[[#This Row],[ REGION_HOLD]])</f>
        <v>Midwest</v>
      </c>
      <c r="E7686">
        <v>33</v>
      </c>
      <c r="F7686">
        <v>1</v>
      </c>
      <c r="G7686">
        <v>82</v>
      </c>
    </row>
    <row r="7687" spans="1:7" x14ac:dyDescent="0.5">
      <c r="A7687" s="1">
        <v>44001</v>
      </c>
      <c r="B7687" t="s">
        <v>36</v>
      </c>
      <c r="C7687" t="s">
        <v>72</v>
      </c>
      <c r="D7687" t="str">
        <f>TRIM(COVID_STATE[[#This Row],[ REGION_HOLD]])</f>
        <v>Midwest</v>
      </c>
      <c r="E7687">
        <v>609</v>
      </c>
      <c r="F7687">
        <v>34</v>
      </c>
      <c r="G7687">
        <v>2667</v>
      </c>
    </row>
    <row r="7688" spans="1:7" x14ac:dyDescent="0.5">
      <c r="A7688" s="1">
        <v>44001</v>
      </c>
      <c r="B7688" t="s">
        <v>25</v>
      </c>
      <c r="C7688" t="s">
        <v>69</v>
      </c>
      <c r="D7688" t="str">
        <f>TRIM(COVID_STATE[[#This Row],[ REGION_HOLD]])</f>
        <v>South</v>
      </c>
      <c r="E7688">
        <v>352</v>
      </c>
      <c r="F7688">
        <v>1</v>
      </c>
      <c r="G7688">
        <v>367</v>
      </c>
    </row>
    <row r="7689" spans="1:7" x14ac:dyDescent="0.5">
      <c r="A7689" s="1">
        <v>44001</v>
      </c>
      <c r="B7689" t="s">
        <v>9</v>
      </c>
      <c r="C7689" t="s">
        <v>70</v>
      </c>
      <c r="D7689" t="str">
        <f>TRIM(COVID_STATE[[#This Row],[ REGION_HOLD]])</f>
        <v>West</v>
      </c>
      <c r="E7689">
        <v>202</v>
      </c>
      <c r="F7689">
        <v>1</v>
      </c>
      <c r="G7689">
        <v>188</v>
      </c>
    </row>
    <row r="7690" spans="1:7" x14ac:dyDescent="0.5">
      <c r="A7690" s="1">
        <v>44001</v>
      </c>
      <c r="B7690" t="s">
        <v>26</v>
      </c>
      <c r="C7690" t="s">
        <v>71</v>
      </c>
      <c r="D7690" t="str">
        <f>TRIM(COVID_STATE[[#This Row],[ REGION_HOLD]])</f>
        <v>Northeast</v>
      </c>
      <c r="E7690">
        <v>508</v>
      </c>
      <c r="F7690">
        <v>29</v>
      </c>
      <c r="G7690">
        <v>6446</v>
      </c>
    </row>
    <row r="7691" spans="1:7" x14ac:dyDescent="0.5">
      <c r="A7691" s="1">
        <v>44001</v>
      </c>
      <c r="B7691" t="s">
        <v>12</v>
      </c>
      <c r="C7691" t="s">
        <v>71</v>
      </c>
      <c r="D7691" t="str">
        <f>TRIM(COVID_STATE[[#This Row],[ REGION_HOLD]])</f>
        <v>Northeast</v>
      </c>
      <c r="E7691">
        <v>68</v>
      </c>
      <c r="F7691">
        <v>9</v>
      </c>
      <c r="G7691">
        <v>894</v>
      </c>
    </row>
    <row r="7692" spans="1:7" x14ac:dyDescent="0.5">
      <c r="A7692" s="1">
        <v>44001</v>
      </c>
      <c r="B7692" t="s">
        <v>27</v>
      </c>
      <c r="C7692" t="s">
        <v>69</v>
      </c>
      <c r="D7692" t="str">
        <f>TRIM(COVID_STATE[[#This Row],[ REGION_HOLD]])</f>
        <v>South</v>
      </c>
      <c r="E7692">
        <v>1083</v>
      </c>
      <c r="F7692">
        <v>18</v>
      </c>
      <c r="G7692">
        <v>639</v>
      </c>
    </row>
    <row r="7693" spans="1:7" x14ac:dyDescent="0.5">
      <c r="A7693" s="1">
        <v>44001</v>
      </c>
      <c r="B7693" t="s">
        <v>38</v>
      </c>
      <c r="C7693" t="s">
        <v>72</v>
      </c>
      <c r="D7693" t="str">
        <f>TRIM(COVID_STATE[[#This Row],[ REGION_HOLD]])</f>
        <v>Midwest</v>
      </c>
      <c r="E7693">
        <v>49</v>
      </c>
      <c r="F7693">
        <v>3</v>
      </c>
      <c r="G7693">
        <v>81</v>
      </c>
    </row>
    <row r="7694" spans="1:7" x14ac:dyDescent="0.5">
      <c r="A7694" s="1">
        <v>44001</v>
      </c>
      <c r="B7694" t="s">
        <v>20</v>
      </c>
      <c r="C7694" t="s">
        <v>69</v>
      </c>
      <c r="D7694" t="str">
        <f>TRIM(COVID_STATE[[#This Row],[ REGION_HOLD]])</f>
        <v>South</v>
      </c>
      <c r="E7694">
        <v>999</v>
      </c>
      <c r="F7694">
        <v>4</v>
      </c>
      <c r="G7694">
        <v>508</v>
      </c>
    </row>
    <row r="7695" spans="1:7" x14ac:dyDescent="0.5">
      <c r="A7695" s="1">
        <v>44001</v>
      </c>
      <c r="B7695" t="s">
        <v>6</v>
      </c>
      <c r="C7695" t="s">
        <v>69</v>
      </c>
      <c r="D7695" t="str">
        <f>TRIM(COVID_STATE[[#This Row],[ REGION_HOLD]])</f>
        <v>South</v>
      </c>
      <c r="E7695">
        <v>4645</v>
      </c>
      <c r="F7695">
        <v>31</v>
      </c>
      <c r="G7695">
        <v>2168</v>
      </c>
    </row>
    <row r="7696" spans="1:7" x14ac:dyDescent="0.5">
      <c r="A7696" s="1">
        <v>44001</v>
      </c>
      <c r="B7696" t="s">
        <v>8</v>
      </c>
      <c r="C7696" t="s">
        <v>70</v>
      </c>
      <c r="D7696" t="str">
        <f>TRIM(COVID_STATE[[#This Row],[ REGION_HOLD]])</f>
        <v>West</v>
      </c>
      <c r="E7696">
        <v>570</v>
      </c>
      <c r="F7696">
        <v>12</v>
      </c>
      <c r="G7696">
        <v>155</v>
      </c>
    </row>
    <row r="7697" spans="1:7" x14ac:dyDescent="0.5">
      <c r="A7697" s="1">
        <v>44001</v>
      </c>
      <c r="B7697" t="s">
        <v>31</v>
      </c>
      <c r="C7697" t="s">
        <v>71</v>
      </c>
      <c r="D7697" t="str">
        <f>TRIM(COVID_STATE[[#This Row],[ REGION_HOLD]])</f>
        <v>Northeast</v>
      </c>
      <c r="E7697">
        <v>9</v>
      </c>
      <c r="F7697">
        <v>0</v>
      </c>
      <c r="G7697">
        <v>56</v>
      </c>
    </row>
    <row r="7698" spans="1:7" x14ac:dyDescent="0.5">
      <c r="A7698" s="1">
        <v>44001</v>
      </c>
      <c r="B7698" t="s">
        <v>32</v>
      </c>
      <c r="C7698" t="s">
        <v>69</v>
      </c>
      <c r="D7698" t="str">
        <f>TRIM(COVID_STATE[[#This Row],[ REGION_HOLD]])</f>
        <v>South</v>
      </c>
      <c r="E7698">
        <v>555</v>
      </c>
      <c r="F7698">
        <v>16</v>
      </c>
      <c r="G7698">
        <v>1602</v>
      </c>
    </row>
    <row r="7699" spans="1:7" x14ac:dyDescent="0.5">
      <c r="A7699" s="1">
        <v>44001</v>
      </c>
      <c r="B7699" t="s">
        <v>0</v>
      </c>
      <c r="C7699" t="s">
        <v>70</v>
      </c>
      <c r="D7699" t="str">
        <f>TRIM(COVID_STATE[[#This Row],[ REGION_HOLD]])</f>
        <v>West</v>
      </c>
      <c r="E7699">
        <v>382</v>
      </c>
      <c r="F7699">
        <v>12</v>
      </c>
      <c r="G7699">
        <v>1258</v>
      </c>
    </row>
    <row r="7700" spans="1:7" x14ac:dyDescent="0.5">
      <c r="A7700" s="1">
        <v>44001</v>
      </c>
      <c r="B7700" t="s">
        <v>50</v>
      </c>
      <c r="C7700" t="s">
        <v>69</v>
      </c>
      <c r="D7700" t="str">
        <f>TRIM(COVID_STATE[[#This Row],[ REGION_HOLD]])</f>
        <v>South</v>
      </c>
      <c r="E7700">
        <v>50</v>
      </c>
      <c r="F7700">
        <v>0</v>
      </c>
      <c r="G7700">
        <v>88</v>
      </c>
    </row>
    <row r="7701" spans="1:7" x14ac:dyDescent="0.5">
      <c r="A7701" s="1">
        <v>44001</v>
      </c>
      <c r="B7701" t="s">
        <v>5</v>
      </c>
      <c r="C7701" t="s">
        <v>72</v>
      </c>
      <c r="D7701" t="str">
        <f>TRIM(COVID_STATE[[#This Row],[ REGION_HOLD]])</f>
        <v>Midwest</v>
      </c>
      <c r="E7701">
        <v>302</v>
      </c>
      <c r="F7701">
        <v>11</v>
      </c>
      <c r="G7701">
        <v>736</v>
      </c>
    </row>
    <row r="7702" spans="1:7" x14ac:dyDescent="0.5">
      <c r="A7702" s="1">
        <v>44001</v>
      </c>
      <c r="B7702" t="s">
        <v>44</v>
      </c>
      <c r="C7702" t="s">
        <v>70</v>
      </c>
      <c r="D7702" t="str">
        <f>TRIM(COVID_STATE[[#This Row],[ REGION_HOLD]])</f>
        <v>West</v>
      </c>
      <c r="E7702">
        <v>29</v>
      </c>
      <c r="F7702">
        <v>2</v>
      </c>
      <c r="G7702">
        <v>20</v>
      </c>
    </row>
    <row r="7703" spans="1:7" x14ac:dyDescent="0.5">
      <c r="A7703" s="1">
        <v>44002</v>
      </c>
      <c r="B7703" t="s">
        <v>47</v>
      </c>
      <c r="C7703" t="s">
        <v>69</v>
      </c>
      <c r="D7703" t="str">
        <f>TRIM(COVID_STATE[[#This Row],[ REGION_HOLD]])</f>
        <v>South</v>
      </c>
      <c r="E7703">
        <v>547</v>
      </c>
      <c r="F7703">
        <v>16</v>
      </c>
      <c r="G7703">
        <v>838</v>
      </c>
    </row>
    <row r="7704" spans="1:7" x14ac:dyDescent="0.5">
      <c r="A7704" s="1">
        <v>44002</v>
      </c>
      <c r="B7704" t="s">
        <v>45</v>
      </c>
      <c r="C7704" t="s">
        <v>70</v>
      </c>
      <c r="D7704" t="str">
        <f>TRIM(COVID_STATE[[#This Row],[ REGION_HOLD]])</f>
        <v>West</v>
      </c>
      <c r="E7704">
        <v>24</v>
      </c>
      <c r="F7704">
        <v>0</v>
      </c>
      <c r="G7704">
        <v>10</v>
      </c>
    </row>
    <row r="7705" spans="1:7" x14ac:dyDescent="0.5">
      <c r="A7705" s="1">
        <v>44002</v>
      </c>
      <c r="B7705" t="s">
        <v>3</v>
      </c>
      <c r="C7705" t="s">
        <v>70</v>
      </c>
      <c r="D7705" t="str">
        <f>TRIM(COVID_STATE[[#This Row],[ REGION_HOLD]])</f>
        <v>West</v>
      </c>
      <c r="E7705">
        <v>3284</v>
      </c>
      <c r="F7705">
        <v>25</v>
      </c>
      <c r="G7705">
        <v>1347</v>
      </c>
    </row>
    <row r="7706" spans="1:7" x14ac:dyDescent="0.5">
      <c r="A7706" s="1">
        <v>44002</v>
      </c>
      <c r="B7706" t="s">
        <v>39</v>
      </c>
      <c r="C7706" t="s">
        <v>69</v>
      </c>
      <c r="D7706" t="str">
        <f>TRIM(COVID_STATE[[#This Row],[ REGION_HOLD]])</f>
        <v>South</v>
      </c>
      <c r="E7706">
        <v>511</v>
      </c>
      <c r="F7706">
        <v>10</v>
      </c>
      <c r="G7706">
        <v>224</v>
      </c>
    </row>
    <row r="7707" spans="1:7" x14ac:dyDescent="0.5">
      <c r="A7707" s="1">
        <v>44002</v>
      </c>
      <c r="B7707" t="s">
        <v>2</v>
      </c>
      <c r="C7707" t="s">
        <v>70</v>
      </c>
      <c r="D7707" t="str">
        <f>TRIM(COVID_STATE[[#This Row],[ REGION_HOLD]])</f>
        <v>West</v>
      </c>
      <c r="E7707">
        <v>4011</v>
      </c>
      <c r="F7707">
        <v>70</v>
      </c>
      <c r="G7707">
        <v>5495</v>
      </c>
    </row>
    <row r="7708" spans="1:7" x14ac:dyDescent="0.5">
      <c r="A7708" s="1">
        <v>44002</v>
      </c>
      <c r="B7708" t="s">
        <v>17</v>
      </c>
      <c r="C7708" t="s">
        <v>70</v>
      </c>
      <c r="D7708" t="str">
        <f>TRIM(COVID_STATE[[#This Row],[ REGION_HOLD]])</f>
        <v>West</v>
      </c>
      <c r="E7708">
        <v>162</v>
      </c>
      <c r="F7708">
        <v>4</v>
      </c>
      <c r="G7708">
        <v>1647</v>
      </c>
    </row>
    <row r="7709" spans="1:7" x14ac:dyDescent="0.5">
      <c r="A7709" s="1">
        <v>44002</v>
      </c>
      <c r="B7709" t="s">
        <v>33</v>
      </c>
      <c r="C7709" t="s">
        <v>71</v>
      </c>
      <c r="D7709" t="str">
        <f>TRIM(COVID_STATE[[#This Row],[ REGION_HOLD]])</f>
        <v>Northeast</v>
      </c>
      <c r="E7709">
        <v>158</v>
      </c>
      <c r="F7709">
        <v>13</v>
      </c>
      <c r="G7709">
        <v>4251</v>
      </c>
    </row>
    <row r="7710" spans="1:7" x14ac:dyDescent="0.5">
      <c r="A7710" s="1">
        <v>44002</v>
      </c>
      <c r="B7710" t="s">
        <v>40</v>
      </c>
      <c r="C7710" t="s">
        <v>69</v>
      </c>
      <c r="D7710" t="str">
        <f>TRIM(COVID_STATE[[#This Row],[ REGION_HOLD]])</f>
        <v>South</v>
      </c>
      <c r="E7710">
        <v>70</v>
      </c>
      <c r="F7710">
        <v>1</v>
      </c>
      <c r="G7710">
        <v>434</v>
      </c>
    </row>
    <row r="7711" spans="1:7" x14ac:dyDescent="0.5">
      <c r="A7711" s="1">
        <v>44002</v>
      </c>
      <c r="B7711" t="s">
        <v>28</v>
      </c>
      <c r="C7711" t="s">
        <v>69</v>
      </c>
      <c r="D7711" t="str">
        <f>TRIM(COVID_STATE[[#This Row],[ REGION_HOLD]])</f>
        <v>South</v>
      </c>
      <c r="E7711">
        <v>32</v>
      </c>
      <c r="F7711">
        <v>1</v>
      </c>
      <c r="G7711">
        <v>531</v>
      </c>
    </row>
    <row r="7712" spans="1:7" x14ac:dyDescent="0.5">
      <c r="A7712" s="1">
        <v>44002</v>
      </c>
      <c r="B7712" t="s">
        <v>10</v>
      </c>
      <c r="C7712" t="s">
        <v>69</v>
      </c>
      <c r="D7712" t="str">
        <f>TRIM(COVID_STATE[[#This Row],[ REGION_HOLD]])</f>
        <v>South</v>
      </c>
      <c r="E7712">
        <v>4049</v>
      </c>
      <c r="F7712">
        <v>40</v>
      </c>
      <c r="G7712">
        <v>3143</v>
      </c>
    </row>
    <row r="7713" spans="1:7" x14ac:dyDescent="0.5">
      <c r="A7713" s="1">
        <v>44002</v>
      </c>
      <c r="B7713" t="s">
        <v>13</v>
      </c>
      <c r="C7713" t="s">
        <v>69</v>
      </c>
      <c r="D7713" t="str">
        <f>TRIM(COVID_STATE[[#This Row],[ REGION_HOLD]])</f>
        <v>South</v>
      </c>
      <c r="E7713">
        <v>1552</v>
      </c>
      <c r="F7713">
        <v>6</v>
      </c>
      <c r="G7713">
        <v>2602</v>
      </c>
    </row>
    <row r="7714" spans="1:7" x14ac:dyDescent="0.5">
      <c r="A7714" s="1">
        <v>44002</v>
      </c>
      <c r="B7714" t="s">
        <v>21</v>
      </c>
      <c r="C7714" t="s">
        <v>70</v>
      </c>
      <c r="D7714" t="str">
        <f>TRIM(COVID_STATE[[#This Row],[ REGION_HOLD]])</f>
        <v>West</v>
      </c>
      <c r="E7714">
        <v>14</v>
      </c>
      <c r="F7714">
        <v>0</v>
      </c>
      <c r="G7714">
        <v>17</v>
      </c>
    </row>
    <row r="7715" spans="1:7" x14ac:dyDescent="0.5">
      <c r="A7715" s="1">
        <v>44002</v>
      </c>
      <c r="B7715" t="s">
        <v>48</v>
      </c>
      <c r="C7715" t="s">
        <v>70</v>
      </c>
      <c r="D7715" t="str">
        <f>TRIM(COVID_STATE[[#This Row],[ REGION_HOLD]])</f>
        <v>West</v>
      </c>
      <c r="E7715">
        <v>135</v>
      </c>
      <c r="F7715">
        <v>0</v>
      </c>
      <c r="G7715">
        <v>90</v>
      </c>
    </row>
    <row r="7716" spans="1:7" x14ac:dyDescent="0.5">
      <c r="A7716" s="1">
        <v>44002</v>
      </c>
      <c r="B7716" t="s">
        <v>1</v>
      </c>
      <c r="C7716" t="s">
        <v>72</v>
      </c>
      <c r="D7716" t="str">
        <f>TRIM(COVID_STATE[[#This Row],[ REGION_HOLD]])</f>
        <v>Midwest</v>
      </c>
      <c r="E7716">
        <v>618</v>
      </c>
      <c r="F7716">
        <v>45</v>
      </c>
      <c r="G7716">
        <v>6846</v>
      </c>
    </row>
    <row r="7717" spans="1:7" x14ac:dyDescent="0.5">
      <c r="A7717" s="1">
        <v>44002</v>
      </c>
      <c r="B7717" t="s">
        <v>22</v>
      </c>
      <c r="C7717" t="s">
        <v>72</v>
      </c>
      <c r="D7717" t="str">
        <f>TRIM(COVID_STATE[[#This Row],[ REGION_HOLD]])</f>
        <v>Midwest</v>
      </c>
      <c r="E7717">
        <v>334</v>
      </c>
      <c r="F7717">
        <v>20</v>
      </c>
      <c r="G7717">
        <v>2536</v>
      </c>
    </row>
    <row r="7718" spans="1:7" x14ac:dyDescent="0.5">
      <c r="A7718" s="1">
        <v>44002</v>
      </c>
      <c r="B7718" t="s">
        <v>34</v>
      </c>
      <c r="C7718" t="s">
        <v>72</v>
      </c>
      <c r="D7718" t="str">
        <f>TRIM(COVID_STATE[[#This Row],[ REGION_HOLD]])</f>
        <v>Midwest</v>
      </c>
      <c r="E7718">
        <v>128</v>
      </c>
      <c r="F7718">
        <v>4</v>
      </c>
      <c r="G7718">
        <v>685</v>
      </c>
    </row>
    <row r="7719" spans="1:7" x14ac:dyDescent="0.5">
      <c r="A7719" s="1">
        <v>44002</v>
      </c>
      <c r="B7719" t="s">
        <v>29</v>
      </c>
      <c r="C7719" t="s">
        <v>72</v>
      </c>
      <c r="D7719" t="str">
        <f>TRIM(COVID_STATE[[#This Row],[ REGION_HOLD]])</f>
        <v>Midwest</v>
      </c>
      <c r="E7719">
        <v>50</v>
      </c>
      <c r="F7719">
        <v>2</v>
      </c>
      <c r="G7719">
        <v>257</v>
      </c>
    </row>
    <row r="7720" spans="1:7" x14ac:dyDescent="0.5">
      <c r="A7720" s="1">
        <v>44002</v>
      </c>
      <c r="B7720" t="s">
        <v>23</v>
      </c>
      <c r="C7720" t="s">
        <v>69</v>
      </c>
      <c r="D7720" t="str">
        <f>TRIM(COVID_STATE[[#This Row],[ REGION_HOLD]])</f>
        <v>South</v>
      </c>
      <c r="E7720">
        <v>171</v>
      </c>
      <c r="F7720">
        <v>0</v>
      </c>
      <c r="G7720">
        <v>542</v>
      </c>
    </row>
    <row r="7721" spans="1:7" x14ac:dyDescent="0.5">
      <c r="A7721" s="1">
        <v>44002</v>
      </c>
      <c r="B7721" t="s">
        <v>35</v>
      </c>
      <c r="C7721" t="s">
        <v>69</v>
      </c>
      <c r="D7721" t="str">
        <f>TRIM(COVID_STATE[[#This Row],[ REGION_HOLD]])</f>
        <v>South</v>
      </c>
      <c r="E7721">
        <v>870</v>
      </c>
      <c r="F7721">
        <v>20</v>
      </c>
      <c r="G7721">
        <v>3104</v>
      </c>
    </row>
    <row r="7722" spans="1:7" x14ac:dyDescent="0.5">
      <c r="A7722" s="1">
        <v>44002</v>
      </c>
      <c r="B7722" t="s">
        <v>46</v>
      </c>
      <c r="C7722" t="s">
        <v>71</v>
      </c>
      <c r="D7722" t="str">
        <f>TRIM(COVID_STATE[[#This Row],[ REGION_HOLD]])</f>
        <v>Northeast</v>
      </c>
      <c r="E7722">
        <v>25</v>
      </c>
      <c r="F7722">
        <v>0</v>
      </c>
      <c r="G7722">
        <v>102</v>
      </c>
    </row>
    <row r="7723" spans="1:7" x14ac:dyDescent="0.5">
      <c r="A7723" s="1">
        <v>44002</v>
      </c>
      <c r="B7723" t="s">
        <v>18</v>
      </c>
      <c r="C7723" t="s">
        <v>69</v>
      </c>
      <c r="D7723" t="str">
        <f>TRIM(COVID_STATE[[#This Row],[ REGION_HOLD]])</f>
        <v>South</v>
      </c>
      <c r="E7723">
        <v>415</v>
      </c>
      <c r="F7723">
        <v>22</v>
      </c>
      <c r="G7723">
        <v>3052</v>
      </c>
    </row>
    <row r="7724" spans="1:7" x14ac:dyDescent="0.5">
      <c r="A7724" s="1">
        <v>44002</v>
      </c>
      <c r="B7724" t="s">
        <v>4</v>
      </c>
      <c r="C7724" t="s">
        <v>71</v>
      </c>
      <c r="D7724" t="str">
        <f>TRIM(COVID_STATE[[#This Row],[ REGION_HOLD]])</f>
        <v>Northeast</v>
      </c>
      <c r="E7724">
        <v>286</v>
      </c>
      <c r="F7724">
        <v>28</v>
      </c>
      <c r="G7724">
        <v>7827</v>
      </c>
    </row>
    <row r="7725" spans="1:7" x14ac:dyDescent="0.5">
      <c r="A7725" s="1">
        <v>44002</v>
      </c>
      <c r="B7725" t="s">
        <v>37</v>
      </c>
      <c r="C7725" t="s">
        <v>72</v>
      </c>
      <c r="D7725" t="str">
        <f>TRIM(COVID_STATE[[#This Row],[ REGION_HOLD]])</f>
        <v>Midwest</v>
      </c>
      <c r="E7725">
        <v>421</v>
      </c>
      <c r="F7725">
        <v>20</v>
      </c>
      <c r="G7725">
        <v>6091</v>
      </c>
    </row>
    <row r="7726" spans="1:7" x14ac:dyDescent="0.5">
      <c r="A7726" s="1">
        <v>44002</v>
      </c>
      <c r="B7726" t="s">
        <v>24</v>
      </c>
      <c r="C7726" t="s">
        <v>72</v>
      </c>
      <c r="D7726" t="str">
        <f>TRIM(COVID_STATE[[#This Row],[ REGION_HOLD]])</f>
        <v>Midwest</v>
      </c>
      <c r="E7726">
        <v>436</v>
      </c>
      <c r="F7726">
        <v>11</v>
      </c>
      <c r="G7726">
        <v>1404</v>
      </c>
    </row>
    <row r="7727" spans="1:7" x14ac:dyDescent="0.5">
      <c r="A7727" s="1">
        <v>44002</v>
      </c>
      <c r="B7727" t="s">
        <v>41</v>
      </c>
      <c r="C7727" t="s">
        <v>69</v>
      </c>
      <c r="D7727" t="str">
        <f>TRIM(COVID_STATE[[#This Row],[ REGION_HOLD]])</f>
        <v>South</v>
      </c>
      <c r="E7727">
        <v>0</v>
      </c>
      <c r="F7727">
        <v>0</v>
      </c>
      <c r="G7727">
        <v>943</v>
      </c>
    </row>
    <row r="7728" spans="1:7" x14ac:dyDescent="0.5">
      <c r="A7728" s="1">
        <v>44002</v>
      </c>
      <c r="B7728" t="s">
        <v>30</v>
      </c>
      <c r="C7728" t="s">
        <v>72</v>
      </c>
      <c r="D7728" t="str">
        <f>TRIM(COVID_STATE[[#This Row],[ REGION_HOLD]])</f>
        <v>Midwest</v>
      </c>
      <c r="E7728">
        <v>375</v>
      </c>
      <c r="F7728">
        <v>2</v>
      </c>
      <c r="G7728">
        <v>975</v>
      </c>
    </row>
    <row r="7729" spans="1:7" x14ac:dyDescent="0.5">
      <c r="A7729" s="1">
        <v>44002</v>
      </c>
      <c r="B7729" t="s">
        <v>49</v>
      </c>
      <c r="C7729" t="s">
        <v>70</v>
      </c>
      <c r="D7729" t="str">
        <f>TRIM(COVID_STATE[[#This Row],[ REGION_HOLD]])</f>
        <v>West</v>
      </c>
      <c r="E7729">
        <v>32</v>
      </c>
      <c r="F7729">
        <v>0</v>
      </c>
      <c r="G7729">
        <v>20</v>
      </c>
    </row>
    <row r="7730" spans="1:7" x14ac:dyDescent="0.5">
      <c r="A7730" s="1">
        <v>44002</v>
      </c>
      <c r="B7730" t="s">
        <v>7</v>
      </c>
      <c r="C7730" t="s">
        <v>72</v>
      </c>
      <c r="D7730" t="str">
        <f>TRIM(COVID_STATE[[#This Row],[ REGION_HOLD]])</f>
        <v>Midwest</v>
      </c>
      <c r="E7730">
        <v>116</v>
      </c>
      <c r="F7730">
        <v>0</v>
      </c>
      <c r="G7730">
        <v>249</v>
      </c>
    </row>
    <row r="7731" spans="1:7" x14ac:dyDescent="0.5">
      <c r="A7731" s="1">
        <v>44002</v>
      </c>
      <c r="B7731" t="s">
        <v>19</v>
      </c>
      <c r="C7731" t="s">
        <v>70</v>
      </c>
      <c r="D7731" t="str">
        <f>TRIM(COVID_STATE[[#This Row],[ REGION_HOLD]])</f>
        <v>West</v>
      </c>
      <c r="E7731">
        <v>452</v>
      </c>
      <c r="F7731">
        <v>7</v>
      </c>
      <c r="G7731">
        <v>486</v>
      </c>
    </row>
    <row r="7732" spans="1:7" x14ac:dyDescent="0.5">
      <c r="A7732" s="1">
        <v>44002</v>
      </c>
      <c r="B7732" t="s">
        <v>14</v>
      </c>
      <c r="C7732" t="s">
        <v>71</v>
      </c>
      <c r="D7732" t="str">
        <f>TRIM(COVID_STATE[[#This Row],[ REGION_HOLD]])</f>
        <v>Northeast</v>
      </c>
      <c r="E7732">
        <v>32</v>
      </c>
      <c r="F7732">
        <v>2</v>
      </c>
      <c r="G7732">
        <v>339</v>
      </c>
    </row>
    <row r="7733" spans="1:7" x14ac:dyDescent="0.5">
      <c r="A7733" s="1">
        <v>44002</v>
      </c>
      <c r="B7733" t="s">
        <v>16</v>
      </c>
      <c r="C7733" t="s">
        <v>71</v>
      </c>
      <c r="D7733" t="str">
        <f>TRIM(COVID_STATE[[#This Row],[ REGION_HOLD]])</f>
        <v>Northeast</v>
      </c>
      <c r="E7733">
        <v>338</v>
      </c>
      <c r="F7733">
        <v>22</v>
      </c>
      <c r="G7733">
        <v>12857</v>
      </c>
    </row>
    <row r="7734" spans="1:7" x14ac:dyDescent="0.5">
      <c r="A7734" s="1">
        <v>44002</v>
      </c>
      <c r="B7734" t="s">
        <v>42</v>
      </c>
      <c r="C7734" t="s">
        <v>70</v>
      </c>
      <c r="D7734" t="str">
        <f>TRIM(COVID_STATE[[#This Row],[ REGION_HOLD]])</f>
        <v>West</v>
      </c>
      <c r="E7734">
        <v>170</v>
      </c>
      <c r="F7734">
        <v>2</v>
      </c>
      <c r="G7734">
        <v>466</v>
      </c>
    </row>
    <row r="7735" spans="1:7" x14ac:dyDescent="0.5">
      <c r="A7735" s="1">
        <v>44002</v>
      </c>
      <c r="B7735" t="s">
        <v>11</v>
      </c>
      <c r="C7735" t="s">
        <v>71</v>
      </c>
      <c r="D7735" t="str">
        <f>TRIM(COVID_STATE[[#This Row],[ REGION_HOLD]])</f>
        <v>Northeast</v>
      </c>
      <c r="E7735">
        <v>707</v>
      </c>
      <c r="F7735">
        <v>23</v>
      </c>
      <c r="G7735">
        <v>30839</v>
      </c>
    </row>
    <row r="7736" spans="1:7" x14ac:dyDescent="0.5">
      <c r="A7736" s="1">
        <v>44002</v>
      </c>
      <c r="B7736" t="s">
        <v>15</v>
      </c>
      <c r="C7736" t="s">
        <v>69</v>
      </c>
      <c r="D7736" t="str">
        <f>TRIM(COVID_STATE[[#This Row],[ REGION_HOLD]])</f>
        <v>South</v>
      </c>
      <c r="E7736">
        <v>1626</v>
      </c>
      <c r="F7736">
        <v>16</v>
      </c>
      <c r="G7736">
        <v>1239</v>
      </c>
    </row>
    <row r="7737" spans="1:7" x14ac:dyDescent="0.5">
      <c r="A7737" s="1">
        <v>44002</v>
      </c>
      <c r="B7737" t="s">
        <v>43</v>
      </c>
      <c r="C7737" t="s">
        <v>72</v>
      </c>
      <c r="D7737" t="str">
        <f>TRIM(COVID_STATE[[#This Row],[ REGION_HOLD]])</f>
        <v>Midwest</v>
      </c>
      <c r="E7737">
        <v>25</v>
      </c>
      <c r="F7737">
        <v>0</v>
      </c>
      <c r="G7737">
        <v>82</v>
      </c>
    </row>
    <row r="7738" spans="1:7" x14ac:dyDescent="0.5">
      <c r="A7738" s="1">
        <v>44002</v>
      </c>
      <c r="B7738" t="s">
        <v>36</v>
      </c>
      <c r="C7738" t="s">
        <v>72</v>
      </c>
      <c r="D7738" t="str">
        <f>TRIM(COVID_STATE[[#This Row],[ REGION_HOLD]])</f>
        <v>Midwest</v>
      </c>
      <c r="E7738">
        <v>531</v>
      </c>
      <c r="F7738">
        <v>30</v>
      </c>
      <c r="G7738">
        <v>2697</v>
      </c>
    </row>
    <row r="7739" spans="1:7" x14ac:dyDescent="0.5">
      <c r="A7739" s="1">
        <v>44002</v>
      </c>
      <c r="B7739" t="s">
        <v>25</v>
      </c>
      <c r="C7739" t="s">
        <v>69</v>
      </c>
      <c r="D7739" t="str">
        <f>TRIM(COVID_STATE[[#This Row],[ REGION_HOLD]])</f>
        <v>South</v>
      </c>
      <c r="E7739">
        <v>331</v>
      </c>
      <c r="F7739">
        <v>1</v>
      </c>
      <c r="G7739">
        <v>368</v>
      </c>
    </row>
    <row r="7740" spans="1:7" x14ac:dyDescent="0.5">
      <c r="A7740" s="1">
        <v>44002</v>
      </c>
      <c r="B7740" t="s">
        <v>9</v>
      </c>
      <c r="C7740" t="s">
        <v>70</v>
      </c>
      <c r="D7740" t="str">
        <f>TRIM(COVID_STATE[[#This Row],[ REGION_HOLD]])</f>
        <v>West</v>
      </c>
      <c r="E7740">
        <v>90</v>
      </c>
      <c r="F7740">
        <v>0</v>
      </c>
      <c r="G7740">
        <v>188</v>
      </c>
    </row>
    <row r="7741" spans="1:7" x14ac:dyDescent="0.5">
      <c r="A7741" s="1">
        <v>44002</v>
      </c>
      <c r="B7741" t="s">
        <v>26</v>
      </c>
      <c r="C7741" t="s">
        <v>71</v>
      </c>
      <c r="D7741" t="str">
        <f>TRIM(COVID_STATE[[#This Row],[ REGION_HOLD]])</f>
        <v>Northeast</v>
      </c>
      <c r="E7741">
        <v>390</v>
      </c>
      <c r="F7741">
        <v>21</v>
      </c>
      <c r="G7741">
        <v>6467</v>
      </c>
    </row>
    <row r="7742" spans="1:7" x14ac:dyDescent="0.5">
      <c r="A7742" s="1">
        <v>44002</v>
      </c>
      <c r="B7742" t="s">
        <v>12</v>
      </c>
      <c r="C7742" t="s">
        <v>71</v>
      </c>
      <c r="D7742" t="str">
        <f>TRIM(COVID_STATE[[#This Row],[ REGION_HOLD]])</f>
        <v>Northeast</v>
      </c>
      <c r="E7742">
        <v>0</v>
      </c>
      <c r="F7742">
        <v>0</v>
      </c>
      <c r="G7742">
        <v>894</v>
      </c>
    </row>
    <row r="7743" spans="1:7" x14ac:dyDescent="0.5">
      <c r="A7743" s="1">
        <v>44002</v>
      </c>
      <c r="B7743" t="s">
        <v>27</v>
      </c>
      <c r="C7743" t="s">
        <v>69</v>
      </c>
      <c r="D7743" t="str">
        <f>TRIM(COVID_STATE[[#This Row],[ REGION_HOLD]])</f>
        <v>South</v>
      </c>
      <c r="E7743">
        <v>1155</v>
      </c>
      <c r="F7743">
        <v>5</v>
      </c>
      <c r="G7743">
        <v>644</v>
      </c>
    </row>
    <row r="7744" spans="1:7" x14ac:dyDescent="0.5">
      <c r="A7744" s="1">
        <v>44002</v>
      </c>
      <c r="B7744" t="s">
        <v>38</v>
      </c>
      <c r="C7744" t="s">
        <v>72</v>
      </c>
      <c r="D7744" t="str">
        <f>TRIM(COVID_STATE[[#This Row],[ REGION_HOLD]])</f>
        <v>Midwest</v>
      </c>
      <c r="E7744">
        <v>67</v>
      </c>
      <c r="F7744">
        <v>0</v>
      </c>
      <c r="G7744">
        <v>81</v>
      </c>
    </row>
    <row r="7745" spans="1:7" x14ac:dyDescent="0.5">
      <c r="A7745" s="1">
        <v>44002</v>
      </c>
      <c r="B7745" t="s">
        <v>20</v>
      </c>
      <c r="C7745" t="s">
        <v>69</v>
      </c>
      <c r="D7745" t="str">
        <f>TRIM(COVID_STATE[[#This Row],[ REGION_HOLD]])</f>
        <v>South</v>
      </c>
      <c r="E7745">
        <v>620</v>
      </c>
      <c r="F7745">
        <v>8</v>
      </c>
      <c r="G7745">
        <v>516</v>
      </c>
    </row>
    <row r="7746" spans="1:7" x14ac:dyDescent="0.5">
      <c r="A7746" s="1">
        <v>44002</v>
      </c>
      <c r="B7746" t="s">
        <v>6</v>
      </c>
      <c r="C7746" t="s">
        <v>69</v>
      </c>
      <c r="D7746" t="str">
        <f>TRIM(COVID_STATE[[#This Row],[ REGION_HOLD]])</f>
        <v>South</v>
      </c>
      <c r="E7746">
        <v>4272</v>
      </c>
      <c r="F7746">
        <v>18</v>
      </c>
      <c r="G7746">
        <v>2186</v>
      </c>
    </row>
    <row r="7747" spans="1:7" x14ac:dyDescent="0.5">
      <c r="A7747" s="1">
        <v>44002</v>
      </c>
      <c r="B7747" t="s">
        <v>8</v>
      </c>
      <c r="C7747" t="s">
        <v>70</v>
      </c>
      <c r="D7747" t="str">
        <f>TRIM(COVID_STATE[[#This Row],[ REGION_HOLD]])</f>
        <v>West</v>
      </c>
      <c r="E7747">
        <v>588</v>
      </c>
      <c r="F7747">
        <v>0</v>
      </c>
      <c r="G7747">
        <v>155</v>
      </c>
    </row>
    <row r="7748" spans="1:7" x14ac:dyDescent="0.5">
      <c r="A7748" s="1">
        <v>44002</v>
      </c>
      <c r="B7748" t="s">
        <v>31</v>
      </c>
      <c r="C7748" t="s">
        <v>71</v>
      </c>
      <c r="D7748" t="str">
        <f>TRIM(COVID_STATE[[#This Row],[ REGION_HOLD]])</f>
        <v>Northeast</v>
      </c>
      <c r="E7748">
        <v>3</v>
      </c>
      <c r="F7748">
        <v>0</v>
      </c>
      <c r="G7748">
        <v>56</v>
      </c>
    </row>
    <row r="7749" spans="1:7" x14ac:dyDescent="0.5">
      <c r="A7749" s="1">
        <v>44002</v>
      </c>
      <c r="B7749" t="s">
        <v>32</v>
      </c>
      <c r="C7749" t="s">
        <v>69</v>
      </c>
      <c r="D7749" t="str">
        <f>TRIM(COVID_STATE[[#This Row],[ REGION_HOLD]])</f>
        <v>South</v>
      </c>
      <c r="E7749">
        <v>650</v>
      </c>
      <c r="F7749">
        <v>5</v>
      </c>
      <c r="G7749">
        <v>1607</v>
      </c>
    </row>
    <row r="7750" spans="1:7" x14ac:dyDescent="0.5">
      <c r="A7750" s="1">
        <v>44002</v>
      </c>
      <c r="B7750" t="s">
        <v>0</v>
      </c>
      <c r="C7750" t="s">
        <v>70</v>
      </c>
      <c r="D7750" t="str">
        <f>TRIM(COVID_STATE[[#This Row],[ REGION_HOLD]])</f>
        <v>West</v>
      </c>
      <c r="E7750">
        <v>421</v>
      </c>
      <c r="F7750">
        <v>10</v>
      </c>
      <c r="G7750">
        <v>1268</v>
      </c>
    </row>
    <row r="7751" spans="1:7" x14ac:dyDescent="0.5">
      <c r="A7751" s="1">
        <v>44002</v>
      </c>
      <c r="B7751" t="s">
        <v>50</v>
      </c>
      <c r="C7751" t="s">
        <v>69</v>
      </c>
      <c r="D7751" t="str">
        <f>TRIM(COVID_STATE[[#This Row],[ REGION_HOLD]])</f>
        <v>South</v>
      </c>
      <c r="E7751">
        <v>32</v>
      </c>
      <c r="F7751">
        <v>0</v>
      </c>
      <c r="G7751">
        <v>88</v>
      </c>
    </row>
    <row r="7752" spans="1:7" x14ac:dyDescent="0.5">
      <c r="A7752" s="1">
        <v>44002</v>
      </c>
      <c r="B7752" t="s">
        <v>5</v>
      </c>
      <c r="C7752" t="s">
        <v>72</v>
      </c>
      <c r="D7752" t="str">
        <f>TRIM(COVID_STATE[[#This Row],[ REGION_HOLD]])</f>
        <v>Midwest</v>
      </c>
      <c r="E7752">
        <v>401</v>
      </c>
      <c r="F7752">
        <v>15</v>
      </c>
      <c r="G7752">
        <v>751</v>
      </c>
    </row>
    <row r="7753" spans="1:7" x14ac:dyDescent="0.5">
      <c r="A7753" s="1">
        <v>44002</v>
      </c>
      <c r="B7753" t="s">
        <v>44</v>
      </c>
      <c r="C7753" t="s">
        <v>70</v>
      </c>
      <c r="D7753" t="str">
        <f>TRIM(COVID_STATE[[#This Row],[ REGION_HOLD]])</f>
        <v>West</v>
      </c>
      <c r="E7753">
        <v>6</v>
      </c>
      <c r="F7753">
        <v>0</v>
      </c>
      <c r="G7753">
        <v>20</v>
      </c>
    </row>
    <row r="7754" spans="1:7" x14ac:dyDescent="0.5">
      <c r="A7754" s="1">
        <v>44003</v>
      </c>
      <c r="B7754" t="s">
        <v>47</v>
      </c>
      <c r="C7754" t="s">
        <v>69</v>
      </c>
      <c r="D7754" t="str">
        <f>TRIM(COVID_STATE[[#This Row],[ REGION_HOLD]])</f>
        <v>South</v>
      </c>
      <c r="E7754">
        <v>472</v>
      </c>
      <c r="F7754">
        <v>1</v>
      </c>
      <c r="G7754">
        <v>839</v>
      </c>
    </row>
    <row r="7755" spans="1:7" x14ac:dyDescent="0.5">
      <c r="A7755" s="1">
        <v>44003</v>
      </c>
      <c r="B7755" t="s">
        <v>45</v>
      </c>
      <c r="C7755" t="s">
        <v>70</v>
      </c>
      <c r="D7755" t="str">
        <f>TRIM(COVID_STATE[[#This Row],[ REGION_HOLD]])</f>
        <v>West</v>
      </c>
      <c r="E7755">
        <v>14</v>
      </c>
      <c r="F7755">
        <v>0</v>
      </c>
      <c r="G7755">
        <v>10</v>
      </c>
    </row>
    <row r="7756" spans="1:7" x14ac:dyDescent="0.5">
      <c r="A7756" s="1">
        <v>44003</v>
      </c>
      <c r="B7756" t="s">
        <v>3</v>
      </c>
      <c r="C7756" t="s">
        <v>70</v>
      </c>
      <c r="D7756" t="str">
        <f>TRIM(COVID_STATE[[#This Row],[ REGION_HOLD]])</f>
        <v>West</v>
      </c>
      <c r="E7756">
        <v>2468</v>
      </c>
      <c r="F7756">
        <v>3</v>
      </c>
      <c r="G7756">
        <v>1350</v>
      </c>
    </row>
    <row r="7757" spans="1:7" x14ac:dyDescent="0.5">
      <c r="A7757" s="1">
        <v>44003</v>
      </c>
      <c r="B7757" t="s">
        <v>39</v>
      </c>
      <c r="C7757" t="s">
        <v>69</v>
      </c>
      <c r="D7757" t="str">
        <f>TRIM(COVID_STATE[[#This Row],[ REGION_HOLD]])</f>
        <v>South</v>
      </c>
      <c r="E7757">
        <v>419</v>
      </c>
      <c r="F7757">
        <v>1</v>
      </c>
      <c r="G7757">
        <v>225</v>
      </c>
    </row>
    <row r="7758" spans="1:7" x14ac:dyDescent="0.5">
      <c r="A7758" s="1">
        <v>44003</v>
      </c>
      <c r="B7758" t="s">
        <v>2</v>
      </c>
      <c r="C7758" t="s">
        <v>70</v>
      </c>
      <c r="D7758" t="str">
        <f>TRIM(COVID_STATE[[#This Row],[ REGION_HOLD]])</f>
        <v>West</v>
      </c>
      <c r="E7758">
        <v>3953</v>
      </c>
      <c r="F7758">
        <v>22</v>
      </c>
      <c r="G7758">
        <v>5517</v>
      </c>
    </row>
    <row r="7759" spans="1:7" x14ac:dyDescent="0.5">
      <c r="A7759" s="1">
        <v>44003</v>
      </c>
      <c r="B7759" t="s">
        <v>17</v>
      </c>
      <c r="C7759" t="s">
        <v>70</v>
      </c>
      <c r="D7759" t="str">
        <f>TRIM(COVID_STATE[[#This Row],[ REGION_HOLD]])</f>
        <v>West</v>
      </c>
      <c r="E7759">
        <v>190</v>
      </c>
      <c r="F7759">
        <v>0</v>
      </c>
      <c r="G7759">
        <v>1647</v>
      </c>
    </row>
    <row r="7760" spans="1:7" x14ac:dyDescent="0.5">
      <c r="A7760" s="1">
        <v>44003</v>
      </c>
      <c r="B7760" t="s">
        <v>33</v>
      </c>
      <c r="C7760" t="s">
        <v>71</v>
      </c>
      <c r="D7760" t="str">
        <f>TRIM(COVID_STATE[[#This Row],[ REGION_HOLD]])</f>
        <v>Northeast</v>
      </c>
      <c r="E7760">
        <v>40</v>
      </c>
      <c r="F7760">
        <v>9</v>
      </c>
      <c r="G7760">
        <v>4260</v>
      </c>
    </row>
    <row r="7761" spans="1:7" x14ac:dyDescent="0.5">
      <c r="A7761" s="1">
        <v>44003</v>
      </c>
      <c r="B7761" t="s">
        <v>40</v>
      </c>
      <c r="C7761" t="s">
        <v>69</v>
      </c>
      <c r="D7761" t="str">
        <f>TRIM(COVID_STATE[[#This Row],[ REGION_HOLD]])</f>
        <v>South</v>
      </c>
      <c r="E7761">
        <v>94</v>
      </c>
      <c r="F7761">
        <v>1</v>
      </c>
      <c r="G7761">
        <v>435</v>
      </c>
    </row>
    <row r="7762" spans="1:7" x14ac:dyDescent="0.5">
      <c r="A7762" s="1">
        <v>44003</v>
      </c>
      <c r="B7762" t="s">
        <v>28</v>
      </c>
      <c r="C7762" t="s">
        <v>69</v>
      </c>
      <c r="D7762" t="str">
        <f>TRIM(COVID_STATE[[#This Row],[ REGION_HOLD]])</f>
        <v>South</v>
      </c>
      <c r="E7762">
        <v>36</v>
      </c>
      <c r="F7762">
        <v>2</v>
      </c>
      <c r="G7762">
        <v>533</v>
      </c>
    </row>
    <row r="7763" spans="1:7" x14ac:dyDescent="0.5">
      <c r="A7763" s="1">
        <v>44003</v>
      </c>
      <c r="B7763" t="s">
        <v>10</v>
      </c>
      <c r="C7763" t="s">
        <v>69</v>
      </c>
      <c r="D7763" t="str">
        <f>TRIM(COVID_STATE[[#This Row],[ REGION_HOLD]])</f>
        <v>South</v>
      </c>
      <c r="E7763">
        <v>3494</v>
      </c>
      <c r="F7763">
        <v>17</v>
      </c>
      <c r="G7763">
        <v>3160</v>
      </c>
    </row>
    <row r="7764" spans="1:7" x14ac:dyDescent="0.5">
      <c r="A7764" s="1">
        <v>44003</v>
      </c>
      <c r="B7764" t="s">
        <v>13</v>
      </c>
      <c r="C7764" t="s">
        <v>69</v>
      </c>
      <c r="D7764" t="str">
        <f>TRIM(COVID_STATE[[#This Row],[ REGION_HOLD]])</f>
        <v>South</v>
      </c>
      <c r="E7764">
        <v>824</v>
      </c>
      <c r="F7764">
        <v>1</v>
      </c>
      <c r="G7764">
        <v>2603</v>
      </c>
    </row>
    <row r="7765" spans="1:7" x14ac:dyDescent="0.5">
      <c r="A7765" s="1">
        <v>44003</v>
      </c>
      <c r="B7765" t="s">
        <v>21</v>
      </c>
      <c r="C7765" t="s">
        <v>70</v>
      </c>
      <c r="D7765" t="str">
        <f>TRIM(COVID_STATE[[#This Row],[ REGION_HOLD]])</f>
        <v>West</v>
      </c>
      <c r="E7765">
        <v>11</v>
      </c>
      <c r="F7765">
        <v>0</v>
      </c>
      <c r="G7765">
        <v>17</v>
      </c>
    </row>
    <row r="7766" spans="1:7" x14ac:dyDescent="0.5">
      <c r="A7766" s="1">
        <v>44003</v>
      </c>
      <c r="B7766" t="s">
        <v>48</v>
      </c>
      <c r="C7766" t="s">
        <v>70</v>
      </c>
      <c r="D7766" t="str">
        <f>TRIM(COVID_STATE[[#This Row],[ REGION_HOLD]])</f>
        <v>West</v>
      </c>
      <c r="E7766">
        <v>19</v>
      </c>
      <c r="F7766">
        <v>0</v>
      </c>
      <c r="G7766">
        <v>90</v>
      </c>
    </row>
    <row r="7767" spans="1:7" x14ac:dyDescent="0.5">
      <c r="A7767" s="1">
        <v>44003</v>
      </c>
      <c r="B7767" t="s">
        <v>1</v>
      </c>
      <c r="C7767" t="s">
        <v>72</v>
      </c>
      <c r="D7767" t="str">
        <f>TRIM(COVID_STATE[[#This Row],[ REGION_HOLD]])</f>
        <v>Midwest</v>
      </c>
      <c r="E7767">
        <v>619</v>
      </c>
      <c r="F7767">
        <v>19</v>
      </c>
      <c r="G7767">
        <v>6865</v>
      </c>
    </row>
    <row r="7768" spans="1:7" x14ac:dyDescent="0.5">
      <c r="A7768" s="1">
        <v>44003</v>
      </c>
      <c r="B7768" t="s">
        <v>22</v>
      </c>
      <c r="C7768" t="s">
        <v>72</v>
      </c>
      <c r="D7768" t="str">
        <f>TRIM(COVID_STATE[[#This Row],[ REGION_HOLD]])</f>
        <v>Midwest</v>
      </c>
      <c r="E7768">
        <v>361</v>
      </c>
      <c r="F7768">
        <v>4</v>
      </c>
      <c r="G7768">
        <v>2540</v>
      </c>
    </row>
    <row r="7769" spans="1:7" x14ac:dyDescent="0.5">
      <c r="A7769" s="1">
        <v>44003</v>
      </c>
      <c r="B7769" t="s">
        <v>34</v>
      </c>
      <c r="C7769" t="s">
        <v>72</v>
      </c>
      <c r="D7769" t="str">
        <f>TRIM(COVID_STATE[[#This Row],[ REGION_HOLD]])</f>
        <v>Midwest</v>
      </c>
      <c r="E7769">
        <v>468</v>
      </c>
      <c r="F7769">
        <v>1</v>
      </c>
      <c r="G7769">
        <v>686</v>
      </c>
    </row>
    <row r="7770" spans="1:7" x14ac:dyDescent="0.5">
      <c r="A7770" s="1">
        <v>44003</v>
      </c>
      <c r="B7770" t="s">
        <v>29</v>
      </c>
      <c r="C7770" t="s">
        <v>72</v>
      </c>
      <c r="D7770" t="str">
        <f>TRIM(COVID_STATE[[#This Row],[ REGION_HOLD]])</f>
        <v>Midwest</v>
      </c>
      <c r="E7770">
        <v>40</v>
      </c>
      <c r="F7770">
        <v>1</v>
      </c>
      <c r="G7770">
        <v>258</v>
      </c>
    </row>
    <row r="7771" spans="1:7" x14ac:dyDescent="0.5">
      <c r="A7771" s="1">
        <v>44003</v>
      </c>
      <c r="B7771" t="s">
        <v>23</v>
      </c>
      <c r="C7771" t="s">
        <v>69</v>
      </c>
      <c r="D7771" t="str">
        <f>TRIM(COVID_STATE[[#This Row],[ REGION_HOLD]])</f>
        <v>South</v>
      </c>
      <c r="E7771">
        <v>119</v>
      </c>
      <c r="F7771">
        <v>2</v>
      </c>
      <c r="G7771">
        <v>544</v>
      </c>
    </row>
    <row r="7772" spans="1:7" x14ac:dyDescent="0.5">
      <c r="A7772" s="1">
        <v>44003</v>
      </c>
      <c r="B7772" t="s">
        <v>35</v>
      </c>
      <c r="C7772" t="s">
        <v>69</v>
      </c>
      <c r="D7772" t="str">
        <f>TRIM(COVID_STATE[[#This Row],[ REGION_HOLD]])</f>
        <v>South</v>
      </c>
      <c r="E7772">
        <v>393</v>
      </c>
      <c r="F7772">
        <v>1</v>
      </c>
      <c r="G7772">
        <v>3105</v>
      </c>
    </row>
    <row r="7773" spans="1:7" x14ac:dyDescent="0.5">
      <c r="A7773" s="1">
        <v>44003</v>
      </c>
      <c r="B7773" t="s">
        <v>46</v>
      </c>
      <c r="C7773" t="s">
        <v>71</v>
      </c>
      <c r="D7773" t="str">
        <f>TRIM(COVID_STATE[[#This Row],[ REGION_HOLD]])</f>
        <v>Northeast</v>
      </c>
      <c r="E7773">
        <v>19</v>
      </c>
      <c r="F7773">
        <v>0</v>
      </c>
      <c r="G7773">
        <v>102</v>
      </c>
    </row>
    <row r="7774" spans="1:7" x14ac:dyDescent="0.5">
      <c r="A7774" s="1">
        <v>44003</v>
      </c>
      <c r="B7774" t="s">
        <v>18</v>
      </c>
      <c r="C7774" t="s">
        <v>69</v>
      </c>
      <c r="D7774" t="str">
        <f>TRIM(COVID_STATE[[#This Row],[ REGION_HOLD]])</f>
        <v>South</v>
      </c>
      <c r="E7774">
        <v>338</v>
      </c>
      <c r="F7774">
        <v>14</v>
      </c>
      <c r="G7774">
        <v>3066</v>
      </c>
    </row>
    <row r="7775" spans="1:7" x14ac:dyDescent="0.5">
      <c r="A7775" s="1">
        <v>44003</v>
      </c>
      <c r="B7775" t="s">
        <v>4</v>
      </c>
      <c r="C7775" t="s">
        <v>71</v>
      </c>
      <c r="D7775" t="str">
        <f>TRIM(COVID_STATE[[#This Row],[ REGION_HOLD]])</f>
        <v>Northeast</v>
      </c>
      <c r="E7775">
        <v>125</v>
      </c>
      <c r="F7775">
        <v>30</v>
      </c>
      <c r="G7775">
        <v>7857</v>
      </c>
    </row>
    <row r="7776" spans="1:7" x14ac:dyDescent="0.5">
      <c r="A7776" s="1">
        <v>44003</v>
      </c>
      <c r="B7776" t="s">
        <v>37</v>
      </c>
      <c r="C7776" t="s">
        <v>72</v>
      </c>
      <c r="D7776" t="str">
        <f>TRIM(COVID_STATE[[#This Row],[ REGION_HOLD]])</f>
        <v>Midwest</v>
      </c>
      <c r="E7776">
        <v>152</v>
      </c>
      <c r="F7776">
        <v>3</v>
      </c>
      <c r="G7776">
        <v>6094</v>
      </c>
    </row>
    <row r="7777" spans="1:7" x14ac:dyDescent="0.5">
      <c r="A7777" s="1">
        <v>44003</v>
      </c>
      <c r="B7777" t="s">
        <v>24</v>
      </c>
      <c r="C7777" t="s">
        <v>72</v>
      </c>
      <c r="D7777" t="str">
        <f>TRIM(COVID_STATE[[#This Row],[ REGION_HOLD]])</f>
        <v>Midwest</v>
      </c>
      <c r="E7777">
        <v>453</v>
      </c>
      <c r="F7777">
        <v>8</v>
      </c>
      <c r="G7777">
        <v>1412</v>
      </c>
    </row>
    <row r="7778" spans="1:7" x14ac:dyDescent="0.5">
      <c r="A7778" s="1">
        <v>44003</v>
      </c>
      <c r="B7778" t="s">
        <v>41</v>
      </c>
      <c r="C7778" t="s">
        <v>69</v>
      </c>
      <c r="D7778" t="str">
        <f>TRIM(COVID_STATE[[#This Row],[ REGION_HOLD]])</f>
        <v>South</v>
      </c>
      <c r="E7778">
        <v>0</v>
      </c>
      <c r="F7778">
        <v>0</v>
      </c>
      <c r="G7778">
        <v>943</v>
      </c>
    </row>
    <row r="7779" spans="1:7" x14ac:dyDescent="0.5">
      <c r="A7779" s="1">
        <v>44003</v>
      </c>
      <c r="B7779" t="s">
        <v>30</v>
      </c>
      <c r="C7779" t="s">
        <v>72</v>
      </c>
      <c r="D7779" t="str">
        <f>TRIM(COVID_STATE[[#This Row],[ REGION_HOLD]])</f>
        <v>Midwest</v>
      </c>
      <c r="E7779">
        <v>397</v>
      </c>
      <c r="F7779">
        <v>0</v>
      </c>
      <c r="G7779">
        <v>975</v>
      </c>
    </row>
    <row r="7780" spans="1:7" x14ac:dyDescent="0.5">
      <c r="A7780" s="1">
        <v>44003</v>
      </c>
      <c r="B7780" t="s">
        <v>49</v>
      </c>
      <c r="C7780" t="s">
        <v>70</v>
      </c>
      <c r="D7780" t="str">
        <f>TRIM(COVID_STATE[[#This Row],[ REGION_HOLD]])</f>
        <v>West</v>
      </c>
      <c r="E7780">
        <v>19</v>
      </c>
      <c r="F7780">
        <v>0</v>
      </c>
      <c r="G7780">
        <v>20</v>
      </c>
    </row>
    <row r="7781" spans="1:7" x14ac:dyDescent="0.5">
      <c r="A7781" s="1">
        <v>44003</v>
      </c>
      <c r="B7781" t="s">
        <v>7</v>
      </c>
      <c r="C7781" t="s">
        <v>72</v>
      </c>
      <c r="D7781" t="str">
        <f>TRIM(COVID_STATE[[#This Row],[ REGION_HOLD]])</f>
        <v>Midwest</v>
      </c>
      <c r="E7781">
        <v>103</v>
      </c>
      <c r="F7781">
        <v>3</v>
      </c>
      <c r="G7781">
        <v>252</v>
      </c>
    </row>
    <row r="7782" spans="1:7" x14ac:dyDescent="0.5">
      <c r="A7782" s="1">
        <v>44003</v>
      </c>
      <c r="B7782" t="s">
        <v>19</v>
      </c>
      <c r="C7782" t="s">
        <v>70</v>
      </c>
      <c r="D7782" t="str">
        <f>TRIM(COVID_STATE[[#This Row],[ REGION_HOLD]])</f>
        <v>West</v>
      </c>
      <c r="E7782">
        <v>259</v>
      </c>
      <c r="F7782">
        <v>1</v>
      </c>
      <c r="G7782">
        <v>487</v>
      </c>
    </row>
    <row r="7783" spans="1:7" x14ac:dyDescent="0.5">
      <c r="A7783" s="1">
        <v>44003</v>
      </c>
      <c r="B7783" t="s">
        <v>14</v>
      </c>
      <c r="C7783" t="s">
        <v>71</v>
      </c>
      <c r="D7783" t="str">
        <f>TRIM(COVID_STATE[[#This Row],[ REGION_HOLD]])</f>
        <v>Northeast</v>
      </c>
      <c r="E7783">
        <v>26</v>
      </c>
      <c r="F7783">
        <v>0</v>
      </c>
      <c r="G7783">
        <v>339</v>
      </c>
    </row>
    <row r="7784" spans="1:7" x14ac:dyDescent="0.5">
      <c r="A7784" s="1">
        <v>44003</v>
      </c>
      <c r="B7784" t="s">
        <v>16</v>
      </c>
      <c r="C7784" t="s">
        <v>71</v>
      </c>
      <c r="D7784" t="str">
        <f>TRIM(COVID_STATE[[#This Row],[ REGION_HOLD]])</f>
        <v>Northeast</v>
      </c>
      <c r="E7784">
        <v>308</v>
      </c>
      <c r="F7784">
        <v>13</v>
      </c>
      <c r="G7784">
        <v>12870</v>
      </c>
    </row>
    <row r="7785" spans="1:7" x14ac:dyDescent="0.5">
      <c r="A7785" s="1">
        <v>44003</v>
      </c>
      <c r="B7785" t="s">
        <v>42</v>
      </c>
      <c r="C7785" t="s">
        <v>70</v>
      </c>
      <c r="D7785" t="str">
        <f>TRIM(COVID_STATE[[#This Row],[ REGION_HOLD]])</f>
        <v>West</v>
      </c>
      <c r="E7785">
        <v>135</v>
      </c>
      <c r="F7785">
        <v>3</v>
      </c>
      <c r="G7785">
        <v>469</v>
      </c>
    </row>
    <row r="7786" spans="1:7" x14ac:dyDescent="0.5">
      <c r="A7786" s="1">
        <v>44003</v>
      </c>
      <c r="B7786" t="s">
        <v>11</v>
      </c>
      <c r="C7786" t="s">
        <v>71</v>
      </c>
      <c r="D7786" t="str">
        <f>TRIM(COVID_STATE[[#This Row],[ REGION_HOLD]])</f>
        <v>Northeast</v>
      </c>
      <c r="E7786">
        <v>665</v>
      </c>
      <c r="F7786">
        <v>45</v>
      </c>
      <c r="G7786">
        <v>30884</v>
      </c>
    </row>
    <row r="7787" spans="1:7" x14ac:dyDescent="0.5">
      <c r="A7787" s="1">
        <v>44003</v>
      </c>
      <c r="B7787" t="s">
        <v>15</v>
      </c>
      <c r="C7787" t="s">
        <v>69</v>
      </c>
      <c r="D7787" t="str">
        <f>TRIM(COVID_STATE[[#This Row],[ REGION_HOLD]])</f>
        <v>South</v>
      </c>
      <c r="E7787">
        <v>1214</v>
      </c>
      <c r="F7787">
        <v>6</v>
      </c>
      <c r="G7787">
        <v>1245</v>
      </c>
    </row>
    <row r="7788" spans="1:7" x14ac:dyDescent="0.5">
      <c r="A7788" s="1">
        <v>44003</v>
      </c>
      <c r="B7788" t="s">
        <v>43</v>
      </c>
      <c r="C7788" t="s">
        <v>72</v>
      </c>
      <c r="D7788" t="str">
        <f>TRIM(COVID_STATE[[#This Row],[ REGION_HOLD]])</f>
        <v>Midwest</v>
      </c>
      <c r="E7788">
        <v>37</v>
      </c>
      <c r="F7788">
        <v>1</v>
      </c>
      <c r="G7788">
        <v>83</v>
      </c>
    </row>
    <row r="7789" spans="1:7" x14ac:dyDescent="0.5">
      <c r="A7789" s="1">
        <v>44003</v>
      </c>
      <c r="B7789" t="s">
        <v>36</v>
      </c>
      <c r="C7789" t="s">
        <v>72</v>
      </c>
      <c r="D7789" t="str">
        <f>TRIM(COVID_STATE[[#This Row],[ REGION_HOLD]])</f>
        <v>Midwest</v>
      </c>
      <c r="E7789">
        <v>546</v>
      </c>
      <c r="F7789">
        <v>3</v>
      </c>
      <c r="G7789">
        <v>2700</v>
      </c>
    </row>
    <row r="7790" spans="1:7" x14ac:dyDescent="0.5">
      <c r="A7790" s="1">
        <v>44003</v>
      </c>
      <c r="B7790" t="s">
        <v>25</v>
      </c>
      <c r="C7790" t="s">
        <v>69</v>
      </c>
      <c r="D7790" t="str">
        <f>TRIM(COVID_STATE[[#This Row],[ REGION_HOLD]])</f>
        <v>South</v>
      </c>
      <c r="E7790">
        <v>478</v>
      </c>
      <c r="F7790">
        <v>1</v>
      </c>
      <c r="G7790">
        <v>369</v>
      </c>
    </row>
    <row r="7791" spans="1:7" x14ac:dyDescent="0.5">
      <c r="A7791" s="1">
        <v>44003</v>
      </c>
      <c r="B7791" t="s">
        <v>9</v>
      </c>
      <c r="C7791" t="s">
        <v>70</v>
      </c>
      <c r="D7791" t="str">
        <f>TRIM(COVID_STATE[[#This Row],[ REGION_HOLD]])</f>
        <v>West</v>
      </c>
      <c r="E7791">
        <v>263</v>
      </c>
      <c r="F7791">
        <v>2</v>
      </c>
      <c r="G7791">
        <v>190</v>
      </c>
    </row>
    <row r="7792" spans="1:7" x14ac:dyDescent="0.5">
      <c r="A7792" s="1">
        <v>44003</v>
      </c>
      <c r="B7792" t="s">
        <v>26</v>
      </c>
      <c r="C7792" t="s">
        <v>71</v>
      </c>
      <c r="D7792" t="str">
        <f>TRIM(COVID_STATE[[#This Row],[ REGION_HOLD]])</f>
        <v>Northeast</v>
      </c>
      <c r="E7792">
        <v>346</v>
      </c>
      <c r="F7792">
        <v>5</v>
      </c>
      <c r="G7792">
        <v>6472</v>
      </c>
    </row>
    <row r="7793" spans="1:7" x14ac:dyDescent="0.5">
      <c r="A7793" s="1">
        <v>44003</v>
      </c>
      <c r="B7793" t="s">
        <v>12</v>
      </c>
      <c r="C7793" t="s">
        <v>71</v>
      </c>
      <c r="D7793" t="str">
        <f>TRIM(COVID_STATE[[#This Row],[ REGION_HOLD]])</f>
        <v>Northeast</v>
      </c>
      <c r="E7793">
        <v>0</v>
      </c>
      <c r="F7793">
        <v>0</v>
      </c>
      <c r="G7793">
        <v>894</v>
      </c>
    </row>
    <row r="7794" spans="1:7" x14ac:dyDescent="0.5">
      <c r="A7794" s="1">
        <v>44003</v>
      </c>
      <c r="B7794" t="s">
        <v>27</v>
      </c>
      <c r="C7794" t="s">
        <v>69</v>
      </c>
      <c r="D7794" t="str">
        <f>TRIM(COVID_STATE[[#This Row],[ REGION_HOLD]])</f>
        <v>South</v>
      </c>
      <c r="E7794">
        <v>907</v>
      </c>
      <c r="F7794">
        <v>9</v>
      </c>
      <c r="G7794">
        <v>653</v>
      </c>
    </row>
    <row r="7795" spans="1:7" x14ac:dyDescent="0.5">
      <c r="A7795" s="1">
        <v>44003</v>
      </c>
      <c r="B7795" t="s">
        <v>38</v>
      </c>
      <c r="C7795" t="s">
        <v>72</v>
      </c>
      <c r="D7795" t="str">
        <f>TRIM(COVID_STATE[[#This Row],[ REGION_HOLD]])</f>
        <v>Midwest</v>
      </c>
      <c r="E7795">
        <v>72</v>
      </c>
      <c r="F7795">
        <v>0</v>
      </c>
      <c r="G7795">
        <v>81</v>
      </c>
    </row>
    <row r="7796" spans="1:7" x14ac:dyDescent="0.5">
      <c r="A7796" s="1">
        <v>44003</v>
      </c>
      <c r="B7796" t="s">
        <v>20</v>
      </c>
      <c r="C7796" t="s">
        <v>69</v>
      </c>
      <c r="D7796" t="str">
        <f>TRIM(COVID_STATE[[#This Row],[ REGION_HOLD]])</f>
        <v>South</v>
      </c>
      <c r="E7796">
        <v>496</v>
      </c>
      <c r="F7796">
        <v>3</v>
      </c>
      <c r="G7796">
        <v>519</v>
      </c>
    </row>
    <row r="7797" spans="1:7" x14ac:dyDescent="0.5">
      <c r="A7797" s="1">
        <v>44003</v>
      </c>
      <c r="B7797" t="s">
        <v>6</v>
      </c>
      <c r="C7797" t="s">
        <v>69</v>
      </c>
      <c r="D7797" t="str">
        <f>TRIM(COVID_STATE[[#This Row],[ REGION_HOLD]])</f>
        <v>South</v>
      </c>
      <c r="E7797">
        <v>3292</v>
      </c>
      <c r="F7797">
        <v>9</v>
      </c>
      <c r="G7797">
        <v>2195</v>
      </c>
    </row>
    <row r="7798" spans="1:7" x14ac:dyDescent="0.5">
      <c r="A7798" s="1">
        <v>44003</v>
      </c>
      <c r="B7798" t="s">
        <v>8</v>
      </c>
      <c r="C7798" t="s">
        <v>70</v>
      </c>
      <c r="D7798" t="str">
        <f>TRIM(COVID_STATE[[#This Row],[ REGION_HOLD]])</f>
        <v>West</v>
      </c>
      <c r="E7798">
        <v>394</v>
      </c>
      <c r="F7798">
        <v>3</v>
      </c>
      <c r="G7798">
        <v>158</v>
      </c>
    </row>
    <row r="7799" spans="1:7" x14ac:dyDescent="0.5">
      <c r="A7799" s="1">
        <v>44003</v>
      </c>
      <c r="B7799" t="s">
        <v>31</v>
      </c>
      <c r="C7799" t="s">
        <v>71</v>
      </c>
      <c r="D7799" t="str">
        <f>TRIM(COVID_STATE[[#This Row],[ REGION_HOLD]])</f>
        <v>Northeast</v>
      </c>
      <c r="E7799">
        <v>12</v>
      </c>
      <c r="F7799">
        <v>0</v>
      </c>
      <c r="G7799">
        <v>56</v>
      </c>
    </row>
    <row r="7800" spans="1:7" x14ac:dyDescent="0.5">
      <c r="A7800" s="1">
        <v>44003</v>
      </c>
      <c r="B7800" t="s">
        <v>32</v>
      </c>
      <c r="C7800" t="s">
        <v>69</v>
      </c>
      <c r="D7800" t="str">
        <f>TRIM(COVID_STATE[[#This Row],[ REGION_HOLD]])</f>
        <v>South</v>
      </c>
      <c r="E7800">
        <v>551</v>
      </c>
      <c r="F7800">
        <v>4</v>
      </c>
      <c r="G7800">
        <v>1611</v>
      </c>
    </row>
    <row r="7801" spans="1:7" x14ac:dyDescent="0.5">
      <c r="A7801" s="1">
        <v>44003</v>
      </c>
      <c r="B7801" t="s">
        <v>0</v>
      </c>
      <c r="C7801" t="s">
        <v>70</v>
      </c>
      <c r="D7801" t="str">
        <f>TRIM(COVID_STATE[[#This Row],[ REGION_HOLD]])</f>
        <v>West</v>
      </c>
      <c r="E7801">
        <v>331</v>
      </c>
      <c r="F7801">
        <v>3</v>
      </c>
      <c r="G7801">
        <v>1271</v>
      </c>
    </row>
    <row r="7802" spans="1:7" x14ac:dyDescent="0.5">
      <c r="A7802" s="1">
        <v>44003</v>
      </c>
      <c r="B7802" t="s">
        <v>50</v>
      </c>
      <c r="C7802" t="s">
        <v>69</v>
      </c>
      <c r="D7802" t="str">
        <f>TRIM(COVID_STATE[[#This Row],[ REGION_HOLD]])</f>
        <v>South</v>
      </c>
      <c r="E7802">
        <v>43</v>
      </c>
      <c r="F7802">
        <v>1</v>
      </c>
      <c r="G7802">
        <v>89</v>
      </c>
    </row>
    <row r="7803" spans="1:7" x14ac:dyDescent="0.5">
      <c r="A7803" s="1">
        <v>44003</v>
      </c>
      <c r="B7803" t="s">
        <v>5</v>
      </c>
      <c r="C7803" t="s">
        <v>72</v>
      </c>
      <c r="D7803" t="str">
        <f>TRIM(COVID_STATE[[#This Row],[ REGION_HOLD]])</f>
        <v>Midwest</v>
      </c>
      <c r="E7803">
        <v>284</v>
      </c>
      <c r="F7803">
        <v>0</v>
      </c>
      <c r="G7803">
        <v>751</v>
      </c>
    </row>
    <row r="7804" spans="1:7" x14ac:dyDescent="0.5">
      <c r="A7804" s="1">
        <v>44003</v>
      </c>
      <c r="B7804" t="s">
        <v>44</v>
      </c>
      <c r="C7804" t="s">
        <v>70</v>
      </c>
      <c r="D7804" t="str">
        <f>TRIM(COVID_STATE[[#This Row],[ REGION_HOLD]])</f>
        <v>West</v>
      </c>
      <c r="E7804">
        <v>18</v>
      </c>
      <c r="F7804">
        <v>0</v>
      </c>
      <c r="G7804">
        <v>20</v>
      </c>
    </row>
    <row r="7805" spans="1:7" x14ac:dyDescent="0.5">
      <c r="A7805" s="1">
        <v>44004</v>
      </c>
      <c r="B7805" t="s">
        <v>47</v>
      </c>
      <c r="C7805" t="s">
        <v>69</v>
      </c>
      <c r="D7805" t="str">
        <f>TRIM(COVID_STATE[[#This Row],[ REGION_HOLD]])</f>
        <v>South</v>
      </c>
      <c r="E7805">
        <v>433</v>
      </c>
      <c r="F7805">
        <v>2</v>
      </c>
      <c r="G7805">
        <v>841</v>
      </c>
    </row>
    <row r="7806" spans="1:7" x14ac:dyDescent="0.5">
      <c r="A7806" s="1">
        <v>44004</v>
      </c>
      <c r="B7806" t="s">
        <v>45</v>
      </c>
      <c r="C7806" t="s">
        <v>70</v>
      </c>
      <c r="D7806" t="str">
        <f>TRIM(COVID_STATE[[#This Row],[ REGION_HOLD]])</f>
        <v>West</v>
      </c>
      <c r="E7806">
        <v>10</v>
      </c>
      <c r="F7806">
        <v>0</v>
      </c>
      <c r="G7806">
        <v>10</v>
      </c>
    </row>
    <row r="7807" spans="1:7" x14ac:dyDescent="0.5">
      <c r="A7807" s="1">
        <v>44004</v>
      </c>
      <c r="B7807" t="s">
        <v>3</v>
      </c>
      <c r="C7807" t="s">
        <v>70</v>
      </c>
      <c r="D7807" t="str">
        <f>TRIM(COVID_STATE[[#This Row],[ REGION_HOLD]])</f>
        <v>West</v>
      </c>
      <c r="E7807">
        <v>2101</v>
      </c>
      <c r="F7807">
        <v>4</v>
      </c>
      <c r="G7807">
        <v>1354</v>
      </c>
    </row>
    <row r="7808" spans="1:7" x14ac:dyDescent="0.5">
      <c r="A7808" s="1">
        <v>44004</v>
      </c>
      <c r="B7808" t="s">
        <v>39</v>
      </c>
      <c r="C7808" t="s">
        <v>69</v>
      </c>
      <c r="D7808" t="str">
        <f>TRIM(COVID_STATE[[#This Row],[ REGION_HOLD]])</f>
        <v>South</v>
      </c>
      <c r="E7808">
        <v>522</v>
      </c>
      <c r="F7808">
        <v>2</v>
      </c>
      <c r="G7808">
        <v>227</v>
      </c>
    </row>
    <row r="7809" spans="1:7" x14ac:dyDescent="0.5">
      <c r="A7809" s="1">
        <v>44004</v>
      </c>
      <c r="B7809" t="s">
        <v>2</v>
      </c>
      <c r="C7809" t="s">
        <v>70</v>
      </c>
      <c r="D7809" t="str">
        <f>TRIM(COVID_STATE[[#This Row],[ REGION_HOLD]])</f>
        <v>West</v>
      </c>
      <c r="E7809">
        <v>5813</v>
      </c>
      <c r="F7809">
        <v>44</v>
      </c>
      <c r="G7809">
        <v>5561</v>
      </c>
    </row>
    <row r="7810" spans="1:7" x14ac:dyDescent="0.5">
      <c r="A7810" s="1">
        <v>44004</v>
      </c>
      <c r="B7810" t="s">
        <v>17</v>
      </c>
      <c r="C7810" t="s">
        <v>70</v>
      </c>
      <c r="D7810" t="str">
        <f>TRIM(COVID_STATE[[#This Row],[ REGION_HOLD]])</f>
        <v>West</v>
      </c>
      <c r="E7810">
        <v>165</v>
      </c>
      <c r="F7810">
        <v>4</v>
      </c>
      <c r="G7810">
        <v>1651</v>
      </c>
    </row>
    <row r="7811" spans="1:7" x14ac:dyDescent="0.5">
      <c r="A7811" s="1">
        <v>44004</v>
      </c>
      <c r="B7811" t="s">
        <v>33</v>
      </c>
      <c r="C7811" t="s">
        <v>71</v>
      </c>
      <c r="D7811" t="str">
        <f>TRIM(COVID_STATE[[#This Row],[ REGION_HOLD]])</f>
        <v>Northeast</v>
      </c>
      <c r="E7811">
        <v>27</v>
      </c>
      <c r="F7811">
        <v>3</v>
      </c>
      <c r="G7811">
        <v>4263</v>
      </c>
    </row>
    <row r="7812" spans="1:7" x14ac:dyDescent="0.5">
      <c r="A7812" s="1">
        <v>44004</v>
      </c>
      <c r="B7812" t="s">
        <v>40</v>
      </c>
      <c r="C7812" t="s">
        <v>69</v>
      </c>
      <c r="D7812" t="str">
        <f>TRIM(COVID_STATE[[#This Row],[ REGION_HOLD]])</f>
        <v>South</v>
      </c>
      <c r="E7812">
        <v>45</v>
      </c>
      <c r="F7812">
        <v>0</v>
      </c>
      <c r="G7812">
        <v>435</v>
      </c>
    </row>
    <row r="7813" spans="1:7" x14ac:dyDescent="0.5">
      <c r="A7813" s="1">
        <v>44004</v>
      </c>
      <c r="B7813" t="s">
        <v>28</v>
      </c>
      <c r="C7813" t="s">
        <v>69</v>
      </c>
      <c r="D7813" t="str">
        <f>TRIM(COVID_STATE[[#This Row],[ REGION_HOLD]])</f>
        <v>South</v>
      </c>
      <c r="E7813">
        <v>38</v>
      </c>
      <c r="F7813">
        <v>2</v>
      </c>
      <c r="G7813">
        <v>535</v>
      </c>
    </row>
    <row r="7814" spans="1:7" x14ac:dyDescent="0.5">
      <c r="A7814" s="1">
        <v>44004</v>
      </c>
      <c r="B7814" t="s">
        <v>10</v>
      </c>
      <c r="C7814" t="s">
        <v>69</v>
      </c>
      <c r="D7814" t="str">
        <f>TRIM(COVID_STATE[[#This Row],[ REGION_HOLD]])</f>
        <v>South</v>
      </c>
      <c r="E7814">
        <v>2926</v>
      </c>
      <c r="F7814">
        <v>12</v>
      </c>
      <c r="G7814">
        <v>3172</v>
      </c>
    </row>
    <row r="7815" spans="1:7" x14ac:dyDescent="0.5">
      <c r="A7815" s="1">
        <v>44004</v>
      </c>
      <c r="B7815" t="s">
        <v>13</v>
      </c>
      <c r="C7815" t="s">
        <v>69</v>
      </c>
      <c r="D7815" t="str">
        <f>TRIM(COVID_STATE[[#This Row],[ REGION_HOLD]])</f>
        <v>South</v>
      </c>
      <c r="E7815">
        <v>1212</v>
      </c>
      <c r="F7815">
        <v>4</v>
      </c>
      <c r="G7815">
        <v>2607</v>
      </c>
    </row>
    <row r="7816" spans="1:7" x14ac:dyDescent="0.5">
      <c r="A7816" s="1">
        <v>44004</v>
      </c>
      <c r="B7816" t="s">
        <v>21</v>
      </c>
      <c r="C7816" t="s">
        <v>70</v>
      </c>
      <c r="D7816" t="str">
        <f>TRIM(COVID_STATE[[#This Row],[ REGION_HOLD]])</f>
        <v>West</v>
      </c>
      <c r="E7816">
        <v>2</v>
      </c>
      <c r="F7816">
        <v>0</v>
      </c>
      <c r="G7816">
        <v>17</v>
      </c>
    </row>
    <row r="7817" spans="1:7" x14ac:dyDescent="0.5">
      <c r="A7817" s="1">
        <v>44004</v>
      </c>
      <c r="B7817" t="s">
        <v>48</v>
      </c>
      <c r="C7817" t="s">
        <v>70</v>
      </c>
      <c r="D7817" t="str">
        <f>TRIM(COVID_STATE[[#This Row],[ REGION_HOLD]])</f>
        <v>West</v>
      </c>
      <c r="E7817">
        <v>242</v>
      </c>
      <c r="F7817">
        <v>0</v>
      </c>
      <c r="G7817">
        <v>90</v>
      </c>
    </row>
    <row r="7818" spans="1:7" x14ac:dyDescent="0.5">
      <c r="A7818" s="1">
        <v>44004</v>
      </c>
      <c r="B7818" t="s">
        <v>1</v>
      </c>
      <c r="C7818" t="s">
        <v>72</v>
      </c>
      <c r="D7818" t="str">
        <f>TRIM(COVID_STATE[[#This Row],[ REGION_HOLD]])</f>
        <v>Midwest</v>
      </c>
      <c r="E7818">
        <v>461</v>
      </c>
      <c r="F7818">
        <v>24</v>
      </c>
      <c r="G7818">
        <v>6889</v>
      </c>
    </row>
    <row r="7819" spans="1:7" x14ac:dyDescent="0.5">
      <c r="A7819" s="1">
        <v>44004</v>
      </c>
      <c r="B7819" t="s">
        <v>22</v>
      </c>
      <c r="C7819" t="s">
        <v>72</v>
      </c>
      <c r="D7819" t="str">
        <f>TRIM(COVID_STATE[[#This Row],[ REGION_HOLD]])</f>
        <v>Midwest</v>
      </c>
      <c r="E7819">
        <v>213</v>
      </c>
      <c r="F7819">
        <v>13</v>
      </c>
      <c r="G7819">
        <v>2553</v>
      </c>
    </row>
    <row r="7820" spans="1:7" x14ac:dyDescent="0.5">
      <c r="A7820" s="1">
        <v>44004</v>
      </c>
      <c r="B7820" t="s">
        <v>34</v>
      </c>
      <c r="C7820" t="s">
        <v>72</v>
      </c>
      <c r="D7820" t="str">
        <f>TRIM(COVID_STATE[[#This Row],[ REGION_HOLD]])</f>
        <v>Midwest</v>
      </c>
      <c r="E7820">
        <v>197</v>
      </c>
      <c r="F7820">
        <v>1</v>
      </c>
      <c r="G7820">
        <v>687</v>
      </c>
    </row>
    <row r="7821" spans="1:7" x14ac:dyDescent="0.5">
      <c r="A7821" s="1">
        <v>44004</v>
      </c>
      <c r="B7821" t="s">
        <v>29</v>
      </c>
      <c r="C7821" t="s">
        <v>72</v>
      </c>
      <c r="D7821" t="str">
        <f>TRIM(COVID_STATE[[#This Row],[ REGION_HOLD]])</f>
        <v>Midwest</v>
      </c>
      <c r="E7821">
        <v>318</v>
      </c>
      <c r="F7821">
        <v>2</v>
      </c>
      <c r="G7821">
        <v>260</v>
      </c>
    </row>
    <row r="7822" spans="1:7" x14ac:dyDescent="0.5">
      <c r="A7822" s="1">
        <v>44004</v>
      </c>
      <c r="B7822" t="s">
        <v>23</v>
      </c>
      <c r="C7822" t="s">
        <v>69</v>
      </c>
      <c r="D7822" t="str">
        <f>TRIM(COVID_STATE[[#This Row],[ REGION_HOLD]])</f>
        <v>South</v>
      </c>
      <c r="E7822">
        <v>154</v>
      </c>
      <c r="F7822">
        <v>5</v>
      </c>
      <c r="G7822">
        <v>549</v>
      </c>
    </row>
    <row r="7823" spans="1:7" x14ac:dyDescent="0.5">
      <c r="A7823" s="1">
        <v>44004</v>
      </c>
      <c r="B7823" t="s">
        <v>35</v>
      </c>
      <c r="C7823" t="s">
        <v>69</v>
      </c>
      <c r="D7823" t="str">
        <f>TRIM(COVID_STATE[[#This Row],[ REGION_HOLD]])</f>
        <v>South</v>
      </c>
      <c r="E7823">
        <v>462</v>
      </c>
      <c r="F7823">
        <v>12</v>
      </c>
      <c r="G7823">
        <v>3117</v>
      </c>
    </row>
    <row r="7824" spans="1:7" x14ac:dyDescent="0.5">
      <c r="A7824" s="1">
        <v>44004</v>
      </c>
      <c r="B7824" t="s">
        <v>46</v>
      </c>
      <c r="C7824" t="s">
        <v>71</v>
      </c>
      <c r="D7824" t="str">
        <f>TRIM(COVID_STATE[[#This Row],[ REGION_HOLD]])</f>
        <v>Northeast</v>
      </c>
      <c r="E7824">
        <v>14</v>
      </c>
      <c r="F7824">
        <v>0</v>
      </c>
      <c r="G7824">
        <v>102</v>
      </c>
    </row>
    <row r="7825" spans="1:7" x14ac:dyDescent="0.5">
      <c r="A7825" s="1">
        <v>44004</v>
      </c>
      <c r="B7825" t="s">
        <v>18</v>
      </c>
      <c r="C7825" t="s">
        <v>69</v>
      </c>
      <c r="D7825" t="str">
        <f>TRIM(COVID_STATE[[#This Row],[ REGION_HOLD]])</f>
        <v>South</v>
      </c>
      <c r="E7825">
        <v>299</v>
      </c>
      <c r="F7825">
        <v>8</v>
      </c>
      <c r="G7825">
        <v>3074</v>
      </c>
    </row>
    <row r="7826" spans="1:7" x14ac:dyDescent="0.5">
      <c r="A7826" s="1">
        <v>44004</v>
      </c>
      <c r="B7826" t="s">
        <v>4</v>
      </c>
      <c r="C7826" t="s">
        <v>71</v>
      </c>
      <c r="D7826" t="str">
        <f>TRIM(COVID_STATE[[#This Row],[ REGION_HOLD]])</f>
        <v>Northeast</v>
      </c>
      <c r="E7826">
        <v>149</v>
      </c>
      <c r="F7826">
        <v>16</v>
      </c>
      <c r="G7826">
        <v>7873</v>
      </c>
    </row>
    <row r="7827" spans="1:7" x14ac:dyDescent="0.5">
      <c r="A7827" s="1">
        <v>44004</v>
      </c>
      <c r="B7827" t="s">
        <v>37</v>
      </c>
      <c r="C7827" t="s">
        <v>72</v>
      </c>
      <c r="D7827" t="str">
        <f>TRIM(COVID_STATE[[#This Row],[ REGION_HOLD]])</f>
        <v>Midwest</v>
      </c>
      <c r="E7827">
        <v>271</v>
      </c>
      <c r="F7827">
        <v>7</v>
      </c>
      <c r="G7827">
        <v>6101</v>
      </c>
    </row>
    <row r="7828" spans="1:7" x14ac:dyDescent="0.5">
      <c r="A7828" s="1">
        <v>44004</v>
      </c>
      <c r="B7828" t="s">
        <v>24</v>
      </c>
      <c r="C7828" t="s">
        <v>72</v>
      </c>
      <c r="D7828" t="str">
        <f>TRIM(COVID_STATE[[#This Row],[ REGION_HOLD]])</f>
        <v>Midwest</v>
      </c>
      <c r="E7828">
        <v>307</v>
      </c>
      <c r="F7828">
        <v>4</v>
      </c>
      <c r="G7828">
        <v>1416</v>
      </c>
    </row>
    <row r="7829" spans="1:7" x14ac:dyDescent="0.5">
      <c r="A7829" s="1">
        <v>44004</v>
      </c>
      <c r="B7829" t="s">
        <v>41</v>
      </c>
      <c r="C7829" t="s">
        <v>69</v>
      </c>
      <c r="D7829" t="str">
        <f>TRIM(COVID_STATE[[#This Row],[ REGION_HOLD]])</f>
        <v>South</v>
      </c>
      <c r="E7829">
        <v>1265</v>
      </c>
      <c r="F7829">
        <v>35</v>
      </c>
      <c r="G7829">
        <v>978</v>
      </c>
    </row>
    <row r="7830" spans="1:7" x14ac:dyDescent="0.5">
      <c r="A7830" s="1">
        <v>44004</v>
      </c>
      <c r="B7830" t="s">
        <v>30</v>
      </c>
      <c r="C7830" t="s">
        <v>72</v>
      </c>
      <c r="D7830" t="str">
        <f>TRIM(COVID_STATE[[#This Row],[ REGION_HOLD]])</f>
        <v>Midwest</v>
      </c>
      <c r="E7830">
        <v>181</v>
      </c>
      <c r="F7830">
        <v>5</v>
      </c>
      <c r="G7830">
        <v>980</v>
      </c>
    </row>
    <row r="7831" spans="1:7" x14ac:dyDescent="0.5">
      <c r="A7831" s="1">
        <v>44004</v>
      </c>
      <c r="B7831" t="s">
        <v>49</v>
      </c>
      <c r="C7831" t="s">
        <v>70</v>
      </c>
      <c r="D7831" t="str">
        <f>TRIM(COVID_STATE[[#This Row],[ REGION_HOLD]])</f>
        <v>West</v>
      </c>
      <c r="E7831">
        <v>17</v>
      </c>
      <c r="F7831">
        <v>1</v>
      </c>
      <c r="G7831">
        <v>21</v>
      </c>
    </row>
    <row r="7832" spans="1:7" x14ac:dyDescent="0.5">
      <c r="A7832" s="1">
        <v>44004</v>
      </c>
      <c r="B7832" t="s">
        <v>7</v>
      </c>
      <c r="C7832" t="s">
        <v>72</v>
      </c>
      <c r="D7832" t="str">
        <f>TRIM(COVID_STATE[[#This Row],[ REGION_HOLD]])</f>
        <v>Midwest</v>
      </c>
      <c r="E7832">
        <v>147</v>
      </c>
      <c r="F7832">
        <v>3</v>
      </c>
      <c r="G7832">
        <v>255</v>
      </c>
    </row>
    <row r="7833" spans="1:7" x14ac:dyDescent="0.5">
      <c r="A7833" s="1">
        <v>44004</v>
      </c>
      <c r="B7833" t="s">
        <v>19</v>
      </c>
      <c r="C7833" t="s">
        <v>70</v>
      </c>
      <c r="D7833" t="str">
        <f>TRIM(COVID_STATE[[#This Row],[ REGION_HOLD]])</f>
        <v>West</v>
      </c>
      <c r="E7833">
        <v>339</v>
      </c>
      <c r="F7833">
        <v>3</v>
      </c>
      <c r="G7833">
        <v>490</v>
      </c>
    </row>
    <row r="7834" spans="1:7" x14ac:dyDescent="0.5">
      <c r="A7834" s="1">
        <v>44004</v>
      </c>
      <c r="B7834" t="s">
        <v>14</v>
      </c>
      <c r="C7834" t="s">
        <v>71</v>
      </c>
      <c r="D7834" t="str">
        <f>TRIM(COVID_STATE[[#This Row],[ REGION_HOLD]])</f>
        <v>Northeast</v>
      </c>
      <c r="E7834">
        <v>14</v>
      </c>
      <c r="F7834">
        <v>0</v>
      </c>
      <c r="G7834">
        <v>339</v>
      </c>
    </row>
    <row r="7835" spans="1:7" x14ac:dyDescent="0.5">
      <c r="A7835" s="1">
        <v>44004</v>
      </c>
      <c r="B7835" t="s">
        <v>16</v>
      </c>
      <c r="C7835" t="s">
        <v>71</v>
      </c>
      <c r="D7835" t="str">
        <f>TRIM(COVID_STATE[[#This Row],[ REGION_HOLD]])</f>
        <v>Northeast</v>
      </c>
      <c r="E7835">
        <v>273</v>
      </c>
      <c r="F7835">
        <v>25</v>
      </c>
      <c r="G7835">
        <v>12895</v>
      </c>
    </row>
    <row r="7836" spans="1:7" x14ac:dyDescent="0.5">
      <c r="A7836" s="1">
        <v>44004</v>
      </c>
      <c r="B7836" t="s">
        <v>42</v>
      </c>
      <c r="C7836" t="s">
        <v>70</v>
      </c>
      <c r="D7836" t="str">
        <f>TRIM(COVID_STATE[[#This Row],[ REGION_HOLD]])</f>
        <v>West</v>
      </c>
      <c r="E7836">
        <v>129</v>
      </c>
      <c r="F7836">
        <v>0</v>
      </c>
      <c r="G7836">
        <v>469</v>
      </c>
    </row>
    <row r="7837" spans="1:7" x14ac:dyDescent="0.5">
      <c r="A7837" s="1">
        <v>44004</v>
      </c>
      <c r="B7837" t="s">
        <v>11</v>
      </c>
      <c r="C7837" t="s">
        <v>71</v>
      </c>
      <c r="D7837" t="str">
        <f>TRIM(COVID_STATE[[#This Row],[ REGION_HOLD]])</f>
        <v>Northeast</v>
      </c>
      <c r="E7837">
        <v>555</v>
      </c>
      <c r="F7837">
        <v>50</v>
      </c>
      <c r="G7837">
        <v>30934</v>
      </c>
    </row>
    <row r="7838" spans="1:7" x14ac:dyDescent="0.5">
      <c r="A7838" s="1">
        <v>44004</v>
      </c>
      <c r="B7838" t="s">
        <v>15</v>
      </c>
      <c r="C7838" t="s">
        <v>69</v>
      </c>
      <c r="D7838" t="str">
        <f>TRIM(COVID_STATE[[#This Row],[ REGION_HOLD]])</f>
        <v>South</v>
      </c>
      <c r="E7838">
        <v>986</v>
      </c>
      <c r="F7838">
        <v>5</v>
      </c>
      <c r="G7838">
        <v>1250</v>
      </c>
    </row>
    <row r="7839" spans="1:7" x14ac:dyDescent="0.5">
      <c r="A7839" s="1">
        <v>44004</v>
      </c>
      <c r="B7839" t="s">
        <v>43</v>
      </c>
      <c r="C7839" t="s">
        <v>72</v>
      </c>
      <c r="D7839" t="str">
        <f>TRIM(COVID_STATE[[#This Row],[ REGION_HOLD]])</f>
        <v>Midwest</v>
      </c>
      <c r="E7839">
        <v>25</v>
      </c>
      <c r="F7839">
        <v>0</v>
      </c>
      <c r="G7839">
        <v>83</v>
      </c>
    </row>
    <row r="7840" spans="1:7" x14ac:dyDescent="0.5">
      <c r="A7840" s="1">
        <v>44004</v>
      </c>
      <c r="B7840" t="s">
        <v>36</v>
      </c>
      <c r="C7840" t="s">
        <v>72</v>
      </c>
      <c r="D7840" t="str">
        <f>TRIM(COVID_STATE[[#This Row],[ REGION_HOLD]])</f>
        <v>Midwest</v>
      </c>
      <c r="E7840">
        <v>729</v>
      </c>
      <c r="F7840">
        <v>4</v>
      </c>
      <c r="G7840">
        <v>2704</v>
      </c>
    </row>
    <row r="7841" spans="1:7" x14ac:dyDescent="0.5">
      <c r="A7841" s="1">
        <v>44004</v>
      </c>
      <c r="B7841" t="s">
        <v>25</v>
      </c>
      <c r="C7841" t="s">
        <v>69</v>
      </c>
      <c r="D7841" t="str">
        <f>TRIM(COVID_STATE[[#This Row],[ REGION_HOLD]])</f>
        <v>South</v>
      </c>
      <c r="E7841">
        <v>217</v>
      </c>
      <c r="F7841">
        <v>0</v>
      </c>
      <c r="G7841">
        <v>369</v>
      </c>
    </row>
    <row r="7842" spans="1:7" x14ac:dyDescent="0.5">
      <c r="A7842" s="1">
        <v>44004</v>
      </c>
      <c r="B7842" t="s">
        <v>9</v>
      </c>
      <c r="C7842" t="s">
        <v>70</v>
      </c>
      <c r="D7842" t="str">
        <f>TRIM(COVID_STATE[[#This Row],[ REGION_HOLD]])</f>
        <v>West</v>
      </c>
      <c r="E7842">
        <v>170</v>
      </c>
      <c r="F7842">
        <v>2</v>
      </c>
      <c r="G7842">
        <v>192</v>
      </c>
    </row>
    <row r="7843" spans="1:7" x14ac:dyDescent="0.5">
      <c r="A7843" s="1">
        <v>44004</v>
      </c>
      <c r="B7843" t="s">
        <v>26</v>
      </c>
      <c r="C7843" t="s">
        <v>71</v>
      </c>
      <c r="D7843" t="str">
        <f>TRIM(COVID_STATE[[#This Row],[ REGION_HOLD]])</f>
        <v>Northeast</v>
      </c>
      <c r="E7843">
        <v>642</v>
      </c>
      <c r="F7843">
        <v>3</v>
      </c>
      <c r="G7843">
        <v>6475</v>
      </c>
    </row>
    <row r="7844" spans="1:7" x14ac:dyDescent="0.5">
      <c r="A7844" s="1">
        <v>44004</v>
      </c>
      <c r="B7844" t="s">
        <v>12</v>
      </c>
      <c r="C7844" t="s">
        <v>71</v>
      </c>
      <c r="D7844" t="str">
        <f>TRIM(COVID_STATE[[#This Row],[ REGION_HOLD]])</f>
        <v>Northeast</v>
      </c>
      <c r="E7844">
        <v>122</v>
      </c>
      <c r="F7844">
        <v>9</v>
      </c>
      <c r="G7844">
        <v>903</v>
      </c>
    </row>
    <row r="7845" spans="1:7" x14ac:dyDescent="0.5">
      <c r="A7845" s="1">
        <v>44004</v>
      </c>
      <c r="B7845" t="s">
        <v>27</v>
      </c>
      <c r="C7845" t="s">
        <v>69</v>
      </c>
      <c r="D7845" t="str">
        <f>TRIM(COVID_STATE[[#This Row],[ REGION_HOLD]])</f>
        <v>South</v>
      </c>
      <c r="E7845">
        <v>1008</v>
      </c>
      <c r="F7845">
        <v>6</v>
      </c>
      <c r="G7845">
        <v>659</v>
      </c>
    </row>
    <row r="7846" spans="1:7" x14ac:dyDescent="0.5">
      <c r="A7846" s="1">
        <v>44004</v>
      </c>
      <c r="B7846" t="s">
        <v>38</v>
      </c>
      <c r="C7846" t="s">
        <v>72</v>
      </c>
      <c r="D7846" t="str">
        <f>TRIM(COVID_STATE[[#This Row],[ REGION_HOLD]])</f>
        <v>Midwest</v>
      </c>
      <c r="E7846">
        <v>29</v>
      </c>
      <c r="F7846">
        <v>0</v>
      </c>
      <c r="G7846">
        <v>81</v>
      </c>
    </row>
    <row r="7847" spans="1:7" x14ac:dyDescent="0.5">
      <c r="A7847" s="1">
        <v>44004</v>
      </c>
      <c r="B7847" t="s">
        <v>20</v>
      </c>
      <c r="C7847" t="s">
        <v>69</v>
      </c>
      <c r="D7847" t="str">
        <f>TRIM(COVID_STATE[[#This Row],[ REGION_HOLD]])</f>
        <v>South</v>
      </c>
      <c r="E7847">
        <v>536</v>
      </c>
      <c r="F7847">
        <v>6</v>
      </c>
      <c r="G7847">
        <v>525</v>
      </c>
    </row>
    <row r="7848" spans="1:7" x14ac:dyDescent="0.5">
      <c r="A7848" s="1">
        <v>44004</v>
      </c>
      <c r="B7848" t="s">
        <v>6</v>
      </c>
      <c r="C7848" t="s">
        <v>69</v>
      </c>
      <c r="D7848" t="str">
        <f>TRIM(COVID_STATE[[#This Row],[ REGION_HOLD]])</f>
        <v>South</v>
      </c>
      <c r="E7848">
        <v>4760</v>
      </c>
      <c r="F7848">
        <v>18</v>
      </c>
      <c r="G7848">
        <v>2213</v>
      </c>
    </row>
    <row r="7849" spans="1:7" x14ac:dyDescent="0.5">
      <c r="A7849" s="1">
        <v>44004</v>
      </c>
      <c r="B7849" t="s">
        <v>8</v>
      </c>
      <c r="C7849" t="s">
        <v>70</v>
      </c>
      <c r="D7849" t="str">
        <f>TRIM(COVID_STATE[[#This Row],[ REGION_HOLD]])</f>
        <v>West</v>
      </c>
      <c r="E7849">
        <v>468</v>
      </c>
      <c r="F7849">
        <v>0</v>
      </c>
      <c r="G7849">
        <v>158</v>
      </c>
    </row>
    <row r="7850" spans="1:7" x14ac:dyDescent="0.5">
      <c r="A7850" s="1">
        <v>44004</v>
      </c>
      <c r="B7850" t="s">
        <v>31</v>
      </c>
      <c r="C7850" t="s">
        <v>71</v>
      </c>
      <c r="D7850" t="str">
        <f>TRIM(COVID_STATE[[#This Row],[ REGION_HOLD]])</f>
        <v>Northeast</v>
      </c>
      <c r="E7850">
        <v>4</v>
      </c>
      <c r="F7850">
        <v>0</v>
      </c>
      <c r="G7850">
        <v>56</v>
      </c>
    </row>
    <row r="7851" spans="1:7" x14ac:dyDescent="0.5">
      <c r="A7851" s="1">
        <v>44004</v>
      </c>
      <c r="B7851" t="s">
        <v>32</v>
      </c>
      <c r="C7851" t="s">
        <v>69</v>
      </c>
      <c r="D7851" t="str">
        <f>TRIM(COVID_STATE[[#This Row],[ REGION_HOLD]])</f>
        <v>South</v>
      </c>
      <c r="E7851">
        <v>471</v>
      </c>
      <c r="F7851">
        <v>9</v>
      </c>
      <c r="G7851">
        <v>1620</v>
      </c>
    </row>
    <row r="7852" spans="1:7" x14ac:dyDescent="0.5">
      <c r="A7852" s="1">
        <v>44004</v>
      </c>
      <c r="B7852" t="s">
        <v>0</v>
      </c>
      <c r="C7852" t="s">
        <v>70</v>
      </c>
      <c r="D7852" t="str">
        <f>TRIM(COVID_STATE[[#This Row],[ REGION_HOLD]])</f>
        <v>West</v>
      </c>
      <c r="E7852">
        <v>646</v>
      </c>
      <c r="F7852">
        <v>6</v>
      </c>
      <c r="G7852">
        <v>1277</v>
      </c>
    </row>
    <row r="7853" spans="1:7" x14ac:dyDescent="0.5">
      <c r="A7853" s="1">
        <v>44004</v>
      </c>
      <c r="B7853" t="s">
        <v>50</v>
      </c>
      <c r="C7853" t="s">
        <v>69</v>
      </c>
      <c r="D7853" t="str">
        <f>TRIM(COVID_STATE[[#This Row],[ REGION_HOLD]])</f>
        <v>South</v>
      </c>
      <c r="E7853">
        <v>28</v>
      </c>
      <c r="F7853">
        <v>1</v>
      </c>
      <c r="G7853">
        <v>90</v>
      </c>
    </row>
    <row r="7854" spans="1:7" x14ac:dyDescent="0.5">
      <c r="A7854" s="1">
        <v>44004</v>
      </c>
      <c r="B7854" t="s">
        <v>5</v>
      </c>
      <c r="C7854" t="s">
        <v>72</v>
      </c>
      <c r="D7854" t="str">
        <f>TRIM(COVID_STATE[[#This Row],[ REGION_HOLD]])</f>
        <v>Midwest</v>
      </c>
      <c r="E7854">
        <v>251</v>
      </c>
      <c r="F7854">
        <v>0</v>
      </c>
      <c r="G7854">
        <v>751</v>
      </c>
    </row>
    <row r="7855" spans="1:7" x14ac:dyDescent="0.5">
      <c r="A7855" s="1">
        <v>44004</v>
      </c>
      <c r="B7855" t="s">
        <v>44</v>
      </c>
      <c r="C7855" t="s">
        <v>70</v>
      </c>
      <c r="D7855" t="str">
        <f>TRIM(COVID_STATE[[#This Row],[ REGION_HOLD]])</f>
        <v>West</v>
      </c>
      <c r="E7855">
        <v>33</v>
      </c>
      <c r="F7855">
        <v>0</v>
      </c>
      <c r="G7855">
        <v>20</v>
      </c>
    </row>
    <row r="7856" spans="1:7" x14ac:dyDescent="0.5">
      <c r="A7856" s="1">
        <v>44005</v>
      </c>
      <c r="B7856" t="s">
        <v>47</v>
      </c>
      <c r="C7856" t="s">
        <v>69</v>
      </c>
      <c r="D7856" t="str">
        <f>TRIM(COVID_STATE[[#This Row],[ REGION_HOLD]])</f>
        <v>South</v>
      </c>
      <c r="E7856">
        <v>643</v>
      </c>
      <c r="F7856">
        <v>23</v>
      </c>
      <c r="G7856">
        <v>864</v>
      </c>
    </row>
    <row r="7857" spans="1:7" x14ac:dyDescent="0.5">
      <c r="A7857" s="1">
        <v>44005</v>
      </c>
      <c r="B7857" t="s">
        <v>45</v>
      </c>
      <c r="C7857" t="s">
        <v>70</v>
      </c>
      <c r="D7857" t="str">
        <f>TRIM(COVID_STATE[[#This Row],[ REGION_HOLD]])</f>
        <v>West</v>
      </c>
      <c r="E7857">
        <v>36</v>
      </c>
      <c r="F7857">
        <v>0</v>
      </c>
      <c r="G7857">
        <v>10</v>
      </c>
    </row>
    <row r="7858" spans="1:7" x14ac:dyDescent="0.5">
      <c r="A7858" s="1">
        <v>44005</v>
      </c>
      <c r="B7858" t="s">
        <v>3</v>
      </c>
      <c r="C7858" t="s">
        <v>70</v>
      </c>
      <c r="D7858" t="str">
        <f>TRIM(COVID_STATE[[#This Row],[ REGION_HOLD]])</f>
        <v>West</v>
      </c>
      <c r="E7858">
        <v>3630</v>
      </c>
      <c r="F7858">
        <v>44</v>
      </c>
      <c r="G7858">
        <v>1398</v>
      </c>
    </row>
    <row r="7859" spans="1:7" x14ac:dyDescent="0.5">
      <c r="A7859" s="1">
        <v>44005</v>
      </c>
      <c r="B7859" t="s">
        <v>39</v>
      </c>
      <c r="C7859" t="s">
        <v>69</v>
      </c>
      <c r="D7859" t="str">
        <f>TRIM(COVID_STATE[[#This Row],[ REGION_HOLD]])</f>
        <v>South</v>
      </c>
      <c r="E7859">
        <v>595</v>
      </c>
      <c r="F7859">
        <v>10</v>
      </c>
      <c r="G7859">
        <v>237</v>
      </c>
    </row>
    <row r="7860" spans="1:7" x14ac:dyDescent="0.5">
      <c r="A7860" s="1">
        <v>44005</v>
      </c>
      <c r="B7860" t="s">
        <v>2</v>
      </c>
      <c r="C7860" t="s">
        <v>70</v>
      </c>
      <c r="D7860" t="str">
        <f>TRIM(COVID_STATE[[#This Row],[ REGION_HOLD]])</f>
        <v>West</v>
      </c>
      <c r="E7860">
        <v>6419</v>
      </c>
      <c r="F7860">
        <v>76</v>
      </c>
      <c r="G7860">
        <v>5637</v>
      </c>
    </row>
    <row r="7861" spans="1:7" x14ac:dyDescent="0.5">
      <c r="A7861" s="1">
        <v>44005</v>
      </c>
      <c r="B7861" t="s">
        <v>17</v>
      </c>
      <c r="C7861" t="s">
        <v>70</v>
      </c>
      <c r="D7861" t="str">
        <f>TRIM(COVID_STATE[[#This Row],[ REGION_HOLD]])</f>
        <v>West</v>
      </c>
      <c r="E7861">
        <v>188</v>
      </c>
      <c r="F7861">
        <v>14</v>
      </c>
      <c r="G7861">
        <v>1665</v>
      </c>
    </row>
    <row r="7862" spans="1:7" x14ac:dyDescent="0.5">
      <c r="A7862" s="1">
        <v>44005</v>
      </c>
      <c r="B7862" t="s">
        <v>33</v>
      </c>
      <c r="C7862" t="s">
        <v>71</v>
      </c>
      <c r="D7862" t="str">
        <f>TRIM(COVID_STATE[[#This Row],[ REGION_HOLD]])</f>
        <v>Northeast</v>
      </c>
      <c r="E7862">
        <v>117</v>
      </c>
      <c r="F7862">
        <v>14</v>
      </c>
      <c r="G7862">
        <v>4277</v>
      </c>
    </row>
    <row r="7863" spans="1:7" x14ac:dyDescent="0.5">
      <c r="A7863" s="1">
        <v>44005</v>
      </c>
      <c r="B7863" t="s">
        <v>40</v>
      </c>
      <c r="C7863" t="s">
        <v>69</v>
      </c>
      <c r="D7863" t="str">
        <f>TRIM(COVID_STATE[[#This Row],[ REGION_HOLD]])</f>
        <v>South</v>
      </c>
      <c r="E7863">
        <v>27</v>
      </c>
      <c r="F7863">
        <v>69</v>
      </c>
      <c r="G7863">
        <v>504</v>
      </c>
    </row>
    <row r="7864" spans="1:7" x14ac:dyDescent="0.5">
      <c r="A7864" s="1">
        <v>44005</v>
      </c>
      <c r="B7864" t="s">
        <v>28</v>
      </c>
      <c r="C7864" t="s">
        <v>69</v>
      </c>
      <c r="D7864" t="str">
        <f>TRIM(COVID_STATE[[#This Row],[ REGION_HOLD]])</f>
        <v>South</v>
      </c>
      <c r="E7864">
        <v>36</v>
      </c>
      <c r="F7864">
        <v>2</v>
      </c>
      <c r="G7864">
        <v>537</v>
      </c>
    </row>
    <row r="7865" spans="1:7" x14ac:dyDescent="0.5">
      <c r="A7865" s="1">
        <v>44005</v>
      </c>
      <c r="B7865" t="s">
        <v>10</v>
      </c>
      <c r="C7865" t="s">
        <v>69</v>
      </c>
      <c r="D7865" t="str">
        <f>TRIM(COVID_STATE[[#This Row],[ REGION_HOLD]])</f>
        <v>South</v>
      </c>
      <c r="E7865">
        <v>3286</v>
      </c>
      <c r="F7865">
        <v>65</v>
      </c>
      <c r="G7865">
        <v>3237</v>
      </c>
    </row>
    <row r="7866" spans="1:7" x14ac:dyDescent="0.5">
      <c r="A7866" s="1">
        <v>44005</v>
      </c>
      <c r="B7866" t="s">
        <v>13</v>
      </c>
      <c r="C7866" t="s">
        <v>69</v>
      </c>
      <c r="D7866" t="str">
        <f>TRIM(COVID_STATE[[#This Row],[ REGION_HOLD]])</f>
        <v>South</v>
      </c>
      <c r="E7866">
        <v>1872</v>
      </c>
      <c r="F7866">
        <v>39</v>
      </c>
      <c r="G7866">
        <v>2646</v>
      </c>
    </row>
    <row r="7867" spans="1:7" x14ac:dyDescent="0.5">
      <c r="A7867" s="1">
        <v>44005</v>
      </c>
      <c r="B7867" t="s">
        <v>21</v>
      </c>
      <c r="C7867" t="s">
        <v>70</v>
      </c>
      <c r="D7867" t="str">
        <f>TRIM(COVID_STATE[[#This Row],[ REGION_HOLD]])</f>
        <v>West</v>
      </c>
      <c r="E7867">
        <v>3</v>
      </c>
      <c r="F7867">
        <v>0</v>
      </c>
      <c r="G7867">
        <v>17</v>
      </c>
    </row>
    <row r="7868" spans="1:7" x14ac:dyDescent="0.5">
      <c r="A7868" s="1">
        <v>44005</v>
      </c>
      <c r="B7868" t="s">
        <v>48</v>
      </c>
      <c r="C7868" t="s">
        <v>70</v>
      </c>
      <c r="D7868" t="str">
        <f>TRIM(COVID_STATE[[#This Row],[ REGION_HOLD]])</f>
        <v>West</v>
      </c>
      <c r="E7868">
        <v>145</v>
      </c>
      <c r="F7868">
        <v>0</v>
      </c>
      <c r="G7868">
        <v>90</v>
      </c>
    </row>
    <row r="7869" spans="1:7" x14ac:dyDescent="0.5">
      <c r="A7869" s="1">
        <v>44005</v>
      </c>
      <c r="B7869" t="s">
        <v>1</v>
      </c>
      <c r="C7869" t="s">
        <v>72</v>
      </c>
      <c r="D7869" t="str">
        <f>TRIM(COVID_STATE[[#This Row],[ REGION_HOLD]])</f>
        <v>Midwest</v>
      </c>
      <c r="E7869">
        <v>667</v>
      </c>
      <c r="F7869">
        <v>36</v>
      </c>
      <c r="G7869">
        <v>6925</v>
      </c>
    </row>
    <row r="7870" spans="1:7" x14ac:dyDescent="0.5">
      <c r="A7870" s="1">
        <v>44005</v>
      </c>
      <c r="B7870" t="s">
        <v>22</v>
      </c>
      <c r="C7870" t="s">
        <v>72</v>
      </c>
      <c r="D7870" t="str">
        <f>TRIM(COVID_STATE[[#This Row],[ REGION_HOLD]])</f>
        <v>Midwest</v>
      </c>
      <c r="E7870">
        <v>258</v>
      </c>
      <c r="F7870">
        <v>16</v>
      </c>
      <c r="G7870">
        <v>2569</v>
      </c>
    </row>
    <row r="7871" spans="1:7" x14ac:dyDescent="0.5">
      <c r="A7871" s="1">
        <v>44005</v>
      </c>
      <c r="B7871" t="s">
        <v>34</v>
      </c>
      <c r="C7871" t="s">
        <v>72</v>
      </c>
      <c r="D7871" t="str">
        <f>TRIM(COVID_STATE[[#This Row],[ REGION_HOLD]])</f>
        <v>Midwest</v>
      </c>
      <c r="E7871">
        <v>253</v>
      </c>
      <c r="F7871">
        <v>3</v>
      </c>
      <c r="G7871">
        <v>690</v>
      </c>
    </row>
    <row r="7872" spans="1:7" x14ac:dyDescent="0.5">
      <c r="A7872" s="1">
        <v>44005</v>
      </c>
      <c r="B7872" t="s">
        <v>29</v>
      </c>
      <c r="C7872" t="s">
        <v>72</v>
      </c>
      <c r="D7872" t="str">
        <f>TRIM(COVID_STATE[[#This Row],[ REGION_HOLD]])</f>
        <v>Midwest</v>
      </c>
      <c r="E7872">
        <v>83</v>
      </c>
      <c r="F7872">
        <v>1</v>
      </c>
      <c r="G7872">
        <v>261</v>
      </c>
    </row>
    <row r="7873" spans="1:7" x14ac:dyDescent="0.5">
      <c r="A7873" s="1">
        <v>44005</v>
      </c>
      <c r="B7873" t="s">
        <v>23</v>
      </c>
      <c r="C7873" t="s">
        <v>69</v>
      </c>
      <c r="D7873" t="str">
        <f>TRIM(COVID_STATE[[#This Row],[ REGION_HOLD]])</f>
        <v>South</v>
      </c>
      <c r="E7873">
        <v>250</v>
      </c>
      <c r="F7873">
        <v>10</v>
      </c>
      <c r="G7873">
        <v>559</v>
      </c>
    </row>
    <row r="7874" spans="1:7" x14ac:dyDescent="0.5">
      <c r="A7874" s="1">
        <v>44005</v>
      </c>
      <c r="B7874" t="s">
        <v>35</v>
      </c>
      <c r="C7874" t="s">
        <v>69</v>
      </c>
      <c r="D7874" t="str">
        <f>TRIM(COVID_STATE[[#This Row],[ REGION_HOLD]])</f>
        <v>South</v>
      </c>
      <c r="E7874">
        <v>1356</v>
      </c>
      <c r="F7874">
        <v>17</v>
      </c>
      <c r="G7874">
        <v>3134</v>
      </c>
    </row>
    <row r="7875" spans="1:7" x14ac:dyDescent="0.5">
      <c r="A7875" s="1">
        <v>44005</v>
      </c>
      <c r="B7875" t="s">
        <v>46</v>
      </c>
      <c r="C7875" t="s">
        <v>71</v>
      </c>
      <c r="D7875" t="str">
        <f>TRIM(COVID_STATE[[#This Row],[ REGION_HOLD]])</f>
        <v>Northeast</v>
      </c>
      <c r="E7875">
        <v>23</v>
      </c>
      <c r="F7875">
        <v>0</v>
      </c>
      <c r="G7875">
        <v>102</v>
      </c>
    </row>
    <row r="7876" spans="1:7" x14ac:dyDescent="0.5">
      <c r="A7876" s="1">
        <v>44005</v>
      </c>
      <c r="B7876" t="s">
        <v>18</v>
      </c>
      <c r="C7876" t="s">
        <v>69</v>
      </c>
      <c r="D7876" t="str">
        <f>TRIM(COVID_STATE[[#This Row],[ REGION_HOLD]])</f>
        <v>South</v>
      </c>
      <c r="E7876">
        <v>400</v>
      </c>
      <c r="F7876">
        <v>18</v>
      </c>
      <c r="G7876">
        <v>3092</v>
      </c>
    </row>
    <row r="7877" spans="1:7" x14ac:dyDescent="0.5">
      <c r="A7877" s="1">
        <v>44005</v>
      </c>
      <c r="B7877" t="s">
        <v>4</v>
      </c>
      <c r="C7877" t="s">
        <v>71</v>
      </c>
      <c r="D7877" t="str">
        <f>TRIM(COVID_STATE[[#This Row],[ REGION_HOLD]])</f>
        <v>Northeast</v>
      </c>
      <c r="E7877">
        <v>229</v>
      </c>
      <c r="F7877">
        <v>16</v>
      </c>
      <c r="G7877">
        <v>7889</v>
      </c>
    </row>
    <row r="7878" spans="1:7" x14ac:dyDescent="0.5">
      <c r="A7878" s="1">
        <v>44005</v>
      </c>
      <c r="B7878" t="s">
        <v>37</v>
      </c>
      <c r="C7878" t="s">
        <v>72</v>
      </c>
      <c r="D7878" t="str">
        <f>TRIM(COVID_STATE[[#This Row],[ REGION_HOLD]])</f>
        <v>Midwest</v>
      </c>
      <c r="E7878">
        <v>229</v>
      </c>
      <c r="F7878">
        <v>12</v>
      </c>
      <c r="G7878">
        <v>6113</v>
      </c>
    </row>
    <row r="7879" spans="1:7" x14ac:dyDescent="0.5">
      <c r="A7879" s="1">
        <v>44005</v>
      </c>
      <c r="B7879" t="s">
        <v>24</v>
      </c>
      <c r="C7879" t="s">
        <v>72</v>
      </c>
      <c r="D7879" t="str">
        <f>TRIM(COVID_STATE[[#This Row],[ REGION_HOLD]])</f>
        <v>Midwest</v>
      </c>
      <c r="E7879">
        <v>242</v>
      </c>
      <c r="F7879">
        <v>9</v>
      </c>
      <c r="G7879">
        <v>1425</v>
      </c>
    </row>
    <row r="7880" spans="1:7" x14ac:dyDescent="0.5">
      <c r="A7880" s="1">
        <v>44005</v>
      </c>
      <c r="B7880" t="s">
        <v>41</v>
      </c>
      <c r="C7880" t="s">
        <v>69</v>
      </c>
      <c r="D7880" t="str">
        <f>TRIM(COVID_STATE[[#This Row],[ REGION_HOLD]])</f>
        <v>South</v>
      </c>
      <c r="E7880">
        <v>611</v>
      </c>
      <c r="F7880">
        <v>11</v>
      </c>
      <c r="G7880">
        <v>989</v>
      </c>
    </row>
    <row r="7881" spans="1:7" x14ac:dyDescent="0.5">
      <c r="A7881" s="1">
        <v>44005</v>
      </c>
      <c r="B7881" t="s">
        <v>30</v>
      </c>
      <c r="C7881" t="s">
        <v>72</v>
      </c>
      <c r="D7881" t="str">
        <f>TRIM(COVID_STATE[[#This Row],[ REGION_HOLD]])</f>
        <v>Midwest</v>
      </c>
      <c r="E7881">
        <v>415</v>
      </c>
      <c r="F7881">
        <v>13</v>
      </c>
      <c r="G7881">
        <v>993</v>
      </c>
    </row>
    <row r="7882" spans="1:7" x14ac:dyDescent="0.5">
      <c r="A7882" s="1">
        <v>44005</v>
      </c>
      <c r="B7882" t="s">
        <v>49</v>
      </c>
      <c r="C7882" t="s">
        <v>70</v>
      </c>
      <c r="D7882" t="str">
        <f>TRIM(COVID_STATE[[#This Row],[ REGION_HOLD]])</f>
        <v>West</v>
      </c>
      <c r="E7882">
        <v>9</v>
      </c>
      <c r="F7882">
        <v>0</v>
      </c>
      <c r="G7882">
        <v>21</v>
      </c>
    </row>
    <row r="7883" spans="1:7" x14ac:dyDescent="0.5">
      <c r="A7883" s="1">
        <v>44005</v>
      </c>
      <c r="B7883" t="s">
        <v>7</v>
      </c>
      <c r="C7883" t="s">
        <v>72</v>
      </c>
      <c r="D7883" t="str">
        <f>TRIM(COVID_STATE[[#This Row],[ REGION_HOLD]])</f>
        <v>Midwest</v>
      </c>
      <c r="E7883">
        <v>135</v>
      </c>
      <c r="F7883">
        <v>7</v>
      </c>
      <c r="G7883">
        <v>262</v>
      </c>
    </row>
    <row r="7884" spans="1:7" x14ac:dyDescent="0.5">
      <c r="A7884" s="1">
        <v>44005</v>
      </c>
      <c r="B7884" t="s">
        <v>19</v>
      </c>
      <c r="C7884" t="s">
        <v>70</v>
      </c>
      <c r="D7884" t="str">
        <f>TRIM(COVID_STATE[[#This Row],[ REGION_HOLD]])</f>
        <v>West</v>
      </c>
      <c r="E7884">
        <v>483</v>
      </c>
      <c r="F7884">
        <v>2</v>
      </c>
      <c r="G7884">
        <v>492</v>
      </c>
    </row>
    <row r="7885" spans="1:7" x14ac:dyDescent="0.5">
      <c r="A7885" s="1">
        <v>44005</v>
      </c>
      <c r="B7885" t="s">
        <v>14</v>
      </c>
      <c r="C7885" t="s">
        <v>71</v>
      </c>
      <c r="D7885" t="str">
        <f>TRIM(COVID_STATE[[#This Row],[ REGION_HOLD]])</f>
        <v>Northeast</v>
      </c>
      <c r="E7885">
        <v>13</v>
      </c>
      <c r="F7885">
        <v>4</v>
      </c>
      <c r="G7885">
        <v>343</v>
      </c>
    </row>
    <row r="7886" spans="1:7" x14ac:dyDescent="0.5">
      <c r="A7886" s="1">
        <v>44005</v>
      </c>
      <c r="B7886" t="s">
        <v>16</v>
      </c>
      <c r="C7886" t="s">
        <v>71</v>
      </c>
      <c r="D7886" t="str">
        <f>TRIM(COVID_STATE[[#This Row],[ REGION_HOLD]])</f>
        <v>Northeast</v>
      </c>
      <c r="E7886">
        <v>319</v>
      </c>
      <c r="F7886">
        <v>54</v>
      </c>
      <c r="G7886">
        <v>12949</v>
      </c>
    </row>
    <row r="7887" spans="1:7" x14ac:dyDescent="0.5">
      <c r="A7887" s="1">
        <v>44005</v>
      </c>
      <c r="B7887" t="s">
        <v>42</v>
      </c>
      <c r="C7887" t="s">
        <v>70</v>
      </c>
      <c r="D7887" t="str">
        <f>TRIM(COVID_STATE[[#This Row],[ REGION_HOLD]])</f>
        <v>West</v>
      </c>
      <c r="E7887">
        <v>144</v>
      </c>
      <c r="F7887">
        <v>7</v>
      </c>
      <c r="G7887">
        <v>476</v>
      </c>
    </row>
    <row r="7888" spans="1:7" x14ac:dyDescent="0.5">
      <c r="A7888" s="1">
        <v>44005</v>
      </c>
      <c r="B7888" t="s">
        <v>11</v>
      </c>
      <c r="C7888" t="s">
        <v>71</v>
      </c>
      <c r="D7888" t="str">
        <f>TRIM(COVID_STATE[[#This Row],[ REGION_HOLD]])</f>
        <v>Northeast</v>
      </c>
      <c r="E7888">
        <v>598</v>
      </c>
      <c r="F7888">
        <v>36</v>
      </c>
      <c r="G7888">
        <v>30970</v>
      </c>
    </row>
    <row r="7889" spans="1:7" x14ac:dyDescent="0.5">
      <c r="A7889" s="1">
        <v>44005</v>
      </c>
      <c r="B7889" t="s">
        <v>15</v>
      </c>
      <c r="C7889" t="s">
        <v>69</v>
      </c>
      <c r="D7889" t="str">
        <f>TRIM(COVID_STATE[[#This Row],[ REGION_HOLD]])</f>
        <v>South</v>
      </c>
      <c r="E7889">
        <v>984</v>
      </c>
      <c r="F7889">
        <v>26</v>
      </c>
      <c r="G7889">
        <v>1276</v>
      </c>
    </row>
    <row r="7890" spans="1:7" x14ac:dyDescent="0.5">
      <c r="A7890" s="1">
        <v>44005</v>
      </c>
      <c r="B7890" t="s">
        <v>43</v>
      </c>
      <c r="C7890" t="s">
        <v>72</v>
      </c>
      <c r="D7890" t="str">
        <f>TRIM(COVID_STATE[[#This Row],[ REGION_HOLD]])</f>
        <v>Midwest</v>
      </c>
      <c r="E7890">
        <v>7</v>
      </c>
      <c r="F7890">
        <v>1</v>
      </c>
      <c r="G7890">
        <v>84</v>
      </c>
    </row>
    <row r="7891" spans="1:7" x14ac:dyDescent="0.5">
      <c r="A7891" s="1">
        <v>44005</v>
      </c>
      <c r="B7891" t="s">
        <v>36</v>
      </c>
      <c r="C7891" t="s">
        <v>72</v>
      </c>
      <c r="D7891" t="str">
        <f>TRIM(COVID_STATE[[#This Row],[ REGION_HOLD]])</f>
        <v>Midwest</v>
      </c>
      <c r="E7891">
        <v>590</v>
      </c>
      <c r="F7891">
        <v>31</v>
      </c>
      <c r="G7891">
        <v>2735</v>
      </c>
    </row>
    <row r="7892" spans="1:7" x14ac:dyDescent="0.5">
      <c r="A7892" s="1">
        <v>44005</v>
      </c>
      <c r="B7892" t="s">
        <v>25</v>
      </c>
      <c r="C7892" t="s">
        <v>69</v>
      </c>
      <c r="D7892" t="str">
        <f>TRIM(COVID_STATE[[#This Row],[ REGION_HOLD]])</f>
        <v>South</v>
      </c>
      <c r="E7892">
        <v>295</v>
      </c>
      <c r="F7892">
        <v>2</v>
      </c>
      <c r="G7892">
        <v>371</v>
      </c>
    </row>
    <row r="7893" spans="1:7" x14ac:dyDescent="0.5">
      <c r="A7893" s="1">
        <v>44005</v>
      </c>
      <c r="B7893" t="s">
        <v>9</v>
      </c>
      <c r="C7893" t="s">
        <v>70</v>
      </c>
      <c r="D7893" t="str">
        <f>TRIM(COVID_STATE[[#This Row],[ REGION_HOLD]])</f>
        <v>West</v>
      </c>
      <c r="E7893">
        <v>202</v>
      </c>
      <c r="F7893">
        <v>0</v>
      </c>
      <c r="G7893">
        <v>192</v>
      </c>
    </row>
    <row r="7894" spans="1:7" x14ac:dyDescent="0.5">
      <c r="A7894" s="1">
        <v>44005</v>
      </c>
      <c r="B7894" t="s">
        <v>26</v>
      </c>
      <c r="C7894" t="s">
        <v>71</v>
      </c>
      <c r="D7894" t="str">
        <f>TRIM(COVID_STATE[[#This Row],[ REGION_HOLD]])</f>
        <v>Northeast</v>
      </c>
      <c r="E7894">
        <v>617</v>
      </c>
      <c r="F7894">
        <v>36</v>
      </c>
      <c r="G7894">
        <v>6511</v>
      </c>
    </row>
    <row r="7895" spans="1:7" x14ac:dyDescent="0.5">
      <c r="A7895" s="1">
        <v>44005</v>
      </c>
      <c r="B7895" t="s">
        <v>12</v>
      </c>
      <c r="C7895" t="s">
        <v>71</v>
      </c>
      <c r="D7895" t="str">
        <f>TRIM(COVID_STATE[[#This Row],[ REGION_HOLD]])</f>
        <v>Northeast</v>
      </c>
      <c r="E7895">
        <v>74</v>
      </c>
      <c r="F7895">
        <v>3</v>
      </c>
      <c r="G7895">
        <v>906</v>
      </c>
    </row>
    <row r="7896" spans="1:7" x14ac:dyDescent="0.5">
      <c r="A7896" s="1">
        <v>44005</v>
      </c>
      <c r="B7896" t="s">
        <v>27</v>
      </c>
      <c r="C7896" t="s">
        <v>69</v>
      </c>
      <c r="D7896" t="str">
        <f>TRIM(COVID_STATE[[#This Row],[ REGION_HOLD]])</f>
        <v>South</v>
      </c>
      <c r="E7896">
        <v>912</v>
      </c>
      <c r="F7896">
        <v>14</v>
      </c>
      <c r="G7896">
        <v>673</v>
      </c>
    </row>
    <row r="7897" spans="1:7" x14ac:dyDescent="0.5">
      <c r="A7897" s="1">
        <v>44005</v>
      </c>
      <c r="B7897" t="s">
        <v>38</v>
      </c>
      <c r="C7897" t="s">
        <v>72</v>
      </c>
      <c r="D7897" t="str">
        <f>TRIM(COVID_STATE[[#This Row],[ REGION_HOLD]])</f>
        <v>Midwest</v>
      </c>
      <c r="E7897">
        <v>27</v>
      </c>
      <c r="F7897">
        <v>2</v>
      </c>
      <c r="G7897">
        <v>83</v>
      </c>
    </row>
    <row r="7898" spans="1:7" x14ac:dyDescent="0.5">
      <c r="A7898" s="1">
        <v>44005</v>
      </c>
      <c r="B7898" t="s">
        <v>20</v>
      </c>
      <c r="C7898" t="s">
        <v>69</v>
      </c>
      <c r="D7898" t="str">
        <f>TRIM(COVID_STATE[[#This Row],[ REGION_HOLD]])</f>
        <v>South</v>
      </c>
      <c r="E7898">
        <v>763</v>
      </c>
      <c r="F7898">
        <v>10</v>
      </c>
      <c r="G7898">
        <v>535</v>
      </c>
    </row>
    <row r="7899" spans="1:7" x14ac:dyDescent="0.5">
      <c r="A7899" s="1">
        <v>44005</v>
      </c>
      <c r="B7899" t="s">
        <v>6</v>
      </c>
      <c r="C7899" t="s">
        <v>69</v>
      </c>
      <c r="D7899" t="str">
        <f>TRIM(COVID_STATE[[#This Row],[ REGION_HOLD]])</f>
        <v>South</v>
      </c>
      <c r="E7899">
        <v>5080</v>
      </c>
      <c r="F7899">
        <v>33</v>
      </c>
      <c r="G7899">
        <v>2246</v>
      </c>
    </row>
    <row r="7900" spans="1:7" x14ac:dyDescent="0.5">
      <c r="A7900" s="1">
        <v>44005</v>
      </c>
      <c r="B7900" t="s">
        <v>8</v>
      </c>
      <c r="C7900" t="s">
        <v>70</v>
      </c>
      <c r="D7900" t="str">
        <f>TRIM(COVID_STATE[[#This Row],[ REGION_HOLD]])</f>
        <v>West</v>
      </c>
      <c r="E7900">
        <v>419</v>
      </c>
      <c r="F7900">
        <v>5</v>
      </c>
      <c r="G7900">
        <v>163</v>
      </c>
    </row>
    <row r="7901" spans="1:7" x14ac:dyDescent="0.5">
      <c r="A7901" s="1">
        <v>44005</v>
      </c>
      <c r="B7901" t="s">
        <v>31</v>
      </c>
      <c r="C7901" t="s">
        <v>71</v>
      </c>
      <c r="D7901" t="str">
        <f>TRIM(COVID_STATE[[#This Row],[ REGION_HOLD]])</f>
        <v>Northeast</v>
      </c>
      <c r="E7901">
        <v>1</v>
      </c>
      <c r="F7901">
        <v>0</v>
      </c>
      <c r="G7901">
        <v>56</v>
      </c>
    </row>
    <row r="7902" spans="1:7" x14ac:dyDescent="0.5">
      <c r="A7902" s="1">
        <v>44005</v>
      </c>
      <c r="B7902" t="s">
        <v>32</v>
      </c>
      <c r="C7902" t="s">
        <v>69</v>
      </c>
      <c r="D7902" t="str">
        <f>TRIM(COVID_STATE[[#This Row],[ REGION_HOLD]])</f>
        <v>South</v>
      </c>
      <c r="E7902">
        <v>529</v>
      </c>
      <c r="F7902">
        <v>25</v>
      </c>
      <c r="G7902">
        <v>1645</v>
      </c>
    </row>
    <row r="7903" spans="1:7" x14ac:dyDescent="0.5">
      <c r="A7903" s="1">
        <v>44005</v>
      </c>
      <c r="B7903" t="s">
        <v>0</v>
      </c>
      <c r="C7903" t="s">
        <v>70</v>
      </c>
      <c r="D7903" t="str">
        <f>TRIM(COVID_STATE[[#This Row],[ REGION_HOLD]])</f>
        <v>West</v>
      </c>
      <c r="E7903">
        <v>335</v>
      </c>
      <c r="F7903">
        <v>8</v>
      </c>
      <c r="G7903">
        <v>1285</v>
      </c>
    </row>
    <row r="7904" spans="1:7" x14ac:dyDescent="0.5">
      <c r="A7904" s="1">
        <v>44005</v>
      </c>
      <c r="B7904" t="s">
        <v>50</v>
      </c>
      <c r="C7904" t="s">
        <v>69</v>
      </c>
      <c r="D7904" t="str">
        <f>TRIM(COVID_STATE[[#This Row],[ REGION_HOLD]])</f>
        <v>South</v>
      </c>
      <c r="E7904">
        <v>22</v>
      </c>
      <c r="F7904">
        <v>2</v>
      </c>
      <c r="G7904">
        <v>92</v>
      </c>
    </row>
    <row r="7905" spans="1:7" x14ac:dyDescent="0.5">
      <c r="A7905" s="1">
        <v>44005</v>
      </c>
      <c r="B7905" t="s">
        <v>5</v>
      </c>
      <c r="C7905" t="s">
        <v>72</v>
      </c>
      <c r="D7905" t="str">
        <f>TRIM(COVID_STATE[[#This Row],[ REGION_HOLD]])</f>
        <v>Midwest</v>
      </c>
      <c r="E7905">
        <v>338</v>
      </c>
      <c r="F7905">
        <v>7</v>
      </c>
      <c r="G7905">
        <v>758</v>
      </c>
    </row>
    <row r="7906" spans="1:7" x14ac:dyDescent="0.5">
      <c r="A7906" s="1">
        <v>44005</v>
      </c>
      <c r="B7906" t="s">
        <v>44</v>
      </c>
      <c r="C7906" t="s">
        <v>70</v>
      </c>
      <c r="D7906" t="str">
        <f>TRIM(COVID_STATE[[#This Row],[ REGION_HOLD]])</f>
        <v>West</v>
      </c>
      <c r="E7906">
        <v>24</v>
      </c>
      <c r="F7906">
        <v>0</v>
      </c>
      <c r="G7906">
        <v>20</v>
      </c>
    </row>
    <row r="7907" spans="1:7" x14ac:dyDescent="0.5">
      <c r="A7907" s="1">
        <v>44006</v>
      </c>
      <c r="B7907" t="s">
        <v>47</v>
      </c>
      <c r="C7907" t="s">
        <v>69</v>
      </c>
      <c r="D7907" t="str">
        <f>TRIM(COVID_STATE[[#This Row],[ REGION_HOLD]])</f>
        <v>South</v>
      </c>
      <c r="E7907">
        <v>967</v>
      </c>
      <c r="F7907">
        <v>27</v>
      </c>
      <c r="G7907">
        <v>891</v>
      </c>
    </row>
    <row r="7908" spans="1:7" x14ac:dyDescent="0.5">
      <c r="A7908" s="1">
        <v>44006</v>
      </c>
      <c r="B7908" t="s">
        <v>45</v>
      </c>
      <c r="C7908" t="s">
        <v>70</v>
      </c>
      <c r="D7908" t="str">
        <f>TRIM(COVID_STATE[[#This Row],[ REGION_HOLD]])</f>
        <v>West</v>
      </c>
      <c r="E7908">
        <v>21</v>
      </c>
      <c r="F7908">
        <v>0</v>
      </c>
      <c r="G7908">
        <v>10</v>
      </c>
    </row>
    <row r="7909" spans="1:7" x14ac:dyDescent="0.5">
      <c r="A7909" s="1">
        <v>44006</v>
      </c>
      <c r="B7909" t="s">
        <v>3</v>
      </c>
      <c r="C7909" t="s">
        <v>70</v>
      </c>
      <c r="D7909" t="str">
        <f>TRIM(COVID_STATE[[#This Row],[ REGION_HOLD]])</f>
        <v>West</v>
      </c>
      <c r="E7909">
        <v>1810</v>
      </c>
      <c r="F7909">
        <v>69</v>
      </c>
      <c r="G7909">
        <v>1467</v>
      </c>
    </row>
    <row r="7910" spans="1:7" x14ac:dyDescent="0.5">
      <c r="A7910" s="1">
        <v>44006</v>
      </c>
      <c r="B7910" t="s">
        <v>39</v>
      </c>
      <c r="C7910" t="s">
        <v>69</v>
      </c>
      <c r="D7910" t="str">
        <f>TRIM(COVID_STATE[[#This Row],[ REGION_HOLD]])</f>
        <v>South</v>
      </c>
      <c r="E7910">
        <v>697</v>
      </c>
      <c r="F7910">
        <v>3</v>
      </c>
      <c r="G7910">
        <v>240</v>
      </c>
    </row>
    <row r="7911" spans="1:7" x14ac:dyDescent="0.5">
      <c r="A7911" s="1">
        <v>44006</v>
      </c>
      <c r="B7911" t="s">
        <v>2</v>
      </c>
      <c r="C7911" t="s">
        <v>70</v>
      </c>
      <c r="D7911" t="str">
        <f>TRIM(COVID_STATE[[#This Row],[ REGION_HOLD]])</f>
        <v>West</v>
      </c>
      <c r="E7911">
        <v>4850</v>
      </c>
      <c r="F7911">
        <v>91</v>
      </c>
      <c r="G7911">
        <v>5728</v>
      </c>
    </row>
    <row r="7912" spans="1:7" x14ac:dyDescent="0.5">
      <c r="A7912" s="1">
        <v>44006</v>
      </c>
      <c r="B7912" t="s">
        <v>17</v>
      </c>
      <c r="C7912" t="s">
        <v>70</v>
      </c>
      <c r="D7912" t="str">
        <f>TRIM(COVID_STATE[[#This Row],[ REGION_HOLD]])</f>
        <v>West</v>
      </c>
      <c r="E7912">
        <v>262</v>
      </c>
      <c r="F7912">
        <v>2</v>
      </c>
      <c r="G7912">
        <v>1667</v>
      </c>
    </row>
    <row r="7913" spans="1:7" x14ac:dyDescent="0.5">
      <c r="A7913" s="1">
        <v>44006</v>
      </c>
      <c r="B7913" t="s">
        <v>33</v>
      </c>
      <c r="C7913" t="s">
        <v>71</v>
      </c>
      <c r="D7913" t="str">
        <f>TRIM(COVID_STATE[[#This Row],[ REGION_HOLD]])</f>
        <v>Northeast</v>
      </c>
      <c r="E7913">
        <v>14</v>
      </c>
      <c r="F7913">
        <v>10</v>
      </c>
      <c r="G7913">
        <v>4287</v>
      </c>
    </row>
    <row r="7914" spans="1:7" x14ac:dyDescent="0.5">
      <c r="A7914" s="1">
        <v>44006</v>
      </c>
      <c r="B7914" t="s">
        <v>40</v>
      </c>
      <c r="C7914" t="s">
        <v>69</v>
      </c>
      <c r="D7914" t="str">
        <f>TRIM(COVID_STATE[[#This Row],[ REGION_HOLD]])</f>
        <v>South</v>
      </c>
      <c r="E7914">
        <v>42</v>
      </c>
      <c r="F7914">
        <v>1</v>
      </c>
      <c r="G7914">
        <v>505</v>
      </c>
    </row>
    <row r="7915" spans="1:7" x14ac:dyDescent="0.5">
      <c r="A7915" s="1">
        <v>44006</v>
      </c>
      <c r="B7915" t="s">
        <v>28</v>
      </c>
      <c r="C7915" t="s">
        <v>69</v>
      </c>
      <c r="D7915" t="str">
        <f>TRIM(COVID_STATE[[#This Row],[ REGION_HOLD]])</f>
        <v>South</v>
      </c>
      <c r="E7915">
        <v>34</v>
      </c>
      <c r="F7915">
        <v>4</v>
      </c>
      <c r="G7915">
        <v>541</v>
      </c>
    </row>
    <row r="7916" spans="1:7" x14ac:dyDescent="0.5">
      <c r="A7916" s="1">
        <v>44006</v>
      </c>
      <c r="B7916" t="s">
        <v>10</v>
      </c>
      <c r="C7916" t="s">
        <v>69</v>
      </c>
      <c r="D7916" t="str">
        <f>TRIM(COVID_STATE[[#This Row],[ REGION_HOLD]])</f>
        <v>South</v>
      </c>
      <c r="E7916">
        <v>5511</v>
      </c>
      <c r="F7916">
        <v>43</v>
      </c>
      <c r="G7916">
        <v>3280</v>
      </c>
    </row>
    <row r="7917" spans="1:7" x14ac:dyDescent="0.5">
      <c r="A7917" s="1">
        <v>44006</v>
      </c>
      <c r="B7917" t="s">
        <v>13</v>
      </c>
      <c r="C7917" t="s">
        <v>69</v>
      </c>
      <c r="D7917" t="str">
        <f>TRIM(COVID_STATE[[#This Row],[ REGION_HOLD]])</f>
        <v>South</v>
      </c>
      <c r="E7917">
        <v>1713</v>
      </c>
      <c r="F7917">
        <v>12</v>
      </c>
      <c r="G7917">
        <v>2658</v>
      </c>
    </row>
    <row r="7918" spans="1:7" x14ac:dyDescent="0.5">
      <c r="A7918" s="1">
        <v>44006</v>
      </c>
      <c r="B7918" t="s">
        <v>21</v>
      </c>
      <c r="C7918" t="s">
        <v>70</v>
      </c>
      <c r="D7918" t="str">
        <f>TRIM(COVID_STATE[[#This Row],[ REGION_HOLD]])</f>
        <v>West</v>
      </c>
      <c r="E7918">
        <v>14</v>
      </c>
      <c r="F7918">
        <v>0</v>
      </c>
      <c r="G7918">
        <v>17</v>
      </c>
    </row>
    <row r="7919" spans="1:7" x14ac:dyDescent="0.5">
      <c r="A7919" s="1">
        <v>44006</v>
      </c>
      <c r="B7919" t="s">
        <v>48</v>
      </c>
      <c r="C7919" t="s">
        <v>70</v>
      </c>
      <c r="D7919" t="str">
        <f>TRIM(COVID_STATE[[#This Row],[ REGION_HOLD]])</f>
        <v>West</v>
      </c>
      <c r="E7919">
        <v>238</v>
      </c>
      <c r="F7919">
        <v>1</v>
      </c>
      <c r="G7919">
        <v>91</v>
      </c>
    </row>
    <row r="7920" spans="1:7" x14ac:dyDescent="0.5">
      <c r="A7920" s="1">
        <v>44006</v>
      </c>
      <c r="B7920" t="s">
        <v>1</v>
      </c>
      <c r="C7920" t="s">
        <v>72</v>
      </c>
      <c r="D7920" t="str">
        <f>TRIM(COVID_STATE[[#This Row],[ REGION_HOLD]])</f>
        <v>Midwest</v>
      </c>
      <c r="E7920">
        <v>743</v>
      </c>
      <c r="F7920">
        <v>61</v>
      </c>
      <c r="G7920">
        <v>6986</v>
      </c>
    </row>
    <row r="7921" spans="1:7" x14ac:dyDescent="0.5">
      <c r="A7921" s="1">
        <v>44006</v>
      </c>
      <c r="B7921" t="s">
        <v>22</v>
      </c>
      <c r="C7921" t="s">
        <v>72</v>
      </c>
      <c r="D7921" t="str">
        <f>TRIM(COVID_STATE[[#This Row],[ REGION_HOLD]])</f>
        <v>Midwest</v>
      </c>
      <c r="E7921">
        <v>293</v>
      </c>
      <c r="F7921">
        <v>9</v>
      </c>
      <c r="G7921">
        <v>2578</v>
      </c>
    </row>
    <row r="7922" spans="1:7" x14ac:dyDescent="0.5">
      <c r="A7922" s="1">
        <v>44006</v>
      </c>
      <c r="B7922" t="s">
        <v>34</v>
      </c>
      <c r="C7922" t="s">
        <v>72</v>
      </c>
      <c r="D7922" t="str">
        <f>TRIM(COVID_STATE[[#This Row],[ REGION_HOLD]])</f>
        <v>Midwest</v>
      </c>
      <c r="E7922">
        <v>427</v>
      </c>
      <c r="F7922">
        <v>4</v>
      </c>
      <c r="G7922">
        <v>694</v>
      </c>
    </row>
    <row r="7923" spans="1:7" x14ac:dyDescent="0.5">
      <c r="A7923" s="1">
        <v>44006</v>
      </c>
      <c r="B7923" t="s">
        <v>29</v>
      </c>
      <c r="C7923" t="s">
        <v>72</v>
      </c>
      <c r="D7923" t="str">
        <f>TRIM(COVID_STATE[[#This Row],[ REGION_HOLD]])</f>
        <v>Midwest</v>
      </c>
      <c r="E7923">
        <v>451</v>
      </c>
      <c r="F7923">
        <v>1</v>
      </c>
      <c r="G7923">
        <v>262</v>
      </c>
    </row>
    <row r="7924" spans="1:7" x14ac:dyDescent="0.5">
      <c r="A7924" s="1">
        <v>44006</v>
      </c>
      <c r="B7924" t="s">
        <v>23</v>
      </c>
      <c r="C7924" t="s">
        <v>69</v>
      </c>
      <c r="D7924" t="str">
        <f>TRIM(COVID_STATE[[#This Row],[ REGION_HOLD]])</f>
        <v>South</v>
      </c>
      <c r="E7924">
        <v>199</v>
      </c>
      <c r="F7924">
        <v>2</v>
      </c>
      <c r="G7924">
        <v>561</v>
      </c>
    </row>
    <row r="7925" spans="1:7" x14ac:dyDescent="0.5">
      <c r="A7925" s="1">
        <v>44006</v>
      </c>
      <c r="B7925" t="s">
        <v>35</v>
      </c>
      <c r="C7925" t="s">
        <v>69</v>
      </c>
      <c r="D7925" t="str">
        <f>TRIM(COVID_STATE[[#This Row],[ REGION_HOLD]])</f>
        <v>South</v>
      </c>
      <c r="E7925">
        <v>882</v>
      </c>
      <c r="F7925">
        <v>18</v>
      </c>
      <c r="G7925">
        <v>3152</v>
      </c>
    </row>
    <row r="7926" spans="1:7" x14ac:dyDescent="0.5">
      <c r="A7926" s="1">
        <v>44006</v>
      </c>
      <c r="B7926" t="s">
        <v>46</v>
      </c>
      <c r="C7926" t="s">
        <v>71</v>
      </c>
      <c r="D7926" t="str">
        <f>TRIM(COVID_STATE[[#This Row],[ REGION_HOLD]])</f>
        <v>Northeast</v>
      </c>
      <c r="E7926">
        <v>23</v>
      </c>
      <c r="F7926">
        <v>1</v>
      </c>
      <c r="G7926">
        <v>103</v>
      </c>
    </row>
    <row r="7927" spans="1:7" x14ac:dyDescent="0.5">
      <c r="A7927" s="1">
        <v>44006</v>
      </c>
      <c r="B7927" t="s">
        <v>18</v>
      </c>
      <c r="C7927" t="s">
        <v>69</v>
      </c>
      <c r="D7927" t="str">
        <f>TRIM(COVID_STATE[[#This Row],[ REGION_HOLD]])</f>
        <v>South</v>
      </c>
      <c r="E7927">
        <v>332</v>
      </c>
      <c r="F7927">
        <v>16</v>
      </c>
      <c r="G7927">
        <v>3108</v>
      </c>
    </row>
    <row r="7928" spans="1:7" x14ac:dyDescent="0.5">
      <c r="A7928" s="1">
        <v>44006</v>
      </c>
      <c r="B7928" t="s">
        <v>4</v>
      </c>
      <c r="C7928" t="s">
        <v>71</v>
      </c>
      <c r="D7928" t="str">
        <f>TRIM(COVID_STATE[[#This Row],[ REGION_HOLD]])</f>
        <v>Northeast</v>
      </c>
      <c r="E7928">
        <v>172</v>
      </c>
      <c r="F7928">
        <v>48</v>
      </c>
      <c r="G7928">
        <v>7937</v>
      </c>
    </row>
    <row r="7929" spans="1:7" x14ac:dyDescent="0.5">
      <c r="A7929" s="1">
        <v>44006</v>
      </c>
      <c r="B7929" t="s">
        <v>37</v>
      </c>
      <c r="C7929" t="s">
        <v>72</v>
      </c>
      <c r="D7929" t="str">
        <f>TRIM(COVID_STATE[[#This Row],[ REGION_HOLD]])</f>
        <v>Midwest</v>
      </c>
      <c r="E7929">
        <v>338</v>
      </c>
      <c r="F7929">
        <v>5</v>
      </c>
      <c r="G7929">
        <v>6118</v>
      </c>
    </row>
    <row r="7930" spans="1:7" x14ac:dyDescent="0.5">
      <c r="A7930" s="1">
        <v>44006</v>
      </c>
      <c r="B7930" t="s">
        <v>24</v>
      </c>
      <c r="C7930" t="s">
        <v>72</v>
      </c>
      <c r="D7930" t="str">
        <f>TRIM(COVID_STATE[[#This Row],[ REGION_HOLD]])</f>
        <v>Midwest</v>
      </c>
      <c r="E7930">
        <v>297</v>
      </c>
      <c r="F7930">
        <v>7</v>
      </c>
      <c r="G7930">
        <v>1432</v>
      </c>
    </row>
    <row r="7931" spans="1:7" x14ac:dyDescent="0.5">
      <c r="A7931" s="1">
        <v>44006</v>
      </c>
      <c r="B7931" t="s">
        <v>41</v>
      </c>
      <c r="C7931" t="s">
        <v>69</v>
      </c>
      <c r="D7931" t="str">
        <f>TRIM(COVID_STATE[[#This Row],[ REGION_HOLD]])</f>
        <v>South</v>
      </c>
      <c r="E7931">
        <v>526</v>
      </c>
      <c r="F7931">
        <v>22</v>
      </c>
      <c r="G7931">
        <v>1011</v>
      </c>
    </row>
    <row r="7932" spans="1:7" x14ac:dyDescent="0.5">
      <c r="A7932" s="1">
        <v>44006</v>
      </c>
      <c r="B7932" t="s">
        <v>30</v>
      </c>
      <c r="C7932" t="s">
        <v>72</v>
      </c>
      <c r="D7932" t="str">
        <f>TRIM(COVID_STATE[[#This Row],[ REGION_HOLD]])</f>
        <v>Midwest</v>
      </c>
      <c r="E7932">
        <v>330</v>
      </c>
      <c r="F7932">
        <v>8</v>
      </c>
      <c r="G7932">
        <v>1001</v>
      </c>
    </row>
    <row r="7933" spans="1:7" x14ac:dyDescent="0.5">
      <c r="A7933" s="1">
        <v>44006</v>
      </c>
      <c r="B7933" t="s">
        <v>49</v>
      </c>
      <c r="C7933" t="s">
        <v>70</v>
      </c>
      <c r="D7933" t="str">
        <f>TRIM(COVID_STATE[[#This Row],[ REGION_HOLD]])</f>
        <v>West</v>
      </c>
      <c r="E7933">
        <v>23</v>
      </c>
      <c r="F7933">
        <v>0</v>
      </c>
      <c r="G7933">
        <v>21</v>
      </c>
    </row>
    <row r="7934" spans="1:7" x14ac:dyDescent="0.5">
      <c r="A7934" s="1">
        <v>44006</v>
      </c>
      <c r="B7934" t="s">
        <v>7</v>
      </c>
      <c r="C7934" t="s">
        <v>72</v>
      </c>
      <c r="D7934" t="str">
        <f>TRIM(COVID_STATE[[#This Row],[ REGION_HOLD]])</f>
        <v>Midwest</v>
      </c>
      <c r="E7934">
        <v>129</v>
      </c>
      <c r="F7934">
        <v>1</v>
      </c>
      <c r="G7934">
        <v>263</v>
      </c>
    </row>
    <row r="7935" spans="1:7" x14ac:dyDescent="0.5">
      <c r="A7935" s="1">
        <v>44006</v>
      </c>
      <c r="B7935" t="s">
        <v>19</v>
      </c>
      <c r="C7935" t="s">
        <v>70</v>
      </c>
      <c r="D7935" t="str">
        <f>TRIM(COVID_STATE[[#This Row],[ REGION_HOLD]])</f>
        <v>West</v>
      </c>
      <c r="E7935">
        <v>402</v>
      </c>
      <c r="F7935">
        <v>2</v>
      </c>
      <c r="G7935">
        <v>494</v>
      </c>
    </row>
    <row r="7936" spans="1:7" x14ac:dyDescent="0.5">
      <c r="A7936" s="1">
        <v>44006</v>
      </c>
      <c r="B7936" t="s">
        <v>14</v>
      </c>
      <c r="C7936" t="s">
        <v>71</v>
      </c>
      <c r="D7936" t="str">
        <f>TRIM(COVID_STATE[[#This Row],[ REGION_HOLD]])</f>
        <v>Northeast</v>
      </c>
      <c r="E7936">
        <v>27</v>
      </c>
      <c r="F7936">
        <v>4</v>
      </c>
      <c r="G7936">
        <v>347</v>
      </c>
    </row>
    <row r="7937" spans="1:7" x14ac:dyDescent="0.5">
      <c r="A7937" s="1">
        <v>44006</v>
      </c>
      <c r="B7937" t="s">
        <v>16</v>
      </c>
      <c r="C7937" t="s">
        <v>71</v>
      </c>
      <c r="D7937" t="str">
        <f>TRIM(COVID_STATE[[#This Row],[ REGION_HOLD]])</f>
        <v>Northeast</v>
      </c>
      <c r="E7937">
        <v>158</v>
      </c>
      <c r="F7937">
        <v>46</v>
      </c>
      <c r="G7937">
        <v>12995</v>
      </c>
    </row>
    <row r="7938" spans="1:7" x14ac:dyDescent="0.5">
      <c r="A7938" s="1">
        <v>44006</v>
      </c>
      <c r="B7938" t="s">
        <v>42</v>
      </c>
      <c r="C7938" t="s">
        <v>70</v>
      </c>
      <c r="D7938" t="str">
        <f>TRIM(COVID_STATE[[#This Row],[ REGION_HOLD]])</f>
        <v>West</v>
      </c>
      <c r="E7938">
        <v>152</v>
      </c>
      <c r="F7938">
        <v>4</v>
      </c>
      <c r="G7938">
        <v>480</v>
      </c>
    </row>
    <row r="7939" spans="1:7" x14ac:dyDescent="0.5">
      <c r="A7939" s="1">
        <v>44006</v>
      </c>
      <c r="B7939" t="s">
        <v>11</v>
      </c>
      <c r="C7939" t="s">
        <v>71</v>
      </c>
      <c r="D7939" t="str">
        <f>TRIM(COVID_STATE[[#This Row],[ REGION_HOLD]])</f>
        <v>Northeast</v>
      </c>
      <c r="E7939">
        <v>575</v>
      </c>
      <c r="F7939">
        <v>31</v>
      </c>
      <c r="G7939">
        <v>31001</v>
      </c>
    </row>
    <row r="7940" spans="1:7" x14ac:dyDescent="0.5">
      <c r="A7940" s="1">
        <v>44006</v>
      </c>
      <c r="B7940" t="s">
        <v>15</v>
      </c>
      <c r="C7940" t="s">
        <v>69</v>
      </c>
      <c r="D7940" t="str">
        <f>TRIM(COVID_STATE[[#This Row],[ REGION_HOLD]])</f>
        <v>South</v>
      </c>
      <c r="E7940">
        <v>1437</v>
      </c>
      <c r="F7940">
        <v>19</v>
      </c>
      <c r="G7940">
        <v>1295</v>
      </c>
    </row>
    <row r="7941" spans="1:7" x14ac:dyDescent="0.5">
      <c r="A7941" s="1">
        <v>44006</v>
      </c>
      <c r="B7941" t="s">
        <v>43</v>
      </c>
      <c r="C7941" t="s">
        <v>72</v>
      </c>
      <c r="D7941" t="str">
        <f>TRIM(COVID_STATE[[#This Row],[ REGION_HOLD]])</f>
        <v>Midwest</v>
      </c>
      <c r="E7941">
        <v>44</v>
      </c>
      <c r="F7941">
        <v>2</v>
      </c>
      <c r="G7941">
        <v>86</v>
      </c>
    </row>
    <row r="7942" spans="1:7" x14ac:dyDescent="0.5">
      <c r="A7942" s="1">
        <v>44006</v>
      </c>
      <c r="B7942" t="s">
        <v>36</v>
      </c>
      <c r="C7942" t="s">
        <v>72</v>
      </c>
      <c r="D7942" t="str">
        <f>TRIM(COVID_STATE[[#This Row],[ REGION_HOLD]])</f>
        <v>Midwest</v>
      </c>
      <c r="E7942">
        <v>632</v>
      </c>
      <c r="F7942">
        <v>20</v>
      </c>
      <c r="G7942">
        <v>2755</v>
      </c>
    </row>
    <row r="7943" spans="1:7" x14ac:dyDescent="0.5">
      <c r="A7943" s="1">
        <v>44006</v>
      </c>
      <c r="B7943" t="s">
        <v>25</v>
      </c>
      <c r="C7943" t="s">
        <v>69</v>
      </c>
      <c r="D7943" t="str">
        <f>TRIM(COVID_STATE[[#This Row],[ REGION_HOLD]])</f>
        <v>South</v>
      </c>
      <c r="E7943">
        <v>481</v>
      </c>
      <c r="F7943">
        <v>1</v>
      </c>
      <c r="G7943">
        <v>372</v>
      </c>
    </row>
    <row r="7944" spans="1:7" x14ac:dyDescent="0.5">
      <c r="A7944" s="1">
        <v>44006</v>
      </c>
      <c r="B7944" t="s">
        <v>9</v>
      </c>
      <c r="C7944" t="s">
        <v>70</v>
      </c>
      <c r="D7944" t="str">
        <f>TRIM(COVID_STATE[[#This Row],[ REGION_HOLD]])</f>
        <v>West</v>
      </c>
      <c r="E7944">
        <v>145</v>
      </c>
      <c r="F7944">
        <v>3</v>
      </c>
      <c r="G7944">
        <v>195</v>
      </c>
    </row>
    <row r="7945" spans="1:7" x14ac:dyDescent="0.5">
      <c r="A7945" s="1">
        <v>44006</v>
      </c>
      <c r="B7945" t="s">
        <v>26</v>
      </c>
      <c r="C7945" t="s">
        <v>71</v>
      </c>
      <c r="D7945" t="str">
        <f>TRIM(COVID_STATE[[#This Row],[ REGION_HOLD]])</f>
        <v>Northeast</v>
      </c>
      <c r="E7945">
        <v>492</v>
      </c>
      <c r="F7945">
        <v>57</v>
      </c>
      <c r="G7945">
        <v>6568</v>
      </c>
    </row>
    <row r="7946" spans="1:7" x14ac:dyDescent="0.5">
      <c r="A7946" s="1">
        <v>44006</v>
      </c>
      <c r="B7946" t="s">
        <v>12</v>
      </c>
      <c r="C7946" t="s">
        <v>71</v>
      </c>
      <c r="D7946" t="str">
        <f>TRIM(COVID_STATE[[#This Row],[ REGION_HOLD]])</f>
        <v>Northeast</v>
      </c>
      <c r="E7946">
        <v>73</v>
      </c>
      <c r="F7946">
        <v>6</v>
      </c>
      <c r="G7946">
        <v>912</v>
      </c>
    </row>
    <row r="7947" spans="1:7" x14ac:dyDescent="0.5">
      <c r="A7947" s="1">
        <v>44006</v>
      </c>
      <c r="B7947" t="s">
        <v>27</v>
      </c>
      <c r="C7947" t="s">
        <v>69</v>
      </c>
      <c r="D7947" t="str">
        <f>TRIM(COVID_STATE[[#This Row],[ REGION_HOLD]])</f>
        <v>South</v>
      </c>
      <c r="E7947">
        <v>1284</v>
      </c>
      <c r="F7947">
        <v>10</v>
      </c>
      <c r="G7947">
        <v>683</v>
      </c>
    </row>
    <row r="7948" spans="1:7" x14ac:dyDescent="0.5">
      <c r="A7948" s="1">
        <v>44006</v>
      </c>
      <c r="B7948" t="s">
        <v>38</v>
      </c>
      <c r="C7948" t="s">
        <v>72</v>
      </c>
      <c r="D7948" t="str">
        <f>TRIM(COVID_STATE[[#This Row],[ REGION_HOLD]])</f>
        <v>Midwest</v>
      </c>
      <c r="E7948">
        <v>66</v>
      </c>
      <c r="F7948">
        <v>1</v>
      </c>
      <c r="G7948">
        <v>84</v>
      </c>
    </row>
    <row r="7949" spans="1:7" x14ac:dyDescent="0.5">
      <c r="A7949" s="1">
        <v>44006</v>
      </c>
      <c r="B7949" t="s">
        <v>20</v>
      </c>
      <c r="C7949" t="s">
        <v>69</v>
      </c>
      <c r="D7949" t="str">
        <f>TRIM(COVID_STATE[[#This Row],[ REGION_HOLD]])</f>
        <v>South</v>
      </c>
      <c r="E7949">
        <v>804</v>
      </c>
      <c r="F7949">
        <v>13</v>
      </c>
      <c r="G7949">
        <v>548</v>
      </c>
    </row>
    <row r="7950" spans="1:7" x14ac:dyDescent="0.5">
      <c r="A7950" s="1">
        <v>44006</v>
      </c>
      <c r="B7950" t="s">
        <v>6</v>
      </c>
      <c r="C7950" t="s">
        <v>69</v>
      </c>
      <c r="D7950" t="str">
        <f>TRIM(COVID_STATE[[#This Row],[ REGION_HOLD]])</f>
        <v>South</v>
      </c>
      <c r="E7950">
        <v>6584</v>
      </c>
      <c r="F7950">
        <v>46</v>
      </c>
      <c r="G7950">
        <v>2292</v>
      </c>
    </row>
    <row r="7951" spans="1:7" x14ac:dyDescent="0.5">
      <c r="A7951" s="1">
        <v>44006</v>
      </c>
      <c r="B7951" t="s">
        <v>8</v>
      </c>
      <c r="C7951" t="s">
        <v>70</v>
      </c>
      <c r="D7951" t="str">
        <f>TRIM(COVID_STATE[[#This Row],[ REGION_HOLD]])</f>
        <v>West</v>
      </c>
      <c r="E7951">
        <v>461</v>
      </c>
      <c r="F7951">
        <v>0</v>
      </c>
      <c r="G7951">
        <v>163</v>
      </c>
    </row>
    <row r="7952" spans="1:7" x14ac:dyDescent="0.5">
      <c r="A7952" s="1">
        <v>44006</v>
      </c>
      <c r="B7952" t="s">
        <v>31</v>
      </c>
      <c r="C7952" t="s">
        <v>71</v>
      </c>
      <c r="D7952" t="str">
        <f>TRIM(COVID_STATE[[#This Row],[ REGION_HOLD]])</f>
        <v>Northeast</v>
      </c>
      <c r="E7952">
        <v>20</v>
      </c>
      <c r="F7952">
        <v>0</v>
      </c>
      <c r="G7952">
        <v>56</v>
      </c>
    </row>
    <row r="7953" spans="1:7" x14ac:dyDescent="0.5">
      <c r="A7953" s="1">
        <v>44006</v>
      </c>
      <c r="B7953" t="s">
        <v>32</v>
      </c>
      <c r="C7953" t="s">
        <v>69</v>
      </c>
      <c r="D7953" t="str">
        <f>TRIM(COVID_STATE[[#This Row],[ REGION_HOLD]])</f>
        <v>South</v>
      </c>
      <c r="E7953">
        <v>520</v>
      </c>
      <c r="F7953">
        <v>16</v>
      </c>
      <c r="G7953">
        <v>1661</v>
      </c>
    </row>
    <row r="7954" spans="1:7" x14ac:dyDescent="0.5">
      <c r="A7954" s="1">
        <v>44006</v>
      </c>
      <c r="B7954" t="s">
        <v>0</v>
      </c>
      <c r="C7954" t="s">
        <v>70</v>
      </c>
      <c r="D7954" t="str">
        <f>TRIM(COVID_STATE[[#This Row],[ REGION_HOLD]])</f>
        <v>West</v>
      </c>
      <c r="E7954">
        <v>622</v>
      </c>
      <c r="F7954">
        <v>9</v>
      </c>
      <c r="G7954">
        <v>1294</v>
      </c>
    </row>
    <row r="7955" spans="1:7" x14ac:dyDescent="0.5">
      <c r="A7955" s="1">
        <v>44006</v>
      </c>
      <c r="B7955" t="s">
        <v>50</v>
      </c>
      <c r="C7955" t="s">
        <v>69</v>
      </c>
      <c r="D7955" t="str">
        <f>TRIM(COVID_STATE[[#This Row],[ REGION_HOLD]])</f>
        <v>South</v>
      </c>
      <c r="E7955">
        <v>36</v>
      </c>
      <c r="F7955">
        <v>0</v>
      </c>
      <c r="G7955">
        <v>92</v>
      </c>
    </row>
    <row r="7956" spans="1:7" x14ac:dyDescent="0.5">
      <c r="A7956" s="1">
        <v>44006</v>
      </c>
      <c r="B7956" t="s">
        <v>5</v>
      </c>
      <c r="C7956" t="s">
        <v>72</v>
      </c>
      <c r="D7956" t="str">
        <f>TRIM(COVID_STATE[[#This Row],[ REGION_HOLD]])</f>
        <v>Midwest</v>
      </c>
      <c r="E7956">
        <v>465</v>
      </c>
      <c r="F7956">
        <v>11</v>
      </c>
      <c r="G7956">
        <v>769</v>
      </c>
    </row>
    <row r="7957" spans="1:7" x14ac:dyDescent="0.5">
      <c r="A7957" s="1">
        <v>44006</v>
      </c>
      <c r="B7957" t="s">
        <v>44</v>
      </c>
      <c r="C7957" t="s">
        <v>70</v>
      </c>
      <c r="D7957" t="str">
        <f>TRIM(COVID_STATE[[#This Row],[ REGION_HOLD]])</f>
        <v>West</v>
      </c>
      <c r="E7957">
        <v>28</v>
      </c>
      <c r="F7957">
        <v>0</v>
      </c>
      <c r="G7957">
        <v>20</v>
      </c>
    </row>
    <row r="7958" spans="1:7" x14ac:dyDescent="0.5">
      <c r="A7958" s="1">
        <v>44007</v>
      </c>
      <c r="B7958" t="s">
        <v>47</v>
      </c>
      <c r="C7958" t="s">
        <v>69</v>
      </c>
      <c r="D7958" t="str">
        <f>TRIM(COVID_STATE[[#This Row],[ REGION_HOLD]])</f>
        <v>South</v>
      </c>
      <c r="E7958">
        <v>1142</v>
      </c>
      <c r="F7958">
        <v>5</v>
      </c>
      <c r="G7958">
        <v>896</v>
      </c>
    </row>
    <row r="7959" spans="1:7" x14ac:dyDescent="0.5">
      <c r="A7959" s="1">
        <v>44007</v>
      </c>
      <c r="B7959" t="s">
        <v>45</v>
      </c>
      <c r="C7959" t="s">
        <v>70</v>
      </c>
      <c r="D7959" t="str">
        <f>TRIM(COVID_STATE[[#This Row],[ REGION_HOLD]])</f>
        <v>West</v>
      </c>
      <c r="E7959">
        <v>45</v>
      </c>
      <c r="F7959">
        <v>0</v>
      </c>
      <c r="G7959">
        <v>10</v>
      </c>
    </row>
    <row r="7960" spans="1:7" x14ac:dyDescent="0.5">
      <c r="A7960" s="1">
        <v>44007</v>
      </c>
      <c r="B7960" t="s">
        <v>3</v>
      </c>
      <c r="C7960" t="s">
        <v>70</v>
      </c>
      <c r="D7960" t="str">
        <f>TRIM(COVID_STATE[[#This Row],[ REGION_HOLD]])</f>
        <v>West</v>
      </c>
      <c r="E7960">
        <v>3090</v>
      </c>
      <c r="F7960">
        <v>28</v>
      </c>
      <c r="G7960">
        <v>1495</v>
      </c>
    </row>
    <row r="7961" spans="1:7" x14ac:dyDescent="0.5">
      <c r="A7961" s="1">
        <v>44007</v>
      </c>
      <c r="B7961" t="s">
        <v>39</v>
      </c>
      <c r="C7961" t="s">
        <v>69</v>
      </c>
      <c r="D7961" t="str">
        <f>TRIM(COVID_STATE[[#This Row],[ REGION_HOLD]])</f>
        <v>South</v>
      </c>
      <c r="E7961">
        <v>687</v>
      </c>
      <c r="F7961">
        <v>0</v>
      </c>
      <c r="G7961">
        <v>240</v>
      </c>
    </row>
    <row r="7962" spans="1:7" x14ac:dyDescent="0.5">
      <c r="A7962" s="1">
        <v>44007</v>
      </c>
      <c r="B7962" t="s">
        <v>2</v>
      </c>
      <c r="C7962" t="s">
        <v>70</v>
      </c>
      <c r="D7962" t="str">
        <f>TRIM(COVID_STATE[[#This Row],[ REGION_HOLD]])</f>
        <v>West</v>
      </c>
      <c r="E7962">
        <v>5524</v>
      </c>
      <c r="F7962">
        <v>82</v>
      </c>
      <c r="G7962">
        <v>5810</v>
      </c>
    </row>
    <row r="7963" spans="1:7" x14ac:dyDescent="0.5">
      <c r="A7963" s="1">
        <v>44007</v>
      </c>
      <c r="B7963" t="s">
        <v>17</v>
      </c>
      <c r="C7963" t="s">
        <v>70</v>
      </c>
      <c r="D7963" t="str">
        <f>TRIM(COVID_STATE[[#This Row],[ REGION_HOLD]])</f>
        <v>West</v>
      </c>
      <c r="E7963">
        <v>324</v>
      </c>
      <c r="F7963">
        <v>2</v>
      </c>
      <c r="G7963">
        <v>1669</v>
      </c>
    </row>
    <row r="7964" spans="1:7" x14ac:dyDescent="0.5">
      <c r="A7964" s="1">
        <v>44007</v>
      </c>
      <c r="B7964" t="s">
        <v>33</v>
      </c>
      <c r="C7964" t="s">
        <v>71</v>
      </c>
      <c r="D7964" t="str">
        <f>TRIM(COVID_STATE[[#This Row],[ REGION_HOLD]])</f>
        <v>Northeast</v>
      </c>
      <c r="E7964">
        <v>81</v>
      </c>
      <c r="F7964">
        <v>11</v>
      </c>
      <c r="G7964">
        <v>4298</v>
      </c>
    </row>
    <row r="7965" spans="1:7" x14ac:dyDescent="0.5">
      <c r="A7965" s="1">
        <v>44007</v>
      </c>
      <c r="B7965" t="s">
        <v>40</v>
      </c>
      <c r="C7965" t="s">
        <v>69</v>
      </c>
      <c r="D7965" t="str">
        <f>TRIM(COVID_STATE[[#This Row],[ REGION_HOLD]])</f>
        <v>South</v>
      </c>
      <c r="E7965">
        <v>91</v>
      </c>
      <c r="F7965">
        <v>2</v>
      </c>
      <c r="G7965">
        <v>507</v>
      </c>
    </row>
    <row r="7966" spans="1:7" x14ac:dyDescent="0.5">
      <c r="A7966" s="1">
        <v>44007</v>
      </c>
      <c r="B7966" t="s">
        <v>28</v>
      </c>
      <c r="C7966" t="s">
        <v>69</v>
      </c>
      <c r="D7966" t="str">
        <f>TRIM(COVID_STATE[[#This Row],[ REGION_HOLD]])</f>
        <v>South</v>
      </c>
      <c r="E7966">
        <v>31</v>
      </c>
      <c r="F7966">
        <v>2</v>
      </c>
      <c r="G7966">
        <v>543</v>
      </c>
    </row>
    <row r="7967" spans="1:7" x14ac:dyDescent="0.5">
      <c r="A7967" s="1">
        <v>44007</v>
      </c>
      <c r="B7967" t="s">
        <v>10</v>
      </c>
      <c r="C7967" t="s">
        <v>69</v>
      </c>
      <c r="D7967" t="str">
        <f>TRIM(COVID_STATE[[#This Row],[ REGION_HOLD]])</f>
        <v>South</v>
      </c>
      <c r="E7967">
        <v>5004</v>
      </c>
      <c r="F7967">
        <v>46</v>
      </c>
      <c r="G7967">
        <v>3326</v>
      </c>
    </row>
    <row r="7968" spans="1:7" x14ac:dyDescent="0.5">
      <c r="A7968" s="1">
        <v>44007</v>
      </c>
      <c r="B7968" t="s">
        <v>13</v>
      </c>
      <c r="C7968" t="s">
        <v>69</v>
      </c>
      <c r="D7968" t="str">
        <f>TRIM(COVID_STATE[[#This Row],[ REGION_HOLD]])</f>
        <v>South</v>
      </c>
      <c r="E7968">
        <v>1506</v>
      </c>
      <c r="F7968">
        <v>46</v>
      </c>
      <c r="G7968">
        <v>2704</v>
      </c>
    </row>
    <row r="7969" spans="1:7" x14ac:dyDescent="0.5">
      <c r="A7969" s="1">
        <v>44007</v>
      </c>
      <c r="B7969" t="s">
        <v>21</v>
      </c>
      <c r="C7969" t="s">
        <v>70</v>
      </c>
      <c r="D7969" t="str">
        <f>TRIM(COVID_STATE[[#This Row],[ REGION_HOLD]])</f>
        <v>West</v>
      </c>
      <c r="E7969">
        <v>15</v>
      </c>
      <c r="F7969">
        <v>0</v>
      </c>
      <c r="G7969">
        <v>17</v>
      </c>
    </row>
    <row r="7970" spans="1:7" x14ac:dyDescent="0.5">
      <c r="A7970" s="1">
        <v>44007</v>
      </c>
      <c r="B7970" t="s">
        <v>48</v>
      </c>
      <c r="C7970" t="s">
        <v>70</v>
      </c>
      <c r="D7970" t="str">
        <f>TRIM(COVID_STATE[[#This Row],[ REGION_HOLD]])</f>
        <v>West</v>
      </c>
      <c r="E7970">
        <v>219</v>
      </c>
      <c r="F7970">
        <v>0</v>
      </c>
      <c r="G7970">
        <v>91</v>
      </c>
    </row>
    <row r="7971" spans="1:7" x14ac:dyDescent="0.5">
      <c r="A7971" s="1">
        <v>44007</v>
      </c>
      <c r="B7971" t="s">
        <v>1</v>
      </c>
      <c r="C7971" t="s">
        <v>72</v>
      </c>
      <c r="D7971" t="str">
        <f>TRIM(COVID_STATE[[#This Row],[ REGION_HOLD]])</f>
        <v>Midwest</v>
      </c>
      <c r="E7971">
        <v>910</v>
      </c>
      <c r="F7971">
        <v>38</v>
      </c>
      <c r="G7971">
        <v>7024</v>
      </c>
    </row>
    <row r="7972" spans="1:7" x14ac:dyDescent="0.5">
      <c r="A7972" s="1">
        <v>44007</v>
      </c>
      <c r="B7972" t="s">
        <v>22</v>
      </c>
      <c r="C7972" t="s">
        <v>72</v>
      </c>
      <c r="D7972" t="str">
        <f>TRIM(COVID_STATE[[#This Row],[ REGION_HOLD]])</f>
        <v>Midwest</v>
      </c>
      <c r="E7972">
        <v>519</v>
      </c>
      <c r="F7972">
        <v>8</v>
      </c>
      <c r="G7972">
        <v>2586</v>
      </c>
    </row>
    <row r="7973" spans="1:7" x14ac:dyDescent="0.5">
      <c r="A7973" s="1">
        <v>44007</v>
      </c>
      <c r="B7973" t="s">
        <v>34</v>
      </c>
      <c r="C7973" t="s">
        <v>72</v>
      </c>
      <c r="D7973" t="str">
        <f>TRIM(COVID_STATE[[#This Row],[ REGION_HOLD]])</f>
        <v>Midwest</v>
      </c>
      <c r="E7973">
        <v>487</v>
      </c>
      <c r="F7973">
        <v>8</v>
      </c>
      <c r="G7973">
        <v>702</v>
      </c>
    </row>
    <row r="7974" spans="1:7" x14ac:dyDescent="0.5">
      <c r="A7974" s="1">
        <v>44007</v>
      </c>
      <c r="B7974" t="s">
        <v>29</v>
      </c>
      <c r="C7974" t="s">
        <v>72</v>
      </c>
      <c r="D7974" t="str">
        <f>TRIM(COVID_STATE[[#This Row],[ REGION_HOLD]])</f>
        <v>Midwest</v>
      </c>
      <c r="E7974">
        <v>97</v>
      </c>
      <c r="F7974">
        <v>1</v>
      </c>
      <c r="G7974">
        <v>263</v>
      </c>
    </row>
    <row r="7975" spans="1:7" x14ac:dyDescent="0.5">
      <c r="A7975" s="1">
        <v>44007</v>
      </c>
      <c r="B7975" t="s">
        <v>23</v>
      </c>
      <c r="C7975" t="s">
        <v>69</v>
      </c>
      <c r="D7975" t="str">
        <f>TRIM(COVID_STATE[[#This Row],[ REGION_HOLD]])</f>
        <v>South</v>
      </c>
      <c r="E7975">
        <v>271</v>
      </c>
      <c r="F7975">
        <v>8</v>
      </c>
      <c r="G7975">
        <v>569</v>
      </c>
    </row>
    <row r="7976" spans="1:7" x14ac:dyDescent="0.5">
      <c r="A7976" s="1">
        <v>44007</v>
      </c>
      <c r="B7976" t="s">
        <v>35</v>
      </c>
      <c r="C7976" t="s">
        <v>69</v>
      </c>
      <c r="D7976" t="str">
        <f>TRIM(COVID_STATE[[#This Row],[ REGION_HOLD]])</f>
        <v>South</v>
      </c>
      <c r="E7976">
        <v>938</v>
      </c>
      <c r="F7976">
        <v>12</v>
      </c>
      <c r="G7976">
        <v>3164</v>
      </c>
    </row>
    <row r="7977" spans="1:7" x14ac:dyDescent="0.5">
      <c r="A7977" s="1">
        <v>44007</v>
      </c>
      <c r="B7977" t="s">
        <v>46</v>
      </c>
      <c r="C7977" t="s">
        <v>71</v>
      </c>
      <c r="D7977" t="str">
        <f>TRIM(COVID_STATE[[#This Row],[ REGION_HOLD]])</f>
        <v>Northeast</v>
      </c>
      <c r="E7977">
        <v>53</v>
      </c>
      <c r="F7977">
        <v>0</v>
      </c>
      <c r="G7977">
        <v>103</v>
      </c>
    </row>
    <row r="7978" spans="1:7" x14ac:dyDescent="0.5">
      <c r="A7978" s="1">
        <v>44007</v>
      </c>
      <c r="B7978" t="s">
        <v>18</v>
      </c>
      <c r="C7978" t="s">
        <v>69</v>
      </c>
      <c r="D7978" t="str">
        <f>TRIM(COVID_STATE[[#This Row],[ REGION_HOLD]])</f>
        <v>South</v>
      </c>
      <c r="E7978">
        <v>463</v>
      </c>
      <c r="F7978">
        <v>21</v>
      </c>
      <c r="G7978">
        <v>3129</v>
      </c>
    </row>
    <row r="7979" spans="1:7" x14ac:dyDescent="0.5">
      <c r="A7979" s="1">
        <v>44007</v>
      </c>
      <c r="B7979" t="s">
        <v>4</v>
      </c>
      <c r="C7979" t="s">
        <v>71</v>
      </c>
      <c r="D7979" t="str">
        <f>TRIM(COVID_STATE[[#This Row],[ REGION_HOLD]])</f>
        <v>Northeast</v>
      </c>
      <c r="E7979">
        <v>226</v>
      </c>
      <c r="F7979">
        <v>25</v>
      </c>
      <c r="G7979">
        <v>7962</v>
      </c>
    </row>
    <row r="7980" spans="1:7" x14ac:dyDescent="0.5">
      <c r="A7980" s="1">
        <v>44007</v>
      </c>
      <c r="B7980" t="s">
        <v>37</v>
      </c>
      <c r="C7980" t="s">
        <v>72</v>
      </c>
      <c r="D7980" t="str">
        <f>TRIM(COVID_STATE[[#This Row],[ REGION_HOLD]])</f>
        <v>Midwest</v>
      </c>
      <c r="E7980">
        <v>448</v>
      </c>
      <c r="F7980">
        <v>19</v>
      </c>
      <c r="G7980">
        <v>6137</v>
      </c>
    </row>
    <row r="7981" spans="1:7" x14ac:dyDescent="0.5">
      <c r="A7981" s="1">
        <v>44007</v>
      </c>
      <c r="B7981" t="s">
        <v>24</v>
      </c>
      <c r="C7981" t="s">
        <v>72</v>
      </c>
      <c r="D7981" t="str">
        <f>TRIM(COVID_STATE[[#This Row],[ REGION_HOLD]])</f>
        <v>Midwest</v>
      </c>
      <c r="E7981">
        <v>360</v>
      </c>
      <c r="F7981">
        <v>9</v>
      </c>
      <c r="G7981">
        <v>1441</v>
      </c>
    </row>
    <row r="7982" spans="1:7" x14ac:dyDescent="0.5">
      <c r="A7982" s="1">
        <v>44007</v>
      </c>
      <c r="B7982" t="s">
        <v>41</v>
      </c>
      <c r="C7982" t="s">
        <v>69</v>
      </c>
      <c r="D7982" t="str">
        <f>TRIM(COVID_STATE[[#This Row],[ REGION_HOLD]])</f>
        <v>South</v>
      </c>
      <c r="E7982">
        <v>1092</v>
      </c>
      <c r="F7982">
        <v>5</v>
      </c>
      <c r="G7982">
        <v>1016</v>
      </c>
    </row>
    <row r="7983" spans="1:7" x14ac:dyDescent="0.5">
      <c r="A7983" s="1">
        <v>44007</v>
      </c>
      <c r="B7983" t="s">
        <v>30</v>
      </c>
      <c r="C7983" t="s">
        <v>72</v>
      </c>
      <c r="D7983" t="str">
        <f>TRIM(COVID_STATE[[#This Row],[ REGION_HOLD]])</f>
        <v>Midwest</v>
      </c>
      <c r="E7983">
        <v>598</v>
      </c>
      <c r="F7983">
        <v>5</v>
      </c>
      <c r="G7983">
        <v>1006</v>
      </c>
    </row>
    <row r="7984" spans="1:7" x14ac:dyDescent="0.5">
      <c r="A7984" s="1">
        <v>44007</v>
      </c>
      <c r="B7984" t="s">
        <v>49</v>
      </c>
      <c r="C7984" t="s">
        <v>70</v>
      </c>
      <c r="D7984" t="str">
        <f>TRIM(COVID_STATE[[#This Row],[ REGION_HOLD]])</f>
        <v>West</v>
      </c>
      <c r="E7984">
        <v>37</v>
      </c>
      <c r="F7984">
        <v>0</v>
      </c>
      <c r="G7984">
        <v>21</v>
      </c>
    </row>
    <row r="7985" spans="1:7" x14ac:dyDescent="0.5">
      <c r="A7985" s="1">
        <v>44007</v>
      </c>
      <c r="B7985" t="s">
        <v>7</v>
      </c>
      <c r="C7985" t="s">
        <v>72</v>
      </c>
      <c r="D7985" t="str">
        <f>TRIM(COVID_STATE[[#This Row],[ REGION_HOLD]])</f>
        <v>Midwest</v>
      </c>
      <c r="E7985">
        <v>125</v>
      </c>
      <c r="F7985">
        <v>3</v>
      </c>
      <c r="G7985">
        <v>266</v>
      </c>
    </row>
    <row r="7986" spans="1:7" x14ac:dyDescent="0.5">
      <c r="A7986" s="1">
        <v>44007</v>
      </c>
      <c r="B7986" t="s">
        <v>19</v>
      </c>
      <c r="C7986" t="s">
        <v>70</v>
      </c>
      <c r="D7986" t="str">
        <f>TRIM(COVID_STATE[[#This Row],[ REGION_HOLD]])</f>
        <v>West</v>
      </c>
      <c r="E7986">
        <v>451</v>
      </c>
      <c r="F7986">
        <v>1</v>
      </c>
      <c r="G7986">
        <v>495</v>
      </c>
    </row>
    <row r="7987" spans="1:7" x14ac:dyDescent="0.5">
      <c r="A7987" s="1">
        <v>44007</v>
      </c>
      <c r="B7987" t="s">
        <v>14</v>
      </c>
      <c r="C7987" t="s">
        <v>71</v>
      </c>
      <c r="D7987" t="str">
        <f>TRIM(COVID_STATE[[#This Row],[ REGION_HOLD]])</f>
        <v>Northeast</v>
      </c>
      <c r="E7987">
        <v>40</v>
      </c>
      <c r="F7987">
        <v>10</v>
      </c>
      <c r="G7987">
        <v>357</v>
      </c>
    </row>
    <row r="7988" spans="1:7" x14ac:dyDescent="0.5">
      <c r="A7988" s="1">
        <v>44007</v>
      </c>
      <c r="B7988" t="s">
        <v>16</v>
      </c>
      <c r="C7988" t="s">
        <v>71</v>
      </c>
      <c r="D7988" t="str">
        <f>TRIM(COVID_STATE[[#This Row],[ REGION_HOLD]])</f>
        <v>Northeast</v>
      </c>
      <c r="E7988">
        <v>2158</v>
      </c>
      <c r="F7988">
        <v>1877</v>
      </c>
      <c r="G7988">
        <v>14872</v>
      </c>
    </row>
    <row r="7989" spans="1:7" x14ac:dyDescent="0.5">
      <c r="A7989" s="1">
        <v>44007</v>
      </c>
      <c r="B7989" t="s">
        <v>42</v>
      </c>
      <c r="C7989" t="s">
        <v>70</v>
      </c>
      <c r="D7989" t="str">
        <f>TRIM(COVID_STATE[[#This Row],[ REGION_HOLD]])</f>
        <v>West</v>
      </c>
      <c r="E7989">
        <v>202</v>
      </c>
      <c r="F7989">
        <v>5</v>
      </c>
      <c r="G7989">
        <v>485</v>
      </c>
    </row>
    <row r="7990" spans="1:7" x14ac:dyDescent="0.5">
      <c r="A7990" s="1">
        <v>44007</v>
      </c>
      <c r="B7990" t="s">
        <v>11</v>
      </c>
      <c r="C7990" t="s">
        <v>71</v>
      </c>
      <c r="D7990" t="str">
        <f>TRIM(COVID_STATE[[#This Row],[ REGION_HOLD]])</f>
        <v>Northeast</v>
      </c>
      <c r="E7990">
        <v>738</v>
      </c>
      <c r="F7990">
        <v>28</v>
      </c>
      <c r="G7990">
        <v>31029</v>
      </c>
    </row>
    <row r="7991" spans="1:7" x14ac:dyDescent="0.5">
      <c r="A7991" s="1">
        <v>44007</v>
      </c>
      <c r="B7991" t="s">
        <v>15</v>
      </c>
      <c r="C7991" t="s">
        <v>69</v>
      </c>
      <c r="D7991" t="str">
        <f>TRIM(COVID_STATE[[#This Row],[ REGION_HOLD]])</f>
        <v>South</v>
      </c>
      <c r="E7991">
        <v>1277</v>
      </c>
      <c r="F7991">
        <v>10</v>
      </c>
      <c r="G7991">
        <v>1305</v>
      </c>
    </row>
    <row r="7992" spans="1:7" x14ac:dyDescent="0.5">
      <c r="A7992" s="1">
        <v>44007</v>
      </c>
      <c r="B7992" t="s">
        <v>43</v>
      </c>
      <c r="C7992" t="s">
        <v>72</v>
      </c>
      <c r="D7992" t="str">
        <f>TRIM(COVID_STATE[[#This Row],[ REGION_HOLD]])</f>
        <v>Midwest</v>
      </c>
      <c r="E7992">
        <v>32</v>
      </c>
      <c r="F7992">
        <v>1</v>
      </c>
      <c r="G7992">
        <v>87</v>
      </c>
    </row>
    <row r="7993" spans="1:7" x14ac:dyDescent="0.5">
      <c r="A7993" s="1">
        <v>44007</v>
      </c>
      <c r="B7993" t="s">
        <v>36</v>
      </c>
      <c r="C7993" t="s">
        <v>72</v>
      </c>
      <c r="D7993" t="str">
        <f>TRIM(COVID_STATE[[#This Row],[ REGION_HOLD]])</f>
        <v>Midwest</v>
      </c>
      <c r="E7993">
        <v>892</v>
      </c>
      <c r="F7993">
        <v>17</v>
      </c>
      <c r="G7993">
        <v>2772</v>
      </c>
    </row>
    <row r="7994" spans="1:7" x14ac:dyDescent="0.5">
      <c r="A7994" s="1">
        <v>44007</v>
      </c>
      <c r="B7994" t="s">
        <v>25</v>
      </c>
      <c r="C7994" t="s">
        <v>69</v>
      </c>
      <c r="D7994" t="str">
        <f>TRIM(COVID_STATE[[#This Row],[ REGION_HOLD]])</f>
        <v>South</v>
      </c>
      <c r="E7994">
        <v>438</v>
      </c>
      <c r="F7994">
        <v>3</v>
      </c>
      <c r="G7994">
        <v>375</v>
      </c>
    </row>
    <row r="7995" spans="1:7" x14ac:dyDescent="0.5">
      <c r="A7995" s="1">
        <v>44007</v>
      </c>
      <c r="B7995" t="s">
        <v>9</v>
      </c>
      <c r="C7995" t="s">
        <v>70</v>
      </c>
      <c r="D7995" t="str">
        <f>TRIM(COVID_STATE[[#This Row],[ REGION_HOLD]])</f>
        <v>West</v>
      </c>
      <c r="E7995">
        <v>143</v>
      </c>
      <c r="F7995">
        <v>4</v>
      </c>
      <c r="G7995">
        <v>199</v>
      </c>
    </row>
    <row r="7996" spans="1:7" x14ac:dyDescent="0.5">
      <c r="A7996" s="1">
        <v>44007</v>
      </c>
      <c r="B7996" t="s">
        <v>26</v>
      </c>
      <c r="C7996" t="s">
        <v>71</v>
      </c>
      <c r="D7996" t="str">
        <f>TRIM(COVID_STATE[[#This Row],[ REGION_HOLD]])</f>
        <v>Northeast</v>
      </c>
      <c r="E7996">
        <v>455</v>
      </c>
      <c r="F7996">
        <v>34</v>
      </c>
      <c r="G7996">
        <v>6602</v>
      </c>
    </row>
    <row r="7997" spans="1:7" x14ac:dyDescent="0.5">
      <c r="A7997" s="1">
        <v>44007</v>
      </c>
      <c r="B7997" t="s">
        <v>12</v>
      </c>
      <c r="C7997" t="s">
        <v>71</v>
      </c>
      <c r="D7997" t="str">
        <f>TRIM(COVID_STATE[[#This Row],[ REGION_HOLD]])</f>
        <v>Northeast</v>
      </c>
      <c r="E7997">
        <v>34</v>
      </c>
      <c r="F7997">
        <v>8</v>
      </c>
      <c r="G7997">
        <v>920</v>
      </c>
    </row>
    <row r="7998" spans="1:7" x14ac:dyDescent="0.5">
      <c r="A7998" s="1">
        <v>44007</v>
      </c>
      <c r="B7998" t="s">
        <v>27</v>
      </c>
      <c r="C7998" t="s">
        <v>69</v>
      </c>
      <c r="D7998" t="str">
        <f>TRIM(COVID_STATE[[#This Row],[ REGION_HOLD]])</f>
        <v>South</v>
      </c>
      <c r="E7998">
        <v>1125</v>
      </c>
      <c r="F7998">
        <v>10</v>
      </c>
      <c r="G7998">
        <v>693</v>
      </c>
    </row>
    <row r="7999" spans="1:7" x14ac:dyDescent="0.5">
      <c r="A7999" s="1">
        <v>44007</v>
      </c>
      <c r="B7999" t="s">
        <v>38</v>
      </c>
      <c r="C7999" t="s">
        <v>72</v>
      </c>
      <c r="D7999" t="str">
        <f>TRIM(COVID_STATE[[#This Row],[ REGION_HOLD]])</f>
        <v>Midwest</v>
      </c>
      <c r="E7999">
        <v>60</v>
      </c>
      <c r="F7999">
        <v>3</v>
      </c>
      <c r="G7999">
        <v>87</v>
      </c>
    </row>
    <row r="8000" spans="1:7" x14ac:dyDescent="0.5">
      <c r="A8000" s="1">
        <v>44007</v>
      </c>
      <c r="B8000" t="s">
        <v>20</v>
      </c>
      <c r="C8000" t="s">
        <v>69</v>
      </c>
      <c r="D8000" t="str">
        <f>TRIM(COVID_STATE[[#This Row],[ REGION_HOLD]])</f>
        <v>South</v>
      </c>
      <c r="E8000">
        <v>873</v>
      </c>
      <c r="F8000">
        <v>10</v>
      </c>
      <c r="G8000">
        <v>558</v>
      </c>
    </row>
    <row r="8001" spans="1:7" x14ac:dyDescent="0.5">
      <c r="A8001" s="1">
        <v>44007</v>
      </c>
      <c r="B8001" t="s">
        <v>6</v>
      </c>
      <c r="C8001" t="s">
        <v>69</v>
      </c>
      <c r="D8001" t="str">
        <f>TRIM(COVID_STATE[[#This Row],[ REGION_HOLD]])</f>
        <v>South</v>
      </c>
      <c r="E8001">
        <v>5473</v>
      </c>
      <c r="F8001">
        <v>29</v>
      </c>
      <c r="G8001">
        <v>2321</v>
      </c>
    </row>
    <row r="8002" spans="1:7" x14ac:dyDescent="0.5">
      <c r="A8002" s="1">
        <v>44007</v>
      </c>
      <c r="B8002" t="s">
        <v>8</v>
      </c>
      <c r="C8002" t="s">
        <v>70</v>
      </c>
      <c r="D8002" t="str">
        <f>TRIM(COVID_STATE[[#This Row],[ REGION_HOLD]])</f>
        <v>West</v>
      </c>
      <c r="E8002">
        <v>629</v>
      </c>
      <c r="F8002">
        <v>1</v>
      </c>
      <c r="G8002">
        <v>164</v>
      </c>
    </row>
    <row r="8003" spans="1:7" x14ac:dyDescent="0.5">
      <c r="A8003" s="1">
        <v>44007</v>
      </c>
      <c r="B8003" t="s">
        <v>31</v>
      </c>
      <c r="C8003" t="s">
        <v>71</v>
      </c>
      <c r="D8003" t="str">
        <f>TRIM(COVID_STATE[[#This Row],[ REGION_HOLD]])</f>
        <v>Northeast</v>
      </c>
      <c r="E8003">
        <v>7</v>
      </c>
      <c r="F8003">
        <v>0</v>
      </c>
      <c r="G8003">
        <v>56</v>
      </c>
    </row>
    <row r="8004" spans="1:7" x14ac:dyDescent="0.5">
      <c r="A8004" s="1">
        <v>44007</v>
      </c>
      <c r="B8004" t="s">
        <v>32</v>
      </c>
      <c r="C8004" t="s">
        <v>69</v>
      </c>
      <c r="D8004" t="str">
        <f>TRIM(COVID_STATE[[#This Row],[ REGION_HOLD]])</f>
        <v>South</v>
      </c>
      <c r="E8004">
        <v>432</v>
      </c>
      <c r="F8004">
        <v>14</v>
      </c>
      <c r="G8004">
        <v>1675</v>
      </c>
    </row>
    <row r="8005" spans="1:7" x14ac:dyDescent="0.5">
      <c r="A8005" s="1">
        <v>44007</v>
      </c>
      <c r="B8005" t="s">
        <v>0</v>
      </c>
      <c r="C8005" t="s">
        <v>70</v>
      </c>
      <c r="D8005" t="str">
        <f>TRIM(COVID_STATE[[#This Row],[ REGION_HOLD]])</f>
        <v>West</v>
      </c>
      <c r="E8005">
        <v>598</v>
      </c>
      <c r="F8005">
        <v>7</v>
      </c>
      <c r="G8005">
        <v>1301</v>
      </c>
    </row>
    <row r="8006" spans="1:7" x14ac:dyDescent="0.5">
      <c r="A8006" s="1">
        <v>44007</v>
      </c>
      <c r="B8006" t="s">
        <v>50</v>
      </c>
      <c r="C8006" t="s">
        <v>69</v>
      </c>
      <c r="D8006" t="str">
        <f>TRIM(COVID_STATE[[#This Row],[ REGION_HOLD]])</f>
        <v>South</v>
      </c>
      <c r="E8006">
        <v>65</v>
      </c>
      <c r="F8006">
        <v>0</v>
      </c>
      <c r="G8006">
        <v>92</v>
      </c>
    </row>
    <row r="8007" spans="1:7" x14ac:dyDescent="0.5">
      <c r="A8007" s="1">
        <v>44007</v>
      </c>
      <c r="B8007" t="s">
        <v>5</v>
      </c>
      <c r="C8007" t="s">
        <v>72</v>
      </c>
      <c r="D8007" t="str">
        <f>TRIM(COVID_STATE[[#This Row],[ REGION_HOLD]])</f>
        <v>Midwest</v>
      </c>
      <c r="E8007">
        <v>552</v>
      </c>
      <c r="F8007">
        <v>6</v>
      </c>
      <c r="G8007">
        <v>775</v>
      </c>
    </row>
    <row r="8008" spans="1:7" x14ac:dyDescent="0.5">
      <c r="A8008" s="1">
        <v>44007</v>
      </c>
      <c r="B8008" t="s">
        <v>44</v>
      </c>
      <c r="C8008" t="s">
        <v>70</v>
      </c>
      <c r="D8008" t="str">
        <f>TRIM(COVID_STATE[[#This Row],[ REGION_HOLD]])</f>
        <v>West</v>
      </c>
      <c r="E8008">
        <v>44</v>
      </c>
      <c r="F8008">
        <v>0</v>
      </c>
      <c r="G8008">
        <v>20</v>
      </c>
    </row>
    <row r="8009" spans="1:7" x14ac:dyDescent="0.5">
      <c r="A8009" s="1">
        <v>44008</v>
      </c>
      <c r="B8009" t="s">
        <v>47</v>
      </c>
      <c r="C8009" t="s">
        <v>69</v>
      </c>
      <c r="D8009" t="str">
        <f>TRIM(COVID_STATE[[#This Row],[ REGION_HOLD]])</f>
        <v>South</v>
      </c>
      <c r="E8009">
        <v>977</v>
      </c>
      <c r="F8009">
        <v>11</v>
      </c>
      <c r="G8009">
        <v>907</v>
      </c>
    </row>
    <row r="8010" spans="1:7" x14ac:dyDescent="0.5">
      <c r="A8010" s="1">
        <v>44008</v>
      </c>
      <c r="B8010" t="s">
        <v>45</v>
      </c>
      <c r="C8010" t="s">
        <v>70</v>
      </c>
      <c r="D8010" t="str">
        <f>TRIM(COVID_STATE[[#This Row],[ REGION_HOLD]])</f>
        <v>West</v>
      </c>
      <c r="E8010">
        <v>30</v>
      </c>
      <c r="F8010">
        <v>2</v>
      </c>
      <c r="G8010">
        <v>12</v>
      </c>
    </row>
    <row r="8011" spans="1:7" x14ac:dyDescent="0.5">
      <c r="A8011" s="1">
        <v>44008</v>
      </c>
      <c r="B8011" t="s">
        <v>3</v>
      </c>
      <c r="C8011" t="s">
        <v>70</v>
      </c>
      <c r="D8011" t="str">
        <f>TRIM(COVID_STATE[[#This Row],[ REGION_HOLD]])</f>
        <v>West</v>
      </c>
      <c r="E8011">
        <v>3379</v>
      </c>
      <c r="F8011">
        <v>42</v>
      </c>
      <c r="G8011">
        <v>1537</v>
      </c>
    </row>
    <row r="8012" spans="1:7" x14ac:dyDescent="0.5">
      <c r="A8012" s="1">
        <v>44008</v>
      </c>
      <c r="B8012" t="s">
        <v>39</v>
      </c>
      <c r="C8012" t="s">
        <v>69</v>
      </c>
      <c r="D8012" t="str">
        <f>TRIM(COVID_STATE[[#This Row],[ REGION_HOLD]])</f>
        <v>South</v>
      </c>
      <c r="E8012">
        <v>678</v>
      </c>
      <c r="F8012">
        <v>9</v>
      </c>
      <c r="G8012">
        <v>249</v>
      </c>
    </row>
    <row r="8013" spans="1:7" x14ac:dyDescent="0.5">
      <c r="A8013" s="1">
        <v>44008</v>
      </c>
      <c r="B8013" t="s">
        <v>2</v>
      </c>
      <c r="C8013" t="s">
        <v>70</v>
      </c>
      <c r="D8013" t="str">
        <f>TRIM(COVID_STATE[[#This Row],[ REGION_HOLD]])</f>
        <v>West</v>
      </c>
      <c r="E8013">
        <v>5614</v>
      </c>
      <c r="F8013">
        <v>62</v>
      </c>
      <c r="G8013">
        <v>5872</v>
      </c>
    </row>
    <row r="8014" spans="1:7" x14ac:dyDescent="0.5">
      <c r="A8014" s="1">
        <v>44008</v>
      </c>
      <c r="B8014" t="s">
        <v>17</v>
      </c>
      <c r="C8014" t="s">
        <v>70</v>
      </c>
      <c r="D8014" t="str">
        <f>TRIM(COVID_STATE[[#This Row],[ REGION_HOLD]])</f>
        <v>West</v>
      </c>
      <c r="E8014">
        <v>317</v>
      </c>
      <c r="F8014">
        <v>4</v>
      </c>
      <c r="G8014">
        <v>1673</v>
      </c>
    </row>
    <row r="8015" spans="1:7" x14ac:dyDescent="0.5">
      <c r="A8015" s="1">
        <v>44008</v>
      </c>
      <c r="B8015" t="s">
        <v>33</v>
      </c>
      <c r="C8015" t="s">
        <v>71</v>
      </c>
      <c r="D8015" t="str">
        <f>TRIM(COVID_STATE[[#This Row],[ REGION_HOLD]])</f>
        <v>Northeast</v>
      </c>
      <c r="E8015">
        <v>65</v>
      </c>
      <c r="F8015">
        <v>9</v>
      </c>
      <c r="G8015">
        <v>4307</v>
      </c>
    </row>
    <row r="8016" spans="1:7" x14ac:dyDescent="0.5">
      <c r="A8016" s="1">
        <v>44008</v>
      </c>
      <c r="B8016" t="s">
        <v>40</v>
      </c>
      <c r="C8016" t="s">
        <v>69</v>
      </c>
      <c r="D8016" t="str">
        <f>TRIM(COVID_STATE[[#This Row],[ REGION_HOLD]])</f>
        <v>South</v>
      </c>
      <c r="E8016">
        <v>37</v>
      </c>
      <c r="F8016">
        <v>0</v>
      </c>
      <c r="G8016">
        <v>507</v>
      </c>
    </row>
    <row r="8017" spans="1:7" x14ac:dyDescent="0.5">
      <c r="A8017" s="1">
        <v>44008</v>
      </c>
      <c r="B8017" t="s">
        <v>28</v>
      </c>
      <c r="C8017" t="s">
        <v>69</v>
      </c>
      <c r="D8017" t="str">
        <f>TRIM(COVID_STATE[[#This Row],[ REGION_HOLD]])</f>
        <v>South</v>
      </c>
      <c r="E8017">
        <v>26</v>
      </c>
      <c r="F8017">
        <v>3</v>
      </c>
      <c r="G8017">
        <v>546</v>
      </c>
    </row>
    <row r="8018" spans="1:7" x14ac:dyDescent="0.5">
      <c r="A8018" s="1">
        <v>44008</v>
      </c>
      <c r="B8018" t="s">
        <v>10</v>
      </c>
      <c r="C8018" t="s">
        <v>69</v>
      </c>
      <c r="D8018" t="str">
        <f>TRIM(COVID_STATE[[#This Row],[ REGION_HOLD]])</f>
        <v>South</v>
      </c>
      <c r="E8018">
        <v>8942</v>
      </c>
      <c r="F8018">
        <v>39</v>
      </c>
      <c r="G8018">
        <v>3365</v>
      </c>
    </row>
    <row r="8019" spans="1:7" x14ac:dyDescent="0.5">
      <c r="A8019" s="1">
        <v>44008</v>
      </c>
      <c r="B8019" t="s">
        <v>13</v>
      </c>
      <c r="C8019" t="s">
        <v>69</v>
      </c>
      <c r="D8019" t="str">
        <f>TRIM(COVID_STATE[[#This Row],[ REGION_HOLD]])</f>
        <v>South</v>
      </c>
      <c r="E8019">
        <v>1746</v>
      </c>
      <c r="F8019">
        <v>23</v>
      </c>
      <c r="G8019">
        <v>2727</v>
      </c>
    </row>
    <row r="8020" spans="1:7" x14ac:dyDescent="0.5">
      <c r="A8020" s="1">
        <v>44008</v>
      </c>
      <c r="B8020" t="s">
        <v>21</v>
      </c>
      <c r="C8020" t="s">
        <v>70</v>
      </c>
      <c r="D8020" t="str">
        <f>TRIM(COVID_STATE[[#This Row],[ REGION_HOLD]])</f>
        <v>West</v>
      </c>
      <c r="E8020">
        <v>14</v>
      </c>
      <c r="F8020">
        <v>0</v>
      </c>
      <c r="G8020">
        <v>17</v>
      </c>
    </row>
    <row r="8021" spans="1:7" x14ac:dyDescent="0.5">
      <c r="A8021" s="1">
        <v>44008</v>
      </c>
      <c r="B8021" t="s">
        <v>48</v>
      </c>
      <c r="C8021" t="s">
        <v>70</v>
      </c>
      <c r="D8021" t="str">
        <f>TRIM(COVID_STATE[[#This Row],[ REGION_HOLD]])</f>
        <v>West</v>
      </c>
      <c r="E8021">
        <v>280</v>
      </c>
      <c r="F8021">
        <v>0</v>
      </c>
      <c r="G8021">
        <v>91</v>
      </c>
    </row>
    <row r="8022" spans="1:7" x14ac:dyDescent="0.5">
      <c r="A8022" s="1">
        <v>44008</v>
      </c>
      <c r="B8022" t="s">
        <v>1</v>
      </c>
      <c r="C8022" t="s">
        <v>72</v>
      </c>
      <c r="D8022" t="str">
        <f>TRIM(COVID_STATE[[#This Row],[ REGION_HOLD]])</f>
        <v>Midwest</v>
      </c>
      <c r="E8022">
        <v>877</v>
      </c>
      <c r="F8022">
        <v>35</v>
      </c>
      <c r="G8022">
        <v>7059</v>
      </c>
    </row>
    <row r="8023" spans="1:7" x14ac:dyDescent="0.5">
      <c r="A8023" s="1">
        <v>44008</v>
      </c>
      <c r="B8023" t="s">
        <v>22</v>
      </c>
      <c r="C8023" t="s">
        <v>72</v>
      </c>
      <c r="D8023" t="str">
        <f>TRIM(COVID_STATE[[#This Row],[ REGION_HOLD]])</f>
        <v>Midwest</v>
      </c>
      <c r="E8023">
        <v>490</v>
      </c>
      <c r="F8023">
        <v>9</v>
      </c>
      <c r="G8023">
        <v>2595</v>
      </c>
    </row>
    <row r="8024" spans="1:7" x14ac:dyDescent="0.5">
      <c r="A8024" s="1">
        <v>44008</v>
      </c>
      <c r="B8024" t="s">
        <v>34</v>
      </c>
      <c r="C8024" t="s">
        <v>72</v>
      </c>
      <c r="D8024" t="str">
        <f>TRIM(COVID_STATE[[#This Row],[ REGION_HOLD]])</f>
        <v>Midwest</v>
      </c>
      <c r="E8024">
        <v>444</v>
      </c>
      <c r="F8024">
        <v>2</v>
      </c>
      <c r="G8024">
        <v>704</v>
      </c>
    </row>
    <row r="8025" spans="1:7" x14ac:dyDescent="0.5">
      <c r="A8025" s="1">
        <v>44008</v>
      </c>
      <c r="B8025" t="s">
        <v>29</v>
      </c>
      <c r="C8025" t="s">
        <v>72</v>
      </c>
      <c r="D8025" t="str">
        <f>TRIM(COVID_STATE[[#This Row],[ REGION_HOLD]])</f>
        <v>Midwest</v>
      </c>
      <c r="E8025">
        <v>522</v>
      </c>
      <c r="F8025">
        <v>3</v>
      </c>
      <c r="G8025">
        <v>266</v>
      </c>
    </row>
    <row r="8026" spans="1:7" x14ac:dyDescent="0.5">
      <c r="A8026" s="1">
        <v>44008</v>
      </c>
      <c r="B8026" t="s">
        <v>23</v>
      </c>
      <c r="C8026" t="s">
        <v>69</v>
      </c>
      <c r="D8026" t="str">
        <f>TRIM(COVID_STATE[[#This Row],[ REGION_HOLD]])</f>
        <v>South</v>
      </c>
      <c r="E8026">
        <v>240</v>
      </c>
      <c r="F8026">
        <v>6</v>
      </c>
      <c r="G8026">
        <v>575</v>
      </c>
    </row>
    <row r="8027" spans="1:7" x14ac:dyDescent="0.5">
      <c r="A8027" s="1">
        <v>44008</v>
      </c>
      <c r="B8027" t="s">
        <v>35</v>
      </c>
      <c r="C8027" t="s">
        <v>69</v>
      </c>
      <c r="D8027" t="str">
        <f>TRIM(COVID_STATE[[#This Row],[ REGION_HOLD]])</f>
        <v>South</v>
      </c>
      <c r="E8027">
        <v>1354</v>
      </c>
      <c r="F8027">
        <v>26</v>
      </c>
      <c r="G8027">
        <v>3190</v>
      </c>
    </row>
    <row r="8028" spans="1:7" x14ac:dyDescent="0.5">
      <c r="A8028" s="1">
        <v>44008</v>
      </c>
      <c r="B8028" t="s">
        <v>46</v>
      </c>
      <c r="C8028" t="s">
        <v>71</v>
      </c>
      <c r="D8028" t="str">
        <f>TRIM(COVID_STATE[[#This Row],[ REGION_HOLD]])</f>
        <v>Northeast</v>
      </c>
      <c r="E8028">
        <v>32</v>
      </c>
      <c r="F8028">
        <v>0</v>
      </c>
      <c r="G8028">
        <v>103</v>
      </c>
    </row>
    <row r="8029" spans="1:7" x14ac:dyDescent="0.5">
      <c r="A8029" s="1">
        <v>44008</v>
      </c>
      <c r="B8029" t="s">
        <v>18</v>
      </c>
      <c r="C8029" t="s">
        <v>69</v>
      </c>
      <c r="D8029" t="str">
        <f>TRIM(COVID_STATE[[#This Row],[ REGION_HOLD]])</f>
        <v>South</v>
      </c>
      <c r="E8029">
        <v>307</v>
      </c>
      <c r="F8029">
        <v>13</v>
      </c>
      <c r="G8029">
        <v>3142</v>
      </c>
    </row>
    <row r="8030" spans="1:7" x14ac:dyDescent="0.5">
      <c r="A8030" s="1">
        <v>44008</v>
      </c>
      <c r="B8030" t="s">
        <v>4</v>
      </c>
      <c r="C8030" t="s">
        <v>71</v>
      </c>
      <c r="D8030" t="str">
        <f>TRIM(COVID_STATE[[#This Row],[ REGION_HOLD]])</f>
        <v>Northeast</v>
      </c>
      <c r="E8030">
        <v>233</v>
      </c>
      <c r="F8030">
        <v>50</v>
      </c>
      <c r="G8030">
        <v>8012</v>
      </c>
    </row>
    <row r="8031" spans="1:7" x14ac:dyDescent="0.5">
      <c r="A8031" s="1">
        <v>44008</v>
      </c>
      <c r="B8031" t="s">
        <v>37</v>
      </c>
      <c r="C8031" t="s">
        <v>72</v>
      </c>
      <c r="D8031" t="str">
        <f>TRIM(COVID_STATE[[#This Row],[ REGION_HOLD]])</f>
        <v>Midwest</v>
      </c>
      <c r="E8031">
        <v>314</v>
      </c>
      <c r="F8031">
        <v>1</v>
      </c>
      <c r="G8031">
        <v>6138</v>
      </c>
    </row>
    <row r="8032" spans="1:7" x14ac:dyDescent="0.5">
      <c r="A8032" s="1">
        <v>44008</v>
      </c>
      <c r="B8032" t="s">
        <v>24</v>
      </c>
      <c r="C8032" t="s">
        <v>72</v>
      </c>
      <c r="D8032" t="str">
        <f>TRIM(COVID_STATE[[#This Row],[ REGION_HOLD]])</f>
        <v>Midwest</v>
      </c>
      <c r="E8032">
        <v>493</v>
      </c>
      <c r="F8032">
        <v>5</v>
      </c>
      <c r="G8032">
        <v>1446</v>
      </c>
    </row>
    <row r="8033" spans="1:7" x14ac:dyDescent="0.5">
      <c r="A8033" s="1">
        <v>44008</v>
      </c>
      <c r="B8033" t="s">
        <v>41</v>
      </c>
      <c r="C8033" t="s">
        <v>69</v>
      </c>
      <c r="D8033" t="str">
        <f>TRIM(COVID_STATE[[#This Row],[ REGION_HOLD]])</f>
        <v>South</v>
      </c>
      <c r="E8033">
        <v>550</v>
      </c>
      <c r="F8033">
        <v>6</v>
      </c>
      <c r="G8033">
        <v>1022</v>
      </c>
    </row>
    <row r="8034" spans="1:7" x14ac:dyDescent="0.5">
      <c r="A8034" s="1">
        <v>44008</v>
      </c>
      <c r="B8034" t="s">
        <v>30</v>
      </c>
      <c r="C8034" t="s">
        <v>72</v>
      </c>
      <c r="D8034" t="str">
        <f>TRIM(COVID_STATE[[#This Row],[ REGION_HOLD]])</f>
        <v>Midwest</v>
      </c>
      <c r="E8034">
        <v>491</v>
      </c>
      <c r="F8034">
        <v>13</v>
      </c>
      <c r="G8034">
        <v>1019</v>
      </c>
    </row>
    <row r="8035" spans="1:7" x14ac:dyDescent="0.5">
      <c r="A8035" s="1">
        <v>44008</v>
      </c>
      <c r="B8035" t="s">
        <v>49</v>
      </c>
      <c r="C8035" t="s">
        <v>70</v>
      </c>
      <c r="D8035" t="str">
        <f>TRIM(COVID_STATE[[#This Row],[ REGION_HOLD]])</f>
        <v>West</v>
      </c>
      <c r="E8035">
        <v>26</v>
      </c>
      <c r="F8035">
        <v>1</v>
      </c>
      <c r="G8035">
        <v>22</v>
      </c>
    </row>
    <row r="8036" spans="1:7" x14ac:dyDescent="0.5">
      <c r="A8036" s="1">
        <v>44008</v>
      </c>
      <c r="B8036" t="s">
        <v>7</v>
      </c>
      <c r="C8036" t="s">
        <v>72</v>
      </c>
      <c r="D8036" t="str">
        <f>TRIM(COVID_STATE[[#This Row],[ REGION_HOLD]])</f>
        <v>Midwest</v>
      </c>
      <c r="E8036">
        <v>178</v>
      </c>
      <c r="F8036">
        <v>4</v>
      </c>
      <c r="G8036">
        <v>270</v>
      </c>
    </row>
    <row r="8037" spans="1:7" x14ac:dyDescent="0.5">
      <c r="A8037" s="1">
        <v>44008</v>
      </c>
      <c r="B8037" t="s">
        <v>19</v>
      </c>
      <c r="C8037" t="s">
        <v>70</v>
      </c>
      <c r="D8037" t="str">
        <f>TRIM(COVID_STATE[[#This Row],[ REGION_HOLD]])</f>
        <v>West</v>
      </c>
      <c r="E8037">
        <v>448</v>
      </c>
      <c r="F8037">
        <v>3</v>
      </c>
      <c r="G8037">
        <v>498</v>
      </c>
    </row>
    <row r="8038" spans="1:7" x14ac:dyDescent="0.5">
      <c r="A8038" s="1">
        <v>44008</v>
      </c>
      <c r="B8038" t="s">
        <v>14</v>
      </c>
      <c r="C8038" t="s">
        <v>71</v>
      </c>
      <c r="D8038" t="str">
        <f>TRIM(COVID_STATE[[#This Row],[ REGION_HOLD]])</f>
        <v>Northeast</v>
      </c>
      <c r="E8038">
        <v>33</v>
      </c>
      <c r="F8038">
        <v>8</v>
      </c>
      <c r="G8038">
        <v>365</v>
      </c>
    </row>
    <row r="8039" spans="1:7" x14ac:dyDescent="0.5">
      <c r="A8039" s="1">
        <v>44008</v>
      </c>
      <c r="B8039" t="s">
        <v>16</v>
      </c>
      <c r="C8039" t="s">
        <v>71</v>
      </c>
      <c r="D8039" t="str">
        <f>TRIM(COVID_STATE[[#This Row],[ REGION_HOLD]])</f>
        <v>Northeast</v>
      </c>
      <c r="E8039">
        <v>388</v>
      </c>
      <c r="F8039">
        <v>42</v>
      </c>
      <c r="G8039">
        <v>14914</v>
      </c>
    </row>
    <row r="8040" spans="1:7" x14ac:dyDescent="0.5">
      <c r="A8040" s="1">
        <v>44008</v>
      </c>
      <c r="B8040" t="s">
        <v>42</v>
      </c>
      <c r="C8040" t="s">
        <v>70</v>
      </c>
      <c r="D8040" t="str">
        <f>TRIM(COVID_STATE[[#This Row],[ REGION_HOLD]])</f>
        <v>West</v>
      </c>
      <c r="E8040">
        <v>216</v>
      </c>
      <c r="F8040">
        <v>4</v>
      </c>
      <c r="G8040">
        <v>489</v>
      </c>
    </row>
    <row r="8041" spans="1:7" x14ac:dyDescent="0.5">
      <c r="A8041" s="1">
        <v>44008</v>
      </c>
      <c r="B8041" t="s">
        <v>11</v>
      </c>
      <c r="C8041" t="s">
        <v>71</v>
      </c>
      <c r="D8041" t="str">
        <f>TRIM(COVID_STATE[[#This Row],[ REGION_HOLD]])</f>
        <v>Northeast</v>
      </c>
      <c r="E8041">
        <v>804</v>
      </c>
      <c r="F8041">
        <v>46</v>
      </c>
      <c r="G8041">
        <v>31075</v>
      </c>
    </row>
    <row r="8042" spans="1:7" x14ac:dyDescent="0.5">
      <c r="A8042" s="1">
        <v>44008</v>
      </c>
      <c r="B8042" t="s">
        <v>15</v>
      </c>
      <c r="C8042" t="s">
        <v>69</v>
      </c>
      <c r="D8042" t="str">
        <f>TRIM(COVID_STATE[[#This Row],[ REGION_HOLD]])</f>
        <v>South</v>
      </c>
      <c r="E8042">
        <v>1715</v>
      </c>
      <c r="F8042">
        <v>14</v>
      </c>
      <c r="G8042">
        <v>1319</v>
      </c>
    </row>
    <row r="8043" spans="1:7" x14ac:dyDescent="0.5">
      <c r="A8043" s="1">
        <v>44008</v>
      </c>
      <c r="B8043" t="s">
        <v>43</v>
      </c>
      <c r="C8043" t="s">
        <v>72</v>
      </c>
      <c r="D8043" t="str">
        <f>TRIM(COVID_STATE[[#This Row],[ REGION_HOLD]])</f>
        <v>Midwest</v>
      </c>
      <c r="E8043">
        <v>28</v>
      </c>
      <c r="F8043">
        <v>0</v>
      </c>
      <c r="G8043">
        <v>87</v>
      </c>
    </row>
    <row r="8044" spans="1:7" x14ac:dyDescent="0.5">
      <c r="A8044" s="1">
        <v>44008</v>
      </c>
      <c r="B8044" t="s">
        <v>36</v>
      </c>
      <c r="C8044" t="s">
        <v>72</v>
      </c>
      <c r="D8044" t="str">
        <f>TRIM(COVID_STATE[[#This Row],[ REGION_HOLD]])</f>
        <v>Midwest</v>
      </c>
      <c r="E8044">
        <v>987</v>
      </c>
      <c r="F8044">
        <v>16</v>
      </c>
      <c r="G8044">
        <v>2788</v>
      </c>
    </row>
    <row r="8045" spans="1:7" x14ac:dyDescent="0.5">
      <c r="A8045" s="1">
        <v>44008</v>
      </c>
      <c r="B8045" t="s">
        <v>25</v>
      </c>
      <c r="C8045" t="s">
        <v>69</v>
      </c>
      <c r="D8045" t="str">
        <f>TRIM(COVID_STATE[[#This Row],[ REGION_HOLD]])</f>
        <v>South</v>
      </c>
      <c r="E8045">
        <v>396</v>
      </c>
      <c r="F8045">
        <v>2</v>
      </c>
      <c r="G8045">
        <v>377</v>
      </c>
    </row>
    <row r="8046" spans="1:7" x14ac:dyDescent="0.5">
      <c r="A8046" s="1">
        <v>44008</v>
      </c>
      <c r="B8046" t="s">
        <v>9</v>
      </c>
      <c r="C8046" t="s">
        <v>70</v>
      </c>
      <c r="D8046" t="str">
        <f>TRIM(COVID_STATE[[#This Row],[ REGION_HOLD]])</f>
        <v>West</v>
      </c>
      <c r="E8046">
        <v>403</v>
      </c>
      <c r="F8046">
        <v>5</v>
      </c>
      <c r="G8046">
        <v>204</v>
      </c>
    </row>
    <row r="8047" spans="1:7" x14ac:dyDescent="0.5">
      <c r="A8047" s="1">
        <v>44008</v>
      </c>
      <c r="B8047" t="s">
        <v>26</v>
      </c>
      <c r="C8047" t="s">
        <v>71</v>
      </c>
      <c r="D8047" t="str">
        <f>TRIM(COVID_STATE[[#This Row],[ REGION_HOLD]])</f>
        <v>Northeast</v>
      </c>
      <c r="E8047">
        <v>720</v>
      </c>
      <c r="F8047">
        <v>23</v>
      </c>
      <c r="G8047">
        <v>6625</v>
      </c>
    </row>
    <row r="8048" spans="1:7" x14ac:dyDescent="0.5">
      <c r="A8048" s="1">
        <v>44008</v>
      </c>
      <c r="B8048" t="s">
        <v>12</v>
      </c>
      <c r="C8048" t="s">
        <v>71</v>
      </c>
      <c r="D8048" t="str">
        <f>TRIM(COVID_STATE[[#This Row],[ REGION_HOLD]])</f>
        <v>Northeast</v>
      </c>
      <c r="E8048">
        <v>21</v>
      </c>
      <c r="F8048">
        <v>7</v>
      </c>
      <c r="G8048">
        <v>927</v>
      </c>
    </row>
    <row r="8049" spans="1:7" x14ac:dyDescent="0.5">
      <c r="A8049" s="1">
        <v>44008</v>
      </c>
      <c r="B8049" t="s">
        <v>27</v>
      </c>
      <c r="C8049" t="s">
        <v>69</v>
      </c>
      <c r="D8049" t="str">
        <f>TRIM(COVID_STATE[[#This Row],[ REGION_HOLD]])</f>
        <v>South</v>
      </c>
      <c r="E8049">
        <v>1313</v>
      </c>
      <c r="F8049">
        <v>1</v>
      </c>
      <c r="G8049">
        <v>694</v>
      </c>
    </row>
    <row r="8050" spans="1:7" x14ac:dyDescent="0.5">
      <c r="A8050" s="1">
        <v>44008</v>
      </c>
      <c r="B8050" t="s">
        <v>38</v>
      </c>
      <c r="C8050" t="s">
        <v>72</v>
      </c>
      <c r="D8050" t="str">
        <f>TRIM(COVID_STATE[[#This Row],[ REGION_HOLD]])</f>
        <v>Midwest</v>
      </c>
      <c r="E8050">
        <v>56</v>
      </c>
      <c r="F8050">
        <v>1</v>
      </c>
      <c r="G8050">
        <v>88</v>
      </c>
    </row>
    <row r="8051" spans="1:7" x14ac:dyDescent="0.5">
      <c r="A8051" s="1">
        <v>44008</v>
      </c>
      <c r="B8051" t="s">
        <v>20</v>
      </c>
      <c r="C8051" t="s">
        <v>69</v>
      </c>
      <c r="D8051" t="str">
        <f>TRIM(COVID_STATE[[#This Row],[ REGION_HOLD]])</f>
        <v>South</v>
      </c>
      <c r="E8051">
        <v>1107</v>
      </c>
      <c r="F8051">
        <v>11</v>
      </c>
      <c r="G8051">
        <v>569</v>
      </c>
    </row>
    <row r="8052" spans="1:7" x14ac:dyDescent="0.5">
      <c r="A8052" s="1">
        <v>44008</v>
      </c>
      <c r="B8052" t="s">
        <v>6</v>
      </c>
      <c r="C8052" t="s">
        <v>69</v>
      </c>
      <c r="D8052" t="str">
        <f>TRIM(COVID_STATE[[#This Row],[ REGION_HOLD]])</f>
        <v>South</v>
      </c>
      <c r="E8052">
        <v>5799</v>
      </c>
      <c r="F8052">
        <v>41</v>
      </c>
      <c r="G8052">
        <v>2362</v>
      </c>
    </row>
    <row r="8053" spans="1:7" x14ac:dyDescent="0.5">
      <c r="A8053" s="1">
        <v>44008</v>
      </c>
      <c r="B8053" t="s">
        <v>8</v>
      </c>
      <c r="C8053" t="s">
        <v>70</v>
      </c>
      <c r="D8053" t="str">
        <f>TRIM(COVID_STATE[[#This Row],[ REGION_HOLD]])</f>
        <v>West</v>
      </c>
      <c r="E8053">
        <v>674</v>
      </c>
      <c r="F8053">
        <v>2</v>
      </c>
      <c r="G8053">
        <v>166</v>
      </c>
    </row>
    <row r="8054" spans="1:7" x14ac:dyDescent="0.5">
      <c r="A8054" s="1">
        <v>44008</v>
      </c>
      <c r="B8054" t="s">
        <v>31</v>
      </c>
      <c r="C8054" t="s">
        <v>71</v>
      </c>
      <c r="D8054" t="str">
        <f>TRIM(COVID_STATE[[#This Row],[ REGION_HOLD]])</f>
        <v>Northeast</v>
      </c>
      <c r="E8054">
        <v>7</v>
      </c>
      <c r="F8054">
        <v>0</v>
      </c>
      <c r="G8054">
        <v>56</v>
      </c>
    </row>
    <row r="8055" spans="1:7" x14ac:dyDescent="0.5">
      <c r="A8055" s="1">
        <v>44008</v>
      </c>
      <c r="B8055" t="s">
        <v>32</v>
      </c>
      <c r="C8055" t="s">
        <v>69</v>
      </c>
      <c r="D8055" t="str">
        <f>TRIM(COVID_STATE[[#This Row],[ REGION_HOLD]])</f>
        <v>South</v>
      </c>
      <c r="E8055">
        <v>624</v>
      </c>
      <c r="F8055">
        <v>25</v>
      </c>
      <c r="G8055">
        <v>1700</v>
      </c>
    </row>
    <row r="8056" spans="1:7" x14ac:dyDescent="0.5">
      <c r="A8056" s="1">
        <v>44008</v>
      </c>
      <c r="B8056" t="s">
        <v>0</v>
      </c>
      <c r="C8056" t="s">
        <v>70</v>
      </c>
      <c r="D8056" t="str">
        <f>TRIM(COVID_STATE[[#This Row],[ REGION_HOLD]])</f>
        <v>West</v>
      </c>
      <c r="E8056">
        <v>491</v>
      </c>
      <c r="F8056">
        <v>4</v>
      </c>
      <c r="G8056">
        <v>1305</v>
      </c>
    </row>
    <row r="8057" spans="1:7" x14ac:dyDescent="0.5">
      <c r="A8057" s="1">
        <v>44008</v>
      </c>
      <c r="B8057" t="s">
        <v>50</v>
      </c>
      <c r="C8057" t="s">
        <v>69</v>
      </c>
      <c r="D8057" t="str">
        <f>TRIM(COVID_STATE[[#This Row],[ REGION_HOLD]])</f>
        <v>South</v>
      </c>
      <c r="E8057">
        <v>36</v>
      </c>
      <c r="F8057">
        <v>0</v>
      </c>
      <c r="G8057">
        <v>92</v>
      </c>
    </row>
    <row r="8058" spans="1:7" x14ac:dyDescent="0.5">
      <c r="A8058" s="1">
        <v>44008</v>
      </c>
      <c r="B8058" t="s">
        <v>5</v>
      </c>
      <c r="C8058" t="s">
        <v>72</v>
      </c>
      <c r="D8058" t="str">
        <f>TRIM(COVID_STATE[[#This Row],[ REGION_HOLD]])</f>
        <v>Midwest</v>
      </c>
      <c r="E8058">
        <v>514</v>
      </c>
      <c r="F8058">
        <v>0</v>
      </c>
      <c r="G8058">
        <v>775</v>
      </c>
    </row>
    <row r="8059" spans="1:7" x14ac:dyDescent="0.5">
      <c r="A8059" s="1">
        <v>44008</v>
      </c>
      <c r="B8059" t="s">
        <v>44</v>
      </c>
      <c r="C8059" t="s">
        <v>70</v>
      </c>
      <c r="D8059" t="str">
        <f>TRIM(COVID_STATE[[#This Row],[ REGION_HOLD]])</f>
        <v>West</v>
      </c>
      <c r="E8059">
        <v>42</v>
      </c>
      <c r="F8059">
        <v>0</v>
      </c>
      <c r="G8059">
        <v>20</v>
      </c>
    </row>
    <row r="8060" spans="1:7" x14ac:dyDescent="0.5">
      <c r="A8060" s="1">
        <v>44009</v>
      </c>
      <c r="B8060" t="s">
        <v>47</v>
      </c>
      <c r="C8060" t="s">
        <v>69</v>
      </c>
      <c r="D8060" t="str">
        <f>TRIM(COVID_STATE[[#This Row],[ REGION_HOLD]])</f>
        <v>South</v>
      </c>
      <c r="E8060">
        <v>900</v>
      </c>
      <c r="F8060">
        <v>12</v>
      </c>
      <c r="G8060">
        <v>919</v>
      </c>
    </row>
    <row r="8061" spans="1:7" x14ac:dyDescent="0.5">
      <c r="A8061" s="1">
        <v>44009</v>
      </c>
      <c r="B8061" t="s">
        <v>45</v>
      </c>
      <c r="C8061" t="s">
        <v>70</v>
      </c>
      <c r="D8061" t="str">
        <f>TRIM(COVID_STATE[[#This Row],[ REGION_HOLD]])</f>
        <v>West</v>
      </c>
      <c r="E8061">
        <v>26</v>
      </c>
      <c r="F8061">
        <v>0</v>
      </c>
      <c r="G8061">
        <v>12</v>
      </c>
    </row>
    <row r="8062" spans="1:7" x14ac:dyDescent="0.5">
      <c r="A8062" s="1">
        <v>44009</v>
      </c>
      <c r="B8062" t="s">
        <v>3</v>
      </c>
      <c r="C8062" t="s">
        <v>70</v>
      </c>
      <c r="D8062" t="str">
        <f>TRIM(COVID_STATE[[#This Row],[ REGION_HOLD]])</f>
        <v>West</v>
      </c>
      <c r="E8062">
        <v>3476</v>
      </c>
      <c r="F8062">
        <v>44</v>
      </c>
      <c r="G8062">
        <v>1581</v>
      </c>
    </row>
    <row r="8063" spans="1:7" x14ac:dyDescent="0.5">
      <c r="A8063" s="1">
        <v>44009</v>
      </c>
      <c r="B8063" t="s">
        <v>39</v>
      </c>
      <c r="C8063" t="s">
        <v>69</v>
      </c>
      <c r="D8063" t="str">
        <f>TRIM(COVID_STATE[[#This Row],[ REGION_HOLD]])</f>
        <v>South</v>
      </c>
      <c r="E8063">
        <v>570</v>
      </c>
      <c r="F8063">
        <v>10</v>
      </c>
      <c r="G8063">
        <v>259</v>
      </c>
    </row>
    <row r="8064" spans="1:7" x14ac:dyDescent="0.5">
      <c r="A8064" s="1">
        <v>44009</v>
      </c>
      <c r="B8064" t="s">
        <v>2</v>
      </c>
      <c r="C8064" t="s">
        <v>70</v>
      </c>
      <c r="D8064" t="str">
        <f>TRIM(COVID_STATE[[#This Row],[ REGION_HOLD]])</f>
        <v>West</v>
      </c>
      <c r="E8064">
        <v>4426</v>
      </c>
      <c r="F8064">
        <v>30</v>
      </c>
      <c r="G8064">
        <v>5902</v>
      </c>
    </row>
    <row r="8065" spans="1:7" x14ac:dyDescent="0.5">
      <c r="A8065" s="1">
        <v>44009</v>
      </c>
      <c r="B8065" t="s">
        <v>17</v>
      </c>
      <c r="C8065" t="s">
        <v>70</v>
      </c>
      <c r="D8065" t="str">
        <f>TRIM(COVID_STATE[[#This Row],[ REGION_HOLD]])</f>
        <v>West</v>
      </c>
      <c r="E8065">
        <v>226</v>
      </c>
      <c r="F8065">
        <v>1</v>
      </c>
      <c r="G8065">
        <v>1674</v>
      </c>
    </row>
    <row r="8066" spans="1:7" x14ac:dyDescent="0.5">
      <c r="A8066" s="1">
        <v>44009</v>
      </c>
      <c r="B8066" t="s">
        <v>33</v>
      </c>
      <c r="C8066" t="s">
        <v>71</v>
      </c>
      <c r="D8066" t="str">
        <f>TRIM(COVID_STATE[[#This Row],[ REGION_HOLD]])</f>
        <v>Northeast</v>
      </c>
      <c r="E8066">
        <v>147</v>
      </c>
      <c r="F8066">
        <v>4</v>
      </c>
      <c r="G8066">
        <v>4311</v>
      </c>
    </row>
    <row r="8067" spans="1:7" x14ac:dyDescent="0.5">
      <c r="A8067" s="1">
        <v>44009</v>
      </c>
      <c r="B8067" t="s">
        <v>40</v>
      </c>
      <c r="C8067" t="s">
        <v>69</v>
      </c>
      <c r="D8067" t="str">
        <f>TRIM(COVID_STATE[[#This Row],[ REGION_HOLD]])</f>
        <v>South</v>
      </c>
      <c r="E8067">
        <v>74</v>
      </c>
      <c r="F8067">
        <v>0</v>
      </c>
      <c r="G8067">
        <v>507</v>
      </c>
    </row>
    <row r="8068" spans="1:7" x14ac:dyDescent="0.5">
      <c r="A8068" s="1">
        <v>44009</v>
      </c>
      <c r="B8068" t="s">
        <v>28</v>
      </c>
      <c r="C8068" t="s">
        <v>69</v>
      </c>
      <c r="D8068" t="str">
        <f>TRIM(COVID_STATE[[#This Row],[ REGION_HOLD]])</f>
        <v>South</v>
      </c>
      <c r="E8068">
        <v>31</v>
      </c>
      <c r="F8068">
        <v>2</v>
      </c>
      <c r="G8068">
        <v>548</v>
      </c>
    </row>
    <row r="8069" spans="1:7" x14ac:dyDescent="0.5">
      <c r="A8069" s="1">
        <v>44009</v>
      </c>
      <c r="B8069" t="s">
        <v>10</v>
      </c>
      <c r="C8069" t="s">
        <v>69</v>
      </c>
      <c r="D8069" t="str">
        <f>TRIM(COVID_STATE[[#This Row],[ REGION_HOLD]])</f>
        <v>South</v>
      </c>
      <c r="E8069">
        <v>9585</v>
      </c>
      <c r="F8069">
        <v>24</v>
      </c>
      <c r="G8069">
        <v>3389</v>
      </c>
    </row>
    <row r="8070" spans="1:7" x14ac:dyDescent="0.5">
      <c r="A8070" s="1">
        <v>44009</v>
      </c>
      <c r="B8070" t="s">
        <v>13</v>
      </c>
      <c r="C8070" t="s">
        <v>69</v>
      </c>
      <c r="D8070" t="str">
        <f>TRIM(COVID_STATE[[#This Row],[ REGION_HOLD]])</f>
        <v>South</v>
      </c>
      <c r="E8070">
        <v>1524</v>
      </c>
      <c r="F8070">
        <v>6</v>
      </c>
      <c r="G8070">
        <v>2733</v>
      </c>
    </row>
    <row r="8071" spans="1:7" x14ac:dyDescent="0.5">
      <c r="A8071" s="1">
        <v>44009</v>
      </c>
      <c r="B8071" t="s">
        <v>21</v>
      </c>
      <c r="C8071" t="s">
        <v>70</v>
      </c>
      <c r="D8071" t="str">
        <f>TRIM(COVID_STATE[[#This Row],[ REGION_HOLD]])</f>
        <v>West</v>
      </c>
      <c r="E8071">
        <v>6</v>
      </c>
      <c r="F8071">
        <v>1</v>
      </c>
      <c r="G8071">
        <v>18</v>
      </c>
    </row>
    <row r="8072" spans="1:7" x14ac:dyDescent="0.5">
      <c r="A8072" s="1">
        <v>44009</v>
      </c>
      <c r="B8072" t="s">
        <v>48</v>
      </c>
      <c r="C8072" t="s">
        <v>70</v>
      </c>
      <c r="D8072" t="str">
        <f>TRIM(COVID_STATE[[#This Row],[ REGION_HOLD]])</f>
        <v>West</v>
      </c>
      <c r="E8072">
        <v>170</v>
      </c>
      <c r="F8072">
        <v>1</v>
      </c>
      <c r="G8072">
        <v>92</v>
      </c>
    </row>
    <row r="8073" spans="1:7" x14ac:dyDescent="0.5">
      <c r="A8073" s="1">
        <v>44009</v>
      </c>
      <c r="B8073" t="s">
        <v>1</v>
      </c>
      <c r="C8073" t="s">
        <v>72</v>
      </c>
      <c r="D8073" t="str">
        <f>TRIM(COVID_STATE[[#This Row],[ REGION_HOLD]])</f>
        <v>Midwest</v>
      </c>
      <c r="E8073">
        <v>724</v>
      </c>
      <c r="F8073">
        <v>24</v>
      </c>
      <c r="G8073">
        <v>7083</v>
      </c>
    </row>
    <row r="8074" spans="1:7" x14ac:dyDescent="0.5">
      <c r="A8074" s="1">
        <v>44009</v>
      </c>
      <c r="B8074" t="s">
        <v>22</v>
      </c>
      <c r="C8074" t="s">
        <v>72</v>
      </c>
      <c r="D8074" t="str">
        <f>TRIM(COVID_STATE[[#This Row],[ REGION_HOLD]])</f>
        <v>Midwest</v>
      </c>
      <c r="E8074">
        <v>438</v>
      </c>
      <c r="F8074">
        <v>21</v>
      </c>
      <c r="G8074">
        <v>2616</v>
      </c>
    </row>
    <row r="8075" spans="1:7" x14ac:dyDescent="0.5">
      <c r="A8075" s="1">
        <v>44009</v>
      </c>
      <c r="B8075" t="s">
        <v>34</v>
      </c>
      <c r="C8075" t="s">
        <v>72</v>
      </c>
      <c r="D8075" t="str">
        <f>TRIM(COVID_STATE[[#This Row],[ REGION_HOLD]])</f>
        <v>Midwest</v>
      </c>
      <c r="E8075">
        <v>375</v>
      </c>
      <c r="F8075">
        <v>0</v>
      </c>
      <c r="G8075">
        <v>704</v>
      </c>
    </row>
    <row r="8076" spans="1:7" x14ac:dyDescent="0.5">
      <c r="A8076" s="1">
        <v>44009</v>
      </c>
      <c r="B8076" t="s">
        <v>29</v>
      </c>
      <c r="C8076" t="s">
        <v>72</v>
      </c>
      <c r="D8076" t="str">
        <f>TRIM(COVID_STATE[[#This Row],[ REGION_HOLD]])</f>
        <v>Midwest</v>
      </c>
      <c r="E8076">
        <v>38</v>
      </c>
      <c r="F8076">
        <v>3</v>
      </c>
      <c r="G8076">
        <v>269</v>
      </c>
    </row>
    <row r="8077" spans="1:7" x14ac:dyDescent="0.5">
      <c r="A8077" s="1">
        <v>44009</v>
      </c>
      <c r="B8077" t="s">
        <v>23</v>
      </c>
      <c r="C8077" t="s">
        <v>69</v>
      </c>
      <c r="D8077" t="str">
        <f>TRIM(COVID_STATE[[#This Row],[ REGION_HOLD]])</f>
        <v>South</v>
      </c>
      <c r="E8077">
        <v>304</v>
      </c>
      <c r="F8077">
        <v>0</v>
      </c>
      <c r="G8077">
        <v>575</v>
      </c>
    </row>
    <row r="8078" spans="1:7" x14ac:dyDescent="0.5">
      <c r="A8078" s="1">
        <v>44009</v>
      </c>
      <c r="B8078" t="s">
        <v>35</v>
      </c>
      <c r="C8078" t="s">
        <v>69</v>
      </c>
      <c r="D8078" t="str">
        <f>TRIM(COVID_STATE[[#This Row],[ REGION_HOLD]])</f>
        <v>South</v>
      </c>
      <c r="E8078">
        <v>0</v>
      </c>
      <c r="F8078">
        <v>0</v>
      </c>
      <c r="G8078">
        <v>3190</v>
      </c>
    </row>
    <row r="8079" spans="1:7" x14ac:dyDescent="0.5">
      <c r="A8079" s="1">
        <v>44009</v>
      </c>
      <c r="B8079" t="s">
        <v>46</v>
      </c>
      <c r="C8079" t="s">
        <v>71</v>
      </c>
      <c r="D8079" t="str">
        <f>TRIM(COVID_STATE[[#This Row],[ REGION_HOLD]])</f>
        <v>Northeast</v>
      </c>
      <c r="E8079">
        <v>52</v>
      </c>
      <c r="F8079">
        <v>1</v>
      </c>
      <c r="G8079">
        <v>104</v>
      </c>
    </row>
    <row r="8080" spans="1:7" x14ac:dyDescent="0.5">
      <c r="A8080" s="1">
        <v>44009</v>
      </c>
      <c r="B8080" t="s">
        <v>18</v>
      </c>
      <c r="C8080" t="s">
        <v>69</v>
      </c>
      <c r="D8080" t="str">
        <f>TRIM(COVID_STATE[[#This Row],[ REGION_HOLD]])</f>
        <v>South</v>
      </c>
      <c r="E8080">
        <v>328</v>
      </c>
      <c r="F8080">
        <v>15</v>
      </c>
      <c r="G8080">
        <v>3157</v>
      </c>
    </row>
    <row r="8081" spans="1:7" x14ac:dyDescent="0.5">
      <c r="A8081" s="1">
        <v>44009</v>
      </c>
      <c r="B8081" t="s">
        <v>4</v>
      </c>
      <c r="C8081" t="s">
        <v>71</v>
      </c>
      <c r="D8081" t="str">
        <f>TRIM(COVID_STATE[[#This Row],[ REGION_HOLD]])</f>
        <v>Northeast</v>
      </c>
      <c r="E8081">
        <v>373</v>
      </c>
      <c r="F8081">
        <v>28</v>
      </c>
      <c r="G8081">
        <v>8040</v>
      </c>
    </row>
    <row r="8082" spans="1:7" x14ac:dyDescent="0.5">
      <c r="A8082" s="1">
        <v>44009</v>
      </c>
      <c r="B8082" t="s">
        <v>37</v>
      </c>
      <c r="C8082" t="s">
        <v>72</v>
      </c>
      <c r="D8082" t="str">
        <f>TRIM(COVID_STATE[[#This Row],[ REGION_HOLD]])</f>
        <v>Midwest</v>
      </c>
      <c r="E8082">
        <v>329</v>
      </c>
      <c r="F8082">
        <v>19</v>
      </c>
      <c r="G8082">
        <v>6157</v>
      </c>
    </row>
    <row r="8083" spans="1:7" x14ac:dyDescent="0.5">
      <c r="A8083" s="1">
        <v>44009</v>
      </c>
      <c r="B8083" t="s">
        <v>24</v>
      </c>
      <c r="C8083" t="s">
        <v>72</v>
      </c>
      <c r="D8083" t="str">
        <f>TRIM(COVID_STATE[[#This Row],[ REGION_HOLD]])</f>
        <v>Midwest</v>
      </c>
      <c r="E8083">
        <v>417</v>
      </c>
      <c r="F8083">
        <v>6</v>
      </c>
      <c r="G8083">
        <v>1452</v>
      </c>
    </row>
    <row r="8084" spans="1:7" x14ac:dyDescent="0.5">
      <c r="A8084" s="1">
        <v>44009</v>
      </c>
      <c r="B8084" t="s">
        <v>41</v>
      </c>
      <c r="C8084" t="s">
        <v>69</v>
      </c>
      <c r="D8084" t="str">
        <f>TRIM(COVID_STATE[[#This Row],[ REGION_HOLD]])</f>
        <v>South</v>
      </c>
      <c r="E8084">
        <v>465</v>
      </c>
      <c r="F8084">
        <v>13</v>
      </c>
      <c r="G8084">
        <v>1035</v>
      </c>
    </row>
    <row r="8085" spans="1:7" x14ac:dyDescent="0.5">
      <c r="A8085" s="1">
        <v>44009</v>
      </c>
      <c r="B8085" t="s">
        <v>30</v>
      </c>
      <c r="C8085" t="s">
        <v>72</v>
      </c>
      <c r="D8085" t="str">
        <f>TRIM(COVID_STATE[[#This Row],[ REGION_HOLD]])</f>
        <v>Midwest</v>
      </c>
      <c r="E8085">
        <v>342</v>
      </c>
      <c r="F8085">
        <v>2</v>
      </c>
      <c r="G8085">
        <v>1021</v>
      </c>
    </row>
    <row r="8086" spans="1:7" x14ac:dyDescent="0.5">
      <c r="A8086" s="1">
        <v>44009</v>
      </c>
      <c r="B8086" t="s">
        <v>49</v>
      </c>
      <c r="C8086" t="s">
        <v>70</v>
      </c>
      <c r="D8086" t="str">
        <f>TRIM(COVID_STATE[[#This Row],[ REGION_HOLD]])</f>
        <v>West</v>
      </c>
      <c r="E8086">
        <v>23</v>
      </c>
      <c r="F8086">
        <v>0</v>
      </c>
      <c r="G8086">
        <v>22</v>
      </c>
    </row>
    <row r="8087" spans="1:7" x14ac:dyDescent="0.5">
      <c r="A8087" s="1">
        <v>44009</v>
      </c>
      <c r="B8087" t="s">
        <v>7</v>
      </c>
      <c r="C8087" t="s">
        <v>72</v>
      </c>
      <c r="D8087" t="str">
        <f>TRIM(COVID_STATE[[#This Row],[ REGION_HOLD]])</f>
        <v>Midwest</v>
      </c>
      <c r="E8087">
        <v>251</v>
      </c>
      <c r="F8087">
        <v>1</v>
      </c>
      <c r="G8087">
        <v>271</v>
      </c>
    </row>
    <row r="8088" spans="1:7" x14ac:dyDescent="0.5">
      <c r="A8088" s="1">
        <v>44009</v>
      </c>
      <c r="B8088" t="s">
        <v>19</v>
      </c>
      <c r="C8088" t="s">
        <v>70</v>
      </c>
      <c r="D8088" t="str">
        <f>TRIM(COVID_STATE[[#This Row],[ REGION_HOLD]])</f>
        <v>West</v>
      </c>
      <c r="E8088">
        <v>1041</v>
      </c>
      <c r="F8088">
        <v>2</v>
      </c>
      <c r="G8088">
        <v>500</v>
      </c>
    </row>
    <row r="8089" spans="1:7" x14ac:dyDescent="0.5">
      <c r="A8089" s="1">
        <v>44009</v>
      </c>
      <c r="B8089" t="s">
        <v>14</v>
      </c>
      <c r="C8089" t="s">
        <v>71</v>
      </c>
      <c r="D8089" t="str">
        <f>TRIM(COVID_STATE[[#This Row],[ REGION_HOLD]])</f>
        <v>Northeast</v>
      </c>
      <c r="E8089">
        <v>46</v>
      </c>
      <c r="F8089">
        <v>2</v>
      </c>
      <c r="G8089">
        <v>367</v>
      </c>
    </row>
    <row r="8090" spans="1:7" x14ac:dyDescent="0.5">
      <c r="A8090" s="1">
        <v>44009</v>
      </c>
      <c r="B8090" t="s">
        <v>16</v>
      </c>
      <c r="C8090" t="s">
        <v>71</v>
      </c>
      <c r="D8090" t="str">
        <f>TRIM(COVID_STATE[[#This Row],[ REGION_HOLD]])</f>
        <v>Northeast</v>
      </c>
      <c r="E8090">
        <v>289</v>
      </c>
      <c r="F8090">
        <v>34</v>
      </c>
      <c r="G8090">
        <v>14948</v>
      </c>
    </row>
    <row r="8091" spans="1:7" x14ac:dyDescent="0.5">
      <c r="A8091" s="1">
        <v>44009</v>
      </c>
      <c r="B8091" t="s">
        <v>42</v>
      </c>
      <c r="C8091" t="s">
        <v>70</v>
      </c>
      <c r="D8091" t="str">
        <f>TRIM(COVID_STATE[[#This Row],[ REGION_HOLD]])</f>
        <v>West</v>
      </c>
      <c r="E8091">
        <v>211</v>
      </c>
      <c r="F8091">
        <v>2</v>
      </c>
      <c r="G8091">
        <v>491</v>
      </c>
    </row>
    <row r="8092" spans="1:7" x14ac:dyDescent="0.5">
      <c r="A8092" s="1">
        <v>44009</v>
      </c>
      <c r="B8092" t="s">
        <v>11</v>
      </c>
      <c r="C8092" t="s">
        <v>71</v>
      </c>
      <c r="D8092" t="str">
        <f>TRIM(COVID_STATE[[#This Row],[ REGION_HOLD]])</f>
        <v>Northeast</v>
      </c>
      <c r="E8092">
        <v>697</v>
      </c>
      <c r="F8092">
        <v>30</v>
      </c>
      <c r="G8092">
        <v>31105</v>
      </c>
    </row>
    <row r="8093" spans="1:7" x14ac:dyDescent="0.5">
      <c r="A8093" s="1">
        <v>44009</v>
      </c>
      <c r="B8093" t="s">
        <v>15</v>
      </c>
      <c r="C8093" t="s">
        <v>69</v>
      </c>
      <c r="D8093" t="str">
        <f>TRIM(COVID_STATE[[#This Row],[ REGION_HOLD]])</f>
        <v>South</v>
      </c>
      <c r="E8093">
        <v>1457</v>
      </c>
      <c r="F8093">
        <v>15</v>
      </c>
      <c r="G8093">
        <v>1334</v>
      </c>
    </row>
    <row r="8094" spans="1:7" x14ac:dyDescent="0.5">
      <c r="A8094" s="1">
        <v>44009</v>
      </c>
      <c r="B8094" t="s">
        <v>43</v>
      </c>
      <c r="C8094" t="s">
        <v>72</v>
      </c>
      <c r="D8094" t="str">
        <f>TRIM(COVID_STATE[[#This Row],[ REGION_HOLD]])</f>
        <v>Midwest</v>
      </c>
      <c r="E8094">
        <v>37</v>
      </c>
      <c r="F8094">
        <v>0</v>
      </c>
      <c r="G8094">
        <v>87</v>
      </c>
    </row>
    <row r="8095" spans="1:7" x14ac:dyDescent="0.5">
      <c r="A8095" s="1">
        <v>44009</v>
      </c>
      <c r="B8095" t="s">
        <v>36</v>
      </c>
      <c r="C8095" t="s">
        <v>72</v>
      </c>
      <c r="D8095" t="str">
        <f>TRIM(COVID_STATE[[#This Row],[ REGION_HOLD]])</f>
        <v>Midwest</v>
      </c>
      <c r="E8095">
        <v>817</v>
      </c>
      <c r="F8095">
        <v>16</v>
      </c>
      <c r="G8095">
        <v>2804</v>
      </c>
    </row>
    <row r="8096" spans="1:7" x14ac:dyDescent="0.5">
      <c r="A8096" s="1">
        <v>44009</v>
      </c>
      <c r="B8096" t="s">
        <v>25</v>
      </c>
      <c r="C8096" t="s">
        <v>69</v>
      </c>
      <c r="D8096" t="str">
        <f>TRIM(COVID_STATE[[#This Row],[ REGION_HOLD]])</f>
        <v>South</v>
      </c>
      <c r="E8096">
        <v>299</v>
      </c>
      <c r="F8096">
        <v>7</v>
      </c>
      <c r="G8096">
        <v>384</v>
      </c>
    </row>
    <row r="8097" spans="1:7" x14ac:dyDescent="0.5">
      <c r="A8097" s="1">
        <v>44009</v>
      </c>
      <c r="B8097" t="s">
        <v>9</v>
      </c>
      <c r="C8097" t="s">
        <v>70</v>
      </c>
      <c r="D8097" t="str">
        <f>TRIM(COVID_STATE[[#This Row],[ REGION_HOLD]])</f>
        <v>West</v>
      </c>
      <c r="E8097">
        <v>102</v>
      </c>
      <c r="F8097">
        <v>0</v>
      </c>
      <c r="G8097">
        <v>204</v>
      </c>
    </row>
    <row r="8098" spans="1:7" x14ac:dyDescent="0.5">
      <c r="A8098" s="1">
        <v>44009</v>
      </c>
      <c r="B8098" t="s">
        <v>26</v>
      </c>
      <c r="C8098" t="s">
        <v>71</v>
      </c>
      <c r="D8098" t="str">
        <f>TRIM(COVID_STATE[[#This Row],[ REGION_HOLD]])</f>
        <v>Northeast</v>
      </c>
      <c r="E8098">
        <v>450</v>
      </c>
      <c r="F8098">
        <v>27</v>
      </c>
      <c r="G8098">
        <v>6652</v>
      </c>
    </row>
    <row r="8099" spans="1:7" x14ac:dyDescent="0.5">
      <c r="A8099" s="1">
        <v>44009</v>
      </c>
      <c r="B8099" t="s">
        <v>12</v>
      </c>
      <c r="C8099" t="s">
        <v>71</v>
      </c>
      <c r="D8099" t="str">
        <f>TRIM(COVID_STATE[[#This Row],[ REGION_HOLD]])</f>
        <v>Northeast</v>
      </c>
      <c r="E8099">
        <v>0</v>
      </c>
      <c r="F8099">
        <v>0</v>
      </c>
      <c r="G8099">
        <v>927</v>
      </c>
    </row>
    <row r="8100" spans="1:7" x14ac:dyDescent="0.5">
      <c r="A8100" s="1">
        <v>44009</v>
      </c>
      <c r="B8100" t="s">
        <v>27</v>
      </c>
      <c r="C8100" t="s">
        <v>69</v>
      </c>
      <c r="D8100" t="str">
        <f>TRIM(COVID_STATE[[#This Row],[ REGION_HOLD]])</f>
        <v>South</v>
      </c>
      <c r="E8100">
        <v>1604</v>
      </c>
      <c r="F8100">
        <v>17</v>
      </c>
      <c r="G8100">
        <v>711</v>
      </c>
    </row>
    <row r="8101" spans="1:7" x14ac:dyDescent="0.5">
      <c r="A8101" s="1">
        <v>44009</v>
      </c>
      <c r="B8101" t="s">
        <v>38</v>
      </c>
      <c r="C8101" t="s">
        <v>72</v>
      </c>
      <c r="D8101" t="str">
        <f>TRIM(COVID_STATE[[#This Row],[ REGION_HOLD]])</f>
        <v>Midwest</v>
      </c>
      <c r="E8101">
        <v>91</v>
      </c>
      <c r="F8101">
        <v>3</v>
      </c>
      <c r="G8101">
        <v>91</v>
      </c>
    </row>
    <row r="8102" spans="1:7" x14ac:dyDescent="0.5">
      <c r="A8102" s="1">
        <v>44009</v>
      </c>
      <c r="B8102" t="s">
        <v>20</v>
      </c>
      <c r="C8102" t="s">
        <v>69</v>
      </c>
      <c r="D8102" t="str">
        <f>TRIM(COVID_STATE[[#This Row],[ REGION_HOLD]])</f>
        <v>South</v>
      </c>
      <c r="E8102">
        <v>1011</v>
      </c>
      <c r="F8102">
        <v>8</v>
      </c>
      <c r="G8102">
        <v>577</v>
      </c>
    </row>
    <row r="8103" spans="1:7" x14ac:dyDescent="0.5">
      <c r="A8103" s="1">
        <v>44009</v>
      </c>
      <c r="B8103" t="s">
        <v>6</v>
      </c>
      <c r="C8103" t="s">
        <v>69</v>
      </c>
      <c r="D8103" t="str">
        <f>TRIM(COVID_STATE[[#This Row],[ REGION_HOLD]])</f>
        <v>South</v>
      </c>
      <c r="E8103">
        <v>6057</v>
      </c>
      <c r="F8103">
        <v>36</v>
      </c>
      <c r="G8103">
        <v>2398</v>
      </c>
    </row>
    <row r="8104" spans="1:7" x14ac:dyDescent="0.5">
      <c r="A8104" s="1">
        <v>44009</v>
      </c>
      <c r="B8104" t="s">
        <v>8</v>
      </c>
      <c r="C8104" t="s">
        <v>70</v>
      </c>
      <c r="D8104" t="str">
        <f>TRIM(COVID_STATE[[#This Row],[ REGION_HOLD]])</f>
        <v>West</v>
      </c>
      <c r="E8104">
        <v>517</v>
      </c>
      <c r="F8104">
        <v>1</v>
      </c>
      <c r="G8104">
        <v>167</v>
      </c>
    </row>
    <row r="8105" spans="1:7" x14ac:dyDescent="0.5">
      <c r="A8105" s="1">
        <v>44009</v>
      </c>
      <c r="B8105" t="s">
        <v>31</v>
      </c>
      <c r="C8105" t="s">
        <v>71</v>
      </c>
      <c r="D8105" t="str">
        <f>TRIM(COVID_STATE[[#This Row],[ REGION_HOLD]])</f>
        <v>Northeast</v>
      </c>
      <c r="E8105">
        <v>2</v>
      </c>
      <c r="F8105">
        <v>0</v>
      </c>
      <c r="G8105">
        <v>56</v>
      </c>
    </row>
    <row r="8106" spans="1:7" x14ac:dyDescent="0.5">
      <c r="A8106" s="1">
        <v>44009</v>
      </c>
      <c r="B8106" t="s">
        <v>32</v>
      </c>
      <c r="C8106" t="s">
        <v>69</v>
      </c>
      <c r="D8106" t="str">
        <f>TRIM(COVID_STATE[[#This Row],[ REGION_HOLD]])</f>
        <v>South</v>
      </c>
      <c r="E8106">
        <v>677</v>
      </c>
      <c r="F8106">
        <v>24</v>
      </c>
      <c r="G8106">
        <v>1724</v>
      </c>
    </row>
    <row r="8107" spans="1:7" x14ac:dyDescent="0.5">
      <c r="A8107" s="1">
        <v>44009</v>
      </c>
      <c r="B8107" t="s">
        <v>0</v>
      </c>
      <c r="C8107" t="s">
        <v>70</v>
      </c>
      <c r="D8107" t="str">
        <f>TRIM(COVID_STATE[[#This Row],[ REGION_HOLD]])</f>
        <v>West</v>
      </c>
      <c r="E8107">
        <v>542</v>
      </c>
      <c r="F8107">
        <v>6</v>
      </c>
      <c r="G8107">
        <v>1311</v>
      </c>
    </row>
    <row r="8108" spans="1:7" x14ac:dyDescent="0.5">
      <c r="A8108" s="1">
        <v>44009</v>
      </c>
      <c r="B8108" t="s">
        <v>50</v>
      </c>
      <c r="C8108" t="s">
        <v>69</v>
      </c>
      <c r="D8108" t="str">
        <f>TRIM(COVID_STATE[[#This Row],[ REGION_HOLD]])</f>
        <v>South</v>
      </c>
      <c r="E8108">
        <v>52</v>
      </c>
      <c r="F8108">
        <v>1</v>
      </c>
      <c r="G8108">
        <v>93</v>
      </c>
    </row>
    <row r="8109" spans="1:7" x14ac:dyDescent="0.5">
      <c r="A8109" s="1">
        <v>44009</v>
      </c>
      <c r="B8109" t="s">
        <v>5</v>
      </c>
      <c r="C8109" t="s">
        <v>72</v>
      </c>
      <c r="D8109" t="str">
        <f>TRIM(COVID_STATE[[#This Row],[ REGION_HOLD]])</f>
        <v>Midwest</v>
      </c>
      <c r="E8109">
        <v>517</v>
      </c>
      <c r="F8109">
        <v>11</v>
      </c>
      <c r="G8109">
        <v>786</v>
      </c>
    </row>
    <row r="8110" spans="1:7" x14ac:dyDescent="0.5">
      <c r="A8110" s="1">
        <v>44009</v>
      </c>
      <c r="B8110" t="s">
        <v>44</v>
      </c>
      <c r="C8110" t="s">
        <v>70</v>
      </c>
      <c r="D8110" t="str">
        <f>TRIM(COVID_STATE[[#This Row],[ REGION_HOLD]])</f>
        <v>West</v>
      </c>
      <c r="E8110">
        <v>24</v>
      </c>
      <c r="F8110">
        <v>0</v>
      </c>
      <c r="G8110">
        <v>20</v>
      </c>
    </row>
    <row r="8111" spans="1:7" x14ac:dyDescent="0.5">
      <c r="A8111" s="1">
        <v>44010</v>
      </c>
      <c r="B8111" t="s">
        <v>47</v>
      </c>
      <c r="C8111" t="s">
        <v>69</v>
      </c>
      <c r="D8111" t="str">
        <f>TRIM(COVID_STATE[[#This Row],[ REGION_HOLD]])</f>
        <v>South</v>
      </c>
      <c r="E8111">
        <v>358</v>
      </c>
      <c r="F8111">
        <v>0</v>
      </c>
      <c r="G8111">
        <v>919</v>
      </c>
    </row>
    <row r="8112" spans="1:7" x14ac:dyDescent="0.5">
      <c r="A8112" s="1">
        <v>44010</v>
      </c>
      <c r="B8112" t="s">
        <v>45</v>
      </c>
      <c r="C8112" t="s">
        <v>70</v>
      </c>
      <c r="D8112" t="str">
        <f>TRIM(COVID_STATE[[#This Row],[ REGION_HOLD]])</f>
        <v>West</v>
      </c>
      <c r="E8112">
        <v>33</v>
      </c>
      <c r="F8112">
        <v>0</v>
      </c>
      <c r="G8112">
        <v>12</v>
      </c>
    </row>
    <row r="8113" spans="1:7" x14ac:dyDescent="0.5">
      <c r="A8113" s="1">
        <v>44010</v>
      </c>
      <c r="B8113" t="s">
        <v>3</v>
      </c>
      <c r="C8113" t="s">
        <v>70</v>
      </c>
      <c r="D8113" t="str">
        <f>TRIM(COVID_STATE[[#This Row],[ REGION_HOLD]])</f>
        <v>West</v>
      </c>
      <c r="E8113">
        <v>3809</v>
      </c>
      <c r="F8113">
        <v>13</v>
      </c>
      <c r="G8113">
        <v>1594</v>
      </c>
    </row>
    <row r="8114" spans="1:7" x14ac:dyDescent="0.5">
      <c r="A8114" s="1">
        <v>44010</v>
      </c>
      <c r="B8114" t="s">
        <v>39</v>
      </c>
      <c r="C8114" t="s">
        <v>69</v>
      </c>
      <c r="D8114" t="str">
        <f>TRIM(COVID_STATE[[#This Row],[ REGION_HOLD]])</f>
        <v>South</v>
      </c>
      <c r="E8114">
        <v>508</v>
      </c>
      <c r="F8114">
        <v>5</v>
      </c>
      <c r="G8114">
        <v>264</v>
      </c>
    </row>
    <row r="8115" spans="1:7" x14ac:dyDescent="0.5">
      <c r="A8115" s="1">
        <v>44010</v>
      </c>
      <c r="B8115" t="s">
        <v>2</v>
      </c>
      <c r="C8115" t="s">
        <v>70</v>
      </c>
      <c r="D8115" t="str">
        <f>TRIM(COVID_STATE[[#This Row],[ REGION_HOLD]])</f>
        <v>West</v>
      </c>
      <c r="E8115">
        <v>5502</v>
      </c>
      <c r="F8115">
        <v>35</v>
      </c>
      <c r="G8115">
        <v>5937</v>
      </c>
    </row>
    <row r="8116" spans="1:7" x14ac:dyDescent="0.5">
      <c r="A8116" s="1">
        <v>44010</v>
      </c>
      <c r="B8116" t="s">
        <v>17</v>
      </c>
      <c r="C8116" t="s">
        <v>70</v>
      </c>
      <c r="D8116" t="str">
        <f>TRIM(COVID_STATE[[#This Row],[ REGION_HOLD]])</f>
        <v>West</v>
      </c>
      <c r="E8116">
        <v>284</v>
      </c>
      <c r="F8116">
        <v>2</v>
      </c>
      <c r="G8116">
        <v>1676</v>
      </c>
    </row>
    <row r="8117" spans="1:7" x14ac:dyDescent="0.5">
      <c r="A8117" s="1">
        <v>44010</v>
      </c>
      <c r="B8117" t="s">
        <v>33</v>
      </c>
      <c r="C8117" t="s">
        <v>71</v>
      </c>
      <c r="D8117" t="str">
        <f>TRIM(COVID_STATE[[#This Row],[ REGION_HOLD]])</f>
        <v>Northeast</v>
      </c>
      <c r="E8117">
        <v>97</v>
      </c>
      <c r="F8117">
        <v>5</v>
      </c>
      <c r="G8117">
        <v>4316</v>
      </c>
    </row>
    <row r="8118" spans="1:7" x14ac:dyDescent="0.5">
      <c r="A8118" s="1">
        <v>44010</v>
      </c>
      <c r="B8118" t="s">
        <v>40</v>
      </c>
      <c r="C8118" t="s">
        <v>69</v>
      </c>
      <c r="D8118" t="str">
        <f>TRIM(COVID_STATE[[#This Row],[ REGION_HOLD]])</f>
        <v>South</v>
      </c>
      <c r="E8118">
        <v>135</v>
      </c>
      <c r="F8118">
        <v>0</v>
      </c>
      <c r="G8118">
        <v>507</v>
      </c>
    </row>
    <row r="8119" spans="1:7" x14ac:dyDescent="0.5">
      <c r="A8119" s="1">
        <v>44010</v>
      </c>
      <c r="B8119" t="s">
        <v>28</v>
      </c>
      <c r="C8119" t="s">
        <v>69</v>
      </c>
      <c r="D8119" t="str">
        <f>TRIM(COVID_STATE[[#This Row],[ REGION_HOLD]])</f>
        <v>South</v>
      </c>
      <c r="E8119">
        <v>32</v>
      </c>
      <c r="F8119">
        <v>2</v>
      </c>
      <c r="G8119">
        <v>550</v>
      </c>
    </row>
    <row r="8120" spans="1:7" x14ac:dyDescent="0.5">
      <c r="A8120" s="1">
        <v>44010</v>
      </c>
      <c r="B8120" t="s">
        <v>10</v>
      </c>
      <c r="C8120" t="s">
        <v>69</v>
      </c>
      <c r="D8120" t="str">
        <f>TRIM(COVID_STATE[[#This Row],[ REGION_HOLD]])</f>
        <v>South</v>
      </c>
      <c r="E8120">
        <v>8530</v>
      </c>
      <c r="F8120">
        <v>29</v>
      </c>
      <c r="G8120">
        <v>3418</v>
      </c>
    </row>
    <row r="8121" spans="1:7" x14ac:dyDescent="0.5">
      <c r="A8121" s="1">
        <v>44010</v>
      </c>
      <c r="B8121" t="s">
        <v>13</v>
      </c>
      <c r="C8121" t="s">
        <v>69</v>
      </c>
      <c r="D8121" t="str">
        <f>TRIM(COVID_STATE[[#This Row],[ REGION_HOLD]])</f>
        <v>South</v>
      </c>
      <c r="E8121">
        <v>1734</v>
      </c>
      <c r="F8121">
        <v>2</v>
      </c>
      <c r="G8121">
        <v>2735</v>
      </c>
    </row>
    <row r="8122" spans="1:7" x14ac:dyDescent="0.5">
      <c r="A8122" s="1">
        <v>44010</v>
      </c>
      <c r="B8122" t="s">
        <v>21</v>
      </c>
      <c r="C8122" t="s">
        <v>70</v>
      </c>
      <c r="D8122" t="str">
        <f>TRIM(COVID_STATE[[#This Row],[ REGION_HOLD]])</f>
        <v>West</v>
      </c>
      <c r="E8122">
        <v>27</v>
      </c>
      <c r="F8122">
        <v>0</v>
      </c>
      <c r="G8122">
        <v>18</v>
      </c>
    </row>
    <row r="8123" spans="1:7" x14ac:dyDescent="0.5">
      <c r="A8123" s="1">
        <v>44010</v>
      </c>
      <c r="B8123" t="s">
        <v>48</v>
      </c>
      <c r="C8123" t="s">
        <v>70</v>
      </c>
      <c r="D8123" t="str">
        <f>TRIM(COVID_STATE[[#This Row],[ REGION_HOLD]])</f>
        <v>West</v>
      </c>
      <c r="E8123">
        <v>224</v>
      </c>
      <c r="F8123">
        <v>-1</v>
      </c>
      <c r="G8123">
        <v>91</v>
      </c>
    </row>
    <row r="8124" spans="1:7" x14ac:dyDescent="0.5">
      <c r="A8124" s="1">
        <v>44010</v>
      </c>
      <c r="B8124" t="s">
        <v>1</v>
      </c>
      <c r="C8124" t="s">
        <v>72</v>
      </c>
      <c r="D8124" t="str">
        <f>TRIM(COVID_STATE[[#This Row],[ REGION_HOLD]])</f>
        <v>Midwest</v>
      </c>
      <c r="E8124">
        <v>581</v>
      </c>
      <c r="F8124">
        <v>15</v>
      </c>
      <c r="G8124">
        <v>7098</v>
      </c>
    </row>
    <row r="8125" spans="1:7" x14ac:dyDescent="0.5">
      <c r="A8125" s="1">
        <v>44010</v>
      </c>
      <c r="B8125" t="s">
        <v>22</v>
      </c>
      <c r="C8125" t="s">
        <v>72</v>
      </c>
      <c r="D8125" t="str">
        <f>TRIM(COVID_STATE[[#This Row],[ REGION_HOLD]])</f>
        <v>Midwest</v>
      </c>
      <c r="E8125">
        <v>364</v>
      </c>
      <c r="F8125">
        <v>3</v>
      </c>
      <c r="G8125">
        <v>2619</v>
      </c>
    </row>
    <row r="8126" spans="1:7" x14ac:dyDescent="0.5">
      <c r="A8126" s="1">
        <v>44010</v>
      </c>
      <c r="B8126" t="s">
        <v>34</v>
      </c>
      <c r="C8126" t="s">
        <v>72</v>
      </c>
      <c r="D8126" t="str">
        <f>TRIM(COVID_STATE[[#This Row],[ REGION_HOLD]])</f>
        <v>Midwest</v>
      </c>
      <c r="E8126">
        <v>317</v>
      </c>
      <c r="F8126">
        <v>2</v>
      </c>
      <c r="G8126">
        <v>706</v>
      </c>
    </row>
    <row r="8127" spans="1:7" x14ac:dyDescent="0.5">
      <c r="A8127" s="1">
        <v>44010</v>
      </c>
      <c r="B8127" t="s">
        <v>29</v>
      </c>
      <c r="C8127" t="s">
        <v>72</v>
      </c>
      <c r="D8127" t="str">
        <f>TRIM(COVID_STATE[[#This Row],[ REGION_HOLD]])</f>
        <v>Midwest</v>
      </c>
      <c r="E8127">
        <v>249</v>
      </c>
      <c r="F8127">
        <v>3</v>
      </c>
      <c r="G8127">
        <v>272</v>
      </c>
    </row>
    <row r="8128" spans="1:7" x14ac:dyDescent="0.5">
      <c r="A8128" s="1">
        <v>44010</v>
      </c>
      <c r="B8128" t="s">
        <v>23</v>
      </c>
      <c r="C8128" t="s">
        <v>69</v>
      </c>
      <c r="D8128" t="str">
        <f>TRIM(COVID_STATE[[#This Row],[ REGION_HOLD]])</f>
        <v>South</v>
      </c>
      <c r="E8128">
        <v>143</v>
      </c>
      <c r="F8128">
        <v>2</v>
      </c>
      <c r="G8128">
        <v>577</v>
      </c>
    </row>
    <row r="8129" spans="1:7" x14ac:dyDescent="0.5">
      <c r="A8129" s="1">
        <v>44010</v>
      </c>
      <c r="B8129" t="s">
        <v>35</v>
      </c>
      <c r="C8129" t="s">
        <v>69</v>
      </c>
      <c r="D8129" t="str">
        <f>TRIM(COVID_STATE[[#This Row],[ REGION_HOLD]])</f>
        <v>South</v>
      </c>
      <c r="E8129">
        <v>1467</v>
      </c>
      <c r="F8129">
        <v>9</v>
      </c>
      <c r="G8129">
        <v>3199</v>
      </c>
    </row>
    <row r="8130" spans="1:7" x14ac:dyDescent="0.5">
      <c r="A8130" s="1">
        <v>44010</v>
      </c>
      <c r="B8130" t="s">
        <v>46</v>
      </c>
      <c r="C8130" t="s">
        <v>71</v>
      </c>
      <c r="D8130" t="str">
        <f>TRIM(COVID_STATE[[#This Row],[ REGION_HOLD]])</f>
        <v>Northeast</v>
      </c>
      <c r="E8130">
        <v>37</v>
      </c>
      <c r="F8130">
        <v>0</v>
      </c>
      <c r="G8130">
        <v>104</v>
      </c>
    </row>
    <row r="8131" spans="1:7" x14ac:dyDescent="0.5">
      <c r="A8131" s="1">
        <v>44010</v>
      </c>
      <c r="B8131" t="s">
        <v>18</v>
      </c>
      <c r="C8131" t="s">
        <v>69</v>
      </c>
      <c r="D8131" t="str">
        <f>TRIM(COVID_STATE[[#This Row],[ REGION_HOLD]])</f>
        <v>South</v>
      </c>
      <c r="E8131">
        <v>328</v>
      </c>
      <c r="F8131">
        <v>11</v>
      </c>
      <c r="G8131">
        <v>3168</v>
      </c>
    </row>
    <row r="8132" spans="1:7" x14ac:dyDescent="0.5">
      <c r="A8132" s="1">
        <v>44010</v>
      </c>
      <c r="B8132" t="s">
        <v>4</v>
      </c>
      <c r="C8132" t="s">
        <v>71</v>
      </c>
      <c r="D8132" t="str">
        <f>TRIM(COVID_STATE[[#This Row],[ REGION_HOLD]])</f>
        <v>Northeast</v>
      </c>
      <c r="E8132">
        <v>224</v>
      </c>
      <c r="F8132">
        <v>20</v>
      </c>
      <c r="G8132">
        <v>8060</v>
      </c>
    </row>
    <row r="8133" spans="1:7" x14ac:dyDescent="0.5">
      <c r="A8133" s="1">
        <v>44010</v>
      </c>
      <c r="B8133" t="s">
        <v>37</v>
      </c>
      <c r="C8133" t="s">
        <v>72</v>
      </c>
      <c r="D8133" t="str">
        <f>TRIM(COVID_STATE[[#This Row],[ REGION_HOLD]])</f>
        <v>Midwest</v>
      </c>
      <c r="E8133">
        <v>240</v>
      </c>
      <c r="F8133">
        <v>4</v>
      </c>
      <c r="G8133">
        <v>6161</v>
      </c>
    </row>
    <row r="8134" spans="1:7" x14ac:dyDescent="0.5">
      <c r="A8134" s="1">
        <v>44010</v>
      </c>
      <c r="B8134" t="s">
        <v>24</v>
      </c>
      <c r="C8134" t="s">
        <v>72</v>
      </c>
      <c r="D8134" t="str">
        <f>TRIM(COVID_STATE[[#This Row],[ REGION_HOLD]])</f>
        <v>Midwest</v>
      </c>
      <c r="E8134">
        <v>516</v>
      </c>
      <c r="F8134">
        <v>8</v>
      </c>
      <c r="G8134">
        <v>1460</v>
      </c>
    </row>
    <row r="8135" spans="1:7" x14ac:dyDescent="0.5">
      <c r="A8135" s="1">
        <v>44010</v>
      </c>
      <c r="B8135" t="s">
        <v>41</v>
      </c>
      <c r="C8135" t="s">
        <v>69</v>
      </c>
      <c r="D8135" t="str">
        <f>TRIM(COVID_STATE[[#This Row],[ REGION_HOLD]])</f>
        <v>South</v>
      </c>
      <c r="E8135">
        <v>368</v>
      </c>
      <c r="F8135">
        <v>4</v>
      </c>
      <c r="G8135">
        <v>1039</v>
      </c>
    </row>
    <row r="8136" spans="1:7" x14ac:dyDescent="0.5">
      <c r="A8136" s="1">
        <v>44010</v>
      </c>
      <c r="B8136" t="s">
        <v>30</v>
      </c>
      <c r="C8136" t="s">
        <v>72</v>
      </c>
      <c r="D8136" t="str">
        <f>TRIM(COVID_STATE[[#This Row],[ REGION_HOLD]])</f>
        <v>Midwest</v>
      </c>
      <c r="E8136">
        <v>345</v>
      </c>
      <c r="F8136">
        <v>2</v>
      </c>
      <c r="G8136">
        <v>1023</v>
      </c>
    </row>
    <row r="8137" spans="1:7" x14ac:dyDescent="0.5">
      <c r="A8137" s="1">
        <v>44010</v>
      </c>
      <c r="B8137" t="s">
        <v>49</v>
      </c>
      <c r="C8137" t="s">
        <v>70</v>
      </c>
      <c r="D8137" t="str">
        <f>TRIM(COVID_STATE[[#This Row],[ REGION_HOLD]])</f>
        <v>West</v>
      </c>
      <c r="E8137">
        <v>11</v>
      </c>
      <c r="F8137">
        <v>0</v>
      </c>
      <c r="G8137">
        <v>22</v>
      </c>
    </row>
    <row r="8138" spans="1:7" x14ac:dyDescent="0.5">
      <c r="A8138" s="1">
        <v>44010</v>
      </c>
      <c r="B8138" t="s">
        <v>7</v>
      </c>
      <c r="C8138" t="s">
        <v>72</v>
      </c>
      <c r="D8138" t="str">
        <f>TRIM(COVID_STATE[[#This Row],[ REGION_HOLD]])</f>
        <v>Midwest</v>
      </c>
      <c r="E8138">
        <v>125</v>
      </c>
      <c r="F8138">
        <v>0</v>
      </c>
      <c r="G8138">
        <v>271</v>
      </c>
    </row>
    <row r="8139" spans="1:7" x14ac:dyDescent="0.5">
      <c r="A8139" s="1">
        <v>44010</v>
      </c>
      <c r="B8139" t="s">
        <v>19</v>
      </c>
      <c r="C8139" t="s">
        <v>70</v>
      </c>
      <c r="D8139" t="str">
        <f>TRIM(COVID_STATE[[#This Row],[ REGION_HOLD]])</f>
        <v>West</v>
      </c>
      <c r="E8139">
        <v>787</v>
      </c>
      <c r="F8139">
        <v>0</v>
      </c>
      <c r="G8139">
        <v>500</v>
      </c>
    </row>
    <row r="8140" spans="1:7" x14ac:dyDescent="0.5">
      <c r="A8140" s="1">
        <v>44010</v>
      </c>
      <c r="B8140" t="s">
        <v>14</v>
      </c>
      <c r="C8140" t="s">
        <v>71</v>
      </c>
      <c r="D8140" t="str">
        <f>TRIM(COVID_STATE[[#This Row],[ REGION_HOLD]])</f>
        <v>Northeast</v>
      </c>
      <c r="E8140">
        <v>30</v>
      </c>
      <c r="F8140">
        <v>0</v>
      </c>
      <c r="G8140">
        <v>367</v>
      </c>
    </row>
    <row r="8141" spans="1:7" x14ac:dyDescent="0.5">
      <c r="A8141" s="1">
        <v>44010</v>
      </c>
      <c r="B8141" t="s">
        <v>16</v>
      </c>
      <c r="C8141" t="s">
        <v>71</v>
      </c>
      <c r="D8141" t="str">
        <f>TRIM(COVID_STATE[[#This Row],[ REGION_HOLD]])</f>
        <v>Northeast</v>
      </c>
      <c r="E8141">
        <v>309</v>
      </c>
      <c r="F8141">
        <v>27</v>
      </c>
      <c r="G8141">
        <v>14975</v>
      </c>
    </row>
    <row r="8142" spans="1:7" x14ac:dyDescent="0.5">
      <c r="A8142" s="1">
        <v>44010</v>
      </c>
      <c r="B8142" t="s">
        <v>42</v>
      </c>
      <c r="C8142" t="s">
        <v>70</v>
      </c>
      <c r="D8142" t="str">
        <f>TRIM(COVID_STATE[[#This Row],[ REGION_HOLD]])</f>
        <v>West</v>
      </c>
      <c r="E8142">
        <v>190</v>
      </c>
      <c r="F8142">
        <v>1</v>
      </c>
      <c r="G8142">
        <v>492</v>
      </c>
    </row>
    <row r="8143" spans="1:7" x14ac:dyDescent="0.5">
      <c r="A8143" s="1">
        <v>44010</v>
      </c>
      <c r="B8143" t="s">
        <v>11</v>
      </c>
      <c r="C8143" t="s">
        <v>71</v>
      </c>
      <c r="D8143" t="str">
        <f>TRIM(COVID_STATE[[#This Row],[ REGION_HOLD]])</f>
        <v>Northeast</v>
      </c>
      <c r="E8143">
        <v>624</v>
      </c>
      <c r="F8143">
        <v>32</v>
      </c>
      <c r="G8143">
        <v>31137</v>
      </c>
    </row>
    <row r="8144" spans="1:7" x14ac:dyDescent="0.5">
      <c r="A8144" s="1">
        <v>44010</v>
      </c>
      <c r="B8144" t="s">
        <v>15</v>
      </c>
      <c r="C8144" t="s">
        <v>69</v>
      </c>
      <c r="D8144" t="str">
        <f>TRIM(COVID_STATE[[#This Row],[ REGION_HOLD]])</f>
        <v>South</v>
      </c>
      <c r="E8144">
        <v>1468</v>
      </c>
      <c r="F8144">
        <v>4</v>
      </c>
      <c r="G8144">
        <v>1338</v>
      </c>
    </row>
    <row r="8145" spans="1:7" x14ac:dyDescent="0.5">
      <c r="A8145" s="1">
        <v>44010</v>
      </c>
      <c r="B8145" t="s">
        <v>43</v>
      </c>
      <c r="C8145" t="s">
        <v>72</v>
      </c>
      <c r="D8145" t="str">
        <f>TRIM(COVID_STATE[[#This Row],[ REGION_HOLD]])</f>
        <v>Midwest</v>
      </c>
      <c r="E8145">
        <v>37</v>
      </c>
      <c r="F8145">
        <v>1</v>
      </c>
      <c r="G8145">
        <v>88</v>
      </c>
    </row>
    <row r="8146" spans="1:7" x14ac:dyDescent="0.5">
      <c r="A8146" s="1">
        <v>44010</v>
      </c>
      <c r="B8146" t="s">
        <v>36</v>
      </c>
      <c r="C8146" t="s">
        <v>72</v>
      </c>
      <c r="D8146" t="str">
        <f>TRIM(COVID_STATE[[#This Row],[ REGION_HOLD]])</f>
        <v>Midwest</v>
      </c>
      <c r="E8146">
        <v>854</v>
      </c>
      <c r="F8146">
        <v>3</v>
      </c>
      <c r="G8146">
        <v>2807</v>
      </c>
    </row>
    <row r="8147" spans="1:7" x14ac:dyDescent="0.5">
      <c r="A8147" s="1">
        <v>44010</v>
      </c>
      <c r="B8147" t="s">
        <v>25</v>
      </c>
      <c r="C8147" t="s">
        <v>69</v>
      </c>
      <c r="D8147" t="str">
        <f>TRIM(COVID_STATE[[#This Row],[ REGION_HOLD]])</f>
        <v>South</v>
      </c>
      <c r="E8147">
        <v>302</v>
      </c>
      <c r="F8147">
        <v>1</v>
      </c>
      <c r="G8147">
        <v>385</v>
      </c>
    </row>
    <row r="8148" spans="1:7" x14ac:dyDescent="0.5">
      <c r="A8148" s="1">
        <v>44010</v>
      </c>
      <c r="B8148" t="s">
        <v>9</v>
      </c>
      <c r="C8148" t="s">
        <v>70</v>
      </c>
      <c r="D8148" t="str">
        <f>TRIM(COVID_STATE[[#This Row],[ REGION_HOLD]])</f>
        <v>West</v>
      </c>
      <c r="E8148">
        <v>238</v>
      </c>
      <c r="F8148">
        <v>0</v>
      </c>
      <c r="G8148">
        <v>204</v>
      </c>
    </row>
    <row r="8149" spans="1:7" x14ac:dyDescent="0.5">
      <c r="A8149" s="1">
        <v>44010</v>
      </c>
      <c r="B8149" t="s">
        <v>26</v>
      </c>
      <c r="C8149" t="s">
        <v>71</v>
      </c>
      <c r="D8149" t="str">
        <f>TRIM(COVID_STATE[[#This Row],[ REGION_HOLD]])</f>
        <v>Northeast</v>
      </c>
      <c r="E8149">
        <v>385</v>
      </c>
      <c r="F8149">
        <v>3</v>
      </c>
      <c r="G8149">
        <v>6655</v>
      </c>
    </row>
    <row r="8150" spans="1:7" x14ac:dyDescent="0.5">
      <c r="A8150" s="1">
        <v>44010</v>
      </c>
      <c r="B8150" t="s">
        <v>12</v>
      </c>
      <c r="C8150" t="s">
        <v>71</v>
      </c>
      <c r="D8150" t="str">
        <f>TRIM(COVID_STATE[[#This Row],[ REGION_HOLD]])</f>
        <v>Northeast</v>
      </c>
      <c r="E8150">
        <v>0</v>
      </c>
      <c r="F8150">
        <v>0</v>
      </c>
      <c r="G8150">
        <v>927</v>
      </c>
    </row>
    <row r="8151" spans="1:7" x14ac:dyDescent="0.5">
      <c r="A8151" s="1">
        <v>44010</v>
      </c>
      <c r="B8151" t="s">
        <v>27</v>
      </c>
      <c r="C8151" t="s">
        <v>69</v>
      </c>
      <c r="D8151" t="str">
        <f>TRIM(COVID_STATE[[#This Row],[ REGION_HOLD]])</f>
        <v>South</v>
      </c>
      <c r="E8151">
        <v>1381</v>
      </c>
      <c r="F8151">
        <v>5</v>
      </c>
      <c r="G8151">
        <v>716</v>
      </c>
    </row>
    <row r="8152" spans="1:7" x14ac:dyDescent="0.5">
      <c r="A8152" s="1">
        <v>44010</v>
      </c>
      <c r="B8152" t="s">
        <v>38</v>
      </c>
      <c r="C8152" t="s">
        <v>72</v>
      </c>
      <c r="D8152" t="str">
        <f>TRIM(COVID_STATE[[#This Row],[ REGION_HOLD]])</f>
        <v>Midwest</v>
      </c>
      <c r="E8152">
        <v>55</v>
      </c>
      <c r="F8152">
        <v>0</v>
      </c>
      <c r="G8152">
        <v>91</v>
      </c>
    </row>
    <row r="8153" spans="1:7" x14ac:dyDescent="0.5">
      <c r="A8153" s="1">
        <v>44010</v>
      </c>
      <c r="B8153" t="s">
        <v>20</v>
      </c>
      <c r="C8153" t="s">
        <v>69</v>
      </c>
      <c r="D8153" t="str">
        <f>TRIM(COVID_STATE[[#This Row],[ REGION_HOLD]])</f>
        <v>South</v>
      </c>
      <c r="E8153">
        <v>132</v>
      </c>
      <c r="F8153">
        <v>0</v>
      </c>
      <c r="G8153">
        <v>577</v>
      </c>
    </row>
    <row r="8154" spans="1:7" x14ac:dyDescent="0.5">
      <c r="A8154" s="1">
        <v>44010</v>
      </c>
      <c r="B8154" t="s">
        <v>6</v>
      </c>
      <c r="C8154" t="s">
        <v>69</v>
      </c>
      <c r="D8154" t="str">
        <f>TRIM(COVID_STATE[[#This Row],[ REGION_HOLD]])</f>
        <v>South</v>
      </c>
      <c r="E8154">
        <v>4227</v>
      </c>
      <c r="F8154">
        <v>10</v>
      </c>
      <c r="G8154">
        <v>2408</v>
      </c>
    </row>
    <row r="8155" spans="1:7" x14ac:dyDescent="0.5">
      <c r="A8155" s="1">
        <v>44010</v>
      </c>
      <c r="B8155" t="s">
        <v>8</v>
      </c>
      <c r="C8155" t="s">
        <v>70</v>
      </c>
      <c r="D8155" t="str">
        <f>TRIM(COVID_STATE[[#This Row],[ REGION_HOLD]])</f>
        <v>West</v>
      </c>
      <c r="E8155">
        <v>420</v>
      </c>
      <c r="F8155">
        <v>0</v>
      </c>
      <c r="G8155">
        <v>167</v>
      </c>
    </row>
    <row r="8156" spans="1:7" x14ac:dyDescent="0.5">
      <c r="A8156" s="1">
        <v>44010</v>
      </c>
      <c r="B8156" t="s">
        <v>31</v>
      </c>
      <c r="C8156" t="s">
        <v>71</v>
      </c>
      <c r="D8156" t="str">
        <f>TRIM(COVID_STATE[[#This Row],[ REGION_HOLD]])</f>
        <v>Northeast</v>
      </c>
      <c r="E8156">
        <v>2</v>
      </c>
      <c r="F8156">
        <v>0</v>
      </c>
      <c r="G8156">
        <v>56</v>
      </c>
    </row>
    <row r="8157" spans="1:7" x14ac:dyDescent="0.5">
      <c r="A8157" s="1">
        <v>44010</v>
      </c>
      <c r="B8157" t="s">
        <v>32</v>
      </c>
      <c r="C8157" t="s">
        <v>69</v>
      </c>
      <c r="D8157" t="str">
        <f>TRIM(COVID_STATE[[#This Row],[ REGION_HOLD]])</f>
        <v>South</v>
      </c>
      <c r="E8157">
        <v>489</v>
      </c>
      <c r="F8157">
        <v>8</v>
      </c>
      <c r="G8157">
        <v>1732</v>
      </c>
    </row>
    <row r="8158" spans="1:7" x14ac:dyDescent="0.5">
      <c r="A8158" s="1">
        <v>44010</v>
      </c>
      <c r="B8158" t="s">
        <v>0</v>
      </c>
      <c r="C8158" t="s">
        <v>70</v>
      </c>
      <c r="D8158" t="str">
        <f>TRIM(COVID_STATE[[#This Row],[ REGION_HOLD]])</f>
        <v>West</v>
      </c>
      <c r="E8158">
        <v>310</v>
      </c>
      <c r="F8158">
        <v>0</v>
      </c>
      <c r="G8158">
        <v>1311</v>
      </c>
    </row>
    <row r="8159" spans="1:7" x14ac:dyDescent="0.5">
      <c r="A8159" s="1">
        <v>44010</v>
      </c>
      <c r="B8159" t="s">
        <v>50</v>
      </c>
      <c r="C8159" t="s">
        <v>69</v>
      </c>
      <c r="D8159" t="str">
        <f>TRIM(COVID_STATE[[#This Row],[ REGION_HOLD]])</f>
        <v>South</v>
      </c>
      <c r="E8159">
        <v>50</v>
      </c>
      <c r="F8159">
        <v>0</v>
      </c>
      <c r="G8159">
        <v>93</v>
      </c>
    </row>
    <row r="8160" spans="1:7" x14ac:dyDescent="0.5">
      <c r="A8160" s="1">
        <v>44010</v>
      </c>
      <c r="B8160" t="s">
        <v>5</v>
      </c>
      <c r="C8160" t="s">
        <v>72</v>
      </c>
      <c r="D8160" t="str">
        <f>TRIM(COVID_STATE[[#This Row],[ REGION_HOLD]])</f>
        <v>Midwest</v>
      </c>
      <c r="E8160">
        <v>481</v>
      </c>
      <c r="F8160">
        <v>0</v>
      </c>
      <c r="G8160">
        <v>786</v>
      </c>
    </row>
    <row r="8161" spans="1:7" x14ac:dyDescent="0.5">
      <c r="A8161" s="1">
        <v>44010</v>
      </c>
      <c r="B8161" t="s">
        <v>44</v>
      </c>
      <c r="C8161" t="s">
        <v>70</v>
      </c>
      <c r="D8161" t="str">
        <f>TRIM(COVID_STATE[[#This Row],[ REGION_HOLD]])</f>
        <v>West</v>
      </c>
      <c r="E8161">
        <v>25</v>
      </c>
      <c r="F8161">
        <v>0</v>
      </c>
      <c r="G8161">
        <v>20</v>
      </c>
    </row>
    <row r="8162" spans="1:7" x14ac:dyDescent="0.5">
      <c r="A8162" s="1">
        <v>44011</v>
      </c>
      <c r="B8162" t="s">
        <v>47</v>
      </c>
      <c r="C8162" t="s">
        <v>69</v>
      </c>
      <c r="D8162" t="str">
        <f>TRIM(COVID_STATE[[#This Row],[ REGION_HOLD]])</f>
        <v>South</v>
      </c>
      <c r="E8162">
        <v>1734</v>
      </c>
      <c r="F8162">
        <v>10</v>
      </c>
      <c r="G8162">
        <v>929</v>
      </c>
    </row>
    <row r="8163" spans="1:7" x14ac:dyDescent="0.5">
      <c r="A8163" s="1">
        <v>44011</v>
      </c>
      <c r="B8163" t="s">
        <v>45</v>
      </c>
      <c r="C8163" t="s">
        <v>70</v>
      </c>
      <c r="D8163" t="str">
        <f>TRIM(COVID_STATE[[#This Row],[ REGION_HOLD]])</f>
        <v>West</v>
      </c>
      <c r="E8163">
        <v>25</v>
      </c>
      <c r="F8163">
        <v>0</v>
      </c>
      <c r="G8163">
        <v>12</v>
      </c>
    </row>
    <row r="8164" spans="1:7" x14ac:dyDescent="0.5">
      <c r="A8164" s="1">
        <v>44011</v>
      </c>
      <c r="B8164" t="s">
        <v>3</v>
      </c>
      <c r="C8164" t="s">
        <v>70</v>
      </c>
      <c r="D8164" t="str">
        <f>TRIM(COVID_STATE[[#This Row],[ REGION_HOLD]])</f>
        <v>West</v>
      </c>
      <c r="E8164">
        <v>641</v>
      </c>
      <c r="F8164">
        <v>4</v>
      </c>
      <c r="G8164">
        <v>1598</v>
      </c>
    </row>
    <row r="8165" spans="1:7" x14ac:dyDescent="0.5">
      <c r="A8165" s="1">
        <v>44011</v>
      </c>
      <c r="B8165" t="s">
        <v>39</v>
      </c>
      <c r="C8165" t="s">
        <v>69</v>
      </c>
      <c r="D8165" t="str">
        <f>TRIM(COVID_STATE[[#This Row],[ REGION_HOLD]])</f>
        <v>South</v>
      </c>
      <c r="E8165">
        <v>439</v>
      </c>
      <c r="F8165">
        <v>1</v>
      </c>
      <c r="G8165">
        <v>265</v>
      </c>
    </row>
    <row r="8166" spans="1:7" x14ac:dyDescent="0.5">
      <c r="A8166" s="1">
        <v>44011</v>
      </c>
      <c r="B8166" t="s">
        <v>2</v>
      </c>
      <c r="C8166" t="s">
        <v>70</v>
      </c>
      <c r="D8166" t="str">
        <f>TRIM(COVID_STATE[[#This Row],[ REGION_HOLD]])</f>
        <v>West</v>
      </c>
      <c r="E8166">
        <v>7040</v>
      </c>
      <c r="F8166">
        <v>42</v>
      </c>
      <c r="G8166">
        <v>5979</v>
      </c>
    </row>
    <row r="8167" spans="1:7" x14ac:dyDescent="0.5">
      <c r="A8167" s="1">
        <v>44011</v>
      </c>
      <c r="B8167" t="s">
        <v>17</v>
      </c>
      <c r="C8167" t="s">
        <v>70</v>
      </c>
      <c r="D8167" t="str">
        <f>TRIM(COVID_STATE[[#This Row],[ REGION_HOLD]])</f>
        <v>West</v>
      </c>
      <c r="E8167">
        <v>205</v>
      </c>
      <c r="F8167">
        <v>6</v>
      </c>
      <c r="G8167">
        <v>1682</v>
      </c>
    </row>
    <row r="8168" spans="1:7" x14ac:dyDescent="0.5">
      <c r="A8168" s="1">
        <v>44011</v>
      </c>
      <c r="B8168" t="s">
        <v>33</v>
      </c>
      <c r="C8168" t="s">
        <v>71</v>
      </c>
      <c r="D8168" t="str">
        <f>TRIM(COVID_STATE[[#This Row],[ REGION_HOLD]])</f>
        <v>Northeast</v>
      </c>
      <c r="E8168">
        <v>59</v>
      </c>
      <c r="F8168">
        <v>4</v>
      </c>
      <c r="G8168">
        <v>4320</v>
      </c>
    </row>
    <row r="8169" spans="1:7" x14ac:dyDescent="0.5">
      <c r="A8169" s="1">
        <v>44011</v>
      </c>
      <c r="B8169" t="s">
        <v>40</v>
      </c>
      <c r="C8169" t="s">
        <v>69</v>
      </c>
      <c r="D8169" t="str">
        <f>TRIM(COVID_STATE[[#This Row],[ REGION_HOLD]])</f>
        <v>South</v>
      </c>
      <c r="E8169">
        <v>150</v>
      </c>
      <c r="F8169">
        <v>0</v>
      </c>
      <c r="G8169">
        <v>507</v>
      </c>
    </row>
    <row r="8170" spans="1:7" x14ac:dyDescent="0.5">
      <c r="A8170" s="1">
        <v>44011</v>
      </c>
      <c r="B8170" t="s">
        <v>28</v>
      </c>
      <c r="C8170" t="s">
        <v>69</v>
      </c>
      <c r="D8170" t="str">
        <f>TRIM(COVID_STATE[[#This Row],[ REGION_HOLD]])</f>
        <v>South</v>
      </c>
      <c r="E8170">
        <v>44</v>
      </c>
      <c r="F8170">
        <v>1</v>
      </c>
      <c r="G8170">
        <v>551</v>
      </c>
    </row>
    <row r="8171" spans="1:7" x14ac:dyDescent="0.5">
      <c r="A8171" s="1">
        <v>44011</v>
      </c>
      <c r="B8171" t="s">
        <v>10</v>
      </c>
      <c r="C8171" t="s">
        <v>69</v>
      </c>
      <c r="D8171" t="str">
        <f>TRIM(COVID_STATE[[#This Row],[ REGION_HOLD]])</f>
        <v>South</v>
      </c>
      <c r="E8171">
        <v>5266</v>
      </c>
      <c r="F8171">
        <v>28</v>
      </c>
      <c r="G8171">
        <v>3446</v>
      </c>
    </row>
    <row r="8172" spans="1:7" x14ac:dyDescent="0.5">
      <c r="A8172" s="1">
        <v>44011</v>
      </c>
      <c r="B8172" t="s">
        <v>13</v>
      </c>
      <c r="C8172" t="s">
        <v>69</v>
      </c>
      <c r="D8172" t="str">
        <f>TRIM(COVID_STATE[[#This Row],[ REGION_HOLD]])</f>
        <v>South</v>
      </c>
      <c r="E8172">
        <v>2016</v>
      </c>
      <c r="F8172">
        <v>4</v>
      </c>
      <c r="G8172">
        <v>2739</v>
      </c>
    </row>
    <row r="8173" spans="1:7" x14ac:dyDescent="0.5">
      <c r="A8173" s="1">
        <v>44011</v>
      </c>
      <c r="B8173" t="s">
        <v>21</v>
      </c>
      <c r="C8173" t="s">
        <v>70</v>
      </c>
      <c r="D8173" t="str">
        <f>TRIM(COVID_STATE[[#This Row],[ REGION_HOLD]])</f>
        <v>West</v>
      </c>
      <c r="E8173">
        <v>1</v>
      </c>
      <c r="F8173">
        <v>0</v>
      </c>
      <c r="G8173">
        <v>18</v>
      </c>
    </row>
    <row r="8174" spans="1:7" x14ac:dyDescent="0.5">
      <c r="A8174" s="1">
        <v>44011</v>
      </c>
      <c r="B8174" t="s">
        <v>48</v>
      </c>
      <c r="C8174" t="s">
        <v>70</v>
      </c>
      <c r="D8174" t="str">
        <f>TRIM(COVID_STATE[[#This Row],[ REGION_HOLD]])</f>
        <v>West</v>
      </c>
      <c r="E8174">
        <v>227</v>
      </c>
      <c r="F8174">
        <v>0</v>
      </c>
      <c r="G8174">
        <v>91</v>
      </c>
    </row>
    <row r="8175" spans="1:7" x14ac:dyDescent="0.5">
      <c r="A8175" s="1">
        <v>44011</v>
      </c>
      <c r="B8175" t="s">
        <v>1</v>
      </c>
      <c r="C8175" t="s">
        <v>72</v>
      </c>
      <c r="D8175" t="str">
        <f>TRIM(COVID_STATE[[#This Row],[ REGION_HOLD]])</f>
        <v>Midwest</v>
      </c>
      <c r="E8175">
        <v>768</v>
      </c>
      <c r="F8175">
        <v>17</v>
      </c>
      <c r="G8175">
        <v>7115</v>
      </c>
    </row>
    <row r="8176" spans="1:7" x14ac:dyDescent="0.5">
      <c r="A8176" s="1">
        <v>44011</v>
      </c>
      <c r="B8176" t="s">
        <v>22</v>
      </c>
      <c r="C8176" t="s">
        <v>72</v>
      </c>
      <c r="D8176" t="str">
        <f>TRIM(COVID_STATE[[#This Row],[ REGION_HOLD]])</f>
        <v>Midwest</v>
      </c>
      <c r="E8176">
        <v>299</v>
      </c>
      <c r="F8176">
        <v>5</v>
      </c>
      <c r="G8176">
        <v>2624</v>
      </c>
    </row>
    <row r="8177" spans="1:7" x14ac:dyDescent="0.5">
      <c r="A8177" s="1">
        <v>44011</v>
      </c>
      <c r="B8177" t="s">
        <v>34</v>
      </c>
      <c r="C8177" t="s">
        <v>72</v>
      </c>
      <c r="D8177" t="str">
        <f>TRIM(COVID_STATE[[#This Row],[ REGION_HOLD]])</f>
        <v>Midwest</v>
      </c>
      <c r="E8177">
        <v>354</v>
      </c>
      <c r="F8177">
        <v>6</v>
      </c>
      <c r="G8177">
        <v>712</v>
      </c>
    </row>
    <row r="8178" spans="1:7" x14ac:dyDescent="0.5">
      <c r="A8178" s="1">
        <v>44011</v>
      </c>
      <c r="B8178" t="s">
        <v>29</v>
      </c>
      <c r="C8178" t="s">
        <v>72</v>
      </c>
      <c r="D8178" t="str">
        <f>TRIM(COVID_STATE[[#This Row],[ REGION_HOLD]])</f>
        <v>Midwest</v>
      </c>
      <c r="E8178">
        <v>553</v>
      </c>
      <c r="F8178">
        <v>4</v>
      </c>
      <c r="G8178">
        <v>276</v>
      </c>
    </row>
    <row r="8179" spans="1:7" x14ac:dyDescent="0.5">
      <c r="A8179" s="1">
        <v>44011</v>
      </c>
      <c r="B8179" t="s">
        <v>23</v>
      </c>
      <c r="C8179" t="s">
        <v>69</v>
      </c>
      <c r="D8179" t="str">
        <f>TRIM(COVID_STATE[[#This Row],[ REGION_HOLD]])</f>
        <v>South</v>
      </c>
      <c r="E8179">
        <v>177</v>
      </c>
      <c r="F8179">
        <v>7</v>
      </c>
      <c r="G8179">
        <v>584</v>
      </c>
    </row>
    <row r="8180" spans="1:7" x14ac:dyDescent="0.5">
      <c r="A8180" s="1">
        <v>44011</v>
      </c>
      <c r="B8180" t="s">
        <v>35</v>
      </c>
      <c r="C8180" t="s">
        <v>69</v>
      </c>
      <c r="D8180" t="str">
        <f>TRIM(COVID_STATE[[#This Row],[ REGION_HOLD]])</f>
        <v>South</v>
      </c>
      <c r="E8180">
        <v>840</v>
      </c>
      <c r="F8180">
        <v>0</v>
      </c>
      <c r="G8180">
        <v>3199</v>
      </c>
    </row>
    <row r="8181" spans="1:7" x14ac:dyDescent="0.5">
      <c r="A8181" s="1">
        <v>44011</v>
      </c>
      <c r="B8181" t="s">
        <v>46</v>
      </c>
      <c r="C8181" t="s">
        <v>71</v>
      </c>
      <c r="D8181" t="str">
        <f>TRIM(COVID_STATE[[#This Row],[ REGION_HOLD]])</f>
        <v>Northeast</v>
      </c>
      <c r="E8181">
        <v>28</v>
      </c>
      <c r="F8181">
        <v>1</v>
      </c>
      <c r="G8181">
        <v>105</v>
      </c>
    </row>
    <row r="8182" spans="1:7" x14ac:dyDescent="0.5">
      <c r="A8182" s="1">
        <v>44011</v>
      </c>
      <c r="B8182" t="s">
        <v>18</v>
      </c>
      <c r="C8182" t="s">
        <v>69</v>
      </c>
      <c r="D8182" t="str">
        <f>TRIM(COVID_STATE[[#This Row],[ REGION_HOLD]])</f>
        <v>South</v>
      </c>
      <c r="E8182">
        <v>477</v>
      </c>
      <c r="F8182">
        <v>7</v>
      </c>
      <c r="G8182">
        <v>3175</v>
      </c>
    </row>
    <row r="8183" spans="1:7" x14ac:dyDescent="0.5">
      <c r="A8183" s="1">
        <v>44011</v>
      </c>
      <c r="B8183" t="s">
        <v>4</v>
      </c>
      <c r="C8183" t="s">
        <v>71</v>
      </c>
      <c r="D8183" t="str">
        <f>TRIM(COVID_STATE[[#This Row],[ REGION_HOLD]])</f>
        <v>Northeast</v>
      </c>
      <c r="E8183">
        <v>101</v>
      </c>
      <c r="F8183">
        <v>35</v>
      </c>
      <c r="G8183">
        <v>8095</v>
      </c>
    </row>
    <row r="8184" spans="1:7" x14ac:dyDescent="0.5">
      <c r="A8184" s="1">
        <v>44011</v>
      </c>
      <c r="B8184" t="s">
        <v>37</v>
      </c>
      <c r="C8184" t="s">
        <v>72</v>
      </c>
      <c r="D8184" t="str">
        <f>TRIM(COVID_STATE[[#This Row],[ REGION_HOLD]])</f>
        <v>Midwest</v>
      </c>
      <c r="E8184">
        <v>314</v>
      </c>
      <c r="F8184">
        <v>4</v>
      </c>
      <c r="G8184">
        <v>6165</v>
      </c>
    </row>
    <row r="8185" spans="1:7" x14ac:dyDescent="0.5">
      <c r="A8185" s="1">
        <v>44011</v>
      </c>
      <c r="B8185" t="s">
        <v>24</v>
      </c>
      <c r="C8185" t="s">
        <v>72</v>
      </c>
      <c r="D8185" t="str">
        <f>TRIM(COVID_STATE[[#This Row],[ REGION_HOLD]])</f>
        <v>Midwest</v>
      </c>
      <c r="E8185">
        <v>312</v>
      </c>
      <c r="F8185">
        <v>10</v>
      </c>
      <c r="G8185">
        <v>1470</v>
      </c>
    </row>
    <row r="8186" spans="1:7" x14ac:dyDescent="0.5">
      <c r="A8186" s="1">
        <v>44011</v>
      </c>
      <c r="B8186" t="s">
        <v>41</v>
      </c>
      <c r="C8186" t="s">
        <v>69</v>
      </c>
      <c r="D8186" t="str">
        <f>TRIM(COVID_STATE[[#This Row],[ REGION_HOLD]])</f>
        <v>South</v>
      </c>
      <c r="E8186">
        <v>669</v>
      </c>
      <c r="F8186">
        <v>20</v>
      </c>
      <c r="G8186">
        <v>1059</v>
      </c>
    </row>
    <row r="8187" spans="1:7" x14ac:dyDescent="0.5">
      <c r="A8187" s="1">
        <v>44011</v>
      </c>
      <c r="B8187" t="s">
        <v>30</v>
      </c>
      <c r="C8187" t="s">
        <v>72</v>
      </c>
      <c r="D8187" t="str">
        <f>TRIM(COVID_STATE[[#This Row],[ REGION_HOLD]])</f>
        <v>Midwest</v>
      </c>
      <c r="E8187">
        <v>494</v>
      </c>
      <c r="F8187">
        <v>3</v>
      </c>
      <c r="G8187">
        <v>1026</v>
      </c>
    </row>
    <row r="8188" spans="1:7" x14ac:dyDescent="0.5">
      <c r="A8188" s="1">
        <v>44011</v>
      </c>
      <c r="B8188" t="s">
        <v>49</v>
      </c>
      <c r="C8188" t="s">
        <v>70</v>
      </c>
      <c r="D8188" t="str">
        <f>TRIM(COVID_STATE[[#This Row],[ REGION_HOLD]])</f>
        <v>West</v>
      </c>
      <c r="E8188">
        <v>56</v>
      </c>
      <c r="F8188">
        <v>0</v>
      </c>
      <c r="G8188">
        <v>22</v>
      </c>
    </row>
    <row r="8189" spans="1:7" x14ac:dyDescent="0.5">
      <c r="A8189" s="1">
        <v>44011</v>
      </c>
      <c r="B8189" t="s">
        <v>7</v>
      </c>
      <c r="C8189" t="s">
        <v>72</v>
      </c>
      <c r="D8189" t="str">
        <f>TRIM(COVID_STATE[[#This Row],[ REGION_HOLD]])</f>
        <v>Midwest</v>
      </c>
      <c r="E8189">
        <v>164</v>
      </c>
      <c r="F8189">
        <v>2</v>
      </c>
      <c r="G8189">
        <v>273</v>
      </c>
    </row>
    <row r="8190" spans="1:7" x14ac:dyDescent="0.5">
      <c r="A8190" s="1">
        <v>44011</v>
      </c>
      <c r="B8190" t="s">
        <v>19</v>
      </c>
      <c r="C8190" t="s">
        <v>70</v>
      </c>
      <c r="D8190" t="str">
        <f>TRIM(COVID_STATE[[#This Row],[ REGION_HOLD]])</f>
        <v>West</v>
      </c>
      <c r="E8190">
        <v>784</v>
      </c>
      <c r="F8190">
        <v>5</v>
      </c>
      <c r="G8190">
        <v>505</v>
      </c>
    </row>
    <row r="8191" spans="1:7" x14ac:dyDescent="0.5">
      <c r="A8191" s="1">
        <v>44011</v>
      </c>
      <c r="B8191" t="s">
        <v>14</v>
      </c>
      <c r="C8191" t="s">
        <v>71</v>
      </c>
      <c r="D8191" t="str">
        <f>TRIM(COVID_STATE[[#This Row],[ REGION_HOLD]])</f>
        <v>Northeast</v>
      </c>
      <c r="E8191">
        <v>13</v>
      </c>
      <c r="F8191">
        <v>0</v>
      </c>
      <c r="G8191">
        <v>367</v>
      </c>
    </row>
    <row r="8192" spans="1:7" x14ac:dyDescent="0.5">
      <c r="A8192" s="1">
        <v>44011</v>
      </c>
      <c r="B8192" t="s">
        <v>16</v>
      </c>
      <c r="C8192" t="s">
        <v>71</v>
      </c>
      <c r="D8192" t="str">
        <f>TRIM(COVID_STATE[[#This Row],[ REGION_HOLD]])</f>
        <v>Northeast</v>
      </c>
      <c r="E8192">
        <v>90</v>
      </c>
      <c r="F8192">
        <v>17</v>
      </c>
      <c r="G8192">
        <v>14992</v>
      </c>
    </row>
    <row r="8193" spans="1:7" x14ac:dyDescent="0.5">
      <c r="A8193" s="1">
        <v>44011</v>
      </c>
      <c r="B8193" t="s">
        <v>42</v>
      </c>
      <c r="C8193" t="s">
        <v>70</v>
      </c>
      <c r="D8193" t="str">
        <f>TRIM(COVID_STATE[[#This Row],[ REGION_HOLD]])</f>
        <v>West</v>
      </c>
      <c r="E8193">
        <v>173</v>
      </c>
      <c r="F8193">
        <v>1</v>
      </c>
      <c r="G8193">
        <v>493</v>
      </c>
    </row>
    <row r="8194" spans="1:7" x14ac:dyDescent="0.5">
      <c r="A8194" s="1">
        <v>44011</v>
      </c>
      <c r="B8194" t="s">
        <v>11</v>
      </c>
      <c r="C8194" t="s">
        <v>71</v>
      </c>
      <c r="D8194" t="str">
        <f>TRIM(COVID_STATE[[#This Row],[ REGION_HOLD]])</f>
        <v>Northeast</v>
      </c>
      <c r="E8194">
        <v>391</v>
      </c>
      <c r="F8194">
        <v>6</v>
      </c>
      <c r="G8194">
        <v>31143</v>
      </c>
    </row>
    <row r="8195" spans="1:7" x14ac:dyDescent="0.5">
      <c r="A8195" s="1">
        <v>44011</v>
      </c>
      <c r="B8195" t="s">
        <v>15</v>
      </c>
      <c r="C8195" t="s">
        <v>69</v>
      </c>
      <c r="D8195" t="str">
        <f>TRIM(COVID_STATE[[#This Row],[ REGION_HOLD]])</f>
        <v>South</v>
      </c>
      <c r="E8195">
        <v>1506</v>
      </c>
      <c r="F8195">
        <v>3</v>
      </c>
      <c r="G8195">
        <v>1341</v>
      </c>
    </row>
    <row r="8196" spans="1:7" x14ac:dyDescent="0.5">
      <c r="A8196" s="1">
        <v>44011</v>
      </c>
      <c r="B8196" t="s">
        <v>43</v>
      </c>
      <c r="C8196" t="s">
        <v>72</v>
      </c>
      <c r="D8196" t="str">
        <f>TRIM(COVID_STATE[[#This Row],[ REGION_HOLD]])</f>
        <v>Midwest</v>
      </c>
      <c r="E8196">
        <v>44</v>
      </c>
      <c r="F8196">
        <v>0</v>
      </c>
      <c r="G8196">
        <v>88</v>
      </c>
    </row>
    <row r="8197" spans="1:7" x14ac:dyDescent="0.5">
      <c r="A8197" s="1">
        <v>44011</v>
      </c>
      <c r="B8197" t="s">
        <v>36</v>
      </c>
      <c r="C8197" t="s">
        <v>72</v>
      </c>
      <c r="D8197" t="str">
        <f>TRIM(COVID_STATE[[#This Row],[ REGION_HOLD]])</f>
        <v>Midwest</v>
      </c>
      <c r="E8197">
        <v>737</v>
      </c>
      <c r="F8197">
        <v>11</v>
      </c>
      <c r="G8197">
        <v>2818</v>
      </c>
    </row>
    <row r="8198" spans="1:7" x14ac:dyDescent="0.5">
      <c r="A8198" s="1">
        <v>44011</v>
      </c>
      <c r="B8198" t="s">
        <v>25</v>
      </c>
      <c r="C8198" t="s">
        <v>69</v>
      </c>
      <c r="D8198" t="str">
        <f>TRIM(COVID_STATE[[#This Row],[ REGION_HOLD]])</f>
        <v>South</v>
      </c>
      <c r="E8198">
        <v>228</v>
      </c>
      <c r="F8198">
        <v>0</v>
      </c>
      <c r="G8198">
        <v>385</v>
      </c>
    </row>
    <row r="8199" spans="1:7" x14ac:dyDescent="0.5">
      <c r="A8199" s="1">
        <v>44011</v>
      </c>
      <c r="B8199" t="s">
        <v>9</v>
      </c>
      <c r="C8199" t="s">
        <v>70</v>
      </c>
      <c r="D8199" t="str">
        <f>TRIM(COVID_STATE[[#This Row],[ REGION_HOLD]])</f>
        <v>West</v>
      </c>
      <c r="E8199">
        <v>161</v>
      </c>
      <c r="F8199">
        <v>3</v>
      </c>
      <c r="G8199">
        <v>207</v>
      </c>
    </row>
    <row r="8200" spans="1:7" x14ac:dyDescent="0.5">
      <c r="A8200" s="1">
        <v>44011</v>
      </c>
      <c r="B8200" t="s">
        <v>26</v>
      </c>
      <c r="C8200" t="s">
        <v>71</v>
      </c>
      <c r="D8200" t="str">
        <f>TRIM(COVID_STATE[[#This Row],[ REGION_HOLD]])</f>
        <v>Northeast</v>
      </c>
      <c r="E8200">
        <v>768</v>
      </c>
      <c r="F8200">
        <v>8</v>
      </c>
      <c r="G8200">
        <v>6663</v>
      </c>
    </row>
    <row r="8201" spans="1:7" x14ac:dyDescent="0.5">
      <c r="A8201" s="1">
        <v>44011</v>
      </c>
      <c r="B8201" t="s">
        <v>12</v>
      </c>
      <c r="C8201" t="s">
        <v>71</v>
      </c>
      <c r="D8201" t="str">
        <f>TRIM(COVID_STATE[[#This Row],[ REGION_HOLD]])</f>
        <v>Northeast</v>
      </c>
      <c r="E8201">
        <v>103</v>
      </c>
      <c r="F8201">
        <v>19</v>
      </c>
      <c r="G8201">
        <v>946</v>
      </c>
    </row>
    <row r="8202" spans="1:7" x14ac:dyDescent="0.5">
      <c r="A8202" s="1">
        <v>44011</v>
      </c>
      <c r="B8202" t="s">
        <v>27</v>
      </c>
      <c r="C8202" t="s">
        <v>69</v>
      </c>
      <c r="D8202" t="str">
        <f>TRIM(COVID_STATE[[#This Row],[ REGION_HOLD]])</f>
        <v>South</v>
      </c>
      <c r="E8202">
        <v>1324</v>
      </c>
      <c r="F8202">
        <v>4</v>
      </c>
      <c r="G8202">
        <v>720</v>
      </c>
    </row>
    <row r="8203" spans="1:7" x14ac:dyDescent="0.5">
      <c r="A8203" s="1">
        <v>44011</v>
      </c>
      <c r="B8203" t="s">
        <v>38</v>
      </c>
      <c r="C8203" t="s">
        <v>72</v>
      </c>
      <c r="D8203" t="str">
        <f>TRIM(COVID_STATE[[#This Row],[ REGION_HOLD]])</f>
        <v>Midwest</v>
      </c>
      <c r="E8203">
        <v>35</v>
      </c>
      <c r="F8203">
        <v>0</v>
      </c>
      <c r="G8203">
        <v>91</v>
      </c>
    </row>
    <row r="8204" spans="1:7" x14ac:dyDescent="0.5">
      <c r="A8204" s="1">
        <v>44011</v>
      </c>
      <c r="B8204" t="s">
        <v>20</v>
      </c>
      <c r="C8204" t="s">
        <v>69</v>
      </c>
      <c r="D8204" t="str">
        <f>TRIM(COVID_STATE[[#This Row],[ REGION_HOLD]])</f>
        <v>South</v>
      </c>
      <c r="E8204">
        <v>1443</v>
      </c>
      <c r="F8204">
        <v>8</v>
      </c>
      <c r="G8204">
        <v>585</v>
      </c>
    </row>
    <row r="8205" spans="1:7" x14ac:dyDescent="0.5">
      <c r="A8205" s="1">
        <v>44011</v>
      </c>
      <c r="B8205" t="s">
        <v>6</v>
      </c>
      <c r="C8205" t="s">
        <v>69</v>
      </c>
      <c r="D8205" t="str">
        <f>TRIM(COVID_STATE[[#This Row],[ REGION_HOLD]])</f>
        <v>South</v>
      </c>
      <c r="E8205">
        <v>5890</v>
      </c>
      <c r="F8205">
        <v>22</v>
      </c>
      <c r="G8205">
        <v>2430</v>
      </c>
    </row>
    <row r="8206" spans="1:7" x14ac:dyDescent="0.5">
      <c r="A8206" s="1">
        <v>44011</v>
      </c>
      <c r="B8206" t="s">
        <v>8</v>
      </c>
      <c r="C8206" t="s">
        <v>70</v>
      </c>
      <c r="D8206" t="str">
        <f>TRIM(COVID_STATE[[#This Row],[ REGION_HOLD]])</f>
        <v>West</v>
      </c>
      <c r="E8206">
        <v>663</v>
      </c>
      <c r="F8206">
        <v>1</v>
      </c>
      <c r="G8206">
        <v>168</v>
      </c>
    </row>
    <row r="8207" spans="1:7" x14ac:dyDescent="0.5">
      <c r="A8207" s="1">
        <v>44011</v>
      </c>
      <c r="B8207" t="s">
        <v>31</v>
      </c>
      <c r="C8207" t="s">
        <v>71</v>
      </c>
      <c r="D8207" t="str">
        <f>TRIM(COVID_STATE[[#This Row],[ REGION_HOLD]])</f>
        <v>Northeast</v>
      </c>
      <c r="E8207">
        <v>6</v>
      </c>
      <c r="F8207">
        <v>0</v>
      </c>
      <c r="G8207">
        <v>56</v>
      </c>
    </row>
    <row r="8208" spans="1:7" x14ac:dyDescent="0.5">
      <c r="A8208" s="1">
        <v>44011</v>
      </c>
      <c r="B8208" t="s">
        <v>32</v>
      </c>
      <c r="C8208" t="s">
        <v>69</v>
      </c>
      <c r="D8208" t="str">
        <f>TRIM(COVID_STATE[[#This Row],[ REGION_HOLD]])</f>
        <v>South</v>
      </c>
      <c r="E8208">
        <v>453</v>
      </c>
      <c r="F8208">
        <v>8</v>
      </c>
      <c r="G8208">
        <v>1740</v>
      </c>
    </row>
    <row r="8209" spans="1:7" x14ac:dyDescent="0.5">
      <c r="A8209" s="1">
        <v>44011</v>
      </c>
      <c r="B8209" t="s">
        <v>0</v>
      </c>
      <c r="C8209" t="s">
        <v>70</v>
      </c>
      <c r="D8209" t="str">
        <f>TRIM(COVID_STATE[[#This Row],[ REGION_HOLD]])</f>
        <v>West</v>
      </c>
      <c r="E8209">
        <v>695</v>
      </c>
      <c r="F8209">
        <v>10</v>
      </c>
      <c r="G8209">
        <v>1321</v>
      </c>
    </row>
    <row r="8210" spans="1:7" x14ac:dyDescent="0.5">
      <c r="A8210" s="1">
        <v>44011</v>
      </c>
      <c r="B8210" t="s">
        <v>50</v>
      </c>
      <c r="C8210" t="s">
        <v>69</v>
      </c>
      <c r="D8210" t="str">
        <f>TRIM(COVID_STATE[[#This Row],[ REGION_HOLD]])</f>
        <v>South</v>
      </c>
      <c r="E8210">
        <v>38</v>
      </c>
      <c r="F8210">
        <v>0</v>
      </c>
      <c r="G8210">
        <v>93</v>
      </c>
    </row>
    <row r="8211" spans="1:7" x14ac:dyDescent="0.5">
      <c r="A8211" s="1">
        <v>44011</v>
      </c>
      <c r="B8211" t="s">
        <v>5</v>
      </c>
      <c r="C8211" t="s">
        <v>72</v>
      </c>
      <c r="D8211" t="str">
        <f>TRIM(COVID_STATE[[#This Row],[ REGION_HOLD]])</f>
        <v>Midwest</v>
      </c>
      <c r="E8211">
        <v>387</v>
      </c>
      <c r="F8211">
        <v>0</v>
      </c>
      <c r="G8211">
        <v>786</v>
      </c>
    </row>
    <row r="8212" spans="1:7" x14ac:dyDescent="0.5">
      <c r="A8212" s="1">
        <v>44011</v>
      </c>
      <c r="B8212" t="s">
        <v>44</v>
      </c>
      <c r="C8212" t="s">
        <v>70</v>
      </c>
      <c r="D8212" t="str">
        <f>TRIM(COVID_STATE[[#This Row],[ REGION_HOLD]])</f>
        <v>West</v>
      </c>
      <c r="E8212">
        <v>33</v>
      </c>
      <c r="F8212">
        <v>0</v>
      </c>
      <c r="G8212">
        <v>20</v>
      </c>
    </row>
    <row r="8213" spans="1:7" x14ac:dyDescent="0.5">
      <c r="A8213" s="1">
        <v>44012</v>
      </c>
      <c r="B8213" t="s">
        <v>47</v>
      </c>
      <c r="C8213" t="s">
        <v>69</v>
      </c>
      <c r="D8213" t="str">
        <f>TRIM(COVID_STATE[[#This Row],[ REGION_HOLD]])</f>
        <v>South</v>
      </c>
      <c r="E8213">
        <v>870</v>
      </c>
      <c r="F8213">
        <v>21</v>
      </c>
      <c r="G8213">
        <v>950</v>
      </c>
    </row>
    <row r="8214" spans="1:7" x14ac:dyDescent="0.5">
      <c r="A8214" s="1">
        <v>44012</v>
      </c>
      <c r="B8214" t="s">
        <v>45</v>
      </c>
      <c r="C8214" t="s">
        <v>70</v>
      </c>
      <c r="D8214" t="str">
        <f>TRIM(COVID_STATE[[#This Row],[ REGION_HOLD]])</f>
        <v>West</v>
      </c>
      <c r="E8214">
        <v>47</v>
      </c>
      <c r="F8214">
        <v>0</v>
      </c>
      <c r="G8214">
        <v>12</v>
      </c>
    </row>
    <row r="8215" spans="1:7" x14ac:dyDescent="0.5">
      <c r="A8215" s="1">
        <v>44012</v>
      </c>
      <c r="B8215" t="s">
        <v>3</v>
      </c>
      <c r="C8215" t="s">
        <v>70</v>
      </c>
      <c r="D8215" t="str">
        <f>TRIM(COVID_STATE[[#This Row],[ REGION_HOLD]])</f>
        <v>West</v>
      </c>
      <c r="E8215">
        <v>4797</v>
      </c>
      <c r="F8215">
        <v>47</v>
      </c>
      <c r="G8215">
        <v>1645</v>
      </c>
    </row>
    <row r="8216" spans="1:7" x14ac:dyDescent="0.5">
      <c r="A8216" s="1">
        <v>44012</v>
      </c>
      <c r="B8216" t="s">
        <v>39</v>
      </c>
      <c r="C8216" t="s">
        <v>69</v>
      </c>
      <c r="D8216" t="str">
        <f>TRIM(COVID_STATE[[#This Row],[ REGION_HOLD]])</f>
        <v>South</v>
      </c>
      <c r="E8216">
        <v>520</v>
      </c>
      <c r="F8216">
        <v>5</v>
      </c>
      <c r="G8216">
        <v>270</v>
      </c>
    </row>
    <row r="8217" spans="1:7" x14ac:dyDescent="0.5">
      <c r="A8217" s="1">
        <v>44012</v>
      </c>
      <c r="B8217" t="s">
        <v>2</v>
      </c>
      <c r="C8217" t="s">
        <v>70</v>
      </c>
      <c r="D8217" t="str">
        <f>TRIM(COVID_STATE[[#This Row],[ REGION_HOLD]])</f>
        <v>West</v>
      </c>
      <c r="E8217">
        <v>8158</v>
      </c>
      <c r="F8217">
        <v>104</v>
      </c>
      <c r="G8217">
        <v>6083</v>
      </c>
    </row>
    <row r="8218" spans="1:7" x14ac:dyDescent="0.5">
      <c r="A8218" s="1">
        <v>44012</v>
      </c>
      <c r="B8218" t="s">
        <v>17</v>
      </c>
      <c r="C8218" t="s">
        <v>70</v>
      </c>
      <c r="D8218" t="str">
        <f>TRIM(COVID_STATE[[#This Row],[ REGION_HOLD]])</f>
        <v>West</v>
      </c>
      <c r="E8218">
        <v>203</v>
      </c>
      <c r="F8218">
        <v>8</v>
      </c>
      <c r="G8218">
        <v>1690</v>
      </c>
    </row>
    <row r="8219" spans="1:7" x14ac:dyDescent="0.5">
      <c r="A8219" s="1">
        <v>44012</v>
      </c>
      <c r="B8219" t="s">
        <v>33</v>
      </c>
      <c r="C8219" t="s">
        <v>71</v>
      </c>
      <c r="D8219" t="str">
        <f>TRIM(COVID_STATE[[#This Row],[ REGION_HOLD]])</f>
        <v>Northeast</v>
      </c>
      <c r="E8219">
        <v>152</v>
      </c>
      <c r="F8219">
        <v>2</v>
      </c>
      <c r="G8219">
        <v>4322</v>
      </c>
    </row>
    <row r="8220" spans="1:7" x14ac:dyDescent="0.5">
      <c r="A8220" s="1">
        <v>44012</v>
      </c>
      <c r="B8220" t="s">
        <v>40</v>
      </c>
      <c r="C8220" t="s">
        <v>69</v>
      </c>
      <c r="D8220" t="str">
        <f>TRIM(COVID_STATE[[#This Row],[ REGION_HOLD]])</f>
        <v>South</v>
      </c>
      <c r="E8220">
        <v>98</v>
      </c>
      <c r="F8220">
        <v>2</v>
      </c>
      <c r="G8220">
        <v>509</v>
      </c>
    </row>
    <row r="8221" spans="1:7" x14ac:dyDescent="0.5">
      <c r="A8221" s="1">
        <v>44012</v>
      </c>
      <c r="B8221" t="s">
        <v>28</v>
      </c>
      <c r="C8221" t="s">
        <v>69</v>
      </c>
      <c r="D8221" t="str">
        <f>TRIM(COVID_STATE[[#This Row],[ REGION_HOLD]])</f>
        <v>South</v>
      </c>
      <c r="E8221">
        <v>35</v>
      </c>
      <c r="F8221">
        <v>0</v>
      </c>
      <c r="G8221">
        <v>551</v>
      </c>
    </row>
    <row r="8222" spans="1:7" x14ac:dyDescent="0.5">
      <c r="A8222" s="1">
        <v>44012</v>
      </c>
      <c r="B8222" t="s">
        <v>10</v>
      </c>
      <c r="C8222" t="s">
        <v>69</v>
      </c>
      <c r="D8222" t="str">
        <f>TRIM(COVID_STATE[[#This Row],[ REGION_HOLD]])</f>
        <v>South</v>
      </c>
      <c r="E8222">
        <v>6093</v>
      </c>
      <c r="F8222">
        <v>58</v>
      </c>
      <c r="G8222">
        <v>3504</v>
      </c>
    </row>
    <row r="8223" spans="1:7" x14ac:dyDescent="0.5">
      <c r="A8223" s="1">
        <v>44012</v>
      </c>
      <c r="B8223" t="s">
        <v>13</v>
      </c>
      <c r="C8223" t="s">
        <v>69</v>
      </c>
      <c r="D8223" t="str">
        <f>TRIM(COVID_STATE[[#This Row],[ REGION_HOLD]])</f>
        <v>South</v>
      </c>
      <c r="E8223">
        <v>2464</v>
      </c>
      <c r="F8223">
        <v>19</v>
      </c>
      <c r="G8223">
        <v>2758</v>
      </c>
    </row>
    <row r="8224" spans="1:7" x14ac:dyDescent="0.5">
      <c r="A8224" s="1">
        <v>44012</v>
      </c>
      <c r="B8224" t="s">
        <v>21</v>
      </c>
      <c r="C8224" t="s">
        <v>70</v>
      </c>
      <c r="D8224" t="str">
        <f>TRIM(COVID_STATE[[#This Row],[ REGION_HOLD]])</f>
        <v>West</v>
      </c>
      <c r="E8224">
        <v>17</v>
      </c>
      <c r="F8224">
        <v>0</v>
      </c>
      <c r="G8224">
        <v>18</v>
      </c>
    </row>
    <row r="8225" spans="1:7" x14ac:dyDescent="0.5">
      <c r="A8225" s="1">
        <v>44012</v>
      </c>
      <c r="B8225" t="s">
        <v>48</v>
      </c>
      <c r="C8225" t="s">
        <v>70</v>
      </c>
      <c r="D8225" t="str">
        <f>TRIM(COVID_STATE[[#This Row],[ REGION_HOLD]])</f>
        <v>West</v>
      </c>
      <c r="E8225">
        <v>354</v>
      </c>
      <c r="F8225">
        <v>1</v>
      </c>
      <c r="G8225">
        <v>92</v>
      </c>
    </row>
    <row r="8226" spans="1:7" x14ac:dyDescent="0.5">
      <c r="A8226" s="1">
        <v>44012</v>
      </c>
      <c r="B8226" t="s">
        <v>1</v>
      </c>
      <c r="C8226" t="s">
        <v>72</v>
      </c>
      <c r="D8226" t="str">
        <f>TRIM(COVID_STATE[[#This Row],[ REGION_HOLD]])</f>
        <v>Midwest</v>
      </c>
      <c r="E8226">
        <v>776</v>
      </c>
      <c r="F8226">
        <v>21</v>
      </c>
      <c r="G8226">
        <v>7136</v>
      </c>
    </row>
    <row r="8227" spans="1:7" x14ac:dyDescent="0.5">
      <c r="A8227" s="1">
        <v>44012</v>
      </c>
      <c r="B8227" t="s">
        <v>22</v>
      </c>
      <c r="C8227" t="s">
        <v>72</v>
      </c>
      <c r="D8227" t="str">
        <f>TRIM(COVID_STATE[[#This Row],[ REGION_HOLD]])</f>
        <v>Midwest</v>
      </c>
      <c r="E8227">
        <v>370</v>
      </c>
      <c r="F8227">
        <v>16</v>
      </c>
      <c r="G8227">
        <v>2640</v>
      </c>
    </row>
    <row r="8228" spans="1:7" x14ac:dyDescent="0.5">
      <c r="A8228" s="1">
        <v>44012</v>
      </c>
      <c r="B8228" t="s">
        <v>34</v>
      </c>
      <c r="C8228" t="s">
        <v>72</v>
      </c>
      <c r="D8228" t="str">
        <f>TRIM(COVID_STATE[[#This Row],[ REGION_HOLD]])</f>
        <v>Midwest</v>
      </c>
      <c r="E8228">
        <v>278</v>
      </c>
      <c r="F8228">
        <v>5</v>
      </c>
      <c r="G8228">
        <v>717</v>
      </c>
    </row>
    <row r="8229" spans="1:7" x14ac:dyDescent="0.5">
      <c r="A8229" s="1">
        <v>44012</v>
      </c>
      <c r="B8229" t="s">
        <v>29</v>
      </c>
      <c r="C8229" t="s">
        <v>72</v>
      </c>
      <c r="D8229" t="str">
        <f>TRIM(COVID_STATE[[#This Row],[ REGION_HOLD]])</f>
        <v>Midwest</v>
      </c>
      <c r="E8229">
        <v>61</v>
      </c>
      <c r="F8229">
        <v>0</v>
      </c>
      <c r="G8229">
        <v>276</v>
      </c>
    </row>
    <row r="8230" spans="1:7" x14ac:dyDescent="0.5">
      <c r="A8230" s="1">
        <v>44012</v>
      </c>
      <c r="B8230" t="s">
        <v>23</v>
      </c>
      <c r="C8230" t="s">
        <v>69</v>
      </c>
      <c r="D8230" t="str">
        <f>TRIM(COVID_STATE[[#This Row],[ REGION_HOLD]])</f>
        <v>South</v>
      </c>
      <c r="E8230">
        <v>259</v>
      </c>
      <c r="F8230">
        <v>4</v>
      </c>
      <c r="G8230">
        <v>588</v>
      </c>
    </row>
    <row r="8231" spans="1:7" x14ac:dyDescent="0.5">
      <c r="A8231" s="1">
        <v>44012</v>
      </c>
      <c r="B8231" t="s">
        <v>35</v>
      </c>
      <c r="C8231" t="s">
        <v>69</v>
      </c>
      <c r="D8231" t="str">
        <f>TRIM(COVID_STATE[[#This Row],[ REGION_HOLD]])</f>
        <v>South</v>
      </c>
      <c r="E8231">
        <v>1014</v>
      </c>
      <c r="F8231">
        <v>22</v>
      </c>
      <c r="G8231">
        <v>3221</v>
      </c>
    </row>
    <row r="8232" spans="1:7" x14ac:dyDescent="0.5">
      <c r="A8232" s="1">
        <v>44012</v>
      </c>
      <c r="B8232" t="s">
        <v>46</v>
      </c>
      <c r="C8232" t="s">
        <v>71</v>
      </c>
      <c r="D8232" t="str">
        <f>TRIM(COVID_STATE[[#This Row],[ REGION_HOLD]])</f>
        <v>Northeast</v>
      </c>
      <c r="E8232">
        <v>34</v>
      </c>
      <c r="F8232">
        <v>0</v>
      </c>
      <c r="G8232">
        <v>105</v>
      </c>
    </row>
    <row r="8233" spans="1:7" x14ac:dyDescent="0.5">
      <c r="A8233" s="1">
        <v>44012</v>
      </c>
      <c r="B8233" t="s">
        <v>18</v>
      </c>
      <c r="C8233" t="s">
        <v>69</v>
      </c>
      <c r="D8233" t="str">
        <f>TRIM(COVID_STATE[[#This Row],[ REGION_HOLD]])</f>
        <v>South</v>
      </c>
      <c r="E8233">
        <v>315</v>
      </c>
      <c r="F8233">
        <v>15</v>
      </c>
      <c r="G8233">
        <v>3190</v>
      </c>
    </row>
    <row r="8234" spans="1:7" x14ac:dyDescent="0.5">
      <c r="A8234" s="1">
        <v>44012</v>
      </c>
      <c r="B8234" t="s">
        <v>4</v>
      </c>
      <c r="C8234" t="s">
        <v>71</v>
      </c>
      <c r="D8234" t="str">
        <f>TRIM(COVID_STATE[[#This Row],[ REGION_HOLD]])</f>
        <v>Northeast</v>
      </c>
      <c r="E8234">
        <v>114</v>
      </c>
      <c r="F8234">
        <v>-41</v>
      </c>
      <c r="G8234">
        <v>8054</v>
      </c>
    </row>
    <row r="8235" spans="1:7" x14ac:dyDescent="0.5">
      <c r="A8235" s="1">
        <v>44012</v>
      </c>
      <c r="B8235" t="s">
        <v>37</v>
      </c>
      <c r="C8235" t="s">
        <v>72</v>
      </c>
      <c r="D8235" t="str">
        <f>TRIM(COVID_STATE[[#This Row],[ REGION_HOLD]])</f>
        <v>Midwest</v>
      </c>
      <c r="E8235">
        <v>494</v>
      </c>
      <c r="F8235">
        <v>32</v>
      </c>
      <c r="G8235">
        <v>6197</v>
      </c>
    </row>
    <row r="8236" spans="1:7" x14ac:dyDescent="0.5">
      <c r="A8236" s="1">
        <v>44012</v>
      </c>
      <c r="B8236" t="s">
        <v>24</v>
      </c>
      <c r="C8236" t="s">
        <v>72</v>
      </c>
      <c r="D8236" t="str">
        <f>TRIM(COVID_STATE[[#This Row],[ REGION_HOLD]])</f>
        <v>Midwest</v>
      </c>
      <c r="E8236">
        <v>442</v>
      </c>
      <c r="F8236">
        <v>6</v>
      </c>
      <c r="G8236">
        <v>1476</v>
      </c>
    </row>
    <row r="8237" spans="1:7" x14ac:dyDescent="0.5">
      <c r="A8237" s="1">
        <v>44012</v>
      </c>
      <c r="B8237" t="s">
        <v>41</v>
      </c>
      <c r="C8237" t="s">
        <v>69</v>
      </c>
      <c r="D8237" t="str">
        <f>TRIM(COVID_STATE[[#This Row],[ REGION_HOLD]])</f>
        <v>South</v>
      </c>
      <c r="E8237">
        <v>680</v>
      </c>
      <c r="F8237">
        <v>14</v>
      </c>
      <c r="G8237">
        <v>1073</v>
      </c>
    </row>
    <row r="8238" spans="1:7" x14ac:dyDescent="0.5">
      <c r="A8238" s="1">
        <v>44012</v>
      </c>
      <c r="B8238" t="s">
        <v>30</v>
      </c>
      <c r="C8238" t="s">
        <v>72</v>
      </c>
      <c r="D8238" t="str">
        <f>TRIM(COVID_STATE[[#This Row],[ REGION_HOLD]])</f>
        <v>Midwest</v>
      </c>
      <c r="E8238">
        <v>527</v>
      </c>
      <c r="F8238">
        <v>11</v>
      </c>
      <c r="G8238">
        <v>1037</v>
      </c>
    </row>
    <row r="8239" spans="1:7" x14ac:dyDescent="0.5">
      <c r="A8239" s="1">
        <v>44012</v>
      </c>
      <c r="B8239" t="s">
        <v>49</v>
      </c>
      <c r="C8239" t="s">
        <v>70</v>
      </c>
      <c r="D8239" t="str">
        <f>TRIM(COVID_STATE[[#This Row],[ REGION_HOLD]])</f>
        <v>West</v>
      </c>
      <c r="E8239">
        <v>48</v>
      </c>
      <c r="F8239">
        <v>0</v>
      </c>
      <c r="G8239">
        <v>22</v>
      </c>
    </row>
    <row r="8240" spans="1:7" x14ac:dyDescent="0.5">
      <c r="A8240" s="1">
        <v>44012</v>
      </c>
      <c r="B8240" t="s">
        <v>7</v>
      </c>
      <c r="C8240" t="s">
        <v>72</v>
      </c>
      <c r="D8240" t="str">
        <f>TRIM(COVID_STATE[[#This Row],[ REGION_HOLD]])</f>
        <v>Midwest</v>
      </c>
      <c r="E8240">
        <v>130</v>
      </c>
      <c r="F8240">
        <v>6</v>
      </c>
      <c r="G8240">
        <v>279</v>
      </c>
    </row>
    <row r="8241" spans="1:7" x14ac:dyDescent="0.5">
      <c r="A8241" s="1">
        <v>44012</v>
      </c>
      <c r="B8241" t="s">
        <v>19</v>
      </c>
      <c r="C8241" t="s">
        <v>70</v>
      </c>
      <c r="D8241" t="str">
        <f>TRIM(COVID_STATE[[#This Row],[ REGION_HOLD]])</f>
        <v>West</v>
      </c>
      <c r="E8241">
        <v>611</v>
      </c>
      <c r="F8241">
        <v>2</v>
      </c>
      <c r="G8241">
        <v>507</v>
      </c>
    </row>
    <row r="8242" spans="1:7" x14ac:dyDescent="0.5">
      <c r="A8242" s="1">
        <v>44012</v>
      </c>
      <c r="B8242" t="s">
        <v>14</v>
      </c>
      <c r="C8242" t="s">
        <v>71</v>
      </c>
      <c r="D8242" t="str">
        <f>TRIM(COVID_STATE[[#This Row],[ REGION_HOLD]])</f>
        <v>Northeast</v>
      </c>
      <c r="E8242">
        <v>22</v>
      </c>
      <c r="F8242">
        <v>4</v>
      </c>
      <c r="G8242">
        <v>371</v>
      </c>
    </row>
    <row r="8243" spans="1:7" x14ac:dyDescent="0.5">
      <c r="A8243" s="1">
        <v>44012</v>
      </c>
      <c r="B8243" t="s">
        <v>16</v>
      </c>
      <c r="C8243" t="s">
        <v>71</v>
      </c>
      <c r="D8243" t="str">
        <f>TRIM(COVID_STATE[[#This Row],[ REGION_HOLD]])</f>
        <v>Northeast</v>
      </c>
      <c r="E8243">
        <v>395</v>
      </c>
      <c r="F8243">
        <v>43</v>
      </c>
      <c r="G8243">
        <v>15035</v>
      </c>
    </row>
    <row r="8244" spans="1:7" x14ac:dyDescent="0.5">
      <c r="A8244" s="1">
        <v>44012</v>
      </c>
      <c r="B8244" t="s">
        <v>42</v>
      </c>
      <c r="C8244" t="s">
        <v>70</v>
      </c>
      <c r="D8244" t="str">
        <f>TRIM(COVID_STATE[[#This Row],[ REGION_HOLD]])</f>
        <v>West</v>
      </c>
      <c r="E8244">
        <v>165</v>
      </c>
      <c r="F8244">
        <v>4</v>
      </c>
      <c r="G8244">
        <v>497</v>
      </c>
    </row>
    <row r="8245" spans="1:7" x14ac:dyDescent="0.5">
      <c r="A8245" s="1">
        <v>44012</v>
      </c>
      <c r="B8245" t="s">
        <v>11</v>
      </c>
      <c r="C8245" t="s">
        <v>71</v>
      </c>
      <c r="D8245" t="str">
        <f>TRIM(COVID_STATE[[#This Row],[ REGION_HOLD]])</f>
        <v>Northeast</v>
      </c>
      <c r="E8245">
        <v>458</v>
      </c>
      <c r="F8245">
        <v>633</v>
      </c>
      <c r="G8245">
        <v>31776</v>
      </c>
    </row>
    <row r="8246" spans="1:7" x14ac:dyDescent="0.5">
      <c r="A8246" s="1">
        <v>44012</v>
      </c>
      <c r="B8246" t="s">
        <v>15</v>
      </c>
      <c r="C8246" t="s">
        <v>69</v>
      </c>
      <c r="D8246" t="str">
        <f>TRIM(COVID_STATE[[#This Row],[ REGION_HOLD]])</f>
        <v>South</v>
      </c>
      <c r="E8246">
        <v>1378</v>
      </c>
      <c r="F8246">
        <v>21</v>
      </c>
      <c r="G8246">
        <v>1362</v>
      </c>
    </row>
    <row r="8247" spans="1:7" x14ac:dyDescent="0.5">
      <c r="A8247" s="1">
        <v>44012</v>
      </c>
      <c r="B8247" t="s">
        <v>43</v>
      </c>
      <c r="C8247" t="s">
        <v>72</v>
      </c>
      <c r="D8247" t="str">
        <f>TRIM(COVID_STATE[[#This Row],[ REGION_HOLD]])</f>
        <v>Midwest</v>
      </c>
      <c r="E8247">
        <v>37</v>
      </c>
      <c r="F8247">
        <v>0</v>
      </c>
      <c r="G8247">
        <v>88</v>
      </c>
    </row>
    <row r="8248" spans="1:7" x14ac:dyDescent="0.5">
      <c r="A8248" s="1">
        <v>44012</v>
      </c>
      <c r="B8248" t="s">
        <v>36</v>
      </c>
      <c r="C8248" t="s">
        <v>72</v>
      </c>
      <c r="D8248" t="str">
        <f>TRIM(COVID_STATE[[#This Row],[ REGION_HOLD]])</f>
        <v>Midwest</v>
      </c>
      <c r="E8248">
        <v>743</v>
      </c>
      <c r="F8248">
        <v>45</v>
      </c>
      <c r="G8248">
        <v>2863</v>
      </c>
    </row>
    <row r="8249" spans="1:7" x14ac:dyDescent="0.5">
      <c r="A8249" s="1">
        <v>44012</v>
      </c>
      <c r="B8249" t="s">
        <v>25</v>
      </c>
      <c r="C8249" t="s">
        <v>69</v>
      </c>
      <c r="D8249" t="str">
        <f>TRIM(COVID_STATE[[#This Row],[ REGION_HOLD]])</f>
        <v>South</v>
      </c>
      <c r="E8249">
        <v>585</v>
      </c>
      <c r="F8249">
        <v>2</v>
      </c>
      <c r="G8249">
        <v>387</v>
      </c>
    </row>
    <row r="8250" spans="1:7" x14ac:dyDescent="0.5">
      <c r="A8250" s="1">
        <v>44012</v>
      </c>
      <c r="B8250" t="s">
        <v>9</v>
      </c>
      <c r="C8250" t="s">
        <v>70</v>
      </c>
      <c r="D8250" t="str">
        <f>TRIM(COVID_STATE[[#This Row],[ REGION_HOLD]])</f>
        <v>West</v>
      </c>
      <c r="E8250">
        <v>186</v>
      </c>
      <c r="F8250">
        <v>3</v>
      </c>
      <c r="G8250">
        <v>210</v>
      </c>
    </row>
    <row r="8251" spans="1:7" x14ac:dyDescent="0.5">
      <c r="A8251" s="1">
        <v>44012</v>
      </c>
      <c r="B8251" t="s">
        <v>26</v>
      </c>
      <c r="C8251" t="s">
        <v>71</v>
      </c>
      <c r="D8251" t="str">
        <f>TRIM(COVID_STATE[[#This Row],[ REGION_HOLD]])</f>
        <v>Northeast</v>
      </c>
      <c r="E8251">
        <v>673</v>
      </c>
      <c r="F8251">
        <v>32</v>
      </c>
      <c r="G8251">
        <v>6695</v>
      </c>
    </row>
    <row r="8252" spans="1:7" x14ac:dyDescent="0.5">
      <c r="A8252" s="1">
        <v>44012</v>
      </c>
      <c r="B8252" t="s">
        <v>12</v>
      </c>
      <c r="C8252" t="s">
        <v>71</v>
      </c>
      <c r="D8252" t="str">
        <f>TRIM(COVID_STATE[[#This Row],[ REGION_HOLD]])</f>
        <v>Northeast</v>
      </c>
      <c r="E8252">
        <v>49</v>
      </c>
      <c r="F8252">
        <v>4</v>
      </c>
      <c r="G8252">
        <v>950</v>
      </c>
    </row>
    <row r="8253" spans="1:7" x14ac:dyDescent="0.5">
      <c r="A8253" s="1">
        <v>44012</v>
      </c>
      <c r="B8253" t="s">
        <v>27</v>
      </c>
      <c r="C8253" t="s">
        <v>69</v>
      </c>
      <c r="D8253" t="str">
        <f>TRIM(COVID_STATE[[#This Row],[ REGION_HOLD]])</f>
        <v>South</v>
      </c>
      <c r="E8253">
        <v>1755</v>
      </c>
      <c r="F8253">
        <v>19</v>
      </c>
      <c r="G8253">
        <v>739</v>
      </c>
    </row>
    <row r="8254" spans="1:7" x14ac:dyDescent="0.5">
      <c r="A8254" s="1">
        <v>44012</v>
      </c>
      <c r="B8254" t="s">
        <v>38</v>
      </c>
      <c r="C8254" t="s">
        <v>72</v>
      </c>
      <c r="D8254" t="str">
        <f>TRIM(COVID_STATE[[#This Row],[ REGION_HOLD]])</f>
        <v>Midwest</v>
      </c>
      <c r="E8254">
        <v>48</v>
      </c>
      <c r="F8254">
        <v>0</v>
      </c>
      <c r="G8254">
        <v>91</v>
      </c>
    </row>
    <row r="8255" spans="1:7" x14ac:dyDescent="0.5">
      <c r="A8255" s="1">
        <v>44012</v>
      </c>
      <c r="B8255" t="s">
        <v>20</v>
      </c>
      <c r="C8255" t="s">
        <v>69</v>
      </c>
      <c r="D8255" t="str">
        <f>TRIM(COVID_STATE[[#This Row],[ REGION_HOLD]])</f>
        <v>South</v>
      </c>
      <c r="E8255">
        <v>1427</v>
      </c>
      <c r="F8255">
        <v>12</v>
      </c>
      <c r="G8255">
        <v>597</v>
      </c>
    </row>
    <row r="8256" spans="1:7" x14ac:dyDescent="0.5">
      <c r="A8256" s="1">
        <v>44012</v>
      </c>
      <c r="B8256" t="s">
        <v>6</v>
      </c>
      <c r="C8256" t="s">
        <v>69</v>
      </c>
      <c r="D8256" t="str">
        <f>TRIM(COVID_STATE[[#This Row],[ REGION_HOLD]])</f>
        <v>South</v>
      </c>
      <c r="E8256">
        <v>7947</v>
      </c>
      <c r="F8256">
        <v>52</v>
      </c>
      <c r="G8256">
        <v>2482</v>
      </c>
    </row>
    <row r="8257" spans="1:7" x14ac:dyDescent="0.5">
      <c r="A8257" s="1">
        <v>44012</v>
      </c>
      <c r="B8257" t="s">
        <v>8</v>
      </c>
      <c r="C8257" t="s">
        <v>70</v>
      </c>
      <c r="D8257" t="str">
        <f>TRIM(COVID_STATE[[#This Row],[ REGION_HOLD]])</f>
        <v>West</v>
      </c>
      <c r="E8257">
        <v>546</v>
      </c>
      <c r="F8257">
        <v>4</v>
      </c>
      <c r="G8257">
        <v>172</v>
      </c>
    </row>
    <row r="8258" spans="1:7" x14ac:dyDescent="0.5">
      <c r="A8258" s="1">
        <v>44012</v>
      </c>
      <c r="B8258" t="s">
        <v>31</v>
      </c>
      <c r="C8258" t="s">
        <v>71</v>
      </c>
      <c r="D8258" t="str">
        <f>TRIM(COVID_STATE[[#This Row],[ REGION_HOLD]])</f>
        <v>Northeast</v>
      </c>
      <c r="E8258">
        <v>0</v>
      </c>
      <c r="F8258">
        <v>0</v>
      </c>
      <c r="G8258">
        <v>56</v>
      </c>
    </row>
    <row r="8259" spans="1:7" x14ac:dyDescent="0.5">
      <c r="A8259" s="1">
        <v>44012</v>
      </c>
      <c r="B8259" t="s">
        <v>32</v>
      </c>
      <c r="C8259" t="s">
        <v>69</v>
      </c>
      <c r="D8259" t="str">
        <f>TRIM(COVID_STATE[[#This Row],[ REGION_HOLD]])</f>
        <v>South</v>
      </c>
      <c r="E8259">
        <v>598</v>
      </c>
      <c r="F8259">
        <v>23</v>
      </c>
      <c r="G8259">
        <v>1763</v>
      </c>
    </row>
    <row r="8260" spans="1:7" x14ac:dyDescent="0.5">
      <c r="A8260" s="1">
        <v>44012</v>
      </c>
      <c r="B8260" t="s">
        <v>0</v>
      </c>
      <c r="C8260" t="s">
        <v>70</v>
      </c>
      <c r="D8260" t="str">
        <f>TRIM(COVID_STATE[[#This Row],[ REGION_HOLD]])</f>
        <v>West</v>
      </c>
      <c r="E8260">
        <v>505</v>
      </c>
      <c r="F8260">
        <v>12</v>
      </c>
      <c r="G8260">
        <v>1333</v>
      </c>
    </row>
    <row r="8261" spans="1:7" x14ac:dyDescent="0.5">
      <c r="A8261" s="1">
        <v>44012</v>
      </c>
      <c r="B8261" t="s">
        <v>50</v>
      </c>
      <c r="C8261" t="s">
        <v>69</v>
      </c>
      <c r="D8261" t="str">
        <f>TRIM(COVID_STATE[[#This Row],[ REGION_HOLD]])</f>
        <v>South</v>
      </c>
      <c r="E8261">
        <v>35</v>
      </c>
      <c r="F8261">
        <v>0</v>
      </c>
      <c r="G8261">
        <v>93</v>
      </c>
    </row>
    <row r="8262" spans="1:7" x14ac:dyDescent="0.5">
      <c r="A8262" s="1">
        <v>44012</v>
      </c>
      <c r="B8262" t="s">
        <v>5</v>
      </c>
      <c r="C8262" t="s">
        <v>72</v>
      </c>
      <c r="D8262" t="str">
        <f>TRIM(COVID_STATE[[#This Row],[ REGION_HOLD]])</f>
        <v>Midwest</v>
      </c>
      <c r="E8262">
        <v>620</v>
      </c>
      <c r="F8262">
        <v>7</v>
      </c>
      <c r="G8262">
        <v>793</v>
      </c>
    </row>
    <row r="8263" spans="1:7" x14ac:dyDescent="0.5">
      <c r="A8263" s="1">
        <v>44012</v>
      </c>
      <c r="B8263" t="s">
        <v>44</v>
      </c>
      <c r="C8263" t="s">
        <v>70</v>
      </c>
      <c r="D8263" t="str">
        <f>TRIM(COVID_STATE[[#This Row],[ REGION_HOLD]])</f>
        <v>West</v>
      </c>
      <c r="E8263">
        <v>37</v>
      </c>
      <c r="F8263">
        <v>0</v>
      </c>
      <c r="G8263">
        <v>20</v>
      </c>
    </row>
  </sheetData>
  <pageMargins left="0.7" right="0.7" top="0.75" bottom="0.75" header="0.3" footer="0.3"/>
  <pageSetup orientation="portrait" r:id="rId1"/>
  <tableParts count="1">
    <tablePart r:id="rId2"/>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8D23D8-F8AF-4B45-819A-DD5F58761630}">
  <dimension ref="A1:C163"/>
  <sheetViews>
    <sheetView topLeftCell="A19" workbookViewId="0">
      <selection activeCell="C2" sqref="C2"/>
    </sheetView>
  </sheetViews>
  <sheetFormatPr defaultColWidth="8.8984375" defaultRowHeight="19.2" x14ac:dyDescent="0.5"/>
  <cols>
    <col min="1" max="1" width="14.69921875" style="1" customWidth="1"/>
    <col min="2" max="2" width="24.19921875" customWidth="1"/>
    <col min="3" max="3" width="20.59765625" customWidth="1"/>
  </cols>
  <sheetData>
    <row r="1" spans="1:3" x14ac:dyDescent="0.5">
      <c r="A1" s="1" t="s">
        <v>51</v>
      </c>
      <c r="B1" t="s">
        <v>53</v>
      </c>
      <c r="C1" t="s">
        <v>52</v>
      </c>
    </row>
    <row r="2" spans="1:3" x14ac:dyDescent="0.5">
      <c r="A2" s="1">
        <v>43851</v>
      </c>
      <c r="B2">
        <v>1</v>
      </c>
      <c r="C2">
        <v>0</v>
      </c>
    </row>
    <row r="3" spans="1:3" x14ac:dyDescent="0.5">
      <c r="A3" s="1">
        <v>43852</v>
      </c>
      <c r="B3">
        <v>0</v>
      </c>
      <c r="C3">
        <v>0</v>
      </c>
    </row>
    <row r="4" spans="1:3" x14ac:dyDescent="0.5">
      <c r="A4" s="1">
        <v>43853</v>
      </c>
      <c r="B4">
        <v>0</v>
      </c>
      <c r="C4">
        <v>0</v>
      </c>
    </row>
    <row r="5" spans="1:3" x14ac:dyDescent="0.5">
      <c r="A5" s="1">
        <v>43854</v>
      </c>
      <c r="B5">
        <v>1</v>
      </c>
      <c r="C5">
        <v>0</v>
      </c>
    </row>
    <row r="6" spans="1:3" x14ac:dyDescent="0.5">
      <c r="A6" s="1">
        <v>43855</v>
      </c>
      <c r="B6">
        <v>1</v>
      </c>
      <c r="C6">
        <v>0</v>
      </c>
    </row>
    <row r="7" spans="1:3" x14ac:dyDescent="0.5">
      <c r="A7" s="1">
        <v>43856</v>
      </c>
      <c r="B7">
        <v>2</v>
      </c>
      <c r="C7">
        <v>0</v>
      </c>
    </row>
    <row r="8" spans="1:3" x14ac:dyDescent="0.5">
      <c r="A8" s="1">
        <v>43857</v>
      </c>
      <c r="B8">
        <v>0</v>
      </c>
      <c r="C8">
        <v>0</v>
      </c>
    </row>
    <row r="9" spans="1:3" x14ac:dyDescent="0.5">
      <c r="A9" s="1">
        <v>43858</v>
      </c>
      <c r="B9">
        <v>0</v>
      </c>
      <c r="C9">
        <v>0</v>
      </c>
    </row>
    <row r="10" spans="1:3" x14ac:dyDescent="0.5">
      <c r="A10" s="1">
        <v>43859</v>
      </c>
      <c r="B10">
        <v>0</v>
      </c>
      <c r="C10">
        <v>0</v>
      </c>
    </row>
    <row r="11" spans="1:3" x14ac:dyDescent="0.5">
      <c r="A11" s="1">
        <v>43860</v>
      </c>
      <c r="B11">
        <v>1</v>
      </c>
      <c r="C11">
        <v>0</v>
      </c>
    </row>
    <row r="12" spans="1:3" x14ac:dyDescent="0.5">
      <c r="A12" s="1">
        <v>43861</v>
      </c>
      <c r="B12">
        <v>1</v>
      </c>
      <c r="C12">
        <v>0</v>
      </c>
    </row>
    <row r="13" spans="1:3" x14ac:dyDescent="0.5">
      <c r="A13" s="1">
        <v>43862</v>
      </c>
      <c r="B13">
        <v>1</v>
      </c>
      <c r="C13">
        <v>0</v>
      </c>
    </row>
    <row r="14" spans="1:3" x14ac:dyDescent="0.5">
      <c r="A14" s="1">
        <v>43863</v>
      </c>
      <c r="B14">
        <v>3</v>
      </c>
      <c r="C14">
        <v>0</v>
      </c>
    </row>
    <row r="15" spans="1:3" x14ac:dyDescent="0.5">
      <c r="A15" s="1">
        <v>43864</v>
      </c>
      <c r="B15">
        <v>0</v>
      </c>
      <c r="C15">
        <v>0</v>
      </c>
    </row>
    <row r="16" spans="1:3" x14ac:dyDescent="0.5">
      <c r="A16" s="1">
        <v>43865</v>
      </c>
      <c r="B16">
        <v>0</v>
      </c>
      <c r="C16">
        <v>0</v>
      </c>
    </row>
    <row r="17" spans="1:3" x14ac:dyDescent="0.5">
      <c r="A17" s="1">
        <v>43866</v>
      </c>
      <c r="B17">
        <v>1</v>
      </c>
      <c r="C17">
        <v>0</v>
      </c>
    </row>
    <row r="18" spans="1:3" x14ac:dyDescent="0.5">
      <c r="A18" s="1">
        <v>43867</v>
      </c>
      <c r="B18">
        <v>0</v>
      </c>
      <c r="C18">
        <v>0</v>
      </c>
    </row>
    <row r="19" spans="1:3" x14ac:dyDescent="0.5">
      <c r="A19" s="1">
        <v>43868</v>
      </c>
      <c r="B19">
        <v>0</v>
      </c>
      <c r="C19">
        <v>0</v>
      </c>
    </row>
    <row r="20" spans="1:3" x14ac:dyDescent="0.5">
      <c r="A20" s="1">
        <v>43869</v>
      </c>
      <c r="B20">
        <v>0</v>
      </c>
      <c r="C20">
        <v>0</v>
      </c>
    </row>
    <row r="21" spans="1:3" x14ac:dyDescent="0.5">
      <c r="A21" s="1">
        <v>43870</v>
      </c>
      <c r="B21">
        <v>0</v>
      </c>
      <c r="C21">
        <v>0</v>
      </c>
    </row>
    <row r="22" spans="1:3" x14ac:dyDescent="0.5">
      <c r="A22" s="1">
        <v>43871</v>
      </c>
      <c r="B22">
        <v>1</v>
      </c>
      <c r="C22">
        <v>0</v>
      </c>
    </row>
    <row r="23" spans="1:3" x14ac:dyDescent="0.5">
      <c r="A23" s="1">
        <v>43872</v>
      </c>
      <c r="B23">
        <v>0</v>
      </c>
      <c r="C23">
        <v>0</v>
      </c>
    </row>
    <row r="24" spans="1:3" x14ac:dyDescent="0.5">
      <c r="A24" s="1">
        <v>43873</v>
      </c>
      <c r="B24">
        <v>1</v>
      </c>
      <c r="C24">
        <v>0</v>
      </c>
    </row>
    <row r="25" spans="1:3" x14ac:dyDescent="0.5">
      <c r="A25" s="1">
        <v>43874</v>
      </c>
      <c r="B25">
        <v>1</v>
      </c>
      <c r="C25">
        <v>0</v>
      </c>
    </row>
    <row r="26" spans="1:3" x14ac:dyDescent="0.5">
      <c r="A26" s="1">
        <v>43875</v>
      </c>
      <c r="B26">
        <v>0</v>
      </c>
      <c r="C26">
        <v>0</v>
      </c>
    </row>
    <row r="27" spans="1:3" x14ac:dyDescent="0.5">
      <c r="A27" s="1">
        <v>43876</v>
      </c>
      <c r="B27">
        <v>0</v>
      </c>
      <c r="C27">
        <v>0</v>
      </c>
    </row>
    <row r="28" spans="1:3" x14ac:dyDescent="0.5">
      <c r="A28" s="1">
        <v>43877</v>
      </c>
      <c r="B28">
        <v>0</v>
      </c>
      <c r="C28">
        <v>0</v>
      </c>
    </row>
    <row r="29" spans="1:3" x14ac:dyDescent="0.5">
      <c r="A29" s="1">
        <v>43878</v>
      </c>
      <c r="B29">
        <v>10</v>
      </c>
      <c r="C29">
        <v>0</v>
      </c>
    </row>
    <row r="30" spans="1:3" x14ac:dyDescent="0.5">
      <c r="A30" s="1">
        <v>43879</v>
      </c>
      <c r="B30">
        <v>0</v>
      </c>
      <c r="C30">
        <v>0</v>
      </c>
    </row>
    <row r="31" spans="1:3" x14ac:dyDescent="0.5">
      <c r="A31" s="1">
        <v>43880</v>
      </c>
      <c r="B31">
        <v>0</v>
      </c>
      <c r="C31">
        <v>0</v>
      </c>
    </row>
    <row r="32" spans="1:3" x14ac:dyDescent="0.5">
      <c r="A32" s="1">
        <v>43881</v>
      </c>
      <c r="B32">
        <v>2</v>
      </c>
      <c r="C32">
        <v>0</v>
      </c>
    </row>
    <row r="33" spans="1:3" x14ac:dyDescent="0.5">
      <c r="A33" s="1">
        <v>43882</v>
      </c>
      <c r="B33">
        <v>3</v>
      </c>
      <c r="C33">
        <v>0</v>
      </c>
    </row>
    <row r="34" spans="1:3" x14ac:dyDescent="0.5">
      <c r="A34" s="1">
        <v>43883</v>
      </c>
      <c r="B34">
        <v>0</v>
      </c>
      <c r="C34">
        <v>0</v>
      </c>
    </row>
    <row r="35" spans="1:3" x14ac:dyDescent="0.5">
      <c r="A35" s="1">
        <v>43884</v>
      </c>
      <c r="B35">
        <v>0</v>
      </c>
      <c r="C35">
        <v>0</v>
      </c>
    </row>
    <row r="36" spans="1:3" x14ac:dyDescent="0.5">
      <c r="A36" s="1">
        <v>43885</v>
      </c>
      <c r="B36">
        <v>13</v>
      </c>
      <c r="C36">
        <v>0</v>
      </c>
    </row>
    <row r="37" spans="1:3" x14ac:dyDescent="0.5">
      <c r="A37" s="1">
        <v>43886</v>
      </c>
      <c r="B37">
        <v>2</v>
      </c>
      <c r="C37">
        <v>0</v>
      </c>
    </row>
    <row r="38" spans="1:3" x14ac:dyDescent="0.5">
      <c r="A38" s="1">
        <v>43887</v>
      </c>
      <c r="B38">
        <v>15</v>
      </c>
      <c r="C38">
        <v>0</v>
      </c>
    </row>
    <row r="39" spans="1:3" x14ac:dyDescent="0.5">
      <c r="A39" s="1">
        <v>43888</v>
      </c>
      <c r="B39">
        <v>0</v>
      </c>
      <c r="C39">
        <v>0</v>
      </c>
    </row>
    <row r="40" spans="1:3" x14ac:dyDescent="0.5">
      <c r="A40" s="1">
        <v>43889</v>
      </c>
      <c r="B40">
        <v>5</v>
      </c>
      <c r="C40">
        <v>0</v>
      </c>
    </row>
    <row r="41" spans="1:3" x14ac:dyDescent="0.5">
      <c r="A41" s="1">
        <v>43890</v>
      </c>
      <c r="B41">
        <v>5</v>
      </c>
      <c r="C41">
        <v>1</v>
      </c>
    </row>
    <row r="42" spans="1:3" x14ac:dyDescent="0.5">
      <c r="A42" s="1">
        <v>43891</v>
      </c>
      <c r="B42">
        <v>18</v>
      </c>
      <c r="C42">
        <v>2</v>
      </c>
    </row>
    <row r="43" spans="1:3" x14ac:dyDescent="0.5">
      <c r="A43" s="1">
        <v>43892</v>
      </c>
      <c r="B43">
        <v>16</v>
      </c>
      <c r="C43">
        <v>3</v>
      </c>
    </row>
    <row r="44" spans="1:3" x14ac:dyDescent="0.5">
      <c r="A44" s="1">
        <v>43893</v>
      </c>
      <c r="B44">
        <v>21</v>
      </c>
      <c r="C44">
        <v>4</v>
      </c>
    </row>
    <row r="45" spans="1:3" x14ac:dyDescent="0.5">
      <c r="A45" s="1">
        <v>43894</v>
      </c>
      <c r="B45">
        <v>36</v>
      </c>
      <c r="C45">
        <v>2</v>
      </c>
    </row>
    <row r="46" spans="1:3" x14ac:dyDescent="0.5">
      <c r="A46" s="1">
        <v>43895</v>
      </c>
      <c r="B46">
        <v>67</v>
      </c>
      <c r="C46">
        <v>0</v>
      </c>
    </row>
    <row r="47" spans="1:3" x14ac:dyDescent="0.5">
      <c r="A47" s="1">
        <v>43896</v>
      </c>
      <c r="B47">
        <v>83</v>
      </c>
      <c r="C47">
        <v>3</v>
      </c>
    </row>
    <row r="48" spans="1:3" x14ac:dyDescent="0.5">
      <c r="A48" s="1">
        <v>43897</v>
      </c>
      <c r="B48">
        <v>117</v>
      </c>
      <c r="C48">
        <v>4</v>
      </c>
    </row>
    <row r="49" spans="1:3" x14ac:dyDescent="0.5">
      <c r="A49" s="1">
        <v>43898</v>
      </c>
      <c r="B49">
        <v>119</v>
      </c>
      <c r="C49">
        <v>3</v>
      </c>
    </row>
    <row r="50" spans="1:3" x14ac:dyDescent="0.5">
      <c r="A50" s="1">
        <v>43899</v>
      </c>
      <c r="B50">
        <v>201</v>
      </c>
      <c r="C50">
        <v>4</v>
      </c>
    </row>
    <row r="51" spans="1:3" x14ac:dyDescent="0.5">
      <c r="A51" s="1">
        <v>43900</v>
      </c>
      <c r="B51">
        <v>270</v>
      </c>
      <c r="C51">
        <v>5</v>
      </c>
    </row>
    <row r="52" spans="1:3" x14ac:dyDescent="0.5">
      <c r="A52" s="1">
        <v>43901</v>
      </c>
      <c r="B52">
        <v>245</v>
      </c>
      <c r="C52">
        <v>6</v>
      </c>
    </row>
    <row r="53" spans="1:3" x14ac:dyDescent="0.5">
      <c r="A53" s="1">
        <v>43902</v>
      </c>
      <c r="B53">
        <v>405</v>
      </c>
      <c r="C53">
        <v>6</v>
      </c>
    </row>
    <row r="54" spans="1:3" x14ac:dyDescent="0.5">
      <c r="A54" s="1">
        <v>43903</v>
      </c>
      <c r="B54">
        <v>553</v>
      </c>
      <c r="C54">
        <v>7</v>
      </c>
    </row>
    <row r="55" spans="1:3" x14ac:dyDescent="0.5">
      <c r="A55" s="1">
        <v>43904</v>
      </c>
      <c r="B55">
        <v>672</v>
      </c>
      <c r="C55">
        <v>10</v>
      </c>
    </row>
    <row r="56" spans="1:3" x14ac:dyDescent="0.5">
      <c r="A56" s="1">
        <v>43905</v>
      </c>
      <c r="B56">
        <v>698</v>
      </c>
      <c r="C56">
        <v>8</v>
      </c>
    </row>
    <row r="57" spans="1:3" x14ac:dyDescent="0.5">
      <c r="A57" s="1">
        <v>43906</v>
      </c>
      <c r="B57">
        <v>906</v>
      </c>
      <c r="C57">
        <v>23</v>
      </c>
    </row>
    <row r="58" spans="1:3" x14ac:dyDescent="0.5">
      <c r="A58" s="1">
        <v>43907</v>
      </c>
      <c r="B58">
        <v>1399</v>
      </c>
      <c r="C58">
        <v>26</v>
      </c>
    </row>
    <row r="59" spans="1:3" x14ac:dyDescent="0.5">
      <c r="A59" s="1">
        <v>43908</v>
      </c>
      <c r="B59">
        <v>2438</v>
      </c>
      <c r="C59">
        <v>45</v>
      </c>
    </row>
    <row r="60" spans="1:3" x14ac:dyDescent="0.5">
      <c r="A60" s="1">
        <v>43909</v>
      </c>
      <c r="B60">
        <v>4038</v>
      </c>
      <c r="C60">
        <v>50</v>
      </c>
    </row>
    <row r="61" spans="1:3" x14ac:dyDescent="0.5">
      <c r="A61" s="1">
        <v>43910</v>
      </c>
      <c r="B61">
        <v>5606</v>
      </c>
      <c r="C61">
        <v>65</v>
      </c>
    </row>
    <row r="62" spans="1:3" x14ac:dyDescent="0.5">
      <c r="A62" s="1">
        <v>43911</v>
      </c>
      <c r="B62">
        <v>6508</v>
      </c>
      <c r="C62">
        <v>82</v>
      </c>
    </row>
    <row r="63" spans="1:3" x14ac:dyDescent="0.5">
      <c r="A63" s="1">
        <v>43912</v>
      </c>
      <c r="B63">
        <v>8520</v>
      </c>
      <c r="C63">
        <v>97</v>
      </c>
    </row>
    <row r="64" spans="1:3" x14ac:dyDescent="0.5">
      <c r="A64" s="1">
        <v>43913</v>
      </c>
      <c r="B64">
        <v>10422</v>
      </c>
      <c r="C64">
        <v>120</v>
      </c>
    </row>
    <row r="65" spans="1:3" x14ac:dyDescent="0.5">
      <c r="A65" s="1">
        <v>43914</v>
      </c>
      <c r="B65">
        <v>10428</v>
      </c>
      <c r="C65">
        <v>206</v>
      </c>
    </row>
    <row r="66" spans="1:3" x14ac:dyDescent="0.5">
      <c r="A66" s="1">
        <v>43915</v>
      </c>
      <c r="B66">
        <v>14617</v>
      </c>
      <c r="C66">
        <v>269</v>
      </c>
    </row>
    <row r="67" spans="1:3" x14ac:dyDescent="0.5">
      <c r="A67" s="1">
        <v>43916</v>
      </c>
      <c r="B67">
        <v>17038</v>
      </c>
      <c r="C67">
        <v>299</v>
      </c>
    </row>
    <row r="68" spans="1:3" x14ac:dyDescent="0.5">
      <c r="A68" s="1">
        <v>43917</v>
      </c>
      <c r="B68">
        <v>17299</v>
      </c>
      <c r="C68">
        <v>411</v>
      </c>
    </row>
    <row r="69" spans="1:3" x14ac:dyDescent="0.5">
      <c r="A69" s="1">
        <v>43918</v>
      </c>
      <c r="B69">
        <v>20981</v>
      </c>
      <c r="C69">
        <v>527</v>
      </c>
    </row>
    <row r="70" spans="1:3" x14ac:dyDescent="0.5">
      <c r="A70" s="1">
        <v>43919</v>
      </c>
      <c r="B70">
        <v>18548</v>
      </c>
      <c r="C70">
        <v>413</v>
      </c>
    </row>
    <row r="71" spans="1:3" x14ac:dyDescent="0.5">
      <c r="A71" s="1">
        <v>43920</v>
      </c>
      <c r="B71">
        <v>21353</v>
      </c>
      <c r="C71">
        <v>646</v>
      </c>
    </row>
    <row r="72" spans="1:3" x14ac:dyDescent="0.5">
      <c r="A72" s="1">
        <v>43921</v>
      </c>
      <c r="B72">
        <v>24379</v>
      </c>
      <c r="C72">
        <v>932</v>
      </c>
    </row>
    <row r="73" spans="1:3" x14ac:dyDescent="0.5">
      <c r="A73" s="1">
        <v>43922</v>
      </c>
      <c r="B73">
        <v>26867</v>
      </c>
      <c r="C73">
        <v>1031</v>
      </c>
    </row>
    <row r="74" spans="1:3" x14ac:dyDescent="0.5">
      <c r="A74" s="1">
        <v>43923</v>
      </c>
      <c r="B74">
        <v>29657</v>
      </c>
      <c r="C74">
        <v>1215</v>
      </c>
    </row>
    <row r="75" spans="1:3" x14ac:dyDescent="0.5">
      <c r="A75" s="1">
        <v>43924</v>
      </c>
      <c r="B75">
        <v>32253</v>
      </c>
      <c r="C75">
        <v>1387</v>
      </c>
    </row>
    <row r="76" spans="1:3" x14ac:dyDescent="0.5">
      <c r="A76" s="1">
        <v>43925</v>
      </c>
      <c r="B76">
        <v>34954</v>
      </c>
      <c r="C76">
        <v>1554</v>
      </c>
    </row>
    <row r="77" spans="1:3" x14ac:dyDescent="0.5">
      <c r="A77" s="1">
        <v>43926</v>
      </c>
      <c r="B77">
        <v>25549</v>
      </c>
      <c r="C77">
        <v>1366</v>
      </c>
    </row>
    <row r="78" spans="1:3" x14ac:dyDescent="0.5">
      <c r="A78" s="1">
        <v>43927</v>
      </c>
      <c r="B78">
        <v>32966</v>
      </c>
      <c r="C78">
        <v>2251</v>
      </c>
    </row>
    <row r="79" spans="1:3" x14ac:dyDescent="0.5">
      <c r="A79" s="1">
        <v>43928</v>
      </c>
      <c r="B79">
        <v>28177</v>
      </c>
      <c r="C79">
        <v>1503</v>
      </c>
    </row>
    <row r="80" spans="1:3" x14ac:dyDescent="0.5">
      <c r="A80" s="1">
        <v>43929</v>
      </c>
      <c r="B80">
        <v>31634</v>
      </c>
      <c r="C80">
        <v>2084</v>
      </c>
    </row>
    <row r="81" spans="1:3" x14ac:dyDescent="0.5">
      <c r="A81" s="1">
        <v>43930</v>
      </c>
      <c r="B81">
        <v>34500</v>
      </c>
      <c r="C81">
        <v>2111</v>
      </c>
    </row>
    <row r="82" spans="1:3" x14ac:dyDescent="0.5">
      <c r="A82" s="1">
        <v>43931</v>
      </c>
      <c r="B82">
        <v>33397</v>
      </c>
      <c r="C82">
        <v>2257</v>
      </c>
    </row>
    <row r="83" spans="1:3" x14ac:dyDescent="0.5">
      <c r="A83" s="1">
        <v>43932</v>
      </c>
      <c r="B83">
        <v>31550</v>
      </c>
      <c r="C83">
        <v>2080</v>
      </c>
    </row>
    <row r="84" spans="1:3" x14ac:dyDescent="0.5">
      <c r="A84" s="1">
        <v>43933</v>
      </c>
      <c r="B84">
        <v>26999</v>
      </c>
      <c r="C84">
        <v>1679</v>
      </c>
    </row>
    <row r="85" spans="1:3" x14ac:dyDescent="0.5">
      <c r="A85" s="1">
        <v>43934</v>
      </c>
      <c r="B85">
        <v>25761</v>
      </c>
      <c r="C85">
        <v>1762</v>
      </c>
    </row>
    <row r="86" spans="1:3" x14ac:dyDescent="0.5">
      <c r="A86" s="1">
        <v>43935</v>
      </c>
      <c r="B86">
        <v>26666</v>
      </c>
      <c r="C86">
        <v>2705</v>
      </c>
    </row>
    <row r="87" spans="1:3" x14ac:dyDescent="0.5">
      <c r="A87" s="1">
        <v>43936</v>
      </c>
      <c r="B87">
        <v>30032</v>
      </c>
      <c r="C87">
        <v>2747</v>
      </c>
    </row>
    <row r="88" spans="1:3" x14ac:dyDescent="0.5">
      <c r="A88" s="1">
        <v>43937</v>
      </c>
      <c r="B88">
        <v>31431</v>
      </c>
      <c r="C88">
        <v>2342</v>
      </c>
    </row>
    <row r="89" spans="1:3" x14ac:dyDescent="0.5">
      <c r="A89" s="1">
        <v>43938</v>
      </c>
      <c r="B89">
        <v>31472</v>
      </c>
      <c r="C89">
        <v>2286</v>
      </c>
    </row>
    <row r="90" spans="1:3" x14ac:dyDescent="0.5">
      <c r="A90" s="1">
        <v>43939</v>
      </c>
      <c r="B90">
        <v>28336</v>
      </c>
      <c r="C90">
        <v>1949</v>
      </c>
    </row>
    <row r="91" spans="1:3" x14ac:dyDescent="0.5">
      <c r="A91" s="1">
        <v>43940</v>
      </c>
      <c r="B91">
        <v>25237</v>
      </c>
      <c r="C91">
        <v>1539</v>
      </c>
    </row>
    <row r="92" spans="1:3" x14ac:dyDescent="0.5">
      <c r="A92" s="1">
        <v>43941</v>
      </c>
      <c r="B92">
        <v>27286</v>
      </c>
      <c r="C92">
        <v>1836</v>
      </c>
    </row>
    <row r="93" spans="1:3" x14ac:dyDescent="0.5">
      <c r="A93" s="1">
        <v>43942</v>
      </c>
      <c r="B93">
        <v>25804</v>
      </c>
      <c r="C93">
        <v>2671</v>
      </c>
    </row>
    <row r="94" spans="1:3" x14ac:dyDescent="0.5">
      <c r="A94" s="1">
        <v>43943</v>
      </c>
      <c r="B94">
        <v>29489</v>
      </c>
      <c r="C94">
        <v>2393</v>
      </c>
    </row>
    <row r="95" spans="1:3" x14ac:dyDescent="0.5">
      <c r="A95" s="1">
        <v>43944</v>
      </c>
      <c r="B95">
        <v>32688</v>
      </c>
      <c r="C95">
        <v>2128</v>
      </c>
    </row>
    <row r="96" spans="1:3" x14ac:dyDescent="0.5">
      <c r="A96" s="1">
        <v>43945</v>
      </c>
      <c r="B96">
        <v>36660</v>
      </c>
      <c r="C96">
        <v>2117</v>
      </c>
    </row>
    <row r="97" spans="1:3" x14ac:dyDescent="0.5">
      <c r="A97" s="1">
        <v>43946</v>
      </c>
      <c r="B97">
        <v>34375</v>
      </c>
      <c r="C97">
        <v>1960</v>
      </c>
    </row>
    <row r="98" spans="1:3" x14ac:dyDescent="0.5">
      <c r="A98" s="1">
        <v>43947</v>
      </c>
      <c r="B98">
        <v>26669</v>
      </c>
      <c r="C98">
        <v>1252</v>
      </c>
    </row>
    <row r="99" spans="1:3" x14ac:dyDescent="0.5">
      <c r="A99" s="1">
        <v>43948</v>
      </c>
      <c r="B99">
        <v>23059</v>
      </c>
      <c r="C99">
        <v>1442</v>
      </c>
    </row>
    <row r="100" spans="1:3" x14ac:dyDescent="0.5">
      <c r="A100" s="1">
        <v>43949</v>
      </c>
      <c r="B100">
        <v>24615</v>
      </c>
      <c r="C100">
        <v>2392</v>
      </c>
    </row>
    <row r="101" spans="1:3" x14ac:dyDescent="0.5">
      <c r="A101" s="1">
        <v>43950</v>
      </c>
      <c r="B101">
        <v>26485</v>
      </c>
      <c r="C101">
        <v>2514</v>
      </c>
    </row>
    <row r="102" spans="1:3" x14ac:dyDescent="0.5">
      <c r="A102" s="1">
        <v>43951</v>
      </c>
      <c r="B102">
        <v>30266</v>
      </c>
      <c r="C102">
        <v>2204</v>
      </c>
    </row>
    <row r="103" spans="1:3" x14ac:dyDescent="0.5">
      <c r="A103" s="1">
        <v>43952</v>
      </c>
      <c r="B103">
        <v>33928</v>
      </c>
      <c r="C103">
        <v>1760</v>
      </c>
    </row>
    <row r="104" spans="1:3" x14ac:dyDescent="0.5">
      <c r="A104" s="1">
        <v>43953</v>
      </c>
      <c r="B104">
        <v>29290</v>
      </c>
      <c r="C104">
        <v>1582</v>
      </c>
    </row>
    <row r="105" spans="1:3" x14ac:dyDescent="0.5">
      <c r="A105" s="1">
        <v>43954</v>
      </c>
      <c r="B105">
        <v>28037</v>
      </c>
      <c r="C105">
        <v>1373</v>
      </c>
    </row>
    <row r="106" spans="1:3" x14ac:dyDescent="0.5">
      <c r="A106" s="1">
        <v>43955</v>
      </c>
      <c r="B106">
        <v>19943</v>
      </c>
      <c r="C106">
        <v>1045</v>
      </c>
    </row>
    <row r="107" spans="1:3" x14ac:dyDescent="0.5">
      <c r="A107" s="1">
        <v>43956</v>
      </c>
      <c r="B107">
        <v>23656</v>
      </c>
      <c r="C107">
        <v>2232</v>
      </c>
    </row>
    <row r="108" spans="1:3" x14ac:dyDescent="0.5">
      <c r="A108" s="1">
        <v>43957</v>
      </c>
      <c r="B108">
        <v>26481</v>
      </c>
      <c r="C108">
        <v>2994</v>
      </c>
    </row>
    <row r="109" spans="1:3" x14ac:dyDescent="0.5">
      <c r="A109" s="1">
        <v>43958</v>
      </c>
      <c r="B109">
        <v>26372</v>
      </c>
      <c r="C109">
        <v>1669</v>
      </c>
    </row>
    <row r="110" spans="1:3" x14ac:dyDescent="0.5">
      <c r="A110" s="1">
        <v>43959</v>
      </c>
      <c r="B110">
        <v>27542</v>
      </c>
      <c r="C110">
        <v>1570</v>
      </c>
    </row>
    <row r="111" spans="1:3" x14ac:dyDescent="0.5">
      <c r="A111" s="1">
        <v>43960</v>
      </c>
      <c r="B111">
        <v>24820</v>
      </c>
      <c r="C111">
        <v>1453</v>
      </c>
    </row>
    <row r="112" spans="1:3" x14ac:dyDescent="0.5">
      <c r="A112" s="1">
        <v>43961</v>
      </c>
      <c r="B112">
        <v>20292</v>
      </c>
      <c r="C112">
        <v>928</v>
      </c>
    </row>
    <row r="113" spans="1:3" x14ac:dyDescent="0.5">
      <c r="A113" s="1">
        <v>43962</v>
      </c>
      <c r="B113">
        <v>17568</v>
      </c>
      <c r="C113">
        <v>979</v>
      </c>
    </row>
    <row r="114" spans="1:3" x14ac:dyDescent="0.5">
      <c r="A114" s="1">
        <v>43963</v>
      </c>
      <c r="B114">
        <v>22246</v>
      </c>
      <c r="C114">
        <v>1651</v>
      </c>
    </row>
    <row r="115" spans="1:3" x14ac:dyDescent="0.5">
      <c r="A115" s="1">
        <v>43964</v>
      </c>
      <c r="B115">
        <v>21162</v>
      </c>
      <c r="C115">
        <v>1767</v>
      </c>
    </row>
    <row r="116" spans="1:3" x14ac:dyDescent="0.5">
      <c r="A116" s="1">
        <v>43965</v>
      </c>
      <c r="B116">
        <v>26932</v>
      </c>
      <c r="C116">
        <v>1736</v>
      </c>
    </row>
    <row r="117" spans="1:3" x14ac:dyDescent="0.5">
      <c r="A117" s="1">
        <v>43966</v>
      </c>
      <c r="B117">
        <v>25987</v>
      </c>
      <c r="C117">
        <v>1588</v>
      </c>
    </row>
    <row r="118" spans="1:3" x14ac:dyDescent="0.5">
      <c r="A118" s="1">
        <v>43967</v>
      </c>
      <c r="B118">
        <v>23607</v>
      </c>
      <c r="C118">
        <v>1225</v>
      </c>
    </row>
    <row r="119" spans="1:3" x14ac:dyDescent="0.5">
      <c r="A119" s="1">
        <v>43968</v>
      </c>
      <c r="B119">
        <v>18957</v>
      </c>
      <c r="C119">
        <v>843</v>
      </c>
    </row>
    <row r="120" spans="1:3" x14ac:dyDescent="0.5">
      <c r="A120" s="1">
        <v>43969</v>
      </c>
      <c r="B120">
        <v>21755</v>
      </c>
      <c r="C120">
        <v>839</v>
      </c>
    </row>
    <row r="121" spans="1:3" x14ac:dyDescent="0.5">
      <c r="A121" s="1">
        <v>43970</v>
      </c>
      <c r="B121">
        <v>20873</v>
      </c>
      <c r="C121">
        <v>1520</v>
      </c>
    </row>
    <row r="122" spans="1:3" x14ac:dyDescent="0.5">
      <c r="A122" s="1">
        <v>43971</v>
      </c>
      <c r="B122">
        <v>22997</v>
      </c>
      <c r="C122">
        <v>1482</v>
      </c>
    </row>
    <row r="123" spans="1:3" x14ac:dyDescent="0.5">
      <c r="A123" s="1">
        <v>43972</v>
      </c>
      <c r="B123">
        <v>25809</v>
      </c>
      <c r="C123">
        <v>1310</v>
      </c>
    </row>
    <row r="124" spans="1:3" x14ac:dyDescent="0.5">
      <c r="A124" s="1">
        <v>43973</v>
      </c>
      <c r="B124">
        <v>23549</v>
      </c>
      <c r="C124">
        <v>1288</v>
      </c>
    </row>
    <row r="125" spans="1:3" x14ac:dyDescent="0.5">
      <c r="A125" s="1">
        <v>43974</v>
      </c>
      <c r="B125">
        <v>22229</v>
      </c>
      <c r="C125">
        <v>1049</v>
      </c>
    </row>
    <row r="126" spans="1:3" x14ac:dyDescent="0.5">
      <c r="A126" s="1">
        <v>43975</v>
      </c>
      <c r="B126">
        <v>19941</v>
      </c>
      <c r="C126">
        <v>620</v>
      </c>
    </row>
    <row r="127" spans="1:3" x14ac:dyDescent="0.5">
      <c r="A127" s="1">
        <v>43976</v>
      </c>
      <c r="B127">
        <v>18998</v>
      </c>
      <c r="C127">
        <v>508</v>
      </c>
    </row>
    <row r="128" spans="1:3" x14ac:dyDescent="0.5">
      <c r="A128" s="1">
        <v>43977</v>
      </c>
      <c r="B128">
        <v>18821</v>
      </c>
      <c r="C128">
        <v>747</v>
      </c>
    </row>
    <row r="129" spans="1:3" x14ac:dyDescent="0.5">
      <c r="A129" s="1">
        <v>43978</v>
      </c>
      <c r="B129">
        <v>18667</v>
      </c>
      <c r="C129">
        <v>1485</v>
      </c>
    </row>
    <row r="130" spans="1:3" x14ac:dyDescent="0.5">
      <c r="A130" s="1">
        <v>43979</v>
      </c>
      <c r="B130">
        <v>22377</v>
      </c>
      <c r="C130">
        <v>1198</v>
      </c>
    </row>
    <row r="131" spans="1:3" x14ac:dyDescent="0.5">
      <c r="A131" s="1">
        <v>43980</v>
      </c>
      <c r="B131">
        <v>24385</v>
      </c>
      <c r="C131">
        <v>1189</v>
      </c>
    </row>
    <row r="132" spans="1:3" x14ac:dyDescent="0.5">
      <c r="A132" s="1">
        <v>43981</v>
      </c>
      <c r="B132">
        <v>23325</v>
      </c>
      <c r="C132">
        <v>962</v>
      </c>
    </row>
    <row r="133" spans="1:3" x14ac:dyDescent="0.5">
      <c r="A133" s="1">
        <v>43982</v>
      </c>
      <c r="B133">
        <v>20573</v>
      </c>
      <c r="C133">
        <v>601</v>
      </c>
    </row>
    <row r="134" spans="1:3" x14ac:dyDescent="0.5">
      <c r="A134" s="1">
        <v>43983</v>
      </c>
      <c r="B134">
        <v>21797</v>
      </c>
      <c r="C134">
        <v>734</v>
      </c>
    </row>
    <row r="135" spans="1:3" x14ac:dyDescent="0.5">
      <c r="A135" s="1">
        <v>43984</v>
      </c>
      <c r="B135">
        <v>20722</v>
      </c>
      <c r="C135">
        <v>1080</v>
      </c>
    </row>
    <row r="136" spans="1:3" x14ac:dyDescent="0.5">
      <c r="A136" s="1">
        <v>43985</v>
      </c>
      <c r="B136">
        <v>19889</v>
      </c>
      <c r="C136">
        <v>987</v>
      </c>
    </row>
    <row r="137" spans="1:3" x14ac:dyDescent="0.5">
      <c r="A137" s="1">
        <v>43986</v>
      </c>
      <c r="B137">
        <v>21233</v>
      </c>
      <c r="C137">
        <v>1008</v>
      </c>
    </row>
    <row r="138" spans="1:3" x14ac:dyDescent="0.5">
      <c r="A138" s="1">
        <v>43987</v>
      </c>
      <c r="B138">
        <v>28477</v>
      </c>
      <c r="C138">
        <v>1111</v>
      </c>
    </row>
    <row r="139" spans="1:3" x14ac:dyDescent="0.5">
      <c r="A139" s="1">
        <v>43988</v>
      </c>
      <c r="B139">
        <v>22220</v>
      </c>
      <c r="C139">
        <v>727</v>
      </c>
    </row>
    <row r="140" spans="1:3" x14ac:dyDescent="0.5">
      <c r="A140" s="1">
        <v>43989</v>
      </c>
      <c r="B140">
        <v>18545</v>
      </c>
      <c r="C140">
        <v>390</v>
      </c>
    </row>
    <row r="141" spans="1:3" x14ac:dyDescent="0.5">
      <c r="A141" s="1">
        <v>43990</v>
      </c>
      <c r="B141">
        <v>18138</v>
      </c>
      <c r="C141">
        <v>722</v>
      </c>
    </row>
    <row r="142" spans="1:3" x14ac:dyDescent="0.5">
      <c r="A142" s="1">
        <v>43991</v>
      </c>
      <c r="B142">
        <v>18662</v>
      </c>
      <c r="C142">
        <v>1030</v>
      </c>
    </row>
    <row r="143" spans="1:3" x14ac:dyDescent="0.5">
      <c r="A143" s="1">
        <v>43992</v>
      </c>
      <c r="B143">
        <v>23011</v>
      </c>
      <c r="C143">
        <v>929</v>
      </c>
    </row>
    <row r="144" spans="1:3" x14ac:dyDescent="0.5">
      <c r="A144" s="1">
        <v>43993</v>
      </c>
      <c r="B144">
        <v>23176</v>
      </c>
      <c r="C144">
        <v>875</v>
      </c>
    </row>
    <row r="145" spans="1:3" x14ac:dyDescent="0.5">
      <c r="A145" s="1">
        <v>43994</v>
      </c>
      <c r="B145">
        <v>25308</v>
      </c>
      <c r="C145">
        <v>777</v>
      </c>
    </row>
    <row r="146" spans="1:3" x14ac:dyDescent="0.5">
      <c r="A146" s="1">
        <v>43995</v>
      </c>
      <c r="B146">
        <v>25179</v>
      </c>
      <c r="C146">
        <v>692</v>
      </c>
    </row>
    <row r="147" spans="1:3" x14ac:dyDescent="0.5">
      <c r="A147" s="1">
        <v>43996</v>
      </c>
      <c r="B147">
        <v>19008</v>
      </c>
      <c r="C147">
        <v>316</v>
      </c>
    </row>
    <row r="148" spans="1:3" x14ac:dyDescent="0.5">
      <c r="A148" s="1">
        <v>43997</v>
      </c>
      <c r="B148">
        <v>20038</v>
      </c>
      <c r="C148">
        <v>448</v>
      </c>
    </row>
    <row r="149" spans="1:3" x14ac:dyDescent="0.5">
      <c r="A149" s="1">
        <v>43998</v>
      </c>
      <c r="B149">
        <v>24823</v>
      </c>
      <c r="C149">
        <v>769</v>
      </c>
    </row>
    <row r="150" spans="1:3" x14ac:dyDescent="0.5">
      <c r="A150" s="1">
        <v>43999</v>
      </c>
      <c r="B150">
        <v>25602</v>
      </c>
      <c r="C150">
        <v>753</v>
      </c>
    </row>
    <row r="151" spans="1:3" x14ac:dyDescent="0.5">
      <c r="A151" s="1">
        <v>44000</v>
      </c>
      <c r="B151">
        <v>27945</v>
      </c>
      <c r="C151">
        <v>726</v>
      </c>
    </row>
    <row r="152" spans="1:3" x14ac:dyDescent="0.5">
      <c r="A152" s="1">
        <v>44001</v>
      </c>
      <c r="B152">
        <v>30745</v>
      </c>
      <c r="C152">
        <v>708</v>
      </c>
    </row>
    <row r="153" spans="1:3" x14ac:dyDescent="0.5">
      <c r="A153" s="1">
        <v>44002</v>
      </c>
      <c r="B153">
        <v>31733</v>
      </c>
      <c r="C153">
        <v>545</v>
      </c>
    </row>
    <row r="154" spans="1:3" x14ac:dyDescent="0.5">
      <c r="A154" s="1">
        <v>44003</v>
      </c>
      <c r="B154">
        <v>26317</v>
      </c>
      <c r="C154">
        <v>255</v>
      </c>
    </row>
    <row r="155" spans="1:3" x14ac:dyDescent="0.5">
      <c r="A155" s="1">
        <v>44004</v>
      </c>
      <c r="B155">
        <v>30426</v>
      </c>
      <c r="C155">
        <v>360</v>
      </c>
    </row>
    <row r="156" spans="1:3" x14ac:dyDescent="0.5">
      <c r="A156" s="1">
        <v>44005</v>
      </c>
      <c r="B156">
        <v>34933</v>
      </c>
      <c r="C156">
        <v>833</v>
      </c>
    </row>
    <row r="157" spans="1:3" x14ac:dyDescent="0.5">
      <c r="A157" s="1">
        <v>44006</v>
      </c>
      <c r="B157">
        <v>36846</v>
      </c>
      <c r="C157">
        <v>767</v>
      </c>
    </row>
    <row r="158" spans="1:3" x14ac:dyDescent="0.5">
      <c r="A158" s="1">
        <v>44007</v>
      </c>
      <c r="B158">
        <v>41101</v>
      </c>
      <c r="C158">
        <v>2464</v>
      </c>
    </row>
    <row r="159" spans="1:3" x14ac:dyDescent="0.5">
      <c r="A159" s="1">
        <v>44008</v>
      </c>
      <c r="B159">
        <v>45478</v>
      </c>
      <c r="C159">
        <v>633</v>
      </c>
    </row>
    <row r="160" spans="1:3" x14ac:dyDescent="0.5">
      <c r="A160" s="1">
        <v>44009</v>
      </c>
      <c r="B160">
        <v>42160</v>
      </c>
      <c r="C160">
        <v>510</v>
      </c>
    </row>
    <row r="161" spans="1:3" x14ac:dyDescent="0.5">
      <c r="A161" s="1">
        <v>44010</v>
      </c>
      <c r="B161">
        <v>39384</v>
      </c>
      <c r="C161">
        <v>270</v>
      </c>
    </row>
    <row r="162" spans="1:3" x14ac:dyDescent="0.5">
      <c r="A162" s="1">
        <v>44011</v>
      </c>
      <c r="B162">
        <v>39418</v>
      </c>
      <c r="C162">
        <v>347</v>
      </c>
    </row>
    <row r="163" spans="1:3" x14ac:dyDescent="0.5">
      <c r="A163" s="1">
        <v>44012</v>
      </c>
      <c r="B163">
        <v>48170</v>
      </c>
      <c r="C163">
        <v>1300</v>
      </c>
    </row>
  </sheetData>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950591-C4AA-4D64-95EF-9CB86D961F00}">
  <dimension ref="A1:A108"/>
  <sheetViews>
    <sheetView workbookViewId="0">
      <selection activeCell="D5" sqref="D5"/>
    </sheetView>
  </sheetViews>
  <sheetFormatPr defaultColWidth="8.8984375" defaultRowHeight="19.2" x14ac:dyDescent="0.5"/>
  <cols>
    <col min="1" max="1" width="9.3984375" style="1" customWidth="1"/>
  </cols>
  <sheetData>
    <row r="1" spans="1:1" x14ac:dyDescent="0.5">
      <c r="A1" s="1">
        <v>43905</v>
      </c>
    </row>
    <row r="2" spans="1:1" x14ac:dyDescent="0.5">
      <c r="A2" s="1">
        <v>43906</v>
      </c>
    </row>
    <row r="3" spans="1:1" x14ac:dyDescent="0.5">
      <c r="A3" s="1">
        <v>43907</v>
      </c>
    </row>
    <row r="4" spans="1:1" x14ac:dyDescent="0.5">
      <c r="A4" s="1">
        <v>43908</v>
      </c>
    </row>
    <row r="5" spans="1:1" x14ac:dyDescent="0.5">
      <c r="A5" s="1">
        <v>43909</v>
      </c>
    </row>
    <row r="6" spans="1:1" x14ac:dyDescent="0.5">
      <c r="A6" s="1">
        <v>43910</v>
      </c>
    </row>
    <row r="7" spans="1:1" x14ac:dyDescent="0.5">
      <c r="A7" s="1">
        <v>43911</v>
      </c>
    </row>
    <row r="8" spans="1:1" x14ac:dyDescent="0.5">
      <c r="A8" s="1">
        <v>43912</v>
      </c>
    </row>
    <row r="9" spans="1:1" x14ac:dyDescent="0.5">
      <c r="A9" s="1">
        <v>43913</v>
      </c>
    </row>
    <row r="10" spans="1:1" x14ac:dyDescent="0.5">
      <c r="A10" s="1">
        <v>43914</v>
      </c>
    </row>
    <row r="11" spans="1:1" x14ac:dyDescent="0.5">
      <c r="A11" s="1">
        <v>43915</v>
      </c>
    </row>
    <row r="12" spans="1:1" x14ac:dyDescent="0.5">
      <c r="A12" s="1">
        <v>43916</v>
      </c>
    </row>
    <row r="13" spans="1:1" x14ac:dyDescent="0.5">
      <c r="A13" s="1">
        <v>43917</v>
      </c>
    </row>
    <row r="14" spans="1:1" x14ac:dyDescent="0.5">
      <c r="A14" s="1">
        <v>43918</v>
      </c>
    </row>
    <row r="15" spans="1:1" x14ac:dyDescent="0.5">
      <c r="A15" s="1">
        <v>43919</v>
      </c>
    </row>
    <row r="16" spans="1:1" x14ac:dyDescent="0.5">
      <c r="A16" s="1">
        <v>43920</v>
      </c>
    </row>
    <row r="17" spans="1:1" x14ac:dyDescent="0.5">
      <c r="A17" s="1">
        <v>43921</v>
      </c>
    </row>
    <row r="18" spans="1:1" x14ac:dyDescent="0.5">
      <c r="A18" s="1">
        <v>43922</v>
      </c>
    </row>
    <row r="19" spans="1:1" x14ac:dyDescent="0.5">
      <c r="A19" s="1">
        <v>43923</v>
      </c>
    </row>
    <row r="20" spans="1:1" x14ac:dyDescent="0.5">
      <c r="A20" s="1">
        <v>43924</v>
      </c>
    </row>
    <row r="21" spans="1:1" x14ac:dyDescent="0.5">
      <c r="A21" s="1">
        <v>43925</v>
      </c>
    </row>
    <row r="22" spans="1:1" x14ac:dyDescent="0.5">
      <c r="A22" s="1">
        <v>43926</v>
      </c>
    </row>
    <row r="23" spans="1:1" x14ac:dyDescent="0.5">
      <c r="A23" s="1">
        <v>43927</v>
      </c>
    </row>
    <row r="24" spans="1:1" x14ac:dyDescent="0.5">
      <c r="A24" s="1">
        <v>43928</v>
      </c>
    </row>
    <row r="25" spans="1:1" x14ac:dyDescent="0.5">
      <c r="A25" s="1">
        <v>43929</v>
      </c>
    </row>
    <row r="26" spans="1:1" x14ac:dyDescent="0.5">
      <c r="A26" s="1">
        <v>43930</v>
      </c>
    </row>
    <row r="27" spans="1:1" x14ac:dyDescent="0.5">
      <c r="A27" s="1">
        <v>43931</v>
      </c>
    </row>
    <row r="28" spans="1:1" x14ac:dyDescent="0.5">
      <c r="A28" s="1">
        <v>43932</v>
      </c>
    </row>
    <row r="29" spans="1:1" x14ac:dyDescent="0.5">
      <c r="A29" s="1">
        <v>43933</v>
      </c>
    </row>
    <row r="30" spans="1:1" x14ac:dyDescent="0.5">
      <c r="A30" s="1">
        <v>43934</v>
      </c>
    </row>
    <row r="31" spans="1:1" x14ac:dyDescent="0.5">
      <c r="A31" s="1">
        <v>43935</v>
      </c>
    </row>
    <row r="32" spans="1:1" x14ac:dyDescent="0.5">
      <c r="A32" s="1">
        <v>43936</v>
      </c>
    </row>
    <row r="33" spans="1:1" x14ac:dyDescent="0.5">
      <c r="A33" s="1">
        <v>43937</v>
      </c>
    </row>
    <row r="34" spans="1:1" x14ac:dyDescent="0.5">
      <c r="A34" s="1">
        <v>43938</v>
      </c>
    </row>
    <row r="35" spans="1:1" x14ac:dyDescent="0.5">
      <c r="A35" s="1">
        <v>43939</v>
      </c>
    </row>
    <row r="36" spans="1:1" x14ac:dyDescent="0.5">
      <c r="A36" s="1">
        <v>43940</v>
      </c>
    </row>
    <row r="37" spans="1:1" x14ac:dyDescent="0.5">
      <c r="A37" s="1">
        <v>43941</v>
      </c>
    </row>
    <row r="38" spans="1:1" x14ac:dyDescent="0.5">
      <c r="A38" s="1">
        <v>43942</v>
      </c>
    </row>
    <row r="39" spans="1:1" x14ac:dyDescent="0.5">
      <c r="A39" s="1">
        <v>43943</v>
      </c>
    </row>
    <row r="40" spans="1:1" x14ac:dyDescent="0.5">
      <c r="A40" s="1">
        <v>43944</v>
      </c>
    </row>
    <row r="41" spans="1:1" x14ac:dyDescent="0.5">
      <c r="A41" s="1">
        <v>43945</v>
      </c>
    </row>
    <row r="42" spans="1:1" x14ac:dyDescent="0.5">
      <c r="A42" s="1">
        <v>43946</v>
      </c>
    </row>
    <row r="43" spans="1:1" x14ac:dyDescent="0.5">
      <c r="A43" s="1">
        <v>43947</v>
      </c>
    </row>
    <row r="44" spans="1:1" x14ac:dyDescent="0.5">
      <c r="A44" s="1">
        <v>43948</v>
      </c>
    </row>
    <row r="45" spans="1:1" x14ac:dyDescent="0.5">
      <c r="A45" s="1">
        <v>43949</v>
      </c>
    </row>
    <row r="46" spans="1:1" x14ac:dyDescent="0.5">
      <c r="A46" s="1">
        <v>43950</v>
      </c>
    </row>
    <row r="47" spans="1:1" x14ac:dyDescent="0.5">
      <c r="A47" s="1">
        <v>43951</v>
      </c>
    </row>
    <row r="48" spans="1:1" x14ac:dyDescent="0.5">
      <c r="A48" s="1">
        <v>43952</v>
      </c>
    </row>
    <row r="49" spans="1:1" x14ac:dyDescent="0.5">
      <c r="A49" s="1">
        <v>43953</v>
      </c>
    </row>
    <row r="50" spans="1:1" x14ac:dyDescent="0.5">
      <c r="A50" s="1">
        <v>43954</v>
      </c>
    </row>
    <row r="51" spans="1:1" x14ac:dyDescent="0.5">
      <c r="A51" s="1">
        <v>43955</v>
      </c>
    </row>
    <row r="52" spans="1:1" x14ac:dyDescent="0.5">
      <c r="A52" s="1">
        <v>43956</v>
      </c>
    </row>
    <row r="53" spans="1:1" x14ac:dyDescent="0.5">
      <c r="A53" s="1">
        <v>43957</v>
      </c>
    </row>
    <row r="54" spans="1:1" x14ac:dyDescent="0.5">
      <c r="A54" s="1">
        <v>43958</v>
      </c>
    </row>
    <row r="55" spans="1:1" x14ac:dyDescent="0.5">
      <c r="A55" s="1">
        <v>43959</v>
      </c>
    </row>
    <row r="56" spans="1:1" x14ac:dyDescent="0.5">
      <c r="A56" s="1">
        <v>43960</v>
      </c>
    </row>
    <row r="57" spans="1:1" x14ac:dyDescent="0.5">
      <c r="A57" s="1">
        <v>43961</v>
      </c>
    </row>
    <row r="58" spans="1:1" x14ac:dyDescent="0.5">
      <c r="A58" s="1">
        <v>43962</v>
      </c>
    </row>
    <row r="59" spans="1:1" x14ac:dyDescent="0.5">
      <c r="A59" s="1">
        <v>43963</v>
      </c>
    </row>
    <row r="60" spans="1:1" x14ac:dyDescent="0.5">
      <c r="A60" s="1">
        <v>43964</v>
      </c>
    </row>
    <row r="61" spans="1:1" x14ac:dyDescent="0.5">
      <c r="A61" s="1">
        <v>43965</v>
      </c>
    </row>
    <row r="62" spans="1:1" x14ac:dyDescent="0.5">
      <c r="A62" s="1">
        <v>43966</v>
      </c>
    </row>
    <row r="63" spans="1:1" x14ac:dyDescent="0.5">
      <c r="A63" s="1">
        <v>43967</v>
      </c>
    </row>
    <row r="64" spans="1:1" x14ac:dyDescent="0.5">
      <c r="A64" s="1">
        <v>43968</v>
      </c>
    </row>
    <row r="65" spans="1:1" x14ac:dyDescent="0.5">
      <c r="A65" s="1">
        <v>43969</v>
      </c>
    </row>
    <row r="66" spans="1:1" x14ac:dyDescent="0.5">
      <c r="A66" s="1">
        <v>43970</v>
      </c>
    </row>
    <row r="67" spans="1:1" x14ac:dyDescent="0.5">
      <c r="A67" s="1">
        <v>43971</v>
      </c>
    </row>
    <row r="68" spans="1:1" x14ac:dyDescent="0.5">
      <c r="A68" s="1">
        <v>43972</v>
      </c>
    </row>
    <row r="69" spans="1:1" x14ac:dyDescent="0.5">
      <c r="A69" s="1">
        <v>43973</v>
      </c>
    </row>
    <row r="70" spans="1:1" x14ac:dyDescent="0.5">
      <c r="A70" s="1">
        <v>43974</v>
      </c>
    </row>
    <row r="71" spans="1:1" x14ac:dyDescent="0.5">
      <c r="A71" s="1">
        <v>43975</v>
      </c>
    </row>
    <row r="72" spans="1:1" x14ac:dyDescent="0.5">
      <c r="A72" s="1">
        <v>43976</v>
      </c>
    </row>
    <row r="73" spans="1:1" x14ac:dyDescent="0.5">
      <c r="A73" s="1">
        <v>43977</v>
      </c>
    </row>
    <row r="74" spans="1:1" x14ac:dyDescent="0.5">
      <c r="A74" s="1">
        <v>43978</v>
      </c>
    </row>
    <row r="75" spans="1:1" x14ac:dyDescent="0.5">
      <c r="A75" s="1">
        <v>43979</v>
      </c>
    </row>
    <row r="76" spans="1:1" x14ac:dyDescent="0.5">
      <c r="A76" s="1">
        <v>43980</v>
      </c>
    </row>
    <row r="77" spans="1:1" x14ac:dyDescent="0.5">
      <c r="A77" s="1">
        <v>43981</v>
      </c>
    </row>
    <row r="78" spans="1:1" x14ac:dyDescent="0.5">
      <c r="A78" s="1">
        <v>43982</v>
      </c>
    </row>
    <row r="79" spans="1:1" x14ac:dyDescent="0.5">
      <c r="A79" s="1">
        <v>43983</v>
      </c>
    </row>
    <row r="80" spans="1:1" x14ac:dyDescent="0.5">
      <c r="A80" s="1">
        <v>43984</v>
      </c>
    </row>
    <row r="81" spans="1:1" x14ac:dyDescent="0.5">
      <c r="A81" s="1">
        <v>43985</v>
      </c>
    </row>
    <row r="82" spans="1:1" x14ac:dyDescent="0.5">
      <c r="A82" s="1">
        <v>43986</v>
      </c>
    </row>
    <row r="83" spans="1:1" x14ac:dyDescent="0.5">
      <c r="A83" s="1">
        <v>43987</v>
      </c>
    </row>
    <row r="84" spans="1:1" x14ac:dyDescent="0.5">
      <c r="A84" s="1">
        <v>43988</v>
      </c>
    </row>
    <row r="85" spans="1:1" x14ac:dyDescent="0.5">
      <c r="A85" s="1">
        <v>43989</v>
      </c>
    </row>
    <row r="86" spans="1:1" x14ac:dyDescent="0.5">
      <c r="A86" s="1">
        <v>43990</v>
      </c>
    </row>
    <row r="87" spans="1:1" x14ac:dyDescent="0.5">
      <c r="A87" s="1">
        <v>43991</v>
      </c>
    </row>
    <row r="88" spans="1:1" x14ac:dyDescent="0.5">
      <c r="A88" s="1">
        <v>43992</v>
      </c>
    </row>
    <row r="89" spans="1:1" x14ac:dyDescent="0.5">
      <c r="A89" s="1">
        <v>43993</v>
      </c>
    </row>
    <row r="90" spans="1:1" x14ac:dyDescent="0.5">
      <c r="A90" s="1">
        <v>43994</v>
      </c>
    </row>
    <row r="91" spans="1:1" x14ac:dyDescent="0.5">
      <c r="A91" s="1">
        <v>43995</v>
      </c>
    </row>
    <row r="92" spans="1:1" x14ac:dyDescent="0.5">
      <c r="A92" s="1">
        <v>43996</v>
      </c>
    </row>
    <row r="93" spans="1:1" x14ac:dyDescent="0.5">
      <c r="A93" s="1">
        <v>43997</v>
      </c>
    </row>
    <row r="94" spans="1:1" x14ac:dyDescent="0.5">
      <c r="A94" s="1">
        <v>43998</v>
      </c>
    </row>
    <row r="95" spans="1:1" x14ac:dyDescent="0.5">
      <c r="A95" s="1">
        <v>43999</v>
      </c>
    </row>
    <row r="96" spans="1:1" x14ac:dyDescent="0.5">
      <c r="A96" s="1">
        <v>44000</v>
      </c>
    </row>
    <row r="97" spans="1:1" x14ac:dyDescent="0.5">
      <c r="A97" s="1">
        <v>44001</v>
      </c>
    </row>
    <row r="98" spans="1:1" x14ac:dyDescent="0.5">
      <c r="A98" s="1">
        <v>44002</v>
      </c>
    </row>
    <row r="99" spans="1:1" x14ac:dyDescent="0.5">
      <c r="A99" s="1">
        <v>44003</v>
      </c>
    </row>
    <row r="100" spans="1:1" x14ac:dyDescent="0.5">
      <c r="A100" s="1">
        <v>44004</v>
      </c>
    </row>
    <row r="101" spans="1:1" x14ac:dyDescent="0.5">
      <c r="A101" s="1">
        <v>44005</v>
      </c>
    </row>
    <row r="102" spans="1:1" x14ac:dyDescent="0.5">
      <c r="A102" s="1">
        <v>44006</v>
      </c>
    </row>
    <row r="103" spans="1:1" x14ac:dyDescent="0.5">
      <c r="A103" s="1">
        <v>44007</v>
      </c>
    </row>
    <row r="104" spans="1:1" x14ac:dyDescent="0.5">
      <c r="A104" s="1">
        <v>44008</v>
      </c>
    </row>
    <row r="105" spans="1:1" x14ac:dyDescent="0.5">
      <c r="A105" s="1">
        <v>44009</v>
      </c>
    </row>
    <row r="106" spans="1:1" x14ac:dyDescent="0.5">
      <c r="A106" s="1">
        <v>44010</v>
      </c>
    </row>
    <row r="107" spans="1:1" x14ac:dyDescent="0.5">
      <c r="A107" s="1">
        <v>44011</v>
      </c>
    </row>
    <row r="108" spans="1:1" x14ac:dyDescent="0.5">
      <c r="A108" s="1">
        <v>44012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11</vt:i4>
      </vt:variant>
      <vt:variant>
        <vt:lpstr>Named Ranges</vt:lpstr>
      </vt:variant>
      <vt:variant>
        <vt:i4>18</vt:i4>
      </vt:variant>
    </vt:vector>
  </HeadingPairs>
  <TitlesOfParts>
    <vt:vector size="29" baseType="lpstr">
      <vt:lpstr>Dashboard</vt:lpstr>
      <vt:lpstr>DeathsbyState</vt:lpstr>
      <vt:lpstr>IXICStartingPrice</vt:lpstr>
      <vt:lpstr>IXICEndingPrice</vt:lpstr>
      <vt:lpstr>IXICCases</vt:lpstr>
      <vt:lpstr>IXICDeaths</vt:lpstr>
      <vt:lpstr>IXIC</vt:lpstr>
      <vt:lpstr>Sparklines</vt:lpstr>
      <vt:lpstr>COVID_STATE</vt:lpstr>
      <vt:lpstr>COVID_US</vt:lpstr>
      <vt:lpstr>PICKLIST</vt:lpstr>
      <vt:lpstr>IXICDeaths!Date</vt:lpstr>
      <vt:lpstr>IXICEndingPrice!Date</vt:lpstr>
      <vt:lpstr>Date</vt:lpstr>
      <vt:lpstr>IXICDeaths!Deaths</vt:lpstr>
      <vt:lpstr>IXICEndingPrice!Deaths</vt:lpstr>
      <vt:lpstr>Deaths</vt:lpstr>
      <vt:lpstr>DeathsbyState</vt:lpstr>
      <vt:lpstr>Picklist</vt:lpstr>
      <vt:lpstr>IXICDeaths!Report_Date</vt:lpstr>
      <vt:lpstr>IXICEndingPrice!Report_Date</vt:lpstr>
      <vt:lpstr>Report_Date</vt:lpstr>
      <vt:lpstr>Select_Date</vt:lpstr>
      <vt:lpstr>IXICDeaths!State</vt:lpstr>
      <vt:lpstr>IXICEndingPrice!State</vt:lpstr>
      <vt:lpstr>State</vt:lpstr>
      <vt:lpstr>IXICDeaths!YTD_Deaths</vt:lpstr>
      <vt:lpstr>IXICEndingPrice!YTD_Deaths</vt:lpstr>
      <vt:lpstr>YTD_Deaths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Oladimeji Afolayan</cp:lastModifiedBy>
  <cp:lastPrinted>2024-06-25T23:56:03Z</cp:lastPrinted>
  <dcterms:created xsi:type="dcterms:W3CDTF">2020-07-25T16:28:30Z</dcterms:created>
  <dcterms:modified xsi:type="dcterms:W3CDTF">2024-06-26T02:09:40Z</dcterms:modified>
</cp:coreProperties>
</file>