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di/Desktop/Thesis/"/>
    </mc:Choice>
  </mc:AlternateContent>
  <xr:revisionPtr revIDLastSave="0" documentId="13_ncr:1_{5FB0F524-3623-4540-BE52-CC9E7FC8587E}" xr6:coauthVersionLast="41" xr6:coauthVersionMax="41" xr10:uidLastSave="{00000000-0000-0000-0000-000000000000}"/>
  <bookViews>
    <workbookView xWindow="1040" yWindow="460" windowWidth="27760" windowHeight="17540" xr2:uid="{ED5FA57B-E1D8-D14B-B1C6-C199A67D9B37}"/>
  </bookViews>
  <sheets>
    <sheet name="Sheet2" sheetId="2" r:id="rId1"/>
    <sheet name="Sheet1" sheetId="1" r:id="rId2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5" i="1" l="1"/>
  <c r="D25" i="1"/>
  <c r="E25" i="1"/>
  <c r="F25" i="1"/>
  <c r="G25" i="1"/>
  <c r="H25" i="1"/>
  <c r="I25" i="1"/>
  <c r="J25" i="1"/>
  <c r="C26" i="1"/>
  <c r="D26" i="1"/>
  <c r="E26" i="1"/>
  <c r="F26" i="1"/>
  <c r="G26" i="1"/>
  <c r="H26" i="1"/>
  <c r="I26" i="1"/>
  <c r="J26" i="1"/>
  <c r="C27" i="1"/>
  <c r="D27" i="1"/>
  <c r="E27" i="1"/>
  <c r="F27" i="1"/>
  <c r="G27" i="1"/>
  <c r="H27" i="1"/>
  <c r="I27" i="1"/>
  <c r="J27" i="1"/>
  <c r="C28" i="1"/>
  <c r="D28" i="1"/>
  <c r="E28" i="1"/>
  <c r="F28" i="1"/>
  <c r="G28" i="1"/>
  <c r="H28" i="1"/>
  <c r="I28" i="1"/>
  <c r="J28" i="1"/>
  <c r="C29" i="1"/>
  <c r="D29" i="1"/>
  <c r="E29" i="1"/>
  <c r="F29" i="1"/>
  <c r="G29" i="1"/>
  <c r="H29" i="1"/>
  <c r="I29" i="1"/>
  <c r="J29" i="1"/>
  <c r="C30" i="1"/>
  <c r="D30" i="1"/>
  <c r="E30" i="1"/>
  <c r="F30" i="1"/>
  <c r="G30" i="1"/>
  <c r="H30" i="1"/>
  <c r="I30" i="1"/>
  <c r="J30" i="1"/>
  <c r="C31" i="1"/>
  <c r="D31" i="1"/>
  <c r="E31" i="1"/>
  <c r="F31" i="1"/>
  <c r="G31" i="1"/>
  <c r="H31" i="1"/>
  <c r="I31" i="1"/>
  <c r="J31" i="1"/>
  <c r="C32" i="1"/>
  <c r="D32" i="1"/>
  <c r="E32" i="1"/>
  <c r="F32" i="1"/>
  <c r="G32" i="1"/>
  <c r="H32" i="1"/>
  <c r="I32" i="1"/>
  <c r="J32" i="1"/>
  <c r="C33" i="1"/>
  <c r="D33" i="1"/>
  <c r="E33" i="1"/>
  <c r="F33" i="1"/>
  <c r="G33" i="1"/>
  <c r="H33" i="1"/>
  <c r="I33" i="1"/>
  <c r="J33" i="1"/>
  <c r="C34" i="1"/>
  <c r="D34" i="1"/>
  <c r="E34" i="1"/>
  <c r="F34" i="1"/>
  <c r="G34" i="1"/>
  <c r="H34" i="1"/>
  <c r="I34" i="1"/>
  <c r="J34" i="1"/>
  <c r="C35" i="1"/>
  <c r="D35" i="1"/>
  <c r="E35" i="1"/>
  <c r="F35" i="1"/>
  <c r="G35" i="1"/>
  <c r="H35" i="1"/>
  <c r="I35" i="1"/>
  <c r="J35" i="1"/>
  <c r="D24" i="1"/>
  <c r="E24" i="1"/>
  <c r="F24" i="1"/>
  <c r="G24" i="1"/>
  <c r="H24" i="1"/>
  <c r="I24" i="1"/>
  <c r="J24" i="1"/>
  <c r="C24" i="1"/>
  <c r="K3" i="1"/>
  <c r="K4" i="1"/>
  <c r="K5" i="1"/>
  <c r="K6" i="1"/>
  <c r="K7" i="1"/>
  <c r="K8" i="1"/>
  <c r="K9" i="1"/>
  <c r="K10" i="1"/>
  <c r="K11" i="1"/>
  <c r="K12" i="1"/>
  <c r="K13" i="1"/>
  <c r="K2" i="1"/>
  <c r="D14" i="1"/>
  <c r="E14" i="1"/>
  <c r="F14" i="1"/>
  <c r="G14" i="1"/>
  <c r="H14" i="1"/>
  <c r="I14" i="1"/>
  <c r="J14" i="1"/>
  <c r="C14" i="1"/>
  <c r="K14" i="1"/>
</calcChain>
</file>

<file path=xl/sharedStrings.xml><?xml version="1.0" encoding="utf-8"?>
<sst xmlns="http://schemas.openxmlformats.org/spreadsheetml/2006/main" count="66" uniqueCount="13">
  <si>
    <t>Receive
Nothing</t>
  </si>
  <si>
    <t>Receive
Surgery
Alone</t>
  </si>
  <si>
    <t>Receive
Systemictherapy
Alone</t>
  </si>
  <si>
    <t>Receive
Radiation
Alone</t>
  </si>
  <si>
    <t>Receive Surgery
and
Systemictherapy</t>
  </si>
  <si>
    <t>Receive
Surgery
and
Radiation</t>
  </si>
  <si>
    <t>Receive
Systemictherapy
and Surgery</t>
  </si>
  <si>
    <t>Receive Surgery,
Systemictherapy
and Radiation</t>
  </si>
  <si>
    <t>Stage</t>
  </si>
  <si>
    <t>Age</t>
  </si>
  <si>
    <t>&lt;= 60</t>
  </si>
  <si>
    <t>60 - 75</t>
  </si>
  <si>
    <t>&gt;= 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</si>
</sst>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6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/>
    </xf>
    <xf numFmtId="0" fontId="2" fillId="4" borderId="1" xfId="3" applyFont="1" applyBorder="1" applyAlignment="1">
      <alignment horizontal="center" vertical="center"/>
    </xf>
    <xf numFmtId="0" fontId="2" fillId="4" borderId="1" xfId="3" applyFont="1" applyBorder="1" applyAlignment="1">
      <alignment horizontal="center" vertical="center" wrapText="1"/>
    </xf>
    <xf numFmtId="0" fontId="1" fillId="2" borderId="1" xfId="1" applyBorder="1"/>
    <xf numFmtId="0" fontId="1" fillId="5" borderId="1" xfId="4" applyBorder="1"/>
    <xf numFmtId="2" fontId="1" fillId="5" borderId="1" xfId="4" applyNumberFormat="1" applyBorder="1"/>
    <xf numFmtId="2" fontId="0" fillId="0" borderId="0" xfId="0" applyNumberFormat="1"/>
    <xf numFmtId="0" fontId="1" fillId="3" borderId="1" xfId="2" applyBorder="1" applyAlignment="1">
      <alignment horizontal="center" vertical="center"/>
    </xf>
  </cellXfs>
  <cellStyles count="5">
    <cellStyle name="20% - Accent1" xfId="1" builtinId="30"/>
    <cellStyle name="20% - Accent3" xfId="4" builtinId="38"/>
    <cellStyle name="40% - Accent1" xfId="2" builtinId="31"/>
    <cellStyle name="60% - Accent1" xfId="3" builtinId="3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78A81-2036-EC4D-88A9-6A30C70B175E}">
  <dimension ref="A1:L36"/>
  <sheetViews>
    <sheetView tabSelected="1" zoomScale="101" workbookViewId="0">
      <selection activeCell="A29" sqref="A29:L36"/>
    </sheetView>
  </sheetViews>
  <sheetFormatPr baseColWidth="10" defaultRowHeight="16" x14ac:dyDescent="0.2"/>
  <sheetData>
    <row r="1" spans="1:10" ht="102" x14ac:dyDescent="0.2">
      <c r="A1" s="2" t="s">
        <v>8</v>
      </c>
      <c r="B1" s="2" t="s">
        <v>9</v>
      </c>
      <c r="C1" s="3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</row>
    <row r="2" spans="1:10" x14ac:dyDescent="0.2">
      <c r="A2" s="8">
        <v>1</v>
      </c>
      <c r="B2" s="4" t="s">
        <v>10</v>
      </c>
      <c r="C2" s="6">
        <v>3.95</v>
      </c>
      <c r="D2" s="6">
        <v>58.09</v>
      </c>
      <c r="E2" s="6">
        <v>2.62</v>
      </c>
      <c r="F2" s="6">
        <v>3.83</v>
      </c>
      <c r="G2" s="6">
        <v>24.27</v>
      </c>
      <c r="H2" s="6">
        <v>0.71</v>
      </c>
      <c r="I2" s="6">
        <v>3.53</v>
      </c>
      <c r="J2" s="6">
        <v>3</v>
      </c>
    </row>
    <row r="3" spans="1:10" x14ac:dyDescent="0.2">
      <c r="A3" s="8"/>
      <c r="B3" s="4" t="s">
        <v>11</v>
      </c>
      <c r="C3" s="6">
        <v>5.37</v>
      </c>
      <c r="D3" s="6">
        <v>54.12</v>
      </c>
      <c r="E3" s="6">
        <v>3.37</v>
      </c>
      <c r="F3" s="6">
        <v>9.44</v>
      </c>
      <c r="G3" s="6">
        <v>19.21</v>
      </c>
      <c r="H3" s="6">
        <v>0.95</v>
      </c>
      <c r="I3" s="6">
        <v>5.84</v>
      </c>
      <c r="J3" s="6">
        <v>1.7</v>
      </c>
    </row>
    <row r="4" spans="1:10" x14ac:dyDescent="0.2">
      <c r="A4" s="8"/>
      <c r="B4" s="4" t="s">
        <v>12</v>
      </c>
      <c r="C4" s="6">
        <v>10.19</v>
      </c>
      <c r="D4" s="6">
        <v>42.49</v>
      </c>
      <c r="E4" s="6">
        <v>6.35</v>
      </c>
      <c r="F4" s="6">
        <v>19.64</v>
      </c>
      <c r="G4" s="6">
        <v>10.76</v>
      </c>
      <c r="H4" s="6">
        <v>0.96</v>
      </c>
      <c r="I4" s="6">
        <v>8.91</v>
      </c>
      <c r="J4" s="6">
        <v>0.69</v>
      </c>
    </row>
    <row r="5" spans="1:10" x14ac:dyDescent="0.2">
      <c r="A5" s="8">
        <v>2</v>
      </c>
      <c r="B5" s="4" t="s">
        <v>10</v>
      </c>
      <c r="C5" s="6">
        <v>4.03</v>
      </c>
      <c r="D5" s="6">
        <v>15.77</v>
      </c>
      <c r="E5" s="6">
        <v>5.05</v>
      </c>
      <c r="F5" s="6">
        <v>1.49</v>
      </c>
      <c r="G5" s="6">
        <v>45.31</v>
      </c>
      <c r="H5" s="6">
        <v>1.1599999999999999</v>
      </c>
      <c r="I5" s="6">
        <v>13.16</v>
      </c>
      <c r="J5" s="6">
        <v>14.03</v>
      </c>
    </row>
    <row r="6" spans="1:10" x14ac:dyDescent="0.2">
      <c r="A6" s="8"/>
      <c r="B6" s="4" t="s">
        <v>11</v>
      </c>
      <c r="C6" s="6">
        <v>5.83</v>
      </c>
      <c r="D6" s="6">
        <v>18.440000000000001</v>
      </c>
      <c r="E6" s="6">
        <v>6.83</v>
      </c>
      <c r="F6" s="6">
        <v>3.57</v>
      </c>
      <c r="G6" s="6">
        <v>38.85</v>
      </c>
      <c r="H6" s="6">
        <v>1.1200000000000001</v>
      </c>
      <c r="I6" s="6">
        <v>17.72</v>
      </c>
      <c r="J6" s="6">
        <v>7.64</v>
      </c>
    </row>
    <row r="7" spans="1:10" x14ac:dyDescent="0.2">
      <c r="A7" s="8"/>
      <c r="B7" s="4" t="s">
        <v>12</v>
      </c>
      <c r="C7" s="6">
        <v>12.08</v>
      </c>
      <c r="D7" s="6">
        <v>20.309999999999999</v>
      </c>
      <c r="E7" s="6">
        <v>11.61</v>
      </c>
      <c r="F7" s="6">
        <v>10.77</v>
      </c>
      <c r="G7" s="6">
        <v>20.96</v>
      </c>
      <c r="H7" s="6">
        <v>1.41</v>
      </c>
      <c r="I7" s="6">
        <v>20.190000000000001</v>
      </c>
      <c r="J7" s="6">
        <v>2.67</v>
      </c>
    </row>
    <row r="8" spans="1:10" x14ac:dyDescent="0.2">
      <c r="A8" s="8">
        <v>3</v>
      </c>
      <c r="B8" s="4" t="s">
        <v>10</v>
      </c>
      <c r="C8" s="6">
        <v>7.27</v>
      </c>
      <c r="D8" s="6">
        <v>2.84</v>
      </c>
      <c r="E8" s="6">
        <v>16.47</v>
      </c>
      <c r="F8" s="6">
        <v>2.17</v>
      </c>
      <c r="G8" s="6">
        <v>9.06</v>
      </c>
      <c r="H8" s="6">
        <v>0.34</v>
      </c>
      <c r="I8" s="6">
        <v>52.27</v>
      </c>
      <c r="J8" s="6">
        <v>9.58</v>
      </c>
    </row>
    <row r="9" spans="1:10" x14ac:dyDescent="0.2">
      <c r="A9" s="8"/>
      <c r="B9" s="4" t="s">
        <v>11</v>
      </c>
      <c r="C9" s="6">
        <v>10.17</v>
      </c>
      <c r="D9" s="6">
        <v>3.54</v>
      </c>
      <c r="E9" s="6">
        <v>19.22</v>
      </c>
      <c r="F9" s="6">
        <v>3.5</v>
      </c>
      <c r="G9" s="6">
        <v>8.8800000000000008</v>
      </c>
      <c r="H9" s="6">
        <v>0.34</v>
      </c>
      <c r="I9" s="6">
        <v>48</v>
      </c>
      <c r="J9" s="6">
        <v>6.35</v>
      </c>
    </row>
    <row r="10" spans="1:10" x14ac:dyDescent="0.2">
      <c r="A10" s="8"/>
      <c r="B10" s="4" t="s">
        <v>12</v>
      </c>
      <c r="C10" s="6">
        <v>19.89</v>
      </c>
      <c r="D10" s="6">
        <v>4.0599999999999996</v>
      </c>
      <c r="E10" s="6">
        <v>26.23</v>
      </c>
      <c r="F10" s="6">
        <v>8.1199999999999992</v>
      </c>
      <c r="G10" s="6">
        <v>5.56</v>
      </c>
      <c r="H10" s="6">
        <v>0.41</v>
      </c>
      <c r="I10" s="6">
        <v>33.53</v>
      </c>
      <c r="J10" s="6">
        <v>2.2000000000000002</v>
      </c>
    </row>
    <row r="11" spans="1:10" x14ac:dyDescent="0.2">
      <c r="A11" s="8">
        <v>4</v>
      </c>
      <c r="B11" s="4" t="s">
        <v>10</v>
      </c>
      <c r="C11" s="6">
        <v>16.46</v>
      </c>
      <c r="D11" s="6">
        <v>0.79</v>
      </c>
      <c r="E11" s="6">
        <v>46.47</v>
      </c>
      <c r="F11" s="6">
        <v>4.55</v>
      </c>
      <c r="G11" s="6">
        <v>2.2200000000000002</v>
      </c>
      <c r="H11" s="6">
        <v>0.28000000000000003</v>
      </c>
      <c r="I11" s="6">
        <v>27.87</v>
      </c>
      <c r="J11" s="6">
        <v>1.36</v>
      </c>
    </row>
    <row r="12" spans="1:10" x14ac:dyDescent="0.2">
      <c r="A12" s="8"/>
      <c r="B12" s="4" t="s">
        <v>11</v>
      </c>
      <c r="C12" s="6">
        <v>21.48</v>
      </c>
      <c r="D12" s="6">
        <v>1.07</v>
      </c>
      <c r="E12" s="6">
        <v>50.47</v>
      </c>
      <c r="F12" s="6">
        <v>4.82</v>
      </c>
      <c r="G12" s="6">
        <v>1.96</v>
      </c>
      <c r="H12" s="6">
        <v>0.19</v>
      </c>
      <c r="I12" s="6">
        <v>19.36</v>
      </c>
      <c r="J12" s="6">
        <v>0.65</v>
      </c>
    </row>
    <row r="13" spans="1:10" x14ac:dyDescent="0.2">
      <c r="A13" s="8"/>
      <c r="B13" s="4" t="s">
        <v>12</v>
      </c>
      <c r="C13" s="6">
        <v>33.35</v>
      </c>
      <c r="D13" s="6">
        <v>1.02</v>
      </c>
      <c r="E13" s="6">
        <v>49.44</v>
      </c>
      <c r="F13" s="6">
        <v>5.09</v>
      </c>
      <c r="G13" s="6">
        <v>1.19</v>
      </c>
      <c r="H13" s="6">
        <v>0.09</v>
      </c>
      <c r="I13" s="6">
        <v>9.6199999999999992</v>
      </c>
      <c r="J13" s="6">
        <v>0.2</v>
      </c>
    </row>
    <row r="29" spans="1:12" x14ac:dyDescent="0.2">
      <c r="A29" s="6">
        <v>3.95</v>
      </c>
      <c r="B29" s="6">
        <v>5.37</v>
      </c>
      <c r="C29" s="6">
        <v>10.19</v>
      </c>
      <c r="D29" s="6">
        <v>4.03</v>
      </c>
      <c r="E29" s="6">
        <v>5.83</v>
      </c>
      <c r="F29" s="6">
        <v>12.08</v>
      </c>
      <c r="G29" s="6">
        <v>7.27</v>
      </c>
      <c r="H29" s="6">
        <v>10.17</v>
      </c>
      <c r="I29" s="6">
        <v>19.89</v>
      </c>
      <c r="J29" s="6">
        <v>16.46</v>
      </c>
      <c r="K29" s="6">
        <v>21.48</v>
      </c>
      <c r="L29" s="6">
        <v>33.35</v>
      </c>
    </row>
    <row r="30" spans="1:12" x14ac:dyDescent="0.2">
      <c r="A30" s="6">
        <v>58.09</v>
      </c>
      <c r="B30" s="6">
        <v>54.12</v>
      </c>
      <c r="C30" s="6">
        <v>42.49</v>
      </c>
      <c r="D30" s="6">
        <v>15.77</v>
      </c>
      <c r="E30" s="6">
        <v>18.440000000000001</v>
      </c>
      <c r="F30" s="6">
        <v>20.309999999999999</v>
      </c>
      <c r="G30" s="6">
        <v>2.84</v>
      </c>
      <c r="H30" s="6">
        <v>3.54</v>
      </c>
      <c r="I30" s="6">
        <v>4.0599999999999996</v>
      </c>
      <c r="J30" s="6">
        <v>0.79</v>
      </c>
      <c r="K30" s="6">
        <v>1.07</v>
      </c>
      <c r="L30" s="6">
        <v>1.02</v>
      </c>
    </row>
    <row r="31" spans="1:12" x14ac:dyDescent="0.2">
      <c r="A31" s="6">
        <v>2.62</v>
      </c>
      <c r="B31" s="6">
        <v>3.37</v>
      </c>
      <c r="C31" s="6">
        <v>6.35</v>
      </c>
      <c r="D31" s="6">
        <v>5.05</v>
      </c>
      <c r="E31" s="6">
        <v>6.83</v>
      </c>
      <c r="F31" s="6">
        <v>11.61</v>
      </c>
      <c r="G31" s="6">
        <v>16.47</v>
      </c>
      <c r="H31" s="6">
        <v>19.22</v>
      </c>
      <c r="I31" s="6">
        <v>26.23</v>
      </c>
      <c r="J31" s="6">
        <v>46.47</v>
      </c>
      <c r="K31" s="6">
        <v>50.47</v>
      </c>
      <c r="L31" s="6">
        <v>49.44</v>
      </c>
    </row>
    <row r="32" spans="1:12" x14ac:dyDescent="0.2">
      <c r="A32" s="6">
        <v>3.83</v>
      </c>
      <c r="B32" s="6">
        <v>9.44</v>
      </c>
      <c r="C32" s="6">
        <v>19.64</v>
      </c>
      <c r="D32" s="6">
        <v>1.49</v>
      </c>
      <c r="E32" s="6">
        <v>3.57</v>
      </c>
      <c r="F32" s="6">
        <v>10.77</v>
      </c>
      <c r="G32" s="6">
        <v>2.17</v>
      </c>
      <c r="H32" s="6">
        <v>3.5</v>
      </c>
      <c r="I32" s="6">
        <v>8.1199999999999992</v>
      </c>
      <c r="J32" s="6">
        <v>4.55</v>
      </c>
      <c r="K32" s="6">
        <v>4.82</v>
      </c>
      <c r="L32" s="6">
        <v>5.09</v>
      </c>
    </row>
    <row r="33" spans="1:12" x14ac:dyDescent="0.2">
      <c r="A33" s="6">
        <v>24.27</v>
      </c>
      <c r="B33" s="6">
        <v>19.21</v>
      </c>
      <c r="C33" s="6">
        <v>10.76</v>
      </c>
      <c r="D33" s="6">
        <v>45.31</v>
      </c>
      <c r="E33" s="6">
        <v>38.85</v>
      </c>
      <c r="F33" s="6">
        <v>20.96</v>
      </c>
      <c r="G33" s="6">
        <v>9.06</v>
      </c>
      <c r="H33" s="6">
        <v>8.8800000000000008</v>
      </c>
      <c r="I33" s="6">
        <v>5.56</v>
      </c>
      <c r="J33" s="6">
        <v>2.2200000000000002</v>
      </c>
      <c r="K33" s="6">
        <v>1.96</v>
      </c>
      <c r="L33" s="6">
        <v>1.19</v>
      </c>
    </row>
    <row r="34" spans="1:12" x14ac:dyDescent="0.2">
      <c r="A34" s="6">
        <v>0.71</v>
      </c>
      <c r="B34" s="6">
        <v>0.95</v>
      </c>
      <c r="C34" s="6">
        <v>0.96</v>
      </c>
      <c r="D34" s="6">
        <v>1.1599999999999999</v>
      </c>
      <c r="E34" s="6">
        <v>1.1200000000000001</v>
      </c>
      <c r="F34" s="6">
        <v>1.41</v>
      </c>
      <c r="G34" s="6">
        <v>0.34</v>
      </c>
      <c r="H34" s="6">
        <v>0.34</v>
      </c>
      <c r="I34" s="6">
        <v>0.41</v>
      </c>
      <c r="J34" s="6">
        <v>0.28000000000000003</v>
      </c>
      <c r="K34" s="6">
        <v>0.19</v>
      </c>
      <c r="L34" s="6">
        <v>0.09</v>
      </c>
    </row>
    <row r="35" spans="1:12" x14ac:dyDescent="0.2">
      <c r="A35" s="6">
        <v>3.53</v>
      </c>
      <c r="B35" s="6">
        <v>5.84</v>
      </c>
      <c r="C35" s="6">
        <v>8.91</v>
      </c>
      <c r="D35" s="6">
        <v>13.16</v>
      </c>
      <c r="E35" s="6">
        <v>17.72</v>
      </c>
      <c r="F35" s="6">
        <v>20.190000000000001</v>
      </c>
      <c r="G35" s="6">
        <v>52.27</v>
      </c>
      <c r="H35" s="6">
        <v>48</v>
      </c>
      <c r="I35" s="6">
        <v>33.53</v>
      </c>
      <c r="J35" s="6">
        <v>27.87</v>
      </c>
      <c r="K35" s="6">
        <v>19.36</v>
      </c>
      <c r="L35" s="6">
        <v>9.6199999999999992</v>
      </c>
    </row>
    <row r="36" spans="1:12" x14ac:dyDescent="0.2">
      <c r="A36" s="6">
        <v>3</v>
      </c>
      <c r="B36" s="6">
        <v>1.7</v>
      </c>
      <c r="C36" s="6">
        <v>0.69</v>
      </c>
      <c r="D36" s="6">
        <v>14.03</v>
      </c>
      <c r="E36" s="6">
        <v>7.64</v>
      </c>
      <c r="F36" s="6">
        <v>2.67</v>
      </c>
      <c r="G36" s="6">
        <v>9.58</v>
      </c>
      <c r="H36" s="6">
        <v>6.35</v>
      </c>
      <c r="I36" s="6">
        <v>2.2000000000000002</v>
      </c>
      <c r="J36" s="6">
        <v>1.36</v>
      </c>
      <c r="K36" s="6">
        <v>0.65</v>
      </c>
      <c r="L36" s="6">
        <v>0.2</v>
      </c>
    </row>
  </sheetData>
  <mergeCells count="4">
    <mergeCell ref="A2:A4"/>
    <mergeCell ref="A5:A7"/>
    <mergeCell ref="A8:A10"/>
    <mergeCell ref="A11:A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1931D9-927F-E742-ACF5-381D96E75152}">
  <dimension ref="A1:K35"/>
  <sheetViews>
    <sheetView topLeftCell="A5" workbookViewId="0">
      <selection activeCell="C24" sqref="C24:J35"/>
    </sheetView>
  </sheetViews>
  <sheetFormatPr baseColWidth="10" defaultRowHeight="16" x14ac:dyDescent="0.2"/>
  <cols>
    <col min="1" max="10" width="15.83203125" customWidth="1"/>
    <col min="11" max="11" width="10.6640625" customWidth="1"/>
  </cols>
  <sheetData>
    <row r="1" spans="1:11" s="1" customFormat="1" ht="102" x14ac:dyDescent="0.2">
      <c r="A1" s="2" t="s">
        <v>8</v>
      </c>
      <c r="B1" s="2" t="s">
        <v>9</v>
      </c>
      <c r="C1" s="3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</row>
    <row r="2" spans="1:11" x14ac:dyDescent="0.2">
      <c r="A2" s="8">
        <v>1</v>
      </c>
      <c r="B2" s="4" t="s">
        <v>10</v>
      </c>
      <c r="C2" s="5">
        <v>1661</v>
      </c>
      <c r="D2" s="5">
        <v>24433</v>
      </c>
      <c r="E2" s="5">
        <v>1104</v>
      </c>
      <c r="F2" s="5">
        <v>1613</v>
      </c>
      <c r="G2" s="5">
        <v>10209</v>
      </c>
      <c r="H2" s="5">
        <v>298</v>
      </c>
      <c r="I2" s="5">
        <v>1483</v>
      </c>
      <c r="J2" s="5">
        <v>1260</v>
      </c>
      <c r="K2">
        <f>SUM(C2:J2)</f>
        <v>42061</v>
      </c>
    </row>
    <row r="3" spans="1:11" x14ac:dyDescent="0.2">
      <c r="A3" s="8"/>
      <c r="B3" s="4" t="s">
        <v>11</v>
      </c>
      <c r="C3" s="5">
        <v>6619</v>
      </c>
      <c r="D3" s="5">
        <v>66704</v>
      </c>
      <c r="E3" s="5">
        <v>4153</v>
      </c>
      <c r="F3" s="5">
        <v>11630</v>
      </c>
      <c r="G3" s="5">
        <v>23677</v>
      </c>
      <c r="H3" s="5">
        <v>1168</v>
      </c>
      <c r="I3" s="5">
        <v>7196</v>
      </c>
      <c r="J3" s="5">
        <v>2100</v>
      </c>
      <c r="K3">
        <f t="shared" ref="K3:K14" si="0">SUM(C3:J3)</f>
        <v>123247</v>
      </c>
    </row>
    <row r="4" spans="1:11" x14ac:dyDescent="0.2">
      <c r="A4" s="8"/>
      <c r="B4" s="4" t="s">
        <v>12</v>
      </c>
      <c r="C4" s="5">
        <v>6534</v>
      </c>
      <c r="D4" s="5">
        <v>27245</v>
      </c>
      <c r="E4" s="5">
        <v>4071</v>
      </c>
      <c r="F4" s="5">
        <v>12595</v>
      </c>
      <c r="G4" s="5">
        <v>6902</v>
      </c>
      <c r="H4" s="5">
        <v>614</v>
      </c>
      <c r="I4" s="5">
        <v>5712</v>
      </c>
      <c r="J4" s="5">
        <v>443</v>
      </c>
      <c r="K4">
        <f t="shared" si="0"/>
        <v>64116</v>
      </c>
    </row>
    <row r="5" spans="1:11" x14ac:dyDescent="0.2">
      <c r="A5" s="8">
        <v>2</v>
      </c>
      <c r="B5" s="4" t="s">
        <v>10</v>
      </c>
      <c r="C5" s="5">
        <v>675</v>
      </c>
      <c r="D5" s="5">
        <v>2644</v>
      </c>
      <c r="E5" s="5">
        <v>846</v>
      </c>
      <c r="F5" s="5">
        <v>250</v>
      </c>
      <c r="G5" s="5">
        <v>7595</v>
      </c>
      <c r="H5" s="5">
        <v>195</v>
      </c>
      <c r="I5" s="5">
        <v>2206</v>
      </c>
      <c r="J5" s="5">
        <v>2351</v>
      </c>
      <c r="K5">
        <f t="shared" si="0"/>
        <v>16762</v>
      </c>
    </row>
    <row r="6" spans="1:11" x14ac:dyDescent="0.2">
      <c r="A6" s="8"/>
      <c r="B6" s="4" t="s">
        <v>11</v>
      </c>
      <c r="C6" s="5">
        <v>2382</v>
      </c>
      <c r="D6" s="5">
        <v>7534</v>
      </c>
      <c r="E6" s="5">
        <v>2790</v>
      </c>
      <c r="F6" s="5">
        <v>1458</v>
      </c>
      <c r="G6" s="5">
        <v>15874</v>
      </c>
      <c r="H6" s="5">
        <v>458</v>
      </c>
      <c r="I6" s="5">
        <v>7242</v>
      </c>
      <c r="J6" s="5">
        <v>3121</v>
      </c>
      <c r="K6">
        <f t="shared" si="0"/>
        <v>40859</v>
      </c>
    </row>
    <row r="7" spans="1:11" x14ac:dyDescent="0.2">
      <c r="A7" s="8"/>
      <c r="B7" s="4" t="s">
        <v>12</v>
      </c>
      <c r="C7" s="5">
        <v>2376</v>
      </c>
      <c r="D7" s="5">
        <v>3995</v>
      </c>
      <c r="E7" s="5">
        <v>2283</v>
      </c>
      <c r="F7" s="5">
        <v>2119</v>
      </c>
      <c r="G7" s="5">
        <v>4124</v>
      </c>
      <c r="H7" s="5">
        <v>278</v>
      </c>
      <c r="I7" s="5">
        <v>3972</v>
      </c>
      <c r="J7" s="5">
        <v>525</v>
      </c>
      <c r="K7">
        <f t="shared" si="0"/>
        <v>19672</v>
      </c>
    </row>
    <row r="8" spans="1:11" x14ac:dyDescent="0.2">
      <c r="A8" s="8">
        <v>3</v>
      </c>
      <c r="B8" s="4" t="s">
        <v>10</v>
      </c>
      <c r="C8" s="5">
        <v>3608</v>
      </c>
      <c r="D8" s="5">
        <v>1409</v>
      </c>
      <c r="E8" s="5">
        <v>8171</v>
      </c>
      <c r="F8" s="5">
        <v>1076</v>
      </c>
      <c r="G8" s="5">
        <v>4497</v>
      </c>
      <c r="H8" s="5">
        <v>167</v>
      </c>
      <c r="I8" s="5">
        <v>25930</v>
      </c>
      <c r="J8" s="5">
        <v>4753</v>
      </c>
      <c r="K8">
        <f t="shared" si="0"/>
        <v>49611</v>
      </c>
    </row>
    <row r="9" spans="1:11" x14ac:dyDescent="0.2">
      <c r="A9" s="8"/>
      <c r="B9" s="4" t="s">
        <v>11</v>
      </c>
      <c r="C9" s="5">
        <v>10379</v>
      </c>
      <c r="D9" s="5">
        <v>3608</v>
      </c>
      <c r="E9" s="5">
        <v>19615</v>
      </c>
      <c r="F9" s="5">
        <v>3567</v>
      </c>
      <c r="G9" s="5">
        <v>9067</v>
      </c>
      <c r="H9" s="5">
        <v>345</v>
      </c>
      <c r="I9" s="5">
        <v>48991</v>
      </c>
      <c r="J9" s="5">
        <v>6483</v>
      </c>
      <c r="K9">
        <f t="shared" si="0"/>
        <v>102055</v>
      </c>
    </row>
    <row r="10" spans="1:11" x14ac:dyDescent="0.2">
      <c r="A10" s="8"/>
      <c r="B10" s="4" t="s">
        <v>12</v>
      </c>
      <c r="C10" s="5">
        <v>9513</v>
      </c>
      <c r="D10" s="5">
        <v>1942</v>
      </c>
      <c r="E10" s="5">
        <v>12542</v>
      </c>
      <c r="F10" s="5">
        <v>3881</v>
      </c>
      <c r="G10" s="5">
        <v>2661</v>
      </c>
      <c r="H10" s="5">
        <v>196</v>
      </c>
      <c r="I10" s="5">
        <v>16034</v>
      </c>
      <c r="J10" s="5">
        <v>1054</v>
      </c>
      <c r="K10">
        <f t="shared" si="0"/>
        <v>47823</v>
      </c>
    </row>
    <row r="11" spans="1:11" x14ac:dyDescent="0.2">
      <c r="A11" s="8">
        <v>4</v>
      </c>
      <c r="B11" s="4" t="s">
        <v>10</v>
      </c>
      <c r="C11" s="5">
        <v>10670</v>
      </c>
      <c r="D11" s="5">
        <v>513</v>
      </c>
      <c r="E11" s="5">
        <v>30119</v>
      </c>
      <c r="F11" s="5">
        <v>2950</v>
      </c>
      <c r="G11" s="5">
        <v>1436</v>
      </c>
      <c r="H11" s="5">
        <v>182</v>
      </c>
      <c r="I11" s="5">
        <v>18066</v>
      </c>
      <c r="J11" s="5">
        <v>879</v>
      </c>
      <c r="K11">
        <f t="shared" si="0"/>
        <v>64815</v>
      </c>
    </row>
    <row r="12" spans="1:11" x14ac:dyDescent="0.2">
      <c r="A12" s="8"/>
      <c r="B12" s="4" t="s">
        <v>11</v>
      </c>
      <c r="C12" s="5">
        <v>26477</v>
      </c>
      <c r="D12" s="5">
        <v>1318</v>
      </c>
      <c r="E12" s="5">
        <v>62224</v>
      </c>
      <c r="F12" s="5">
        <v>5945</v>
      </c>
      <c r="G12" s="5">
        <v>2417</v>
      </c>
      <c r="H12" s="5">
        <v>239</v>
      </c>
      <c r="I12" s="5">
        <v>23861</v>
      </c>
      <c r="J12" s="5">
        <v>797</v>
      </c>
      <c r="K12">
        <f t="shared" si="0"/>
        <v>123278</v>
      </c>
    </row>
    <row r="13" spans="1:11" x14ac:dyDescent="0.2">
      <c r="A13" s="8"/>
      <c r="B13" s="4" t="s">
        <v>12</v>
      </c>
      <c r="C13" s="5">
        <v>21632</v>
      </c>
      <c r="D13" s="5">
        <v>660</v>
      </c>
      <c r="E13" s="5">
        <v>32067</v>
      </c>
      <c r="F13" s="5">
        <v>3301</v>
      </c>
      <c r="G13" s="5">
        <v>771</v>
      </c>
      <c r="H13" s="5">
        <v>56</v>
      </c>
      <c r="I13" s="5">
        <v>6239</v>
      </c>
      <c r="J13" s="5">
        <v>130</v>
      </c>
      <c r="K13">
        <f t="shared" si="0"/>
        <v>64856</v>
      </c>
    </row>
    <row r="14" spans="1:11" x14ac:dyDescent="0.2">
      <c r="C14">
        <f>SUM(C2:C13)</f>
        <v>102526</v>
      </c>
      <c r="D14">
        <f t="shared" ref="D14:J14" si="1">SUM(D2:D13)</f>
        <v>142005</v>
      </c>
      <c r="E14">
        <f t="shared" si="1"/>
        <v>179985</v>
      </c>
      <c r="F14">
        <f t="shared" si="1"/>
        <v>50385</v>
      </c>
      <c r="G14">
        <f t="shared" si="1"/>
        <v>89230</v>
      </c>
      <c r="H14">
        <f t="shared" si="1"/>
        <v>4196</v>
      </c>
      <c r="I14">
        <f t="shared" si="1"/>
        <v>166932</v>
      </c>
      <c r="J14">
        <f t="shared" si="1"/>
        <v>23896</v>
      </c>
      <c r="K14">
        <f t="shared" si="0"/>
        <v>759155</v>
      </c>
    </row>
    <row r="23" spans="1:11" ht="68" x14ac:dyDescent="0.2">
      <c r="A23" s="2" t="s">
        <v>8</v>
      </c>
      <c r="B23" s="2" t="s">
        <v>9</v>
      </c>
      <c r="C23" s="3" t="s">
        <v>0</v>
      </c>
      <c r="D23" s="3" t="s">
        <v>1</v>
      </c>
      <c r="E23" s="3" t="s">
        <v>2</v>
      </c>
      <c r="F23" s="3" t="s">
        <v>3</v>
      </c>
      <c r="G23" s="3" t="s">
        <v>4</v>
      </c>
      <c r="H23" s="3" t="s">
        <v>5</v>
      </c>
      <c r="I23" s="3" t="s">
        <v>6</v>
      </c>
      <c r="J23" s="3" t="s">
        <v>7</v>
      </c>
    </row>
    <row r="24" spans="1:11" x14ac:dyDescent="0.2">
      <c r="A24" s="8">
        <v>1</v>
      </c>
      <c r="B24" s="4" t="s">
        <v>10</v>
      </c>
      <c r="C24" s="6">
        <f>ROUND(C2/$K2*100,2)</f>
        <v>3.95</v>
      </c>
      <c r="D24" s="6">
        <f t="shared" ref="D24:J24" si="2">ROUND(D2/$K2*100,2)</f>
        <v>58.09</v>
      </c>
      <c r="E24" s="6">
        <f t="shared" si="2"/>
        <v>2.62</v>
      </c>
      <c r="F24" s="6">
        <f t="shared" si="2"/>
        <v>3.83</v>
      </c>
      <c r="G24" s="6">
        <f t="shared" si="2"/>
        <v>24.27</v>
      </c>
      <c r="H24" s="6">
        <f t="shared" si="2"/>
        <v>0.71</v>
      </c>
      <c r="I24" s="6">
        <f t="shared" si="2"/>
        <v>3.53</v>
      </c>
      <c r="J24" s="6">
        <f t="shared" si="2"/>
        <v>3</v>
      </c>
      <c r="K24" s="7"/>
    </row>
    <row r="25" spans="1:11" x14ac:dyDescent="0.2">
      <c r="A25" s="8"/>
      <c r="B25" s="4" t="s">
        <v>11</v>
      </c>
      <c r="C25" s="6">
        <f t="shared" ref="C25:J25" si="3">ROUND(C3/$K3*100,2)</f>
        <v>5.37</v>
      </c>
      <c r="D25" s="6">
        <f t="shared" si="3"/>
        <v>54.12</v>
      </c>
      <c r="E25" s="6">
        <f t="shared" si="3"/>
        <v>3.37</v>
      </c>
      <c r="F25" s="6">
        <f t="shared" si="3"/>
        <v>9.44</v>
      </c>
      <c r="G25" s="6">
        <f t="shared" si="3"/>
        <v>19.21</v>
      </c>
      <c r="H25" s="6">
        <f t="shared" si="3"/>
        <v>0.95</v>
      </c>
      <c r="I25" s="6">
        <f t="shared" si="3"/>
        <v>5.84</v>
      </c>
      <c r="J25" s="6">
        <f t="shared" si="3"/>
        <v>1.7</v>
      </c>
    </row>
    <row r="26" spans="1:11" x14ac:dyDescent="0.2">
      <c r="A26" s="8"/>
      <c r="B26" s="4" t="s">
        <v>12</v>
      </c>
      <c r="C26" s="6">
        <f t="shared" ref="C26:J26" si="4">ROUND(C4/$K4*100,2)</f>
        <v>10.19</v>
      </c>
      <c r="D26" s="6">
        <f t="shared" si="4"/>
        <v>42.49</v>
      </c>
      <c r="E26" s="6">
        <f t="shared" si="4"/>
        <v>6.35</v>
      </c>
      <c r="F26" s="6">
        <f t="shared" si="4"/>
        <v>19.64</v>
      </c>
      <c r="G26" s="6">
        <f t="shared" si="4"/>
        <v>10.76</v>
      </c>
      <c r="H26" s="6">
        <f t="shared" si="4"/>
        <v>0.96</v>
      </c>
      <c r="I26" s="6">
        <f t="shared" si="4"/>
        <v>8.91</v>
      </c>
      <c r="J26" s="6">
        <f t="shared" si="4"/>
        <v>0.69</v>
      </c>
    </row>
    <row r="27" spans="1:11" x14ac:dyDescent="0.2">
      <c r="A27" s="8">
        <v>2</v>
      </c>
      <c r="B27" s="4" t="s">
        <v>10</v>
      </c>
      <c r="C27" s="6">
        <f t="shared" ref="C27:J27" si="5">ROUND(C5/$K5*100,2)</f>
        <v>4.03</v>
      </c>
      <c r="D27" s="6">
        <f t="shared" si="5"/>
        <v>15.77</v>
      </c>
      <c r="E27" s="6">
        <f t="shared" si="5"/>
        <v>5.05</v>
      </c>
      <c r="F27" s="6">
        <f t="shared" si="5"/>
        <v>1.49</v>
      </c>
      <c r="G27" s="6">
        <f t="shared" si="5"/>
        <v>45.31</v>
      </c>
      <c r="H27" s="6">
        <f t="shared" si="5"/>
        <v>1.1599999999999999</v>
      </c>
      <c r="I27" s="6">
        <f t="shared" si="5"/>
        <v>13.16</v>
      </c>
      <c r="J27" s="6">
        <f t="shared" si="5"/>
        <v>14.03</v>
      </c>
    </row>
    <row r="28" spans="1:11" x14ac:dyDescent="0.2">
      <c r="A28" s="8"/>
      <c r="B28" s="4" t="s">
        <v>11</v>
      </c>
      <c r="C28" s="6">
        <f t="shared" ref="C28:J28" si="6">ROUND(C6/$K6*100,2)</f>
        <v>5.83</v>
      </c>
      <c r="D28" s="6">
        <f t="shared" si="6"/>
        <v>18.440000000000001</v>
      </c>
      <c r="E28" s="6">
        <f t="shared" si="6"/>
        <v>6.83</v>
      </c>
      <c r="F28" s="6">
        <f t="shared" si="6"/>
        <v>3.57</v>
      </c>
      <c r="G28" s="6">
        <f t="shared" si="6"/>
        <v>38.85</v>
      </c>
      <c r="H28" s="6">
        <f t="shared" si="6"/>
        <v>1.1200000000000001</v>
      </c>
      <c r="I28" s="6">
        <f t="shared" si="6"/>
        <v>17.72</v>
      </c>
      <c r="J28" s="6">
        <f t="shared" si="6"/>
        <v>7.64</v>
      </c>
    </row>
    <row r="29" spans="1:11" x14ac:dyDescent="0.2">
      <c r="A29" s="8"/>
      <c r="B29" s="4" t="s">
        <v>12</v>
      </c>
      <c r="C29" s="6">
        <f t="shared" ref="C29:J29" si="7">ROUND(C7/$K7*100,2)</f>
        <v>12.08</v>
      </c>
      <c r="D29" s="6">
        <f t="shared" si="7"/>
        <v>20.309999999999999</v>
      </c>
      <c r="E29" s="6">
        <f t="shared" si="7"/>
        <v>11.61</v>
      </c>
      <c r="F29" s="6">
        <f t="shared" si="7"/>
        <v>10.77</v>
      </c>
      <c r="G29" s="6">
        <f t="shared" si="7"/>
        <v>20.96</v>
      </c>
      <c r="H29" s="6">
        <f t="shared" si="7"/>
        <v>1.41</v>
      </c>
      <c r="I29" s="6">
        <f t="shared" si="7"/>
        <v>20.190000000000001</v>
      </c>
      <c r="J29" s="6">
        <f t="shared" si="7"/>
        <v>2.67</v>
      </c>
    </row>
    <row r="30" spans="1:11" x14ac:dyDescent="0.2">
      <c r="A30" s="8">
        <v>3</v>
      </c>
      <c r="B30" s="4" t="s">
        <v>10</v>
      </c>
      <c r="C30" s="6">
        <f t="shared" ref="C30:J30" si="8">ROUND(C8/$K8*100,2)</f>
        <v>7.27</v>
      </c>
      <c r="D30" s="6">
        <f t="shared" si="8"/>
        <v>2.84</v>
      </c>
      <c r="E30" s="6">
        <f t="shared" si="8"/>
        <v>16.47</v>
      </c>
      <c r="F30" s="6">
        <f t="shared" si="8"/>
        <v>2.17</v>
      </c>
      <c r="G30" s="6">
        <f t="shared" si="8"/>
        <v>9.06</v>
      </c>
      <c r="H30" s="6">
        <f t="shared" si="8"/>
        <v>0.34</v>
      </c>
      <c r="I30" s="6">
        <f t="shared" si="8"/>
        <v>52.27</v>
      </c>
      <c r="J30" s="6">
        <f t="shared" si="8"/>
        <v>9.58</v>
      </c>
    </row>
    <row r="31" spans="1:11" x14ac:dyDescent="0.2">
      <c r="A31" s="8"/>
      <c r="B31" s="4" t="s">
        <v>11</v>
      </c>
      <c r="C31" s="6">
        <f t="shared" ref="C31:J31" si="9">ROUND(C9/$K9*100,2)</f>
        <v>10.17</v>
      </c>
      <c r="D31" s="6">
        <f t="shared" si="9"/>
        <v>3.54</v>
      </c>
      <c r="E31" s="6">
        <f t="shared" si="9"/>
        <v>19.22</v>
      </c>
      <c r="F31" s="6">
        <f t="shared" si="9"/>
        <v>3.5</v>
      </c>
      <c r="G31" s="6">
        <f t="shared" si="9"/>
        <v>8.8800000000000008</v>
      </c>
      <c r="H31" s="6">
        <f t="shared" si="9"/>
        <v>0.34</v>
      </c>
      <c r="I31" s="6">
        <f t="shared" si="9"/>
        <v>48</v>
      </c>
      <c r="J31" s="6">
        <f t="shared" si="9"/>
        <v>6.35</v>
      </c>
    </row>
    <row r="32" spans="1:11" x14ac:dyDescent="0.2">
      <c r="A32" s="8"/>
      <c r="B32" s="4" t="s">
        <v>12</v>
      </c>
      <c r="C32" s="6">
        <f t="shared" ref="C32:J32" si="10">ROUND(C10/$K10*100,2)</f>
        <v>19.89</v>
      </c>
      <c r="D32" s="6">
        <f t="shared" si="10"/>
        <v>4.0599999999999996</v>
      </c>
      <c r="E32" s="6">
        <f t="shared" si="10"/>
        <v>26.23</v>
      </c>
      <c r="F32" s="6">
        <f t="shared" si="10"/>
        <v>8.1199999999999992</v>
      </c>
      <c r="G32" s="6">
        <f t="shared" si="10"/>
        <v>5.56</v>
      </c>
      <c r="H32" s="6">
        <f t="shared" si="10"/>
        <v>0.41</v>
      </c>
      <c r="I32" s="6">
        <f t="shared" si="10"/>
        <v>33.53</v>
      </c>
      <c r="J32" s="6">
        <f t="shared" si="10"/>
        <v>2.2000000000000002</v>
      </c>
    </row>
    <row r="33" spans="1:10" x14ac:dyDescent="0.2">
      <c r="A33" s="8">
        <v>4</v>
      </c>
      <c r="B33" s="4" t="s">
        <v>10</v>
      </c>
      <c r="C33" s="6">
        <f t="shared" ref="C33:J33" si="11">ROUND(C11/$K11*100,2)</f>
        <v>16.46</v>
      </c>
      <c r="D33" s="6">
        <f t="shared" si="11"/>
        <v>0.79</v>
      </c>
      <c r="E33" s="6">
        <f t="shared" si="11"/>
        <v>46.47</v>
      </c>
      <c r="F33" s="6">
        <f t="shared" si="11"/>
        <v>4.55</v>
      </c>
      <c r="G33" s="6">
        <f t="shared" si="11"/>
        <v>2.2200000000000002</v>
      </c>
      <c r="H33" s="6">
        <f t="shared" si="11"/>
        <v>0.28000000000000003</v>
      </c>
      <c r="I33" s="6">
        <f t="shared" si="11"/>
        <v>27.87</v>
      </c>
      <c r="J33" s="6">
        <f t="shared" si="11"/>
        <v>1.36</v>
      </c>
    </row>
    <row r="34" spans="1:10" x14ac:dyDescent="0.2">
      <c r="A34" s="8"/>
      <c r="B34" s="4" t="s">
        <v>11</v>
      </c>
      <c r="C34" s="6">
        <f t="shared" ref="C34:J34" si="12">ROUND(C12/$K12*100,2)</f>
        <v>21.48</v>
      </c>
      <c r="D34" s="6">
        <f t="shared" si="12"/>
        <v>1.07</v>
      </c>
      <c r="E34" s="6">
        <f t="shared" si="12"/>
        <v>50.47</v>
      </c>
      <c r="F34" s="6">
        <f t="shared" si="12"/>
        <v>4.82</v>
      </c>
      <c r="G34" s="6">
        <f t="shared" si="12"/>
        <v>1.96</v>
      </c>
      <c r="H34" s="6">
        <f t="shared" si="12"/>
        <v>0.19</v>
      </c>
      <c r="I34" s="6">
        <f t="shared" si="12"/>
        <v>19.36</v>
      </c>
      <c r="J34" s="6">
        <f t="shared" si="12"/>
        <v>0.65</v>
      </c>
    </row>
    <row r="35" spans="1:10" x14ac:dyDescent="0.2">
      <c r="A35" s="8"/>
      <c r="B35" s="4" t="s">
        <v>12</v>
      </c>
      <c r="C35" s="6">
        <f t="shared" ref="C35:J35" si="13">ROUND(C13/$K13*100,2)</f>
        <v>33.35</v>
      </c>
      <c r="D35" s="6">
        <f t="shared" si="13"/>
        <v>1.02</v>
      </c>
      <c r="E35" s="6">
        <f t="shared" si="13"/>
        <v>49.44</v>
      </c>
      <c r="F35" s="6">
        <f t="shared" si="13"/>
        <v>5.09</v>
      </c>
      <c r="G35" s="6">
        <f t="shared" si="13"/>
        <v>1.19</v>
      </c>
      <c r="H35" s="6">
        <f t="shared" si="13"/>
        <v>0.09</v>
      </c>
      <c r="I35" s="6">
        <f t="shared" si="13"/>
        <v>9.6199999999999992</v>
      </c>
      <c r="J35" s="6">
        <f t="shared" si="13"/>
        <v>0.2</v>
      </c>
    </row>
  </sheetData>
  <mergeCells count="8">
    <mergeCell ref="A30:A32"/>
    <mergeCell ref="A33:A35"/>
    <mergeCell ref="A2:A4"/>
    <mergeCell ref="A5:A7"/>
    <mergeCell ref="A8:A10"/>
    <mergeCell ref="A11:A13"/>
    <mergeCell ref="A24:A26"/>
    <mergeCell ref="A27:A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Di, Mengyu</dc:creator>
  <cp:lastModifiedBy>Di, Mengyu</cp:lastModifiedBy>
  <dcterms:created xsi:type="dcterms:W3CDTF">2019-02-28T23:30:34Z</dcterms:created>
  <dcterms:modified xsi:type="dcterms:W3CDTF">2019-03-07T16:41:02Z</dcterms:modified>
</cp:coreProperties>
</file>