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056B434-60A0-44E7-B517-AD53EEE4EC4C}" xr6:coauthVersionLast="47" xr6:coauthVersionMax="47" xr10:uidLastSave="{00000000-0000-0000-0000-000000000000}"/>
  <bookViews>
    <workbookView xWindow="-120" yWindow="-120" windowWidth="15600" windowHeight="11160" xr2:uid="{9C906E85-A1C4-4C34-BD03-4BA82F780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<sst xmlns="http://schemas.openxmlformats.org/spreadsheetml/2006/main" count="134" uniqueCount="53">
  <si>
    <t xml:space="preserve">CATEGORY NAME </t>
  </si>
  <si>
    <t>ISIN No.</t>
  </si>
  <si>
    <t>SECURITY</t>
  </si>
  <si>
    <t>COUPON RATE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</si>
  <si>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</si>
  <si>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</si>
  <si>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</si>
  <si>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</si>
  <si>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</si>
  <si>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</si>
  <si>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</si>
  <si>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</si>
  <si>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</si>
  <si>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</si>
  <si>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</si>
  <si>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</si>
  <si>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</si>
  <si>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</si>
  <si>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INE532F07BJ9</t>
  </si>
  <si>
    <t>EDELWEISS FINANCIAL SERVICES LIMITED</t>
  </si>
  <si>
    <t>GSEC LINKED</t>
  </si>
  <si>
    <t>AA-</t>
  </si>
  <si>
    <t xml:space="preserve">	BRICKWORK </t>
  </si>
  <si>
    <t>NA</t>
  </si>
  <si>
    <t>NONE, EXCEPT IN THE CASE OF EARLY REDEMPTION OPTION</t>
  </si>
  <si>
    <t>Bullet</t>
  </si>
  <si>
    <t>INE532F07BK7</t>
  </si>
  <si>
    <t xml:space="preserve">	9.35%</t>
  </si>
  <si>
    <t xml:space="preserve">ANNUALLY </t>
  </si>
  <si>
    <t>INE532F07BM3</t>
  </si>
  <si>
    <t xml:space="preserve">	9.39%</t>
  </si>
  <si>
    <t xml:space="preserve">MONTHLY </t>
  </si>
  <si>
    <t>INE532F07BN1</t>
  </si>
  <si>
    <t xml:space="preserve">	9.80%</t>
  </si>
  <si>
    <t>INE532F07BP6</t>
  </si>
  <si>
    <t xml:space="preserve">	9.53%</t>
  </si>
  <si>
    <t>INE532F07BQ4</t>
  </si>
  <si>
    <t xml:space="preserve">	9.95%</t>
  </si>
  <si>
    <t>Product Name</t>
  </si>
  <si>
    <t>INE532F07BU6</t>
  </si>
  <si>
    <t xml:space="preserve">	5%</t>
  </si>
  <si>
    <t>INE532F07BV4</t>
  </si>
  <si>
    <t xml:space="preserve">	9.10%</t>
  </si>
  <si>
    <t>INE532F07BW2</t>
  </si>
  <si>
    <t>SECURED</t>
  </si>
  <si>
    <t xml:space="preserve"> 18/12/2023.</t>
  </si>
  <si>
    <t>Yearly</t>
  </si>
  <si>
    <t>G-SEC</t>
  </si>
  <si>
    <t>A+ , AA-</t>
  </si>
  <si>
    <t>BRICKWORK , ACUITE</t>
  </si>
  <si>
    <t>BRICKWORK ,ACUITE</t>
  </si>
  <si>
    <t xml:space="preserve">CARE,BRICKWORK </t>
  </si>
  <si>
    <t>ZERO COUPEN EDELWEISS FINANCIAL SERVICES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</si>
</sst>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49" fontId="1" fillId="0" borderId="1" xfId="1" applyNumberFormat="1" applyFont="1" applyBorder="1" applyAlignment="1">
      <alignment vertical="top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1" xfId="0" applyBorder="1"/>
    <xf numFmtId="14" fontId="4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2" fontId="1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1B99-2CED-4A34-A13F-61EBDDA154A9}">
  <dimension ref="A1:T10"/>
  <sheetViews>
    <sheetView tabSelected="1" workbookViewId="0">
      <selection activeCell="S16" sqref="S16"/>
    </sheetView>
  </sheetViews>
  <sheetFormatPr defaultRowHeight="15" x14ac:dyDescent="0.25"/>
  <cols>
    <col min="1" max="1" width="9.7109375" customWidth="1"/>
    <col min="2" max="2" width="16.28515625" customWidth="1"/>
    <col min="3" max="3" width="29.85546875" customWidth="1"/>
    <col min="4" max="4" width="31.85546875" customWidth="1"/>
    <col min="5" max="5" width="14.42578125" customWidth="1"/>
    <col min="6" max="6" width="10.28515625" customWidth="1"/>
    <col min="7" max="7" width="22.5703125" customWidth="1"/>
    <col min="8" max="8" width="12.7109375" customWidth="1"/>
    <col min="9" max="9" width="10.140625" customWidth="1"/>
    <col min="10" max="10" width="23.85546875" customWidth="1"/>
    <col min="11" max="11" width="13.28515625" customWidth="1"/>
    <col min="12" max="12" width="0" hidden="1" customWidth="1"/>
    <col min="13" max="13" width="14.7109375" style="15" customWidth="1"/>
    <col min="14" max="14" width="16.140625" customWidth="1"/>
    <col min="15" max="15" width="12.85546875" customWidth="1"/>
    <col min="16" max="16" width="10.7109375" customWidth="1"/>
    <col min="17" max="17" width="13.140625" customWidth="1"/>
    <col min="18" max="18" width="12.28515625" customWidth="1"/>
    <col min="19" max="19" width="16.7109375" customWidth="1"/>
    <col min="20" max="20" width="14.140625" customWidth="1"/>
  </cols>
  <sheetData>
    <row r="1" spans="1:20" s="12" customFormat="1" ht="30" x14ac:dyDescent="0.25">
      <c r="A1" s="10" t="s">
        <v>0</v>
      </c>
      <c r="B1" s="10" t="s">
        <v>1</v>
      </c>
      <c r="C1" s="11" t="s">
        <v>38</v>
      </c>
      <c r="D1" s="11" t="s">
        <v>2</v>
      </c>
      <c r="E1" s="10" t="s">
        <v>3</v>
      </c>
      <c r="F1" s="11" t="s">
        <v>4</v>
      </c>
      <c r="G1" s="11" t="s">
        <v>5</v>
      </c>
      <c r="H1" s="11" t="s">
        <v>6</v>
      </c>
      <c r="I1" s="10" t="s">
        <v>7</v>
      </c>
      <c r="J1" s="10" t="s">
        <v>8</v>
      </c>
      <c r="K1" s="11" t="s">
        <v>9</v>
      </c>
      <c r="L1" s="11"/>
      <c r="M1" s="14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11" t="s">
        <v>17</v>
      </c>
    </row>
    <row r="2" spans="1:20" ht="45" x14ac:dyDescent="0.25">
      <c r="A2" s="3" t="s">
        <v>47</v>
      </c>
      <c r="B2" s="4" t="s">
        <v>18</v>
      </c>
      <c r="C2" s="3" t="s">
        <v>19</v>
      </c>
      <c r="D2" s="3" t="str">
        <f>E2&amp;C2&amp;L2</f>
        <v>GSEC LINKEDEDELWEISS FINANCIAL SERVICES LIMITED2023</v>
      </c>
      <c r="E2" s="2" t="s">
        <v>20</v>
      </c>
      <c r="F2" s="3" t="s">
        <v>21</v>
      </c>
      <c r="G2" s="3" t="s">
        <v>22</v>
      </c>
      <c r="H2" s="1" t="s">
        <v>44</v>
      </c>
      <c r="I2" s="1" t="s">
        <v>23</v>
      </c>
      <c r="J2" s="2" t="s">
        <v>24</v>
      </c>
      <c r="K2" s="1" t="s">
        <v>23</v>
      </c>
      <c r="L2" s="2">
        <v>2023</v>
      </c>
      <c r="M2" s="5">
        <v>45278</v>
      </c>
      <c r="N2" s="2" t="s">
        <v>45</v>
      </c>
      <c r="O2" s="5">
        <v>44913</v>
      </c>
      <c r="P2" s="1"/>
      <c r="Q2" s="1" t="s">
        <v>23</v>
      </c>
      <c r="R2" s="1">
        <v>0</v>
      </c>
      <c r="S2" s="1">
        <v>100000</v>
      </c>
      <c r="T2" s="1" t="s">
        <v>25</v>
      </c>
    </row>
    <row r="3" spans="1:20" ht="30" x14ac:dyDescent="0.25">
      <c r="A3" s="3" t="s">
        <v>47</v>
      </c>
      <c r="B3" s="6" t="s">
        <v>26</v>
      </c>
      <c r="C3" s="7" t="s">
        <v>19</v>
      </c>
      <c r="D3" s="7" t="str">
        <f>(E3&amp;C3&amp;L3)</f>
        <v xml:space="preserve">	9.35%EDELWEISS FINANCIAL SERVICES LIMITED2024</v>
      </c>
      <c r="E3" s="2" t="s">
        <v>27</v>
      </c>
      <c r="F3" s="8" t="s">
        <v>48</v>
      </c>
      <c r="G3" s="7" t="s">
        <v>51</v>
      </c>
      <c r="H3" s="1" t="s">
        <v>44</v>
      </c>
      <c r="I3" s="1" t="s">
        <v>23</v>
      </c>
      <c r="J3" s="1" t="s">
        <v>23</v>
      </c>
      <c r="K3" s="1" t="s">
        <v>23</v>
      </c>
      <c r="L3" s="2">
        <v>2024</v>
      </c>
      <c r="M3" s="5">
        <v>45299</v>
      </c>
      <c r="N3" s="1" t="s">
        <v>46</v>
      </c>
      <c r="O3" s="5">
        <v>44934</v>
      </c>
      <c r="P3" s="1"/>
      <c r="Q3" s="1" t="s">
        <v>23</v>
      </c>
      <c r="R3" s="1">
        <v>0</v>
      </c>
      <c r="S3" s="1">
        <v>1000</v>
      </c>
      <c r="T3" s="1" t="s">
        <v>25</v>
      </c>
    </row>
    <row r="4" spans="1:20" ht="30" x14ac:dyDescent="0.25">
      <c r="A4" s="3" t="s">
        <v>47</v>
      </c>
      <c r="B4" s="6" t="s">
        <v>29</v>
      </c>
      <c r="C4" s="7" t="s">
        <v>19</v>
      </c>
      <c r="D4" s="7" t="str">
        <f>E4&amp;C4&amp;L4</f>
        <v xml:space="preserve">	9.39%EDELWEISS FINANCIAL SERVICES LIMITED2026</v>
      </c>
      <c r="E4" s="9" t="s">
        <v>30</v>
      </c>
      <c r="F4" s="8" t="s">
        <v>48</v>
      </c>
      <c r="G4" s="7" t="s">
        <v>51</v>
      </c>
      <c r="H4" s="1" t="s">
        <v>44</v>
      </c>
      <c r="I4" s="1" t="s">
        <v>23</v>
      </c>
      <c r="J4" s="1" t="s">
        <v>23</v>
      </c>
      <c r="K4" s="1" t="s">
        <v>23</v>
      </c>
      <c r="L4" s="1">
        <v>2026</v>
      </c>
      <c r="M4" s="5">
        <v>46030</v>
      </c>
      <c r="N4" s="1" t="s">
        <v>31</v>
      </c>
      <c r="O4" s="5">
        <v>45207</v>
      </c>
      <c r="P4" s="1"/>
      <c r="Q4" s="1" t="s">
        <v>23</v>
      </c>
      <c r="R4" s="1">
        <v>0</v>
      </c>
      <c r="S4" s="1">
        <v>1000</v>
      </c>
      <c r="T4" s="1" t="s">
        <v>25</v>
      </c>
    </row>
    <row r="5" spans="1:20" ht="30" x14ac:dyDescent="0.25">
      <c r="A5" s="3" t="s">
        <v>47</v>
      </c>
      <c r="B5" s="6" t="s">
        <v>32</v>
      </c>
      <c r="C5" s="7" t="s">
        <v>19</v>
      </c>
      <c r="D5" s="7" t="str">
        <f t="shared" ref="D5:D7" si="0">E5&amp;C5&amp;L5</f>
        <v xml:space="preserve">	9.80%EDELWEISS FINANCIAL SERVICES LIMITED2026</v>
      </c>
      <c r="E5" s="9" t="s">
        <v>33</v>
      </c>
      <c r="F5" s="8" t="s">
        <v>48</v>
      </c>
      <c r="G5" s="7" t="s">
        <v>51</v>
      </c>
      <c r="H5" s="1" t="s">
        <v>44</v>
      </c>
      <c r="I5" s="1" t="s">
        <v>23</v>
      </c>
      <c r="J5" s="1" t="s">
        <v>23</v>
      </c>
      <c r="K5" s="1" t="s">
        <v>23</v>
      </c>
      <c r="L5" s="1">
        <v>2026</v>
      </c>
      <c r="M5" s="5">
        <v>46030</v>
      </c>
      <c r="N5" s="1" t="s">
        <v>46</v>
      </c>
      <c r="O5" s="5">
        <v>44934</v>
      </c>
      <c r="P5" s="1"/>
      <c r="Q5" s="1" t="s">
        <v>23</v>
      </c>
      <c r="R5" s="1">
        <v>0</v>
      </c>
      <c r="S5" s="1">
        <v>1000</v>
      </c>
      <c r="T5" s="1" t="s">
        <v>25</v>
      </c>
    </row>
    <row r="6" spans="1:20" ht="30" x14ac:dyDescent="0.25">
      <c r="A6" s="3" t="s">
        <v>47</v>
      </c>
      <c r="B6" s="6" t="s">
        <v>34</v>
      </c>
      <c r="C6" s="7" t="s">
        <v>19</v>
      </c>
      <c r="D6" s="7" t="str">
        <f t="shared" si="0"/>
        <v xml:space="preserve">	9.53%EDELWEISS FINANCIAL SERVICES LIMITED2031</v>
      </c>
      <c r="E6" s="9" t="s">
        <v>35</v>
      </c>
      <c r="F6" s="8" t="s">
        <v>48</v>
      </c>
      <c r="G6" s="7" t="s">
        <v>51</v>
      </c>
      <c r="H6" s="1" t="s">
        <v>44</v>
      </c>
      <c r="I6" s="1" t="s">
        <v>23</v>
      </c>
      <c r="J6" s="1" t="s">
        <v>23</v>
      </c>
      <c r="K6" s="1" t="s">
        <v>23</v>
      </c>
      <c r="L6" s="1">
        <v>2031</v>
      </c>
      <c r="M6" s="5">
        <v>47856</v>
      </c>
      <c r="N6" s="1" t="s">
        <v>31</v>
      </c>
      <c r="O6" s="5">
        <v>45207</v>
      </c>
      <c r="P6" s="1"/>
      <c r="Q6" s="1" t="s">
        <v>23</v>
      </c>
      <c r="R6" s="1">
        <v>0</v>
      </c>
      <c r="S6" s="1">
        <v>1000</v>
      </c>
      <c r="T6" s="1" t="s">
        <v>25</v>
      </c>
    </row>
    <row r="7" spans="1:20" ht="30" x14ac:dyDescent="0.25">
      <c r="A7" s="3" t="s">
        <v>47</v>
      </c>
      <c r="B7" s="6" t="s">
        <v>36</v>
      </c>
      <c r="C7" s="7" t="s">
        <v>19</v>
      </c>
      <c r="D7" s="7" t="str">
        <f t="shared" si="0"/>
        <v xml:space="preserve">	9.95%EDELWEISS FINANCIAL SERVICES LIMITED2031</v>
      </c>
      <c r="E7" s="9" t="s">
        <v>37</v>
      </c>
      <c r="F7" s="8" t="s">
        <v>48</v>
      </c>
      <c r="G7" s="7" t="s">
        <v>51</v>
      </c>
      <c r="H7" s="1" t="s">
        <v>44</v>
      </c>
      <c r="I7" s="1" t="s">
        <v>23</v>
      </c>
      <c r="J7" s="1" t="s">
        <v>23</v>
      </c>
      <c r="K7" s="1" t="s">
        <v>23</v>
      </c>
      <c r="L7" s="1">
        <v>2031</v>
      </c>
      <c r="M7" s="5">
        <v>47856</v>
      </c>
      <c r="N7" s="1" t="s">
        <v>28</v>
      </c>
      <c r="O7" s="5">
        <v>44934</v>
      </c>
      <c r="P7" s="1"/>
      <c r="Q7" s="1" t="s">
        <v>23</v>
      </c>
      <c r="R7" s="1">
        <v>0</v>
      </c>
      <c r="S7" s="1">
        <v>1000</v>
      </c>
      <c r="T7" s="1" t="s">
        <v>25</v>
      </c>
    </row>
    <row r="8" spans="1:20" ht="30" x14ac:dyDescent="0.25">
      <c r="A8" s="3" t="s">
        <v>47</v>
      </c>
      <c r="B8" s="13" t="s">
        <v>39</v>
      </c>
      <c r="C8" s="7" t="s">
        <v>19</v>
      </c>
      <c r="D8" s="7" t="str">
        <f t="shared" ref="D8:D9" si="1">E8&amp;(" ")&amp;C8&amp;(" ")&amp;L8</f>
        <v xml:space="preserve">	5% EDELWEISS FINANCIAL SERVICES LIMITED 2025</v>
      </c>
      <c r="E8" s="9" t="s">
        <v>40</v>
      </c>
      <c r="F8" s="7" t="s">
        <v>23</v>
      </c>
      <c r="G8" s="7" t="s">
        <v>23</v>
      </c>
      <c r="H8" s="1" t="s">
        <v>44</v>
      </c>
      <c r="I8" s="1" t="s">
        <v>23</v>
      </c>
      <c r="J8" s="5">
        <v>45777</v>
      </c>
      <c r="K8" s="1" t="s">
        <v>23</v>
      </c>
      <c r="L8" s="1">
        <v>2025</v>
      </c>
      <c r="M8" s="5">
        <v>45777</v>
      </c>
      <c r="N8" s="2" t="s">
        <v>31</v>
      </c>
      <c r="O8" s="5">
        <v>45229</v>
      </c>
      <c r="P8" s="1"/>
      <c r="Q8" s="1" t="s">
        <v>23</v>
      </c>
      <c r="R8" s="1">
        <v>0</v>
      </c>
      <c r="S8" s="1">
        <v>1000000</v>
      </c>
      <c r="T8" s="1" t="s">
        <v>25</v>
      </c>
    </row>
    <row r="9" spans="1:20" ht="30" x14ac:dyDescent="0.25">
      <c r="A9" s="3" t="s">
        <v>47</v>
      </c>
      <c r="B9" s="13" t="s">
        <v>41</v>
      </c>
      <c r="C9" s="7" t="s">
        <v>19</v>
      </c>
      <c r="D9" s="7" t="str">
        <f t="shared" si="1"/>
        <v xml:space="preserve">	9.10% EDELWEISS FINANCIAL SERVICES LIMITED 2024</v>
      </c>
      <c r="E9" s="9" t="s">
        <v>42</v>
      </c>
      <c r="F9" s="8" t="s">
        <v>48</v>
      </c>
      <c r="G9" s="7" t="s">
        <v>49</v>
      </c>
      <c r="H9" s="1" t="s">
        <v>44</v>
      </c>
      <c r="I9" s="1" t="s">
        <v>23</v>
      </c>
      <c r="J9" s="1" t="s">
        <v>23</v>
      </c>
      <c r="K9" s="1" t="s">
        <v>23</v>
      </c>
      <c r="L9" s="1">
        <v>2024</v>
      </c>
      <c r="M9" s="5">
        <v>45411</v>
      </c>
      <c r="N9" s="2" t="s">
        <v>28</v>
      </c>
      <c r="O9" s="5">
        <v>45045</v>
      </c>
      <c r="P9" s="1"/>
      <c r="Q9" s="1" t="s">
        <v>23</v>
      </c>
      <c r="R9" s="1">
        <v>0</v>
      </c>
      <c r="S9" s="1">
        <v>1000</v>
      </c>
      <c r="T9" s="1" t="s">
        <v>25</v>
      </c>
    </row>
    <row r="10" spans="1:20" ht="30" x14ac:dyDescent="0.25">
      <c r="A10" s="3" t="s">
        <v>47</v>
      </c>
      <c r="B10" s="13" t="s">
        <v>43</v>
      </c>
      <c r="C10" s="7" t="s">
        <v>52</v>
      </c>
      <c r="D10" s="7" t="str">
        <f>C10&amp;(" ")&amp;L10</f>
        <v xml:space="preserve">ZERO COUPEN EDELWEISS FINANCIAL SERVICES LIMITED </v>
      </c>
      <c r="E10" s="16">
        <v>0</v>
      </c>
      <c r="F10" s="8" t="s">
        <v>48</v>
      </c>
      <c r="G10" s="7" t="s">
        <v>50</v>
      </c>
      <c r="H10" s="1" t="s">
        <v>44</v>
      </c>
      <c r="I10" s="1" t="s">
        <v>23</v>
      </c>
      <c r="J10" s="1" t="s">
        <v>23</v>
      </c>
      <c r="K10" s="1" t="s">
        <v>23</v>
      </c>
      <c r="L10" s="1"/>
      <c r="M10" s="5">
        <v>45411</v>
      </c>
      <c r="N10" s="2" t="s">
        <v>28</v>
      </c>
      <c r="O10" s="5">
        <v>45045</v>
      </c>
      <c r="P10" s="1"/>
      <c r="Q10" s="1" t="s">
        <v>23</v>
      </c>
      <c r="R10" s="1">
        <v>0</v>
      </c>
      <c r="S10" s="1">
        <v>1000</v>
      </c>
      <c r="T10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DUTTA Compliance</dc:creator>
  <cp:lastModifiedBy>Rekha Bhatnagar</cp:lastModifiedBy>
  <dcterms:created xsi:type="dcterms:W3CDTF">2023-11-06T10:36:25Z</dcterms:created>
  <dcterms:modified xsi:type="dcterms:W3CDTF">2023-11-16T08:02:54Z</dcterms:modified>
</cp:coreProperties>
</file>