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chart.v1.0" hidden="1">Sheet1!$B$55</definedName>
    <definedName name="_xlchart.v1.1" hidden="1">Sheet1!$B$56:$B$65</definedName>
    <definedName name="_xlchart.v1.10" hidden="1">Sheet1!$C$73</definedName>
    <definedName name="_xlchart.v1.11" hidden="1">Sheet1!$C$74:$C$83</definedName>
    <definedName name="_xlchart.v1.12" hidden="1">Sheet1!$B$91</definedName>
    <definedName name="_xlchart.v1.13" hidden="1">Sheet1!$B$92:$B$101</definedName>
    <definedName name="_xlchart.v1.14" hidden="1">Sheet1!$C$91</definedName>
    <definedName name="_xlchart.v1.15" hidden="1">Sheet1!$C$92:$C$101</definedName>
    <definedName name="_xlchart.v1.16" hidden="1">Sheet1!$B$181</definedName>
    <definedName name="_xlchart.v1.17" hidden="1">Sheet1!$B$182:$B$191</definedName>
    <definedName name="_xlchart.v1.18" hidden="1">Sheet1!$C$181</definedName>
    <definedName name="_xlchart.v1.19" hidden="1">Sheet1!$C$182:$C$191</definedName>
    <definedName name="_xlchart.v1.2" hidden="1">Sheet1!$C$55</definedName>
    <definedName name="_xlchart.v1.20" hidden="1">Sheet1!$B$109</definedName>
    <definedName name="_xlchart.v1.21" hidden="1">Sheet1!$B$110:$B$119</definedName>
    <definedName name="_xlchart.v1.22" hidden="1">Sheet1!$C$109</definedName>
    <definedName name="_xlchart.v1.23" hidden="1">Sheet1!$C$110:$C$119</definedName>
    <definedName name="_xlchart.v1.24" hidden="1">Sheet1!$B$127</definedName>
    <definedName name="_xlchart.v1.25" hidden="1">Sheet1!$B$128:$B$137</definedName>
    <definedName name="_xlchart.v1.26" hidden="1">Sheet1!$C$127</definedName>
    <definedName name="_xlchart.v1.27" hidden="1">Sheet1!$C$128:$C$137</definedName>
    <definedName name="_xlchart.v1.28" hidden="1">Sheet1!$B$145</definedName>
    <definedName name="_xlchart.v1.29" hidden="1">Sheet1!$B$146:$B$155</definedName>
    <definedName name="_xlchart.v1.3" hidden="1">Sheet1!$C$56:$C$65</definedName>
    <definedName name="_xlchart.v1.30" hidden="1">Sheet1!$C$145</definedName>
    <definedName name="_xlchart.v1.31" hidden="1">Sheet1!$C$146:$C$155</definedName>
    <definedName name="_xlchart.v1.32" hidden="1">Sheet1!$B$163</definedName>
    <definedName name="_xlchart.v1.33" hidden="1">Sheet1!$B$164:$B$173</definedName>
    <definedName name="_xlchart.v1.34" hidden="1">Sheet1!$C$163</definedName>
    <definedName name="_xlchart.v1.35" hidden="1">Sheet1!$C$164:$C$173</definedName>
    <definedName name="_xlchart.v1.36" hidden="1">Sheet1!$B$18</definedName>
    <definedName name="_xlchart.v1.37" hidden="1">Sheet1!$B$19:$B$28</definedName>
    <definedName name="_xlchart.v1.38" hidden="1">Sheet1!$C$18</definedName>
    <definedName name="_xlchart.v1.39" hidden="1">Sheet1!$C$19:$C$28</definedName>
    <definedName name="_xlchart.v1.4" hidden="1">Sheet1!$B$1</definedName>
    <definedName name="_xlchart.v1.40" hidden="1">Sheet1!$B$37</definedName>
    <definedName name="_xlchart.v1.41" hidden="1">Sheet1!$B$38:$B$47</definedName>
    <definedName name="_xlchart.v1.42" hidden="1">Sheet1!$C$37</definedName>
    <definedName name="_xlchart.v1.43" hidden="1">Sheet1!$C$38:$C$47</definedName>
    <definedName name="_xlchart.v1.44" hidden="1">Sheet1!$B$199</definedName>
    <definedName name="_xlchart.v1.45" hidden="1">Sheet1!$B$200:$B$209</definedName>
    <definedName name="_xlchart.v1.46" hidden="1">Sheet1!$C$199</definedName>
    <definedName name="_xlchart.v1.47" hidden="1">Sheet1!$C$200:$C$209</definedName>
    <definedName name="_xlchart.v1.5" hidden="1">Sheet1!$B$2:$B$11</definedName>
    <definedName name="_xlchart.v1.6" hidden="1">Sheet1!$C$1</definedName>
    <definedName name="_xlchart.v1.7" hidden="1">Sheet1!$C$2:$C$11</definedName>
    <definedName name="_xlchart.v1.8" hidden="1">Sheet1!$B$73</definedName>
    <definedName name="_xlchart.v1.9" hidden="1">Sheet1!$B$74:$B$83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1" i="1" l="1"/>
  <c r="B211" i="1"/>
  <c r="C210" i="1"/>
  <c r="B210" i="1"/>
  <c r="C193" i="1" l="1"/>
  <c r="B193" i="1"/>
  <c r="C192" i="1"/>
  <c r="B192" i="1"/>
  <c r="C175" i="1"/>
  <c r="B175" i="1"/>
  <c r="C174" i="1"/>
  <c r="B174" i="1"/>
  <c r="C157" i="1"/>
  <c r="B157" i="1"/>
  <c r="C156" i="1"/>
  <c r="B156" i="1"/>
  <c r="C139" i="1"/>
  <c r="B139" i="1"/>
  <c r="C138" i="1"/>
  <c r="B138" i="1"/>
  <c r="C121" i="1"/>
  <c r="B121" i="1"/>
  <c r="C120" i="1"/>
  <c r="B120" i="1"/>
  <c r="C103" i="1"/>
  <c r="B103" i="1"/>
  <c r="C102" i="1"/>
  <c r="B102" i="1"/>
  <c r="C85" i="1"/>
  <c r="B85" i="1"/>
  <c r="C84" i="1"/>
  <c r="B84" i="1"/>
  <c r="C67" i="1"/>
  <c r="B67" i="1"/>
  <c r="C66" i="1"/>
  <c r="B66" i="1"/>
  <c r="C49" i="1"/>
  <c r="B49" i="1"/>
  <c r="C48" i="1"/>
  <c r="B48" i="1"/>
  <c r="C30" i="1"/>
  <c r="B30" i="1"/>
  <c r="C29" i="1"/>
  <c r="B29" i="1"/>
  <c r="C12" i="1" l="1"/>
  <c r="B12" i="1"/>
  <c r="C13" i="1"/>
  <c r="B13" i="1"/>
</calcChain>
</file>

<file path=xl/sharedStrings.xml><?xml version="1.0" encoding="utf-8"?>
<sst xmlns="http://schemas.openxmlformats.org/spreadsheetml/2006/main" count="440" uniqueCount="57">
  <si>
    <t>Default</t>
  </si>
  <si>
    <t>Fitness on training</t>
  </si>
  <si>
    <t>Fitness on testing</t>
  </si>
  <si>
    <t>Trial 1</t>
  </si>
  <si>
    <t>Trial 2</t>
  </si>
  <si>
    <t>Trial 3</t>
  </si>
  <si>
    <t>Trial 4</t>
  </si>
  <si>
    <t>Trial 5</t>
  </si>
  <si>
    <t>Median</t>
  </si>
  <si>
    <t>Trial 8</t>
  </si>
  <si>
    <t>Trial 9</t>
  </si>
  <si>
    <t>Trial 6</t>
  </si>
  <si>
    <t>Trial 7</t>
  </si>
  <si>
    <t>Trial 10</t>
  </si>
  <si>
    <t>Population</t>
  </si>
  <si>
    <t>Hidden nodes</t>
  </si>
  <si>
    <t>minGene</t>
  </si>
  <si>
    <t>maxGene</t>
  </si>
  <si>
    <t>mutateRate</t>
  </si>
  <si>
    <t>mutateChange</t>
  </si>
  <si>
    <t>Parameter</t>
  </si>
  <si>
    <t>Value</t>
  </si>
  <si>
    <t>Mean</t>
  </si>
  <si>
    <t>Type of operator</t>
  </si>
  <si>
    <t>Operator</t>
  </si>
  <si>
    <t>Selection</t>
  </si>
  <si>
    <t>Reproduce</t>
  </si>
  <si>
    <t>Mutate</t>
  </si>
  <si>
    <t>Replace</t>
  </si>
  <si>
    <t>Random member</t>
  </si>
  <si>
    <t>Copies of parents</t>
  </si>
  <si>
    <t>Add and subtract the values</t>
  </si>
  <si>
    <t>Replace worst regardless of fitness value</t>
  </si>
  <si>
    <t>Tournament selection with size = 2</t>
  </si>
  <si>
    <t>Tournament replace with size = 2</t>
  </si>
  <si>
    <t>One point crossover at a random pointalong the chomosome -&gt; 2 children</t>
  </si>
  <si>
    <t>Experiment No 1</t>
  </si>
  <si>
    <t>Experiment No 2</t>
  </si>
  <si>
    <t>Note: Can't select the same parent for reproducing</t>
  </si>
  <si>
    <t xml:space="preserve">Note: Replace only if it is better by a margin of 0.001 and less than 80% of </t>
  </si>
  <si>
    <t xml:space="preserve">            the genes are different to the 1000000th digit </t>
  </si>
  <si>
    <t>Note: Activation fuction = (2.0/(1+Math.pow(Math.E, -2.0*x))) - 1.0</t>
  </si>
  <si>
    <t>Experiment No 3</t>
  </si>
  <si>
    <t>Note: Initialisation can't add similar members</t>
  </si>
  <si>
    <t>Experiment No 4</t>
  </si>
  <si>
    <t>Experiment No 5</t>
  </si>
  <si>
    <t>Experiment No 6</t>
  </si>
  <si>
    <t>Experiment No 7</t>
  </si>
  <si>
    <t>Experiment No 8</t>
  </si>
  <si>
    <t>Bigger population</t>
  </si>
  <si>
    <t>Changed min and max Genes</t>
  </si>
  <si>
    <t>Experiment No 9</t>
  </si>
  <si>
    <t>Experiment No 10</t>
  </si>
  <si>
    <t>Experiment No 11</t>
  </si>
  <si>
    <t>Note: Mutating change is using Gaussian distribution with mean = 0.5 and</t>
  </si>
  <si>
    <t xml:space="preserve">            SD = 0.1</t>
  </si>
  <si>
    <t>Gaussian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</si>
</sst>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6" borderId="1" xfId="0" applyFill="1" applyBorder="1"/>
    <xf numFmtId="0" fontId="2" fillId="7" borderId="1" xfId="0" applyFont="1" applyFill="1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1" fillId="2" borderId="1" xfId="0" applyFont="1" applyFill="1" applyBorder="1"/>
    <xf numFmtId="0" fontId="4" fillId="6" borderId="1" xfId="0" applyFont="1" applyFill="1" applyBorder="1"/>
    <xf numFmtId="0" fontId="0" fillId="8" borderId="0" xfId="0" applyFill="1"/>
    <xf numFmtId="0" fontId="5" fillId="3" borderId="0" xfId="0" applyFont="1" applyFill="1" applyBorder="1"/>
    <xf numFmtId="0" fontId="5" fillId="3" borderId="0" xfId="0" applyFont="1" applyFill="1"/>
    <xf numFmtId="0" fontId="5" fillId="0" borderId="0" xfId="0" applyFont="1" applyFill="1"/>
    <xf numFmtId="0" fontId="1" fillId="0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</cx:chartData>
  <cx:chart>
    <cx:title pos="t" align="ctr" overlay="0"/>
    <cx:plotArea>
      <cx:plotAreaRegion>
        <cx:series layoutId="boxWhisker" uniqueId="{74230CD1-8691-40FC-9C3B-AF93DCBFFA84}">
          <cx:tx>
            <cx:txData>
              <cx:f>_xlchart.v1.36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898464-E2A7-4570-A0F8-B571BD39D444}">
          <cx:tx>
            <cx:txData>
              <cx:f>_xlchart.v1.38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_xlchart.v1.32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_xlchart.v1.34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_xlchart.v1.16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_xlchart.v1.18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  <cx:data id="1">
      <cx:numDim type="val">
        <cx:f>_xlchart.v1.47</cx:f>
      </cx:numDim>
    </cx:data>
  </cx:chartData>
  <cx:chart>
    <cx:title pos="t" align="ctr" overlay="0"/>
    <cx:plotArea>
      <cx:plotAreaRegion>
        <cx:series layoutId="boxWhisker" uniqueId="{EDB0B30E-52BA-427B-8789-731E002A604C}" formatIdx="0">
          <cx:tx>
            <cx:txData>
              <cx:f>_xlchart.v1.44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142BA58-EAD1-47FD-B199-F07609EA5D86}" formatIdx="1">
          <cx:tx>
            <cx:txData>
              <cx:f>_xlchart.v1.46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_xlchart.v1.40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_xlchart.v1.42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74230CD1-8691-40FC-9C3B-AF93DCBFFA84}">
          <cx:tx>
            <cx:txData>
              <cx:f>_xlchart.v1.4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898464-E2A7-4570-A0F8-B571BD39D444}">
          <cx:tx>
            <cx:txData>
              <cx:f>_xlchart.v1.6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_xlchart.v1.8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_xlchart.v1.10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_xlchart.v1.12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_xlchart.v1.14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_xlchart.v1.20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_xlchart.v1.22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</cx:chartData>
  <cx:chart>
    <cx:title pos="t" align="ctr" overlay="0"/>
    <cx:plotArea>
      <cx:plotAreaRegion>
        <cx:series layoutId="boxWhisker" uniqueId="{EDB0B30E-52BA-427B-8789-731E002A604C}">
          <cx:tx>
            <cx:txData>
              <cx:f>_xlchart.v1.24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142BA58-EAD1-47FD-B199-F07609EA5D86}">
          <cx:tx>
            <cx:txData>
              <cx:f>_xlchart.v1.26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_xlchart.v1.31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_xlchart.v1.28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_xlchart.v1.30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179070</xdr:rowOff>
    </xdr:from>
    <xdr:to>
      <xdr:col>17</xdr:col>
      <xdr:colOff>15240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35</xdr:row>
      <xdr:rowOff>179070</xdr:rowOff>
    </xdr:from>
    <xdr:to>
      <xdr:col>17</xdr:col>
      <xdr:colOff>0</xdr:colOff>
      <xdr:row>50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53</xdr:row>
      <xdr:rowOff>171450</xdr:rowOff>
    </xdr:from>
    <xdr:to>
      <xdr:col>17</xdr:col>
      <xdr:colOff>0</xdr:colOff>
      <xdr:row>68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0</xdr:row>
      <xdr:rowOff>0</xdr:rowOff>
    </xdr:from>
    <xdr:to>
      <xdr:col>17</xdr:col>
      <xdr:colOff>22860</xdr:colOff>
      <xdr:row>14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71</xdr:row>
      <xdr:rowOff>171450</xdr:rowOff>
    </xdr:from>
    <xdr:to>
      <xdr:col>16</xdr:col>
      <xdr:colOff>601980</xdr:colOff>
      <xdr:row>86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89</xdr:row>
      <xdr:rowOff>179070</xdr:rowOff>
    </xdr:from>
    <xdr:to>
      <xdr:col>17</xdr:col>
      <xdr:colOff>0</xdr:colOff>
      <xdr:row>104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107</xdr:row>
      <xdr:rowOff>171450</xdr:rowOff>
    </xdr:from>
    <xdr:to>
      <xdr:col>17</xdr:col>
      <xdr:colOff>0</xdr:colOff>
      <xdr:row>122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601980</xdr:colOff>
      <xdr:row>141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144</xdr:row>
      <xdr:rowOff>0</xdr:rowOff>
    </xdr:from>
    <xdr:to>
      <xdr:col>16</xdr:col>
      <xdr:colOff>601980</xdr:colOff>
      <xdr:row>159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162</xdr:row>
      <xdr:rowOff>0</xdr:rowOff>
    </xdr:from>
    <xdr:to>
      <xdr:col>17</xdr:col>
      <xdr:colOff>0</xdr:colOff>
      <xdr:row>177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180</xdr:row>
      <xdr:rowOff>0</xdr:rowOff>
    </xdr:from>
    <xdr:to>
      <xdr:col>17</xdr:col>
      <xdr:colOff>0</xdr:colOff>
      <xdr:row>195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198</xdr:row>
      <xdr:rowOff>0</xdr:rowOff>
    </xdr:from>
    <xdr:to>
      <xdr:col>17</xdr:col>
      <xdr:colOff>0</xdr:colOff>
      <xdr:row>213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topLeftCell="A138" workbookViewId="0">
      <selection activeCell="C207" sqref="C207"/>
    </sheetView>
  </sheetViews>
  <sheetFormatPr defaultRowHeight="14.4" x14ac:dyDescent="0.3"/>
  <cols>
    <col min="1" max="1" width="24.5546875" bestFit="1" customWidth="1"/>
    <col min="2" max="2" width="16.33203125" bestFit="1" customWidth="1"/>
    <col min="3" max="3" width="15.5546875" bestFit="1" customWidth="1"/>
    <col min="5" max="5" width="12.88671875" bestFit="1" customWidth="1"/>
    <col min="6" max="6" width="5.77734375" bestFit="1" customWidth="1"/>
    <col min="8" max="8" width="15.21875" bestFit="1" customWidth="1"/>
    <col min="9" max="9" width="62.21875" bestFit="1" customWidth="1"/>
  </cols>
  <sheetData>
    <row r="1" spans="1:10" x14ac:dyDescent="0.3">
      <c r="A1" s="11" t="s">
        <v>0</v>
      </c>
      <c r="B1" s="12" t="s">
        <v>1</v>
      </c>
      <c r="C1" s="12" t="s">
        <v>2</v>
      </c>
      <c r="E1" s="2" t="s">
        <v>20</v>
      </c>
      <c r="F1" s="2" t="s">
        <v>21</v>
      </c>
      <c r="H1" s="2" t="s">
        <v>23</v>
      </c>
      <c r="I1" s="2" t="s">
        <v>24</v>
      </c>
    </row>
    <row r="2" spans="1:10" x14ac:dyDescent="0.3">
      <c r="A2" s="13" t="s">
        <v>3</v>
      </c>
      <c r="B2" s="4">
        <v>0.147607901129577</v>
      </c>
      <c r="C2" s="5">
        <v>0.243090370657007</v>
      </c>
      <c r="E2" s="16" t="s">
        <v>14</v>
      </c>
      <c r="F2" s="1">
        <v>200</v>
      </c>
      <c r="H2" s="16" t="s">
        <v>25</v>
      </c>
      <c r="I2" s="1" t="s">
        <v>29</v>
      </c>
    </row>
    <row r="3" spans="1:10" x14ac:dyDescent="0.3">
      <c r="A3" s="14" t="s">
        <v>4</v>
      </c>
      <c r="B3" s="6">
        <v>0.14044097008727499</v>
      </c>
      <c r="C3" s="7">
        <v>0.28909232663554302</v>
      </c>
      <c r="E3" s="16" t="s">
        <v>15</v>
      </c>
      <c r="F3" s="1">
        <v>5</v>
      </c>
      <c r="H3" s="16" t="s">
        <v>26</v>
      </c>
      <c r="I3" s="1" t="s">
        <v>30</v>
      </c>
    </row>
    <row r="4" spans="1:10" x14ac:dyDescent="0.3">
      <c r="A4" s="14" t="s">
        <v>5</v>
      </c>
      <c r="B4" s="6">
        <v>0.13875609273189199</v>
      </c>
      <c r="C4" s="7">
        <v>0.29590705323281202</v>
      </c>
      <c r="E4" s="16" t="s">
        <v>16</v>
      </c>
      <c r="F4" s="1">
        <v>-3</v>
      </c>
      <c r="H4" s="16" t="s">
        <v>27</v>
      </c>
      <c r="I4" s="1" t="s">
        <v>31</v>
      </c>
    </row>
    <row r="5" spans="1:10" x14ac:dyDescent="0.3">
      <c r="A5" s="14" t="s">
        <v>6</v>
      </c>
      <c r="B5" s="6">
        <v>0.152183888640434</v>
      </c>
      <c r="C5" s="7">
        <v>0.33951523068843098</v>
      </c>
      <c r="E5" s="16" t="s">
        <v>17</v>
      </c>
      <c r="F5" s="1">
        <v>3</v>
      </c>
      <c r="H5" s="16" t="s">
        <v>28</v>
      </c>
      <c r="I5" s="1" t="s">
        <v>32</v>
      </c>
    </row>
    <row r="6" spans="1:10" x14ac:dyDescent="0.3">
      <c r="A6" s="14" t="s">
        <v>7</v>
      </c>
      <c r="B6" s="6">
        <v>0.17576380811387801</v>
      </c>
      <c r="C6" s="7">
        <v>0.26434160013823199</v>
      </c>
      <c r="E6" s="16" t="s">
        <v>18</v>
      </c>
      <c r="F6" s="1">
        <v>0.01</v>
      </c>
    </row>
    <row r="7" spans="1:10" x14ac:dyDescent="0.3">
      <c r="A7" s="14" t="s">
        <v>11</v>
      </c>
      <c r="B7" s="6">
        <v>0.12201482260848399</v>
      </c>
      <c r="C7" s="7">
        <v>0.214244267984633</v>
      </c>
      <c r="E7" s="16" t="s">
        <v>19</v>
      </c>
      <c r="F7" s="1">
        <v>0.05</v>
      </c>
    </row>
    <row r="8" spans="1:10" x14ac:dyDescent="0.3">
      <c r="A8" s="14" t="s">
        <v>12</v>
      </c>
      <c r="B8" s="6">
        <v>0.15950312019426399</v>
      </c>
      <c r="C8" s="7">
        <v>0.34648558127270301</v>
      </c>
    </row>
    <row r="9" spans="1:10" x14ac:dyDescent="0.3">
      <c r="A9" s="14" t="s">
        <v>9</v>
      </c>
      <c r="B9" s="6">
        <v>0.15088123608666701</v>
      </c>
      <c r="C9" s="7">
        <v>0.30805724630269299</v>
      </c>
    </row>
    <row r="10" spans="1:10" x14ac:dyDescent="0.3">
      <c r="A10" s="14" t="s">
        <v>10</v>
      </c>
      <c r="B10" s="6">
        <v>0.124447254078907</v>
      </c>
      <c r="C10" s="7">
        <v>0.301787189491593</v>
      </c>
    </row>
    <row r="11" spans="1:10" x14ac:dyDescent="0.3">
      <c r="A11" s="14" t="s">
        <v>13</v>
      </c>
      <c r="B11" s="8">
        <v>0.15217291472852501</v>
      </c>
      <c r="C11" s="9">
        <v>0.243916548946088</v>
      </c>
    </row>
    <row r="12" spans="1:10" x14ac:dyDescent="0.3">
      <c r="A12" s="15" t="s">
        <v>8</v>
      </c>
      <c r="B12" s="10">
        <f>MEDIAN(B2:B11)</f>
        <v>0.14924456860812202</v>
      </c>
      <c r="C12" s="10">
        <f>MEDIAN(C2:C11)</f>
        <v>0.29249968993417752</v>
      </c>
    </row>
    <row r="13" spans="1:10" x14ac:dyDescent="0.3">
      <c r="A13" s="15" t="s">
        <v>22</v>
      </c>
      <c r="B13" s="3">
        <f>AVERAGE(B2:B11)</f>
        <v>0.14637720083999031</v>
      </c>
      <c r="C13" s="3">
        <f>AVERAGE(C2:C11)</f>
        <v>0.28464374153497352</v>
      </c>
    </row>
    <row r="14" spans="1:10" x14ac:dyDescent="0.3">
      <c r="A14" s="21"/>
    </row>
    <row r="15" spans="1:10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 spans="1:10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8" spans="1:9" x14ac:dyDescent="0.3">
      <c r="A18" s="11" t="s">
        <v>36</v>
      </c>
      <c r="B18" s="12" t="s">
        <v>1</v>
      </c>
      <c r="C18" s="12" t="s">
        <v>2</v>
      </c>
      <c r="E18" s="2" t="s">
        <v>20</v>
      </c>
      <c r="F18" s="2" t="s">
        <v>21</v>
      </c>
      <c r="H18" s="2" t="s">
        <v>23</v>
      </c>
      <c r="I18" s="2" t="s">
        <v>24</v>
      </c>
    </row>
    <row r="19" spans="1:9" x14ac:dyDescent="0.3">
      <c r="A19" s="13" t="s">
        <v>3</v>
      </c>
      <c r="B19" s="4">
        <v>1.14262066147561E-2</v>
      </c>
      <c r="C19" s="5">
        <v>1.42813032711782E-2</v>
      </c>
      <c r="E19" s="16" t="s">
        <v>14</v>
      </c>
      <c r="F19" s="1">
        <v>10</v>
      </c>
      <c r="H19" s="16" t="s">
        <v>25</v>
      </c>
      <c r="I19" s="1" t="s">
        <v>33</v>
      </c>
    </row>
    <row r="20" spans="1:9" x14ac:dyDescent="0.3">
      <c r="A20" s="14" t="s">
        <v>4</v>
      </c>
      <c r="B20" s="6">
        <v>1.08608411593871E-2</v>
      </c>
      <c r="C20" s="7">
        <v>2.2837562493142699E-2</v>
      </c>
      <c r="E20" s="16" t="s">
        <v>15</v>
      </c>
      <c r="F20" s="1">
        <v>6</v>
      </c>
      <c r="H20" s="16" t="s">
        <v>26</v>
      </c>
      <c r="I20" s="1" t="s">
        <v>35</v>
      </c>
    </row>
    <row r="21" spans="1:9" x14ac:dyDescent="0.3">
      <c r="A21" s="14" t="s">
        <v>5</v>
      </c>
      <c r="B21" s="6">
        <v>1.4114720774174199E-2</v>
      </c>
      <c r="C21" s="7">
        <v>4.5221165410637698E-2</v>
      </c>
      <c r="E21" s="16" t="s">
        <v>16</v>
      </c>
      <c r="F21" s="1">
        <v>-1</v>
      </c>
      <c r="H21" s="16" t="s">
        <v>27</v>
      </c>
      <c r="I21" s="1" t="s">
        <v>31</v>
      </c>
    </row>
    <row r="22" spans="1:9" x14ac:dyDescent="0.3">
      <c r="A22" s="14" t="s">
        <v>6</v>
      </c>
      <c r="B22" s="6">
        <v>1.12627882565987E-2</v>
      </c>
      <c r="C22" s="7">
        <v>2.9263207134729598E-2</v>
      </c>
      <c r="E22" s="16" t="s">
        <v>17</v>
      </c>
      <c r="F22" s="1">
        <v>1</v>
      </c>
      <c r="H22" s="16" t="s">
        <v>28</v>
      </c>
      <c r="I22" s="1" t="s">
        <v>34</v>
      </c>
    </row>
    <row r="23" spans="1:9" x14ac:dyDescent="0.3">
      <c r="A23" s="14" t="s">
        <v>7</v>
      </c>
      <c r="B23" s="6">
        <v>1.0591364468391E-2</v>
      </c>
      <c r="C23" s="7">
        <v>9.4937333471050503E-2</v>
      </c>
      <c r="E23" s="16" t="s">
        <v>18</v>
      </c>
      <c r="F23" s="1">
        <v>0.2</v>
      </c>
    </row>
    <row r="24" spans="1:9" x14ac:dyDescent="0.3">
      <c r="A24" s="14" t="s">
        <v>11</v>
      </c>
      <c r="B24" s="6">
        <v>9.7900053556916694E-2</v>
      </c>
      <c r="C24" s="7">
        <v>0.20760586848932799</v>
      </c>
      <c r="E24" s="16" t="s">
        <v>19</v>
      </c>
      <c r="F24" s="1">
        <v>0.5</v>
      </c>
      <c r="I24" s="18" t="s">
        <v>39</v>
      </c>
    </row>
    <row r="25" spans="1:9" x14ac:dyDescent="0.3">
      <c r="A25" s="14" t="s">
        <v>12</v>
      </c>
      <c r="B25" s="6">
        <v>1.99711112287543E-2</v>
      </c>
      <c r="C25" s="7">
        <v>9.1953766497122794E-2</v>
      </c>
      <c r="I25" s="18" t="s">
        <v>40</v>
      </c>
    </row>
    <row r="26" spans="1:9" x14ac:dyDescent="0.3">
      <c r="A26" s="14" t="s">
        <v>9</v>
      </c>
      <c r="B26" s="6">
        <v>7.5199303827768304E-3</v>
      </c>
      <c r="C26" s="7">
        <v>7.1947107346437998E-3</v>
      </c>
      <c r="I26" s="19" t="s">
        <v>41</v>
      </c>
    </row>
    <row r="27" spans="1:9" x14ac:dyDescent="0.3">
      <c r="A27" s="14" t="s">
        <v>10</v>
      </c>
      <c r="B27" s="6">
        <v>9.5573161572459608E-3</v>
      </c>
      <c r="C27" s="7">
        <v>1.1023833861262501E-2</v>
      </c>
    </row>
    <row r="28" spans="1:9" x14ac:dyDescent="0.3">
      <c r="A28" s="14" t="s">
        <v>13</v>
      </c>
      <c r="B28" s="8">
        <v>7.6795293640078699E-3</v>
      </c>
      <c r="C28" s="9">
        <v>9.0588218195783807E-3</v>
      </c>
    </row>
    <row r="29" spans="1:9" x14ac:dyDescent="0.3">
      <c r="A29" s="15" t="s">
        <v>8</v>
      </c>
      <c r="B29" s="10">
        <f>MEDIAN(B19:B28)</f>
        <v>1.10618147079929E-2</v>
      </c>
      <c r="C29" s="10">
        <f>MEDIAN(C19:C28)</f>
        <v>2.605038481393615E-2</v>
      </c>
    </row>
    <row r="30" spans="1:9" x14ac:dyDescent="0.3">
      <c r="A30" s="15" t="s">
        <v>22</v>
      </c>
      <c r="B30" s="3">
        <f>AVERAGE(B19:B28)</f>
        <v>2.0088386196300875E-2</v>
      </c>
      <c r="C30" s="3">
        <f>AVERAGE(C19:C28)</f>
        <v>5.3337757318267419E-2</v>
      </c>
    </row>
    <row r="34" spans="1:10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</row>
    <row r="35" spans="1:10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7" spans="1:10" x14ac:dyDescent="0.3">
      <c r="A37" s="11" t="s">
        <v>37</v>
      </c>
      <c r="B37" s="12" t="s">
        <v>1</v>
      </c>
      <c r="C37" s="12" t="s">
        <v>2</v>
      </c>
      <c r="E37" s="2" t="s">
        <v>20</v>
      </c>
      <c r="F37" s="2" t="s">
        <v>21</v>
      </c>
      <c r="H37" s="2" t="s">
        <v>23</v>
      </c>
      <c r="I37" s="2" t="s">
        <v>24</v>
      </c>
    </row>
    <row r="38" spans="1:10" hidden="1" x14ac:dyDescent="0.3">
      <c r="A38" s="13" t="s">
        <v>3</v>
      </c>
      <c r="B38" s="4">
        <v>1.1591437720949799E-2</v>
      </c>
      <c r="C38" s="5">
        <v>4.8129828171111298E-2</v>
      </c>
      <c r="E38" s="16" t="s">
        <v>14</v>
      </c>
      <c r="F38" s="1">
        <v>10</v>
      </c>
      <c r="H38" s="16" t="s">
        <v>25</v>
      </c>
      <c r="I38" s="1" t="s">
        <v>33</v>
      </c>
    </row>
    <row r="39" spans="1:10" hidden="1" x14ac:dyDescent="0.3">
      <c r="A39" s="14" t="s">
        <v>4</v>
      </c>
      <c r="B39" s="6">
        <v>8.7468957843728698E-3</v>
      </c>
      <c r="C39" s="7">
        <v>1.5972820021141899E-2</v>
      </c>
      <c r="E39" s="16" t="s">
        <v>15</v>
      </c>
      <c r="F39" s="1">
        <v>6</v>
      </c>
      <c r="H39" s="16" t="s">
        <v>26</v>
      </c>
      <c r="I39" s="1" t="s">
        <v>35</v>
      </c>
    </row>
    <row r="40" spans="1:10" hidden="1" x14ac:dyDescent="0.3">
      <c r="A40" s="14" t="s">
        <v>5</v>
      </c>
      <c r="B40" s="6">
        <v>3.9004743646309598E-2</v>
      </c>
      <c r="C40" s="7">
        <v>7.3458299383872494E-2</v>
      </c>
      <c r="E40" s="16" t="s">
        <v>16</v>
      </c>
      <c r="F40" s="1">
        <v>-1</v>
      </c>
      <c r="H40" s="16" t="s">
        <v>27</v>
      </c>
      <c r="I40" s="1" t="s">
        <v>31</v>
      </c>
    </row>
    <row r="41" spans="1:10" hidden="1" x14ac:dyDescent="0.3">
      <c r="A41" s="14" t="s">
        <v>6</v>
      </c>
      <c r="B41" s="6">
        <v>9.66368298422106E-2</v>
      </c>
      <c r="C41" s="7">
        <v>0.22760358938814099</v>
      </c>
      <c r="E41" s="16" t="s">
        <v>17</v>
      </c>
      <c r="F41" s="1">
        <v>1</v>
      </c>
      <c r="H41" s="16" t="s">
        <v>28</v>
      </c>
      <c r="I41" s="1" t="s">
        <v>34</v>
      </c>
    </row>
    <row r="42" spans="1:10" hidden="1" x14ac:dyDescent="0.3">
      <c r="A42" s="14" t="s">
        <v>7</v>
      </c>
      <c r="B42" s="6">
        <v>1.25389337405076E-2</v>
      </c>
      <c r="C42" s="7">
        <v>1.6532051090783598E-2</v>
      </c>
      <c r="E42" s="16" t="s">
        <v>18</v>
      </c>
      <c r="F42" s="1">
        <v>0.2</v>
      </c>
    </row>
    <row r="43" spans="1:10" hidden="1" x14ac:dyDescent="0.3">
      <c r="A43" s="14" t="s">
        <v>11</v>
      </c>
      <c r="B43" s="6">
        <v>1.02350569522589E-2</v>
      </c>
      <c r="C43" s="7">
        <v>1.54875193657814E-2</v>
      </c>
      <c r="E43" s="16" t="s">
        <v>19</v>
      </c>
      <c r="F43" s="1">
        <v>0.5</v>
      </c>
      <c r="I43" s="18" t="s">
        <v>38</v>
      </c>
    </row>
    <row r="44" spans="1:10" hidden="1" x14ac:dyDescent="0.3">
      <c r="A44" s="14" t="s">
        <v>12</v>
      </c>
      <c r="B44" s="6">
        <v>1.2513720659704901E-2</v>
      </c>
      <c r="C44" s="7">
        <v>6.1449724545171697E-2</v>
      </c>
      <c r="I44" s="18" t="s">
        <v>39</v>
      </c>
    </row>
    <row r="45" spans="1:10" hidden="1" x14ac:dyDescent="0.3">
      <c r="A45" s="14" t="s">
        <v>9</v>
      </c>
      <c r="B45" s="6">
        <v>1.3862434035148599E-2</v>
      </c>
      <c r="C45" s="7">
        <v>4.0222848035546599E-2</v>
      </c>
      <c r="I45" s="18" t="s">
        <v>40</v>
      </c>
    </row>
    <row r="46" spans="1:10" hidden="1" x14ac:dyDescent="0.3">
      <c r="A46" s="14" t="s">
        <v>10</v>
      </c>
      <c r="B46" s="6">
        <v>1.8105030260658E-2</v>
      </c>
      <c r="C46" s="7">
        <v>1.7845631201865299E-2</v>
      </c>
      <c r="I46" s="19" t="s">
        <v>41</v>
      </c>
    </row>
    <row r="47" spans="1:10" hidden="1" x14ac:dyDescent="0.3">
      <c r="A47" s="14" t="s">
        <v>13</v>
      </c>
      <c r="B47" s="8">
        <v>1.29628623138469E-2</v>
      </c>
      <c r="C47" s="9">
        <v>2.16917410995815E-2</v>
      </c>
    </row>
    <row r="48" spans="1:10" x14ac:dyDescent="0.3">
      <c r="A48" s="15" t="s">
        <v>8</v>
      </c>
      <c r="B48" s="10">
        <f>MEDIAN(B38:B47)</f>
        <v>1.275089802717725E-2</v>
      </c>
      <c r="C48" s="10">
        <f>MEDIAN(C38:C47)</f>
        <v>3.0957294567564048E-2</v>
      </c>
    </row>
    <row r="49" spans="1:10" x14ac:dyDescent="0.3">
      <c r="A49" s="15" t="s">
        <v>22</v>
      </c>
      <c r="B49" s="3">
        <f>AVERAGE(B38:B47)</f>
        <v>2.3619794495596778E-2</v>
      </c>
      <c r="C49" s="3">
        <f>AVERAGE(C38:C47)</f>
        <v>5.3839405230299675E-2</v>
      </c>
    </row>
    <row r="52" spans="1:10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</row>
    <row r="53" spans="1:10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</row>
    <row r="55" spans="1:10" x14ac:dyDescent="0.3">
      <c r="A55" s="11" t="s">
        <v>42</v>
      </c>
      <c r="B55" s="12" t="s">
        <v>1</v>
      </c>
      <c r="C55" s="12" t="s">
        <v>2</v>
      </c>
      <c r="E55" s="2" t="s">
        <v>20</v>
      </c>
      <c r="F55" s="2" t="s">
        <v>21</v>
      </c>
      <c r="H55" s="2" t="s">
        <v>23</v>
      </c>
      <c r="I55" s="2" t="s">
        <v>24</v>
      </c>
    </row>
    <row r="56" spans="1:10" hidden="1" x14ac:dyDescent="0.3">
      <c r="A56" s="13" t="s">
        <v>3</v>
      </c>
      <c r="B56" s="4">
        <v>6.08958585535302E-3</v>
      </c>
      <c r="C56" s="5">
        <v>1.9252651314676399E-2</v>
      </c>
      <c r="E56" s="16" t="s">
        <v>14</v>
      </c>
      <c r="F56" s="1">
        <v>10</v>
      </c>
      <c r="H56" s="16" t="s">
        <v>25</v>
      </c>
      <c r="I56" s="1" t="s">
        <v>33</v>
      </c>
    </row>
    <row r="57" spans="1:10" hidden="1" x14ac:dyDescent="0.3">
      <c r="A57" s="14" t="s">
        <v>4</v>
      </c>
      <c r="B57" s="6">
        <v>1.0200685462629901E-2</v>
      </c>
      <c r="C57" s="7">
        <v>1.5067867953626799E-2</v>
      </c>
      <c r="E57" s="16" t="s">
        <v>15</v>
      </c>
      <c r="F57" s="1">
        <v>6</v>
      </c>
      <c r="H57" s="16" t="s">
        <v>26</v>
      </c>
      <c r="I57" s="1" t="s">
        <v>35</v>
      </c>
    </row>
    <row r="58" spans="1:10" hidden="1" x14ac:dyDescent="0.3">
      <c r="A58" s="14" t="s">
        <v>5</v>
      </c>
      <c r="B58" s="6">
        <v>1.43230121587073E-2</v>
      </c>
      <c r="C58" s="7">
        <v>6.99513777129908E-2</v>
      </c>
      <c r="E58" s="16" t="s">
        <v>16</v>
      </c>
      <c r="F58" s="1">
        <v>-1</v>
      </c>
      <c r="H58" s="16" t="s">
        <v>27</v>
      </c>
      <c r="I58" s="1" t="s">
        <v>31</v>
      </c>
    </row>
    <row r="59" spans="1:10" hidden="1" x14ac:dyDescent="0.3">
      <c r="A59" s="14" t="s">
        <v>6</v>
      </c>
      <c r="B59" s="6">
        <v>1.42296818434698E-2</v>
      </c>
      <c r="C59" s="7">
        <v>1.50206921039816E-2</v>
      </c>
      <c r="E59" s="16" t="s">
        <v>17</v>
      </c>
      <c r="F59" s="1">
        <v>1</v>
      </c>
      <c r="H59" s="16" t="s">
        <v>28</v>
      </c>
      <c r="I59" s="1" t="s">
        <v>34</v>
      </c>
    </row>
    <row r="60" spans="1:10" hidden="1" x14ac:dyDescent="0.3">
      <c r="A60" s="14" t="s">
        <v>7</v>
      </c>
      <c r="B60" s="6">
        <v>1.39070360011331E-2</v>
      </c>
      <c r="C60" s="7">
        <v>9.8582228222894294E-2</v>
      </c>
      <c r="E60" s="16" t="s">
        <v>18</v>
      </c>
      <c r="F60" s="1">
        <v>0.2</v>
      </c>
    </row>
    <row r="61" spans="1:10" hidden="1" x14ac:dyDescent="0.3">
      <c r="A61" s="14" t="s">
        <v>11</v>
      </c>
      <c r="B61" s="6">
        <v>1.19311167442991E-2</v>
      </c>
      <c r="C61" s="7">
        <v>3.2005127597150199E-2</v>
      </c>
      <c r="E61" s="16" t="s">
        <v>19</v>
      </c>
      <c r="F61" s="1">
        <v>0.5</v>
      </c>
      <c r="I61" s="18" t="s">
        <v>38</v>
      </c>
    </row>
    <row r="62" spans="1:10" hidden="1" x14ac:dyDescent="0.3">
      <c r="A62" s="14" t="s">
        <v>12</v>
      </c>
      <c r="B62" s="6">
        <v>1.2021863561713701E-2</v>
      </c>
      <c r="C62" s="7">
        <v>1.34009890220111E-2</v>
      </c>
      <c r="I62" s="18" t="s">
        <v>39</v>
      </c>
    </row>
    <row r="63" spans="1:10" hidden="1" x14ac:dyDescent="0.3">
      <c r="A63" s="14" t="s">
        <v>9</v>
      </c>
      <c r="B63" s="6">
        <v>1.9106511286507501E-2</v>
      </c>
      <c r="C63" s="7">
        <v>8.4358237231236699E-2</v>
      </c>
      <c r="I63" s="18" t="s">
        <v>40</v>
      </c>
    </row>
    <row r="64" spans="1:10" hidden="1" x14ac:dyDescent="0.3">
      <c r="A64" s="14" t="s">
        <v>10</v>
      </c>
      <c r="B64" s="6">
        <v>0.10345105382124301</v>
      </c>
      <c r="C64" s="7">
        <v>0.2273066837987</v>
      </c>
      <c r="I64" s="19" t="s">
        <v>41</v>
      </c>
    </row>
    <row r="65" spans="1:10" hidden="1" x14ac:dyDescent="0.3">
      <c r="A65" s="14" t="s">
        <v>13</v>
      </c>
      <c r="B65" s="8">
        <v>3.7733784686336702E-2</v>
      </c>
      <c r="C65" s="9">
        <v>0.184012970444037</v>
      </c>
      <c r="I65" s="19" t="s">
        <v>43</v>
      </c>
    </row>
    <row r="66" spans="1:10" x14ac:dyDescent="0.3">
      <c r="A66" s="15" t="s">
        <v>8</v>
      </c>
      <c r="B66" s="10">
        <f>MEDIAN(B56:B65)</f>
        <v>1.406835892230145E-2</v>
      </c>
      <c r="C66" s="10">
        <f>MEDIAN(C56:C65)</f>
        <v>5.09782526550705E-2</v>
      </c>
    </row>
    <row r="67" spans="1:10" x14ac:dyDescent="0.3">
      <c r="A67" s="15" t="s">
        <v>22</v>
      </c>
      <c r="B67" s="3">
        <f>AVERAGE(B56:B65)</f>
        <v>2.4299433142139313E-2</v>
      </c>
      <c r="C67" s="3">
        <f>AVERAGE(C56:C65)</f>
        <v>7.5895882540130494E-2</v>
      </c>
    </row>
    <row r="70" spans="1:10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</row>
    <row r="71" spans="1:10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</row>
    <row r="73" spans="1:10" x14ac:dyDescent="0.3">
      <c r="A73" s="11" t="s">
        <v>44</v>
      </c>
      <c r="B73" s="12" t="s">
        <v>1</v>
      </c>
      <c r="C73" s="12" t="s">
        <v>2</v>
      </c>
      <c r="E73" s="2" t="s">
        <v>20</v>
      </c>
      <c r="F73" s="2" t="s">
        <v>21</v>
      </c>
      <c r="H73" s="2" t="s">
        <v>23</v>
      </c>
      <c r="I73" s="2" t="s">
        <v>24</v>
      </c>
    </row>
    <row r="74" spans="1:10" hidden="1" x14ac:dyDescent="0.3">
      <c r="A74" s="13" t="s">
        <v>3</v>
      </c>
      <c r="B74" s="4">
        <v>8.0063633317635496E-3</v>
      </c>
      <c r="C74" s="5">
        <v>2.6452262430028E-2</v>
      </c>
      <c r="E74" s="16" t="s">
        <v>14</v>
      </c>
      <c r="F74" s="1">
        <v>10</v>
      </c>
      <c r="H74" s="16" t="s">
        <v>25</v>
      </c>
      <c r="I74" s="1" t="s">
        <v>33</v>
      </c>
    </row>
    <row r="75" spans="1:10" hidden="1" x14ac:dyDescent="0.3">
      <c r="A75" s="14" t="s">
        <v>4</v>
      </c>
      <c r="B75" s="6">
        <v>1.63999235063115E-2</v>
      </c>
      <c r="C75" s="7">
        <v>0.10746451845892301</v>
      </c>
      <c r="E75" s="16" t="s">
        <v>15</v>
      </c>
      <c r="F75" s="1">
        <v>4</v>
      </c>
      <c r="H75" s="16" t="s">
        <v>26</v>
      </c>
      <c r="I75" s="1" t="s">
        <v>35</v>
      </c>
    </row>
    <row r="76" spans="1:10" hidden="1" x14ac:dyDescent="0.3">
      <c r="A76" s="14" t="s">
        <v>5</v>
      </c>
      <c r="B76" s="6">
        <v>3.72238301906943E-2</v>
      </c>
      <c r="C76" s="7">
        <v>0.115079720944555</v>
      </c>
      <c r="E76" s="16" t="s">
        <v>16</v>
      </c>
      <c r="F76" s="1">
        <v>-1</v>
      </c>
      <c r="H76" s="16" t="s">
        <v>27</v>
      </c>
      <c r="I76" s="1" t="s">
        <v>31</v>
      </c>
    </row>
    <row r="77" spans="1:10" hidden="1" x14ac:dyDescent="0.3">
      <c r="A77" s="14" t="s">
        <v>6</v>
      </c>
      <c r="B77" s="6">
        <v>0.10441170713923199</v>
      </c>
      <c r="C77" s="7">
        <v>0.18204082473435301</v>
      </c>
      <c r="E77" s="16" t="s">
        <v>17</v>
      </c>
      <c r="F77" s="1">
        <v>1</v>
      </c>
      <c r="H77" s="16" t="s">
        <v>28</v>
      </c>
      <c r="I77" s="1" t="s">
        <v>34</v>
      </c>
    </row>
    <row r="78" spans="1:10" hidden="1" x14ac:dyDescent="0.3">
      <c r="A78" s="14" t="s">
        <v>7</v>
      </c>
      <c r="B78" s="6">
        <v>3.9868348278776403E-2</v>
      </c>
      <c r="C78" s="7">
        <v>7.5185153976601193E-2</v>
      </c>
      <c r="E78" s="16" t="s">
        <v>18</v>
      </c>
      <c r="F78" s="1">
        <v>0.2</v>
      </c>
    </row>
    <row r="79" spans="1:10" hidden="1" x14ac:dyDescent="0.3">
      <c r="A79" s="14" t="s">
        <v>11</v>
      </c>
      <c r="B79" s="6">
        <v>0.12662057237449401</v>
      </c>
      <c r="C79" s="7">
        <v>0.278380528909904</v>
      </c>
      <c r="E79" s="16" t="s">
        <v>19</v>
      </c>
      <c r="F79" s="1">
        <v>0.5</v>
      </c>
      <c r="I79" s="18" t="s">
        <v>39</v>
      </c>
    </row>
    <row r="80" spans="1:10" hidden="1" x14ac:dyDescent="0.3">
      <c r="A80" s="14" t="s">
        <v>12</v>
      </c>
      <c r="B80" s="6">
        <v>0.21002805393131799</v>
      </c>
      <c r="C80" s="7">
        <v>8.2270365060660794E-2</v>
      </c>
      <c r="I80" s="18" t="s">
        <v>40</v>
      </c>
    </row>
    <row r="81" spans="1:10" hidden="1" x14ac:dyDescent="0.3">
      <c r="A81" s="14" t="s">
        <v>9</v>
      </c>
      <c r="B81" s="6">
        <v>9.7665622541741604E-3</v>
      </c>
      <c r="C81" s="7">
        <v>5.55991294468881E-2</v>
      </c>
      <c r="I81" s="19" t="s">
        <v>41</v>
      </c>
    </row>
    <row r="82" spans="1:10" hidden="1" x14ac:dyDescent="0.3">
      <c r="A82" s="14" t="s">
        <v>10</v>
      </c>
      <c r="B82" s="6">
        <v>9.8926862681878898E-3</v>
      </c>
      <c r="C82" s="7">
        <v>1.37186120758504E-2</v>
      </c>
    </row>
    <row r="83" spans="1:10" hidden="1" x14ac:dyDescent="0.3">
      <c r="A83" s="14" t="s">
        <v>13</v>
      </c>
      <c r="B83" s="8">
        <v>3.10700757773195E-2</v>
      </c>
      <c r="C83" s="9">
        <v>6.6547593982237904E-2</v>
      </c>
      <c r="I83" s="20"/>
    </row>
    <row r="84" spans="1:10" x14ac:dyDescent="0.3">
      <c r="A84" s="15" t="s">
        <v>8</v>
      </c>
      <c r="B84" s="10">
        <f>MEDIAN(B74:B83)</f>
        <v>3.4146952984006898E-2</v>
      </c>
      <c r="C84" s="10">
        <f>MEDIAN(C74:C83)</f>
        <v>7.8727759518630994E-2</v>
      </c>
    </row>
    <row r="85" spans="1:10" x14ac:dyDescent="0.3">
      <c r="A85" s="15" t="s">
        <v>22</v>
      </c>
      <c r="B85" s="3">
        <f>AVERAGE(B74:B83)</f>
        <v>5.9328812305227116E-2</v>
      </c>
      <c r="C85" s="3">
        <f>AVERAGE(C74:C83)</f>
        <v>0.10027387100200014</v>
      </c>
    </row>
    <row r="88" spans="1:10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</row>
    <row r="89" spans="1:10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</row>
    <row r="91" spans="1:10" x14ac:dyDescent="0.3">
      <c r="A91" s="11" t="s">
        <v>45</v>
      </c>
      <c r="B91" s="12" t="s">
        <v>1</v>
      </c>
      <c r="C91" s="12" t="s">
        <v>2</v>
      </c>
      <c r="E91" s="2" t="s">
        <v>20</v>
      </c>
      <c r="F91" s="2" t="s">
        <v>21</v>
      </c>
      <c r="H91" s="2" t="s">
        <v>23</v>
      </c>
      <c r="I91" s="2" t="s">
        <v>24</v>
      </c>
    </row>
    <row r="92" spans="1:10" hidden="1" x14ac:dyDescent="0.3">
      <c r="A92" s="13" t="s">
        <v>3</v>
      </c>
      <c r="B92" s="4">
        <v>1.49094083700474E-2</v>
      </c>
      <c r="C92" s="5">
        <v>3.7856661269350701E-2</v>
      </c>
      <c r="E92" s="16" t="s">
        <v>14</v>
      </c>
      <c r="F92" s="1">
        <v>10</v>
      </c>
      <c r="H92" s="16" t="s">
        <v>25</v>
      </c>
      <c r="I92" s="1" t="s">
        <v>33</v>
      </c>
    </row>
    <row r="93" spans="1:10" hidden="1" x14ac:dyDescent="0.3">
      <c r="A93" s="14" t="s">
        <v>4</v>
      </c>
      <c r="B93" s="6">
        <v>9.6433166834641402E-3</v>
      </c>
      <c r="C93" s="7">
        <v>9.0354384992522904E-3</v>
      </c>
      <c r="E93" s="16" t="s">
        <v>15</v>
      </c>
      <c r="F93" s="1">
        <v>5</v>
      </c>
      <c r="H93" s="16" t="s">
        <v>26</v>
      </c>
      <c r="I93" s="1" t="s">
        <v>35</v>
      </c>
    </row>
    <row r="94" spans="1:10" hidden="1" x14ac:dyDescent="0.3">
      <c r="A94" s="14" t="s">
        <v>5</v>
      </c>
      <c r="B94" s="6">
        <v>8.8039341222018296E-3</v>
      </c>
      <c r="C94" s="7">
        <v>5.2965097582729201E-2</v>
      </c>
      <c r="E94" s="16" t="s">
        <v>16</v>
      </c>
      <c r="F94" s="1">
        <v>-1</v>
      </c>
      <c r="H94" s="16" t="s">
        <v>27</v>
      </c>
      <c r="I94" s="1" t="s">
        <v>31</v>
      </c>
    </row>
    <row r="95" spans="1:10" hidden="1" x14ac:dyDescent="0.3">
      <c r="A95" s="14" t="s">
        <v>6</v>
      </c>
      <c r="B95" s="6">
        <v>1.7957185700565401E-2</v>
      </c>
      <c r="C95" s="7">
        <v>1.7596099806244402E-2</v>
      </c>
      <c r="E95" s="16" t="s">
        <v>17</v>
      </c>
      <c r="F95" s="1">
        <v>1</v>
      </c>
      <c r="H95" s="16" t="s">
        <v>28</v>
      </c>
      <c r="I95" s="1" t="s">
        <v>34</v>
      </c>
    </row>
    <row r="96" spans="1:10" hidden="1" x14ac:dyDescent="0.3">
      <c r="A96" s="14" t="s">
        <v>7</v>
      </c>
      <c r="B96" s="6">
        <v>8.5772462252020395E-3</v>
      </c>
      <c r="C96" s="7">
        <v>1.57521961272587E-2</v>
      </c>
      <c r="E96" s="16" t="s">
        <v>18</v>
      </c>
      <c r="F96" s="1">
        <v>0.2</v>
      </c>
    </row>
    <row r="97" spans="1:10" hidden="1" x14ac:dyDescent="0.3">
      <c r="A97" s="14" t="s">
        <v>11</v>
      </c>
      <c r="B97" s="6">
        <v>0.106418619567996</v>
      </c>
      <c r="C97" s="7">
        <v>0.22903358503627799</v>
      </c>
      <c r="E97" s="16" t="s">
        <v>19</v>
      </c>
      <c r="F97" s="1">
        <v>0.5</v>
      </c>
      <c r="I97" s="18" t="s">
        <v>39</v>
      </c>
    </row>
    <row r="98" spans="1:10" hidden="1" x14ac:dyDescent="0.3">
      <c r="A98" s="14" t="s">
        <v>12</v>
      </c>
      <c r="B98" s="6">
        <v>1.55867320825559E-2</v>
      </c>
      <c r="C98" s="7">
        <v>2.8908242315690499E-2</v>
      </c>
      <c r="I98" s="18" t="s">
        <v>40</v>
      </c>
    </row>
    <row r="99" spans="1:10" hidden="1" x14ac:dyDescent="0.3">
      <c r="A99" s="14" t="s">
        <v>9</v>
      </c>
      <c r="B99" s="6">
        <v>2.5578508706119898E-2</v>
      </c>
      <c r="C99" s="7">
        <v>4.7623155714180097E-2</v>
      </c>
      <c r="I99" s="19" t="s">
        <v>41</v>
      </c>
    </row>
    <row r="100" spans="1:10" hidden="1" x14ac:dyDescent="0.3">
      <c r="A100" s="14" t="s">
        <v>10</v>
      </c>
      <c r="B100" s="6">
        <v>1.51915119555761E-2</v>
      </c>
      <c r="C100" s="7">
        <v>4.7816993946577402E-2</v>
      </c>
    </row>
    <row r="101" spans="1:10" hidden="1" x14ac:dyDescent="0.3">
      <c r="A101" s="14" t="s">
        <v>13</v>
      </c>
      <c r="B101" s="8">
        <v>8.4530503097203502E-3</v>
      </c>
      <c r="C101" s="9">
        <v>9.9205081162375992E-3</v>
      </c>
      <c r="I101" s="20"/>
    </row>
    <row r="102" spans="1:10" x14ac:dyDescent="0.3">
      <c r="A102" s="15" t="s">
        <v>8</v>
      </c>
      <c r="B102" s="10">
        <f>MEDIAN(B92:B101)</f>
        <v>1.505046016281175E-2</v>
      </c>
      <c r="C102" s="10">
        <f>MEDIAN(C92:C101)</f>
        <v>3.3382451792520598E-2</v>
      </c>
    </row>
    <row r="103" spans="1:10" x14ac:dyDescent="0.3">
      <c r="A103" s="15" t="s">
        <v>22</v>
      </c>
      <c r="B103" s="3">
        <f>AVERAGE(B92:B101)</f>
        <v>2.3111951372344904E-2</v>
      </c>
      <c r="C103" s="3">
        <f>AVERAGE(C92:C101)</f>
        <v>4.9650797841379893E-2</v>
      </c>
    </row>
    <row r="104" spans="1:10" x14ac:dyDescent="0.3">
      <c r="A104" s="21"/>
    </row>
    <row r="106" spans="1:10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</row>
    <row r="107" spans="1:10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</row>
    <row r="108" spans="1:10" x14ac:dyDescent="0.3">
      <c r="A108" t="s">
        <v>49</v>
      </c>
    </row>
    <row r="109" spans="1:10" x14ac:dyDescent="0.3">
      <c r="A109" s="11" t="s">
        <v>46</v>
      </c>
      <c r="B109" s="12" t="s">
        <v>1</v>
      </c>
      <c r="C109" s="12" t="s">
        <v>2</v>
      </c>
      <c r="E109" s="2" t="s">
        <v>20</v>
      </c>
      <c r="F109" s="2" t="s">
        <v>21</v>
      </c>
      <c r="H109" s="2" t="s">
        <v>23</v>
      </c>
      <c r="I109" s="2" t="s">
        <v>24</v>
      </c>
    </row>
    <row r="110" spans="1:10" hidden="1" x14ac:dyDescent="0.3">
      <c r="A110" s="13" t="s">
        <v>3</v>
      </c>
      <c r="B110" s="4">
        <v>2.5097872770818999E-2</v>
      </c>
      <c r="C110" s="5">
        <v>5.92100130930788E-2</v>
      </c>
      <c r="E110" s="16" t="s">
        <v>14</v>
      </c>
      <c r="F110" s="1">
        <v>50</v>
      </c>
      <c r="H110" s="16" t="s">
        <v>25</v>
      </c>
      <c r="I110" s="1" t="s">
        <v>33</v>
      </c>
    </row>
    <row r="111" spans="1:10" hidden="1" x14ac:dyDescent="0.3">
      <c r="A111" s="14" t="s">
        <v>4</v>
      </c>
      <c r="B111" s="6">
        <v>1.21142738754437E-2</v>
      </c>
      <c r="C111" s="7">
        <v>7.3821814858691506E-2</v>
      </c>
      <c r="E111" s="16" t="s">
        <v>15</v>
      </c>
      <c r="F111" s="1">
        <v>6</v>
      </c>
      <c r="H111" s="16" t="s">
        <v>26</v>
      </c>
      <c r="I111" s="1" t="s">
        <v>35</v>
      </c>
    </row>
    <row r="112" spans="1:10" hidden="1" x14ac:dyDescent="0.3">
      <c r="A112" s="14" t="s">
        <v>5</v>
      </c>
      <c r="B112" s="6">
        <v>8.6773469330681495E-3</v>
      </c>
      <c r="C112" s="7">
        <v>3.1159254245751299E-2</v>
      </c>
      <c r="E112" s="16" t="s">
        <v>16</v>
      </c>
      <c r="F112" s="1">
        <v>-1</v>
      </c>
      <c r="H112" s="16" t="s">
        <v>27</v>
      </c>
      <c r="I112" s="1" t="s">
        <v>31</v>
      </c>
    </row>
    <row r="113" spans="1:10" hidden="1" x14ac:dyDescent="0.3">
      <c r="A113" s="14" t="s">
        <v>6</v>
      </c>
      <c r="B113" s="6">
        <v>1.36862383110879E-2</v>
      </c>
      <c r="C113" s="7">
        <v>4.1302825841274197E-2</v>
      </c>
      <c r="E113" s="16" t="s">
        <v>17</v>
      </c>
      <c r="F113" s="1">
        <v>1</v>
      </c>
      <c r="H113" s="16" t="s">
        <v>28</v>
      </c>
      <c r="I113" s="1" t="s">
        <v>34</v>
      </c>
    </row>
    <row r="114" spans="1:10" hidden="1" x14ac:dyDescent="0.3">
      <c r="A114" s="14" t="s">
        <v>7</v>
      </c>
      <c r="B114" s="6">
        <v>9.8252690860884794E-3</v>
      </c>
      <c r="C114" s="7">
        <v>1.6421483588492301E-2</v>
      </c>
      <c r="E114" s="16" t="s">
        <v>18</v>
      </c>
      <c r="F114" s="1">
        <v>0.2</v>
      </c>
    </row>
    <row r="115" spans="1:10" hidden="1" x14ac:dyDescent="0.3">
      <c r="A115" s="14" t="s">
        <v>11</v>
      </c>
      <c r="B115" s="6">
        <v>1.1007664255271599E-2</v>
      </c>
      <c r="C115" s="7">
        <v>1.2429650498342101E-2</v>
      </c>
      <c r="E115" s="16" t="s">
        <v>19</v>
      </c>
      <c r="F115" s="1">
        <v>0.5</v>
      </c>
      <c r="I115" s="18" t="s">
        <v>39</v>
      </c>
    </row>
    <row r="116" spans="1:10" hidden="1" x14ac:dyDescent="0.3">
      <c r="A116" s="14" t="s">
        <v>12</v>
      </c>
      <c r="B116" s="6">
        <v>1.31553992710112E-2</v>
      </c>
      <c r="C116" s="7">
        <v>2.7768249054356601E-2</v>
      </c>
      <c r="I116" s="18" t="s">
        <v>40</v>
      </c>
    </row>
    <row r="117" spans="1:10" hidden="1" x14ac:dyDescent="0.3">
      <c r="A117" s="14" t="s">
        <v>9</v>
      </c>
      <c r="B117" s="6">
        <v>1.32970944577808E-2</v>
      </c>
      <c r="C117" s="7">
        <v>7.9487967638228504E-2</v>
      </c>
      <c r="I117" s="19" t="s">
        <v>41</v>
      </c>
    </row>
    <row r="118" spans="1:10" hidden="1" x14ac:dyDescent="0.3">
      <c r="A118" s="14" t="s">
        <v>10</v>
      </c>
      <c r="B118" s="6">
        <v>8.0499080726712698E-3</v>
      </c>
      <c r="C118" s="7">
        <v>1.7697577718235099E-2</v>
      </c>
    </row>
    <row r="119" spans="1:10" hidden="1" x14ac:dyDescent="0.3">
      <c r="A119" s="14" t="s">
        <v>13</v>
      </c>
      <c r="B119" s="8">
        <v>1.39340484231028E-2</v>
      </c>
      <c r="C119" s="9">
        <v>1.6651675957323999E-2</v>
      </c>
      <c r="I119" s="20"/>
    </row>
    <row r="120" spans="1:10" x14ac:dyDescent="0.3">
      <c r="A120" s="15" t="s">
        <v>8</v>
      </c>
      <c r="B120" s="10">
        <f>MEDIAN(B110:B119)</f>
        <v>1.263483657322745E-2</v>
      </c>
      <c r="C120" s="10">
        <f>MEDIAN(C110:C119)</f>
        <v>2.9463751650053951E-2</v>
      </c>
    </row>
    <row r="121" spans="1:10" x14ac:dyDescent="0.3">
      <c r="A121" s="15" t="s">
        <v>22</v>
      </c>
      <c r="B121" s="3">
        <f>AVERAGE(B110:B119)</f>
        <v>1.2884511545634489E-2</v>
      </c>
      <c r="C121" s="3">
        <f>AVERAGE(C110:C119)</f>
        <v>3.759505124937744E-2</v>
      </c>
    </row>
    <row r="124" spans="1:10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</row>
    <row r="125" spans="1:10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</row>
    <row r="126" spans="1:10" x14ac:dyDescent="0.3">
      <c r="A126" t="s">
        <v>49</v>
      </c>
    </row>
    <row r="127" spans="1:10" x14ac:dyDescent="0.3">
      <c r="A127" s="11" t="s">
        <v>47</v>
      </c>
      <c r="B127" s="12" t="s">
        <v>1</v>
      </c>
      <c r="C127" s="12" t="s">
        <v>2</v>
      </c>
      <c r="E127" s="2" t="s">
        <v>20</v>
      </c>
      <c r="F127" s="2" t="s">
        <v>21</v>
      </c>
      <c r="H127" s="2" t="s">
        <v>23</v>
      </c>
      <c r="I127" s="2" t="s">
        <v>24</v>
      </c>
    </row>
    <row r="128" spans="1:10" x14ac:dyDescent="0.3">
      <c r="A128" s="13" t="s">
        <v>3</v>
      </c>
      <c r="B128" s="4">
        <v>1.4058557591365701E-2</v>
      </c>
      <c r="C128" s="5">
        <v>2.5381081428461599E-2</v>
      </c>
      <c r="E128" s="16" t="s">
        <v>14</v>
      </c>
      <c r="F128" s="1">
        <v>100</v>
      </c>
      <c r="H128" s="16" t="s">
        <v>25</v>
      </c>
      <c r="I128" s="1" t="s">
        <v>33</v>
      </c>
    </row>
    <row r="129" spans="1:10" x14ac:dyDescent="0.3">
      <c r="A129" s="14" t="s">
        <v>4</v>
      </c>
      <c r="B129" s="6">
        <v>1.1356939444428799E-2</v>
      </c>
      <c r="C129" s="7">
        <v>1.3379913166464801E-2</v>
      </c>
      <c r="E129" s="16" t="s">
        <v>15</v>
      </c>
      <c r="F129" s="1">
        <v>6</v>
      </c>
      <c r="H129" s="16" t="s">
        <v>26</v>
      </c>
      <c r="I129" s="1" t="s">
        <v>35</v>
      </c>
    </row>
    <row r="130" spans="1:10" x14ac:dyDescent="0.3">
      <c r="A130" s="14" t="s">
        <v>5</v>
      </c>
      <c r="B130" s="6">
        <v>7.3552152435977401E-3</v>
      </c>
      <c r="C130" s="7">
        <v>2.8270513718831498E-2</v>
      </c>
      <c r="E130" s="16" t="s">
        <v>16</v>
      </c>
      <c r="F130" s="1">
        <v>-1</v>
      </c>
      <c r="H130" s="16" t="s">
        <v>27</v>
      </c>
      <c r="I130" s="1" t="s">
        <v>31</v>
      </c>
    </row>
    <row r="131" spans="1:10" x14ac:dyDescent="0.3">
      <c r="A131" s="14" t="s">
        <v>6</v>
      </c>
      <c r="B131" s="6">
        <v>1.0551533204568701E-2</v>
      </c>
      <c r="C131" s="7">
        <v>1.04695789780044E-2</v>
      </c>
      <c r="E131" s="16" t="s">
        <v>17</v>
      </c>
      <c r="F131" s="1">
        <v>1</v>
      </c>
      <c r="H131" s="16" t="s">
        <v>28</v>
      </c>
      <c r="I131" s="1" t="s">
        <v>34</v>
      </c>
    </row>
    <row r="132" spans="1:10" x14ac:dyDescent="0.3">
      <c r="A132" s="14" t="s">
        <v>7</v>
      </c>
      <c r="B132" s="6">
        <v>1.1333647079852901E-2</v>
      </c>
      <c r="C132" s="7">
        <v>3.5163136980935698E-2</v>
      </c>
      <c r="E132" s="16" t="s">
        <v>18</v>
      </c>
      <c r="F132" s="1">
        <v>0.2</v>
      </c>
    </row>
    <row r="133" spans="1:10" x14ac:dyDescent="0.3">
      <c r="A133" s="14" t="s">
        <v>11</v>
      </c>
      <c r="B133" s="6">
        <v>1.0181555892623401E-2</v>
      </c>
      <c r="C133" s="7">
        <v>2.9540722930775899E-2</v>
      </c>
      <c r="E133" s="16" t="s">
        <v>19</v>
      </c>
      <c r="F133" s="1">
        <v>0.5</v>
      </c>
      <c r="I133" s="18" t="s">
        <v>39</v>
      </c>
    </row>
    <row r="134" spans="1:10" x14ac:dyDescent="0.3">
      <c r="A134" s="14" t="s">
        <v>12</v>
      </c>
      <c r="B134" s="6">
        <v>8.0227357238230792E-3</v>
      </c>
      <c r="C134" s="7">
        <v>2.64281350053817E-2</v>
      </c>
      <c r="I134" s="18" t="s">
        <v>40</v>
      </c>
    </row>
    <row r="135" spans="1:10" x14ac:dyDescent="0.3">
      <c r="A135" s="14" t="s">
        <v>9</v>
      </c>
      <c r="B135" s="6">
        <v>1.0250972311615401E-2</v>
      </c>
      <c r="C135" s="7">
        <v>8.04971850005613E-2</v>
      </c>
      <c r="I135" s="19" t="s">
        <v>41</v>
      </c>
    </row>
    <row r="136" spans="1:10" x14ac:dyDescent="0.3">
      <c r="A136" s="14" t="s">
        <v>10</v>
      </c>
      <c r="B136" s="6">
        <v>2.0646555740419899E-2</v>
      </c>
      <c r="C136" s="7">
        <v>5.0391399142971603E-2</v>
      </c>
    </row>
    <row r="137" spans="1:10" x14ac:dyDescent="0.3">
      <c r="A137" s="14" t="s">
        <v>13</v>
      </c>
      <c r="B137" s="8">
        <v>2.5448227351075801E-2</v>
      </c>
      <c r="C137" s="9">
        <v>6.9638920011165506E-2</v>
      </c>
      <c r="I137" s="20"/>
    </row>
    <row r="138" spans="1:10" x14ac:dyDescent="0.3">
      <c r="A138" s="15" t="s">
        <v>8</v>
      </c>
      <c r="B138" s="10">
        <f>MEDIAN(B128:B137)</f>
        <v>1.0942590142210801E-2</v>
      </c>
      <c r="C138" s="10">
        <f>MEDIAN(C128:C137)</f>
        <v>2.8905618324803699E-2</v>
      </c>
    </row>
    <row r="139" spans="1:10" x14ac:dyDescent="0.3">
      <c r="A139" s="15" t="s">
        <v>22</v>
      </c>
      <c r="B139" s="3">
        <f>AVERAGE(B128:B137)</f>
        <v>1.2920593958337143E-2</v>
      </c>
      <c r="C139" s="3">
        <f>AVERAGE(C128:C137)</f>
        <v>3.6916058636355401E-2</v>
      </c>
    </row>
    <row r="142" spans="1:10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</row>
    <row r="143" spans="1:10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</row>
    <row r="144" spans="1:10" x14ac:dyDescent="0.3">
      <c r="A144" t="s">
        <v>49</v>
      </c>
    </row>
    <row r="145" spans="1:10" x14ac:dyDescent="0.3">
      <c r="A145" s="11" t="s">
        <v>48</v>
      </c>
      <c r="B145" s="12" t="s">
        <v>1</v>
      </c>
      <c r="C145" s="12" t="s">
        <v>2</v>
      </c>
      <c r="E145" s="2" t="s">
        <v>20</v>
      </c>
      <c r="F145" s="2" t="s">
        <v>21</v>
      </c>
      <c r="H145" s="2" t="s">
        <v>23</v>
      </c>
      <c r="I145" s="2" t="s">
        <v>24</v>
      </c>
    </row>
    <row r="146" spans="1:10" hidden="1" x14ac:dyDescent="0.3">
      <c r="A146" s="13" t="s">
        <v>3</v>
      </c>
      <c r="B146" s="4">
        <v>5.5608868357208401E-2</v>
      </c>
      <c r="C146" s="5">
        <v>0.11908391430543599</v>
      </c>
      <c r="E146" s="16" t="s">
        <v>14</v>
      </c>
      <c r="F146" s="1">
        <v>200</v>
      </c>
      <c r="H146" s="16" t="s">
        <v>25</v>
      </c>
      <c r="I146" s="1" t="s">
        <v>33</v>
      </c>
    </row>
    <row r="147" spans="1:10" hidden="1" x14ac:dyDescent="0.3">
      <c r="A147" s="14" t="s">
        <v>4</v>
      </c>
      <c r="B147" s="6">
        <v>1.8079628253247701E-2</v>
      </c>
      <c r="C147" s="7">
        <v>2.96726629603834E-2</v>
      </c>
      <c r="E147" s="16" t="s">
        <v>15</v>
      </c>
      <c r="F147" s="1">
        <v>6</v>
      </c>
      <c r="H147" s="16" t="s">
        <v>26</v>
      </c>
      <c r="I147" s="1" t="s">
        <v>35</v>
      </c>
    </row>
    <row r="148" spans="1:10" hidden="1" x14ac:dyDescent="0.3">
      <c r="A148" s="14" t="s">
        <v>5</v>
      </c>
      <c r="B148" s="6">
        <v>1.8828602758337899E-2</v>
      </c>
      <c r="C148" s="7">
        <v>2.8051067459532099E-2</v>
      </c>
      <c r="E148" s="16" t="s">
        <v>16</v>
      </c>
      <c r="F148" s="1">
        <v>-1</v>
      </c>
      <c r="H148" s="16" t="s">
        <v>27</v>
      </c>
      <c r="I148" s="1" t="s">
        <v>31</v>
      </c>
    </row>
    <row r="149" spans="1:10" hidden="1" x14ac:dyDescent="0.3">
      <c r="A149" s="14" t="s">
        <v>6</v>
      </c>
      <c r="B149" s="6">
        <v>6.4955074006808902E-2</v>
      </c>
      <c r="C149" s="7">
        <v>0.13130154696059201</v>
      </c>
      <c r="E149" s="16" t="s">
        <v>17</v>
      </c>
      <c r="F149" s="1">
        <v>1</v>
      </c>
      <c r="H149" s="16" t="s">
        <v>28</v>
      </c>
      <c r="I149" s="1" t="s">
        <v>34</v>
      </c>
    </row>
    <row r="150" spans="1:10" hidden="1" x14ac:dyDescent="0.3">
      <c r="A150" s="14" t="s">
        <v>7</v>
      </c>
      <c r="B150" s="6">
        <v>2.2918313426770101E-2</v>
      </c>
      <c r="C150" s="7">
        <v>2.15558578814691E-2</v>
      </c>
      <c r="E150" s="16" t="s">
        <v>18</v>
      </c>
      <c r="F150" s="1">
        <v>0.2</v>
      </c>
    </row>
    <row r="151" spans="1:10" hidden="1" x14ac:dyDescent="0.3">
      <c r="A151" s="14" t="s">
        <v>11</v>
      </c>
      <c r="B151" s="6">
        <v>1.42315001975621E-2</v>
      </c>
      <c r="C151" s="7">
        <v>1.29784135465538E-2</v>
      </c>
      <c r="E151" s="16" t="s">
        <v>19</v>
      </c>
      <c r="F151" s="1">
        <v>0.5</v>
      </c>
      <c r="I151" s="18" t="s">
        <v>39</v>
      </c>
    </row>
    <row r="152" spans="1:10" hidden="1" x14ac:dyDescent="0.3">
      <c r="A152" s="14" t="s">
        <v>12</v>
      </c>
      <c r="B152" s="6">
        <v>4.8542911867378503E-2</v>
      </c>
      <c r="C152" s="7">
        <v>0.119878172652683</v>
      </c>
      <c r="I152" s="18" t="s">
        <v>40</v>
      </c>
    </row>
    <row r="153" spans="1:10" hidden="1" x14ac:dyDescent="0.3">
      <c r="A153" s="14" t="s">
        <v>9</v>
      </c>
      <c r="B153" s="6">
        <v>4.9593912089565498E-2</v>
      </c>
      <c r="C153" s="7">
        <v>0.15555315359935901</v>
      </c>
      <c r="I153" s="19" t="s">
        <v>41</v>
      </c>
    </row>
    <row r="154" spans="1:10" hidden="1" x14ac:dyDescent="0.3">
      <c r="A154" s="14" t="s">
        <v>10</v>
      </c>
      <c r="B154" s="6">
        <v>3.0060154551394502E-2</v>
      </c>
      <c r="C154" s="7">
        <v>3.48961306154488E-2</v>
      </c>
    </row>
    <row r="155" spans="1:10" hidden="1" x14ac:dyDescent="0.3">
      <c r="A155" s="14" t="s">
        <v>13</v>
      </c>
      <c r="B155" s="8">
        <v>3.6642879306686998E-2</v>
      </c>
      <c r="C155" s="9">
        <v>0.116120952211691</v>
      </c>
      <c r="I155" s="20"/>
    </row>
    <row r="156" spans="1:10" x14ac:dyDescent="0.3">
      <c r="A156" s="15" t="s">
        <v>8</v>
      </c>
      <c r="B156" s="10">
        <f>MEDIAN(B146:B155)</f>
        <v>3.3351516929040752E-2</v>
      </c>
      <c r="C156" s="10">
        <f>MEDIAN(C146:C155)</f>
        <v>7.5508541413569899E-2</v>
      </c>
    </row>
    <row r="157" spans="1:10" x14ac:dyDescent="0.3">
      <c r="A157" s="15" t="s">
        <v>22</v>
      </c>
      <c r="B157" s="3">
        <f>AVERAGE(B146:B155)</f>
        <v>3.5946184481496057E-2</v>
      </c>
      <c r="C157" s="3">
        <f>AVERAGE(C146:C155)</f>
        <v>7.6909187219314806E-2</v>
      </c>
    </row>
    <row r="160" spans="1:10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</row>
    <row r="161" spans="1:10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</row>
    <row r="162" spans="1:10" x14ac:dyDescent="0.3">
      <c r="A162" t="s">
        <v>50</v>
      </c>
    </row>
    <row r="163" spans="1:10" x14ac:dyDescent="0.3">
      <c r="A163" s="11" t="s">
        <v>51</v>
      </c>
      <c r="B163" s="12" t="s">
        <v>1</v>
      </c>
      <c r="C163" s="12" t="s">
        <v>2</v>
      </c>
      <c r="E163" s="2" t="s">
        <v>20</v>
      </c>
      <c r="F163" s="2" t="s">
        <v>21</v>
      </c>
      <c r="H163" s="2" t="s">
        <v>23</v>
      </c>
      <c r="I163" s="2" t="s">
        <v>24</v>
      </c>
    </row>
    <row r="164" spans="1:10" hidden="1" x14ac:dyDescent="0.3">
      <c r="A164" s="13" t="s">
        <v>3</v>
      </c>
      <c r="B164" s="4">
        <v>1.3493987474019999E-2</v>
      </c>
      <c r="C164" s="5">
        <v>3.3014677890646701E-2</v>
      </c>
      <c r="E164" s="16" t="s">
        <v>14</v>
      </c>
      <c r="F164" s="1">
        <v>100</v>
      </c>
      <c r="H164" s="16" t="s">
        <v>25</v>
      </c>
      <c r="I164" s="1" t="s">
        <v>33</v>
      </c>
    </row>
    <row r="165" spans="1:10" hidden="1" x14ac:dyDescent="0.3">
      <c r="A165" s="14" t="s">
        <v>4</v>
      </c>
      <c r="B165" s="6">
        <v>8.3844940094882706E-3</v>
      </c>
      <c r="C165" s="7">
        <v>9.7180414642717306E-3</v>
      </c>
      <c r="E165" s="16" t="s">
        <v>15</v>
      </c>
      <c r="F165" s="1">
        <v>6</v>
      </c>
      <c r="H165" s="16" t="s">
        <v>26</v>
      </c>
      <c r="I165" s="1" t="s">
        <v>35</v>
      </c>
    </row>
    <row r="166" spans="1:10" hidden="1" x14ac:dyDescent="0.3">
      <c r="A166" s="14" t="s">
        <v>5</v>
      </c>
      <c r="B166" s="6">
        <v>9.3604009237906495E-3</v>
      </c>
      <c r="C166" s="7">
        <v>1.18313239554077E-2</v>
      </c>
      <c r="E166" s="16" t="s">
        <v>16</v>
      </c>
      <c r="F166" s="1">
        <v>-2</v>
      </c>
      <c r="H166" s="16" t="s">
        <v>27</v>
      </c>
      <c r="I166" s="1" t="s">
        <v>31</v>
      </c>
    </row>
    <row r="167" spans="1:10" hidden="1" x14ac:dyDescent="0.3">
      <c r="A167" s="14" t="s">
        <v>6</v>
      </c>
      <c r="B167" s="6">
        <v>1.45568821500285E-2</v>
      </c>
      <c r="C167" s="7">
        <v>6.8356175721500503E-2</v>
      </c>
      <c r="E167" s="16" t="s">
        <v>17</v>
      </c>
      <c r="F167" s="1">
        <v>2</v>
      </c>
      <c r="H167" s="16" t="s">
        <v>28</v>
      </c>
      <c r="I167" s="1" t="s">
        <v>34</v>
      </c>
    </row>
    <row r="168" spans="1:10" hidden="1" x14ac:dyDescent="0.3">
      <c r="A168" s="14" t="s">
        <v>7</v>
      </c>
      <c r="B168" s="6">
        <v>9.8903767906175204E-3</v>
      </c>
      <c r="C168" s="7">
        <v>1.91358112059128E-2</v>
      </c>
      <c r="E168" s="16" t="s">
        <v>18</v>
      </c>
      <c r="F168" s="1">
        <v>0.2</v>
      </c>
    </row>
    <row r="169" spans="1:10" hidden="1" x14ac:dyDescent="0.3">
      <c r="A169" s="14" t="s">
        <v>11</v>
      </c>
      <c r="B169" s="6">
        <v>1.22328073734689E-2</v>
      </c>
      <c r="C169" s="7">
        <v>1.6560569312542701E-2</v>
      </c>
      <c r="E169" s="16" t="s">
        <v>19</v>
      </c>
      <c r="F169" s="1">
        <v>0.5</v>
      </c>
      <c r="I169" s="18" t="s">
        <v>39</v>
      </c>
    </row>
    <row r="170" spans="1:10" hidden="1" x14ac:dyDescent="0.3">
      <c r="A170" s="14" t="s">
        <v>12</v>
      </c>
      <c r="B170" s="6">
        <v>1.5790489767998499E-2</v>
      </c>
      <c r="C170" s="7">
        <v>4.8526590847148103E-2</v>
      </c>
      <c r="I170" s="18" t="s">
        <v>40</v>
      </c>
    </row>
    <row r="171" spans="1:10" hidden="1" x14ac:dyDescent="0.3">
      <c r="A171" s="14" t="s">
        <v>9</v>
      </c>
      <c r="B171" s="6">
        <v>2.8983257013833801E-2</v>
      </c>
      <c r="C171" s="7">
        <v>5.4229629247635899E-2</v>
      </c>
      <c r="I171" s="19" t="s">
        <v>41</v>
      </c>
    </row>
    <row r="172" spans="1:10" hidden="1" x14ac:dyDescent="0.3">
      <c r="A172" s="14" t="s">
        <v>10</v>
      </c>
      <c r="B172" s="6">
        <v>2.65335191639057E-2</v>
      </c>
      <c r="C172" s="7">
        <v>9.4331432740056495E-2</v>
      </c>
    </row>
    <row r="173" spans="1:10" hidden="1" x14ac:dyDescent="0.3">
      <c r="A173" s="14" t="s">
        <v>13</v>
      </c>
      <c r="B173" s="8">
        <v>9.7101995657208704E-3</v>
      </c>
      <c r="C173" s="9">
        <v>3.9509046498745003E-2</v>
      </c>
      <c r="I173" s="20"/>
    </row>
    <row r="174" spans="1:10" x14ac:dyDescent="0.3">
      <c r="A174" s="15" t="s">
        <v>8</v>
      </c>
      <c r="B174" s="10">
        <f>MEDIAN(B164:B173)</f>
        <v>1.286339742374445E-2</v>
      </c>
      <c r="C174" s="10">
        <f>MEDIAN(C164:C173)</f>
        <v>3.6261862194695849E-2</v>
      </c>
    </row>
    <row r="175" spans="1:10" x14ac:dyDescent="0.3">
      <c r="A175" s="15" t="s">
        <v>22</v>
      </c>
      <c r="B175" s="3">
        <f>AVERAGE(B164:B173)</f>
        <v>1.4893641423287271E-2</v>
      </c>
      <c r="C175" s="3">
        <f>AVERAGE(C164:C173)</f>
        <v>3.9521329888386761E-2</v>
      </c>
    </row>
    <row r="178" spans="1:10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17"/>
    </row>
    <row r="179" spans="1:10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</row>
    <row r="180" spans="1:10" x14ac:dyDescent="0.3">
      <c r="A180" t="s">
        <v>50</v>
      </c>
    </row>
    <row r="181" spans="1:10" x14ac:dyDescent="0.3">
      <c r="A181" s="11" t="s">
        <v>52</v>
      </c>
      <c r="B181" s="12" t="s">
        <v>1</v>
      </c>
      <c r="C181" s="12" t="s">
        <v>2</v>
      </c>
      <c r="E181" s="2" t="s">
        <v>20</v>
      </c>
      <c r="F181" s="2" t="s">
        <v>21</v>
      </c>
      <c r="H181" s="2" t="s">
        <v>23</v>
      </c>
      <c r="I181" s="2" t="s">
        <v>24</v>
      </c>
    </row>
    <row r="182" spans="1:10" hidden="1" x14ac:dyDescent="0.3">
      <c r="A182" s="13" t="s">
        <v>3</v>
      </c>
      <c r="B182" s="4">
        <v>6.3400406832656395E-2</v>
      </c>
      <c r="C182" s="5">
        <v>0.182151950076713</v>
      </c>
      <c r="E182" s="16" t="s">
        <v>14</v>
      </c>
      <c r="F182" s="1">
        <v>100</v>
      </c>
      <c r="H182" s="16" t="s">
        <v>25</v>
      </c>
      <c r="I182" s="1" t="s">
        <v>33</v>
      </c>
    </row>
    <row r="183" spans="1:10" hidden="1" x14ac:dyDescent="0.3">
      <c r="A183" s="14" t="s">
        <v>4</v>
      </c>
      <c r="B183" s="6">
        <v>2.4164627161183699E-2</v>
      </c>
      <c r="C183" s="7">
        <v>0.128895103126144</v>
      </c>
      <c r="E183" s="16" t="s">
        <v>15</v>
      </c>
      <c r="F183" s="1">
        <v>6</v>
      </c>
      <c r="H183" s="16" t="s">
        <v>26</v>
      </c>
      <c r="I183" s="1" t="s">
        <v>35</v>
      </c>
    </row>
    <row r="184" spans="1:10" hidden="1" x14ac:dyDescent="0.3">
      <c r="A184" s="14" t="s">
        <v>5</v>
      </c>
      <c r="B184" s="6">
        <v>5.7357703463422199E-3</v>
      </c>
      <c r="C184" s="7">
        <v>1.41884090844624E-2</v>
      </c>
      <c r="E184" s="16" t="s">
        <v>16</v>
      </c>
      <c r="F184" s="1">
        <v>-3</v>
      </c>
      <c r="H184" s="16" t="s">
        <v>27</v>
      </c>
      <c r="I184" s="1" t="s">
        <v>31</v>
      </c>
    </row>
    <row r="185" spans="1:10" hidden="1" x14ac:dyDescent="0.3">
      <c r="A185" s="14" t="s">
        <v>6</v>
      </c>
      <c r="B185" s="6">
        <v>9.8725712473793997E-2</v>
      </c>
      <c r="C185" s="7">
        <v>0.211292809518217</v>
      </c>
      <c r="E185" s="16" t="s">
        <v>17</v>
      </c>
      <c r="F185" s="1">
        <v>3</v>
      </c>
      <c r="H185" s="16" t="s">
        <v>28</v>
      </c>
      <c r="I185" s="1" t="s">
        <v>34</v>
      </c>
    </row>
    <row r="186" spans="1:10" hidden="1" x14ac:dyDescent="0.3">
      <c r="A186" s="14" t="s">
        <v>7</v>
      </c>
      <c r="B186" s="6">
        <v>9.1596199986311702E-2</v>
      </c>
      <c r="C186" s="7">
        <v>0.13754685342710599</v>
      </c>
      <c r="E186" s="16" t="s">
        <v>18</v>
      </c>
      <c r="F186" s="1">
        <v>0.2</v>
      </c>
    </row>
    <row r="187" spans="1:10" hidden="1" x14ac:dyDescent="0.3">
      <c r="A187" s="14" t="s">
        <v>11</v>
      </c>
      <c r="B187" s="6">
        <v>1.26580742139375E-2</v>
      </c>
      <c r="C187" s="7">
        <v>1.35105554696073E-2</v>
      </c>
      <c r="E187" s="16" t="s">
        <v>19</v>
      </c>
      <c r="F187" s="1">
        <v>0.5</v>
      </c>
      <c r="I187" s="18" t="s">
        <v>39</v>
      </c>
    </row>
    <row r="188" spans="1:10" hidden="1" x14ac:dyDescent="0.3">
      <c r="A188" s="14" t="s">
        <v>12</v>
      </c>
      <c r="B188" s="6">
        <v>1.7619443268694902E-2</v>
      </c>
      <c r="C188" s="7">
        <v>3.8597098962569298E-2</v>
      </c>
      <c r="I188" s="18" t="s">
        <v>40</v>
      </c>
    </row>
    <row r="189" spans="1:10" hidden="1" x14ac:dyDescent="0.3">
      <c r="A189" s="14" t="s">
        <v>9</v>
      </c>
      <c r="B189" s="6">
        <v>1.34250421068314E-2</v>
      </c>
      <c r="C189" s="7">
        <v>1.4421415397646501E-2</v>
      </c>
      <c r="I189" s="19" t="s">
        <v>41</v>
      </c>
    </row>
    <row r="190" spans="1:10" hidden="1" x14ac:dyDescent="0.3">
      <c r="A190" s="14" t="s">
        <v>10</v>
      </c>
      <c r="B190" s="6">
        <v>1.87331603849526E-2</v>
      </c>
      <c r="C190" s="7">
        <v>4.0619550375272997E-2</v>
      </c>
    </row>
    <row r="191" spans="1:10" hidden="1" x14ac:dyDescent="0.3">
      <c r="A191" s="14" t="s">
        <v>13</v>
      </c>
      <c r="B191" s="8">
        <v>0.12520656457920801</v>
      </c>
      <c r="C191" s="9">
        <v>0.27114132714552402</v>
      </c>
      <c r="I191" s="20"/>
    </row>
    <row r="192" spans="1:10" x14ac:dyDescent="0.3">
      <c r="A192" s="15" t="s">
        <v>8</v>
      </c>
      <c r="B192" s="10">
        <f>MEDIAN(B182:B191)</f>
        <v>2.1448893773068148E-2</v>
      </c>
      <c r="C192" s="10">
        <f>MEDIAN(C182:C191)</f>
        <v>8.4757326750708489E-2</v>
      </c>
    </row>
    <row r="193" spans="1:10" x14ac:dyDescent="0.3">
      <c r="A193" s="15" t="s">
        <v>22</v>
      </c>
      <c r="B193" s="3">
        <f>AVERAGE(B182:B191)</f>
        <v>4.7126500135391235E-2</v>
      </c>
      <c r="C193" s="3">
        <f>AVERAGE(C182:C191)</f>
        <v>0.10523650725832626</v>
      </c>
    </row>
    <row r="196" spans="1:10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</row>
    <row r="197" spans="1:10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17"/>
    </row>
    <row r="198" spans="1:10" x14ac:dyDescent="0.3">
      <c r="A198" t="s">
        <v>56</v>
      </c>
    </row>
    <row r="199" spans="1:10" x14ac:dyDescent="0.3">
      <c r="A199" s="11" t="s">
        <v>53</v>
      </c>
      <c r="B199" s="12" t="s">
        <v>1</v>
      </c>
      <c r="C199" s="12" t="s">
        <v>2</v>
      </c>
      <c r="E199" s="2" t="s">
        <v>20</v>
      </c>
      <c r="F199" s="2" t="s">
        <v>21</v>
      </c>
      <c r="H199" s="2" t="s">
        <v>23</v>
      </c>
      <c r="I199" s="2" t="s">
        <v>24</v>
      </c>
    </row>
    <row r="200" spans="1:10" x14ac:dyDescent="0.3">
      <c r="A200" s="13" t="s">
        <v>3</v>
      </c>
      <c r="B200" s="4">
        <v>1.56102756714427E-2</v>
      </c>
      <c r="C200" s="5">
        <v>2.18261922034769E-2</v>
      </c>
      <c r="E200" s="16" t="s">
        <v>14</v>
      </c>
      <c r="F200" s="1">
        <v>100</v>
      </c>
      <c r="H200" s="16" t="s">
        <v>25</v>
      </c>
      <c r="I200" s="1" t="s">
        <v>33</v>
      </c>
    </row>
    <row r="201" spans="1:10" x14ac:dyDescent="0.3">
      <c r="A201" s="14" t="s">
        <v>4</v>
      </c>
      <c r="B201" s="6">
        <v>1.13428332413501E-2</v>
      </c>
      <c r="C201" s="7">
        <v>2.16394450406165E-2</v>
      </c>
      <c r="E201" s="16" t="s">
        <v>15</v>
      </c>
      <c r="F201" s="1">
        <v>6</v>
      </c>
      <c r="H201" s="16" t="s">
        <v>26</v>
      </c>
      <c r="I201" s="1" t="s">
        <v>35</v>
      </c>
    </row>
    <row r="202" spans="1:10" x14ac:dyDescent="0.3">
      <c r="A202" s="14" t="s">
        <v>5</v>
      </c>
      <c r="B202" s="6">
        <v>1.03808820426131E-2</v>
      </c>
      <c r="C202" s="7">
        <v>1.5887839081627299E-2</v>
      </c>
      <c r="E202" s="16" t="s">
        <v>16</v>
      </c>
      <c r="F202" s="1">
        <v>-1</v>
      </c>
      <c r="H202" s="16" t="s">
        <v>27</v>
      </c>
      <c r="I202" s="1" t="s">
        <v>31</v>
      </c>
    </row>
    <row r="203" spans="1:10" x14ac:dyDescent="0.3">
      <c r="A203" s="14" t="s">
        <v>6</v>
      </c>
      <c r="B203" s="6">
        <v>1.4504414527837E-2</v>
      </c>
      <c r="C203" s="7">
        <v>1.8399359254018199E-2</v>
      </c>
      <c r="E203" s="16" t="s">
        <v>17</v>
      </c>
      <c r="F203" s="1">
        <v>1</v>
      </c>
      <c r="H203" s="16" t="s">
        <v>28</v>
      </c>
      <c r="I203" s="1" t="s">
        <v>34</v>
      </c>
    </row>
    <row r="204" spans="1:10" x14ac:dyDescent="0.3">
      <c r="A204" s="14" t="s">
        <v>7</v>
      </c>
      <c r="B204" s="6">
        <v>9.1735519340466407E-3</v>
      </c>
      <c r="C204" s="7">
        <v>3.9815038964525797E-2</v>
      </c>
      <c r="E204" s="16" t="s">
        <v>18</v>
      </c>
      <c r="F204" s="1">
        <v>0.2</v>
      </c>
    </row>
    <row r="205" spans="1:10" x14ac:dyDescent="0.3">
      <c r="A205" s="14" t="s">
        <v>11</v>
      </c>
      <c r="B205" s="6">
        <v>8.7125952336302003E-3</v>
      </c>
      <c r="C205" s="7">
        <v>1.7435768208243801E-2</v>
      </c>
      <c r="E205" s="16" t="s">
        <v>19</v>
      </c>
      <c r="F205" s="1"/>
      <c r="I205" s="18" t="s">
        <v>39</v>
      </c>
    </row>
    <row r="206" spans="1:10" x14ac:dyDescent="0.3">
      <c r="A206" s="14" t="s">
        <v>12</v>
      </c>
      <c r="B206" s="6">
        <v>1.0912222114364E-2</v>
      </c>
      <c r="C206" s="7">
        <v>2.20189664559809E-2</v>
      </c>
      <c r="I206" s="18" t="s">
        <v>40</v>
      </c>
    </row>
    <row r="207" spans="1:10" x14ac:dyDescent="0.3">
      <c r="A207" s="14" t="s">
        <v>9</v>
      </c>
      <c r="B207" s="6">
        <v>9.15992314581561E-3</v>
      </c>
      <c r="C207" s="7">
        <v>8.1043121935016296E-2</v>
      </c>
      <c r="I207" s="19" t="s">
        <v>41</v>
      </c>
    </row>
    <row r="208" spans="1:10" x14ac:dyDescent="0.3">
      <c r="A208" s="14" t="s">
        <v>10</v>
      </c>
      <c r="B208" s="6"/>
      <c r="C208" s="7"/>
      <c r="I208" s="18" t="s">
        <v>54</v>
      </c>
    </row>
    <row r="209" spans="1:9" x14ac:dyDescent="0.3">
      <c r="A209" s="14" t="s">
        <v>13</v>
      </c>
      <c r="B209" s="8"/>
      <c r="C209" s="9"/>
      <c r="I209" s="19" t="s">
        <v>55</v>
      </c>
    </row>
    <row r="210" spans="1:9" x14ac:dyDescent="0.3">
      <c r="A210" s="15" t="s">
        <v>8</v>
      </c>
      <c r="B210" s="10">
        <f>MEDIAN(B200:B209)</f>
        <v>1.0646552078488549E-2</v>
      </c>
      <c r="C210" s="10">
        <f>MEDIAN(C200:C209)</f>
        <v>2.17328186220467E-2</v>
      </c>
    </row>
    <row r="211" spans="1:9" x14ac:dyDescent="0.3">
      <c r="A211" s="15" t="s">
        <v>22</v>
      </c>
      <c r="B211" s="3">
        <f>AVERAGE(B200:B209)</f>
        <v>1.1224587238887418E-2</v>
      </c>
      <c r="C211" s="3">
        <f>AVERAGE(C200:C209)</f>
        <v>2.9758216392938214E-2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2019-04-04T13:04:01Z</dcterms:modified>
</cp:coreProperties>
</file>