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9996" windowHeight="5640" tabRatio="500" firstSheet="1" activeTab="3" xr2:uid="{00000000-000D-0000-FFFF-FFFF00000000}"/>
  </bookViews>
  <sheets>
    <sheet name="TITLE" sheetId="6" r:id="rId1"/>
    <sheet name="STATS + NUTRITION" sheetId="2" r:id="rId2"/>
    <sheet name="WEEK 1" sheetId="1" r:id="rId3"/>
    <sheet name="WEEK 2" sheetId="3" r:id="rId4"/>
    <sheet name="WEEK 3" sheetId="4" r:id="rId5"/>
    <sheet name="WEEK 4" sheetId="5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5" l="1"/>
  <c r="F20" i="5"/>
  <c r="F20" i="1"/>
  <c r="F19" i="5"/>
  <c r="F5" i="5"/>
  <c r="F33" i="4"/>
  <c r="F20" i="4"/>
  <c r="F19" i="4"/>
  <c r="F5" i="4"/>
  <c r="F33" i="3"/>
  <c r="F20" i="3"/>
  <c r="F19" i="3"/>
  <c r="F5" i="3"/>
  <c r="F5" i="1"/>
  <c r="F33" i="1"/>
  <c r="F19" i="1"/>
  <c r="B11" i="2"/>
  <c r="B12" i="2"/>
  <c r="B13" i="2"/>
  <c r="B14" i="2"/>
</calcChain>
</file>

<file path=xl/sharedStrings.xml><?xml version="1.0" encoding="utf-8"?>
<sst xmlns="http://schemas.openxmlformats.org/spreadsheetml/2006/main" count="280" uniqueCount="67">
  <si>
    <t>WEEK 1</t>
  </si>
  <si>
    <t>Exercise</t>
  </si>
  <si>
    <t>Sets</t>
  </si>
  <si>
    <t>Reps</t>
  </si>
  <si>
    <t>%1RM</t>
  </si>
  <si>
    <t>RPE</t>
  </si>
  <si>
    <t>Weight (kg)</t>
  </si>
  <si>
    <t>Notes</t>
  </si>
  <si>
    <t>Back Squat</t>
  </si>
  <si>
    <t>Stiff-Leg Deadlift</t>
  </si>
  <si>
    <t>Dumbbell Lunge</t>
  </si>
  <si>
    <t>Leg Press</t>
  </si>
  <si>
    <t>Circuit, 30 seconds per exercise, no rest between exercises, 3 sets</t>
  </si>
  <si>
    <t>Plank 1 min</t>
  </si>
  <si>
    <t>Barbell Row</t>
  </si>
  <si>
    <t>Bench Press</t>
  </si>
  <si>
    <t>Weighted Dips</t>
  </si>
  <si>
    <t>Incline DB Fly</t>
  </si>
  <si>
    <t>Tricep Extension</t>
  </si>
  <si>
    <t>Tricep Pushdown</t>
  </si>
  <si>
    <t>Weight per dumbbell</t>
  </si>
  <si>
    <t>Cable machine</t>
  </si>
  <si>
    <t>Deadlift</t>
  </si>
  <si>
    <t>DB Row</t>
  </si>
  <si>
    <t>Pull Up</t>
  </si>
  <si>
    <t>DB Curl</t>
  </si>
  <si>
    <t>Incline DB Curl</t>
  </si>
  <si>
    <t>STATS AND NUTRITION</t>
  </si>
  <si>
    <t>One Rep Max</t>
  </si>
  <si>
    <t>Squat</t>
  </si>
  <si>
    <t>Bench</t>
  </si>
  <si>
    <t>NUTRITION</t>
  </si>
  <si>
    <t>Bodyweight (kg):</t>
  </si>
  <si>
    <t>Protein (g)</t>
  </si>
  <si>
    <t>Carbs (g)</t>
  </si>
  <si>
    <t>Fat (g)</t>
  </si>
  <si>
    <t>Calories</t>
  </si>
  <si>
    <t>(Enter current bodyweight)</t>
  </si>
  <si>
    <t>(Enter current stats)</t>
  </si>
  <si>
    <t>WEEK 2</t>
  </si>
  <si>
    <t>WEEK 3</t>
  </si>
  <si>
    <t>WEEK 4</t>
  </si>
  <si>
    <t>See PDF for more details and information about the program</t>
  </si>
  <si>
    <t>Yuxuan Su Fitness Programming</t>
  </si>
  <si>
    <t>calculated from those numbers.</t>
  </si>
  <si>
    <t>Enter your bodyweight on the next page; your recommended calories and macros will be</t>
  </si>
  <si>
    <t>calculated.</t>
  </si>
  <si>
    <r>
      <t xml:space="preserve">Try to follow the days of the program; it utilizes </t>
    </r>
    <r>
      <rPr>
        <b/>
        <sz val="12"/>
        <color theme="1"/>
        <rFont val="Calibri"/>
        <family val="2"/>
        <scheme val="minor"/>
      </rPr>
      <t xml:space="preserve">daily undulating periodization </t>
    </r>
    <r>
      <rPr>
        <sz val="12"/>
        <color theme="1"/>
        <rFont val="Calibri"/>
        <family val="2"/>
        <scheme val="minor"/>
      </rPr>
      <t>to maximize</t>
    </r>
  </si>
  <si>
    <t>both strength and hypertrophy.</t>
  </si>
  <si>
    <r>
      <t xml:space="preserve">Try to follow the presecribed weights, as it incorporates </t>
    </r>
    <r>
      <rPr>
        <b/>
        <sz val="12"/>
        <color theme="1"/>
        <rFont val="Calibri"/>
        <family val="2"/>
        <scheme val="minor"/>
      </rPr>
      <t xml:space="preserve">linear progression </t>
    </r>
    <r>
      <rPr>
        <sz val="12"/>
        <color theme="1"/>
        <rFont val="Calibri"/>
        <family val="2"/>
        <scheme val="minor"/>
      </rPr>
      <t>to track strength</t>
    </r>
  </si>
  <si>
    <t>gains and ensure efficient progress.</t>
  </si>
  <si>
    <t>If you end up using different weights for an exercise, change it in the relevant box; the</t>
  </si>
  <si>
    <t>weights in the following weeks are programmed to automatically change accordingly.</t>
  </si>
  <si>
    <t>Stay connected:</t>
  </si>
  <si>
    <t>Instagram: the_yuxuan_su (https://www.instagram.com/the_yuxuan_su/)</t>
  </si>
  <si>
    <t>Facebook: Yuxuan Su (https://www.facebook.com/yuxuan.su)</t>
  </si>
  <si>
    <t>Email: suyuxuan@netvigator.com</t>
  </si>
  <si>
    <t>I have estimated your one-rep max for the lifts on the next page; the weights for the program will be</t>
  </si>
  <si>
    <t>4-WEEK SUMMER PROGRAM - MUNKTULGA</t>
  </si>
  <si>
    <t>Reverse Crunch</t>
  </si>
  <si>
    <t>Oblique Crunches</t>
  </si>
  <si>
    <t>Jackknife Situps</t>
  </si>
  <si>
    <t>Flutter Kicks</t>
  </si>
  <si>
    <t>Russian Twist</t>
  </si>
  <si>
    <t>Monday - Bench</t>
  </si>
  <si>
    <t>Wednesday - Squat</t>
  </si>
  <si>
    <t>Friday - Deadlift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</si>
</sst>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 (Body)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0" fillId="0" borderId="3" xfId="0" applyBorder="1"/>
    <xf numFmtId="0" fontId="1" fillId="0" borderId="1" xfId="0" applyFont="1" applyBorder="1"/>
    <xf numFmtId="0" fontId="3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0" fontId="9" fillId="2" borderId="1" xfId="0" applyFont="1" applyFill="1" applyBorder="1"/>
    <xf numFmtId="0" fontId="9" fillId="0" borderId="1" xfId="0" applyFont="1" applyFill="1" applyBorder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2" fillId="0" borderId="0" xfId="0" applyFont="1" applyBorder="1"/>
    <xf numFmtId="0" fontId="12" fillId="2" borderId="1" xfId="0" applyFont="1" applyFill="1" applyBorder="1"/>
    <xf numFmtId="0" fontId="12" fillId="0" borderId="1" xfId="0" applyFont="1" applyFill="1" applyBorder="1"/>
  </cellXfs>
  <cellStyles count="3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>
      <selection activeCell="A2" sqref="A2"/>
    </sheetView>
  </sheetViews>
  <sheetFormatPr defaultColWidth="11.19921875" defaultRowHeight="15.6"/>
  <sheetData>
    <row r="1" spans="1:1" ht="30">
      <c r="A1" s="6" t="s">
        <v>58</v>
      </c>
    </row>
    <row r="2" spans="1:1">
      <c r="A2" s="10" t="s">
        <v>43</v>
      </c>
    </row>
    <row r="5" spans="1:1">
      <c r="A5" s="1" t="s">
        <v>42</v>
      </c>
    </row>
    <row r="6" spans="1:1">
      <c r="A6" t="s">
        <v>57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7" spans="1:1">
      <c r="A17" s="1" t="s">
        <v>53</v>
      </c>
    </row>
    <row r="18" spans="1:1">
      <c r="A18" t="s">
        <v>54</v>
      </c>
    </row>
    <row r="19" spans="1:1">
      <c r="A19" t="s">
        <v>55</v>
      </c>
    </row>
    <row r="20" spans="1:1">
      <c r="A2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E17" sqref="E17"/>
    </sheetView>
  </sheetViews>
  <sheetFormatPr defaultColWidth="11.19921875" defaultRowHeight="15.6"/>
  <cols>
    <col min="1" max="1" width="14.69921875" customWidth="1"/>
  </cols>
  <sheetData>
    <row r="1" spans="1:3" ht="30">
      <c r="A1" s="6" t="s">
        <v>27</v>
      </c>
    </row>
    <row r="3" spans="1:3" ht="23.4">
      <c r="A3" s="3" t="s">
        <v>28</v>
      </c>
      <c r="B3" s="4"/>
    </row>
    <row r="4" spans="1:3">
      <c r="A4" s="5" t="s">
        <v>1</v>
      </c>
      <c r="B4" s="5" t="s">
        <v>6</v>
      </c>
      <c r="C4" t="s">
        <v>38</v>
      </c>
    </row>
    <row r="5" spans="1:3">
      <c r="A5" s="4" t="s">
        <v>29</v>
      </c>
      <c r="B5" s="4">
        <v>147.5</v>
      </c>
    </row>
    <row r="6" spans="1:3">
      <c r="A6" s="4" t="s">
        <v>30</v>
      </c>
      <c r="B6" s="4">
        <v>107.5</v>
      </c>
    </row>
    <row r="7" spans="1:3">
      <c r="A7" s="4" t="s">
        <v>22</v>
      </c>
      <c r="B7" s="4">
        <v>202.5</v>
      </c>
    </row>
    <row r="9" spans="1:3" ht="23.4">
      <c r="A9" s="9" t="s">
        <v>31</v>
      </c>
      <c r="B9" s="7"/>
    </row>
    <row r="10" spans="1:3">
      <c r="A10" s="8" t="s">
        <v>32</v>
      </c>
      <c r="B10" s="4">
        <v>90</v>
      </c>
      <c r="C10" t="s">
        <v>37</v>
      </c>
    </row>
    <row r="11" spans="1:3">
      <c r="A11" s="4" t="s">
        <v>33</v>
      </c>
      <c r="B11" s="4">
        <f>B10*1.8</f>
        <v>162</v>
      </c>
    </row>
    <row r="12" spans="1:3">
      <c r="A12" s="4" t="s">
        <v>34</v>
      </c>
      <c r="B12" s="4">
        <f>B10*3.9</f>
        <v>351</v>
      </c>
    </row>
    <row r="13" spans="1:3">
      <c r="A13" s="4" t="s">
        <v>35</v>
      </c>
      <c r="B13" s="4">
        <f>B10*1.3</f>
        <v>117</v>
      </c>
    </row>
    <row r="14" spans="1:3">
      <c r="A14" s="4" t="s">
        <v>36</v>
      </c>
      <c r="B14" s="4">
        <f>(B11*4)+(B12*4)+(B13*9)</f>
        <v>3105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>
      <selection activeCell="H18" sqref="H18"/>
    </sheetView>
  </sheetViews>
  <sheetFormatPr defaultColWidth="11.19921875" defaultRowHeight="15.6"/>
  <cols>
    <col min="1" max="1" width="16" style="12" customWidth="1"/>
    <col min="2" max="6" width="11.19921875" style="12"/>
    <col min="7" max="7" width="18.796875" style="12" customWidth="1"/>
    <col min="8" max="16384" width="11.19921875" style="12"/>
  </cols>
  <sheetData>
    <row r="1" spans="1:8" ht="31.2">
      <c r="A1" s="11" t="s">
        <v>0</v>
      </c>
    </row>
    <row r="3" spans="1:8" ht="23.4">
      <c r="A3" s="13" t="s">
        <v>64</v>
      </c>
      <c r="B3" s="14"/>
      <c r="C3" s="14"/>
      <c r="D3" s="14"/>
      <c r="E3" s="14"/>
      <c r="F3" s="14"/>
      <c r="G3" s="14"/>
    </row>
    <row r="4" spans="1:8">
      <c r="A4" s="15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</row>
    <row r="5" spans="1:8">
      <c r="A5" s="14" t="s">
        <v>15</v>
      </c>
      <c r="B5" s="14">
        <v>5</v>
      </c>
      <c r="C5" s="14">
        <v>5</v>
      </c>
      <c r="D5" s="14">
        <v>75</v>
      </c>
      <c r="E5" s="14"/>
      <c r="F5" s="14">
        <f>'STATS + NUTRITION'!B6*0.75</f>
        <v>80.625</v>
      </c>
      <c r="G5" s="14"/>
    </row>
    <row r="6" spans="1:8">
      <c r="A6" s="14" t="s">
        <v>16</v>
      </c>
      <c r="B6" s="14">
        <v>3</v>
      </c>
      <c r="C6" s="14">
        <v>8</v>
      </c>
      <c r="D6" s="14"/>
      <c r="E6" s="14">
        <v>8</v>
      </c>
      <c r="F6" s="14">
        <v>15</v>
      </c>
      <c r="G6" s="14"/>
    </row>
    <row r="7" spans="1:8">
      <c r="A7" s="14" t="s">
        <v>17</v>
      </c>
      <c r="B7" s="14">
        <v>2</v>
      </c>
      <c r="C7" s="14">
        <v>10</v>
      </c>
      <c r="D7" s="14"/>
      <c r="E7" s="14">
        <v>9</v>
      </c>
      <c r="F7" s="14">
        <v>17.5</v>
      </c>
      <c r="G7" s="14" t="s">
        <v>20</v>
      </c>
    </row>
    <row r="8" spans="1:8">
      <c r="A8" s="14" t="s">
        <v>18</v>
      </c>
      <c r="B8" s="14">
        <v>2</v>
      </c>
      <c r="C8" s="14">
        <v>12</v>
      </c>
      <c r="D8" s="14"/>
      <c r="E8" s="14">
        <v>9</v>
      </c>
      <c r="F8" s="14">
        <v>15</v>
      </c>
      <c r="G8" s="14" t="s">
        <v>20</v>
      </c>
    </row>
    <row r="9" spans="1:8">
      <c r="A9" s="16" t="s">
        <v>19</v>
      </c>
      <c r="B9" s="16">
        <v>2</v>
      </c>
      <c r="C9" s="16">
        <v>14</v>
      </c>
      <c r="D9" s="16"/>
      <c r="E9" s="16">
        <v>9</v>
      </c>
      <c r="F9" s="16">
        <v>30</v>
      </c>
      <c r="G9" s="16" t="s">
        <v>21</v>
      </c>
    </row>
    <row r="10" spans="1:8">
      <c r="A10" s="15" t="s">
        <v>12</v>
      </c>
      <c r="B10" s="15"/>
      <c r="C10" s="15"/>
      <c r="D10" s="15"/>
      <c r="E10" s="15"/>
      <c r="F10" s="15"/>
      <c r="G10" s="15"/>
    </row>
    <row r="11" spans="1:8">
      <c r="A11" s="14" t="s">
        <v>59</v>
      </c>
      <c r="B11" s="15"/>
      <c r="C11" s="15"/>
      <c r="D11" s="15"/>
      <c r="E11" s="15"/>
      <c r="F11" s="15"/>
      <c r="G11" s="15"/>
    </row>
    <row r="12" spans="1:8">
      <c r="A12" s="14" t="s">
        <v>60</v>
      </c>
      <c r="B12" s="15"/>
      <c r="C12" s="15"/>
      <c r="D12" s="15"/>
      <c r="E12" s="15"/>
      <c r="F12" s="15"/>
      <c r="G12" s="15"/>
    </row>
    <row r="13" spans="1:8">
      <c r="A13" s="14" t="s">
        <v>61</v>
      </c>
      <c r="B13" s="15"/>
      <c r="C13" s="15"/>
      <c r="D13" s="15"/>
      <c r="E13" s="15"/>
      <c r="F13" s="15"/>
      <c r="G13" s="15"/>
    </row>
    <row r="14" spans="1:8">
      <c r="A14" s="14" t="s">
        <v>13</v>
      </c>
      <c r="B14" s="15"/>
      <c r="C14" s="15"/>
      <c r="D14" s="15"/>
      <c r="E14" s="15"/>
      <c r="F14" s="15"/>
      <c r="G14" s="15"/>
    </row>
    <row r="16" spans="1:8">
      <c r="H16"/>
    </row>
    <row r="17" spans="1:8" ht="23.4">
      <c r="A17" s="13" t="s">
        <v>65</v>
      </c>
      <c r="B17" s="14"/>
      <c r="C17" s="14"/>
      <c r="D17" s="14"/>
      <c r="E17" s="14"/>
      <c r="F17" s="14"/>
      <c r="G17" s="14"/>
      <c r="H17"/>
    </row>
    <row r="18" spans="1:8">
      <c r="A18" s="15" t="s">
        <v>1</v>
      </c>
      <c r="B18" s="15" t="s">
        <v>2</v>
      </c>
      <c r="C18" s="15" t="s">
        <v>3</v>
      </c>
      <c r="D18" s="15" t="s">
        <v>4</v>
      </c>
      <c r="E18" s="15" t="s">
        <v>5</v>
      </c>
      <c r="F18" s="15" t="s">
        <v>6</v>
      </c>
      <c r="G18" s="15" t="s">
        <v>7</v>
      </c>
      <c r="H18"/>
    </row>
    <row r="19" spans="1:8">
      <c r="A19" s="14" t="s">
        <v>8</v>
      </c>
      <c r="B19" s="14">
        <v>5</v>
      </c>
      <c r="C19" s="14">
        <v>5</v>
      </c>
      <c r="D19" s="14">
        <v>75</v>
      </c>
      <c r="E19" s="14"/>
      <c r="F19" s="14">
        <f>'STATS + NUTRITION'!B5*0.75</f>
        <v>110.625</v>
      </c>
      <c r="G19" s="14"/>
      <c r="H19"/>
    </row>
    <row r="20" spans="1:8">
      <c r="A20" s="14" t="s">
        <v>9</v>
      </c>
      <c r="B20" s="14">
        <v>3</v>
      </c>
      <c r="C20" s="14">
        <v>8</v>
      </c>
      <c r="D20" s="14">
        <v>50</v>
      </c>
      <c r="E20" s="14"/>
      <c r="F20" s="14">
        <f>'STATS + NUTRITION'!B7*0.5</f>
        <v>101.25</v>
      </c>
      <c r="G20" s="14"/>
      <c r="H20"/>
    </row>
    <row r="21" spans="1:8">
      <c r="A21" s="14" t="s">
        <v>10</v>
      </c>
      <c r="B21" s="14">
        <v>2</v>
      </c>
      <c r="C21" s="14">
        <v>10</v>
      </c>
      <c r="D21" s="14"/>
      <c r="E21" s="14">
        <v>9</v>
      </c>
      <c r="F21" s="14">
        <v>32.5</v>
      </c>
      <c r="G21" s="14" t="s">
        <v>20</v>
      </c>
      <c r="H21"/>
    </row>
    <row r="22" spans="1:8">
      <c r="A22" s="14" t="s">
        <v>11</v>
      </c>
      <c r="B22" s="14">
        <v>2</v>
      </c>
      <c r="C22" s="14">
        <v>12</v>
      </c>
      <c r="D22" s="14"/>
      <c r="E22" s="14">
        <v>9</v>
      </c>
      <c r="F22" s="14">
        <v>75</v>
      </c>
      <c r="G22" s="14"/>
      <c r="H22"/>
    </row>
    <row r="23" spans="1:8">
      <c r="A23" s="15" t="s">
        <v>12</v>
      </c>
      <c r="B23" s="15"/>
      <c r="C23" s="15"/>
      <c r="D23" s="15"/>
      <c r="E23" s="15"/>
      <c r="F23" s="15"/>
      <c r="G23" s="15"/>
      <c r="H23"/>
    </row>
    <row r="24" spans="1:8">
      <c r="A24" s="14" t="s">
        <v>59</v>
      </c>
      <c r="B24" s="15"/>
      <c r="C24" s="15"/>
      <c r="D24" s="15"/>
      <c r="E24" s="15"/>
      <c r="F24" s="15"/>
      <c r="G24" s="15"/>
      <c r="H24"/>
    </row>
    <row r="25" spans="1:8">
      <c r="A25" s="14" t="s">
        <v>60</v>
      </c>
      <c r="B25" s="15"/>
      <c r="C25" s="15"/>
      <c r="D25" s="15"/>
      <c r="E25" s="15"/>
      <c r="F25" s="15"/>
      <c r="G25" s="15"/>
      <c r="H25"/>
    </row>
    <row r="26" spans="1:8">
      <c r="A26" s="14" t="s">
        <v>61</v>
      </c>
      <c r="B26" s="15"/>
      <c r="C26" s="15"/>
      <c r="D26" s="15"/>
      <c r="E26" s="15"/>
      <c r="F26" s="15"/>
      <c r="G26" s="15"/>
      <c r="H26"/>
    </row>
    <row r="27" spans="1:8">
      <c r="A27" s="14" t="s">
        <v>13</v>
      </c>
      <c r="B27" s="15"/>
      <c r="C27" s="15"/>
      <c r="D27" s="15"/>
      <c r="E27" s="15"/>
      <c r="F27" s="15"/>
      <c r="G27" s="15"/>
      <c r="H27"/>
    </row>
    <row r="28" spans="1:8">
      <c r="H28"/>
    </row>
    <row r="29" spans="1:8">
      <c r="A29"/>
      <c r="B29"/>
      <c r="C29"/>
      <c r="D29"/>
      <c r="E29"/>
      <c r="F29"/>
      <c r="G29"/>
      <c r="H29"/>
    </row>
    <row r="30" spans="1:8">
      <c r="H30"/>
    </row>
    <row r="31" spans="1:8" ht="23.4">
      <c r="A31" s="13" t="s">
        <v>66</v>
      </c>
      <c r="B31" s="14"/>
      <c r="C31" s="14"/>
      <c r="D31" s="14"/>
      <c r="E31" s="14"/>
      <c r="F31" s="14"/>
      <c r="G31" s="14"/>
      <c r="H31"/>
    </row>
    <row r="32" spans="1:8">
      <c r="A32" s="15" t="s">
        <v>1</v>
      </c>
      <c r="B32" s="15" t="s">
        <v>2</v>
      </c>
      <c r="C32" s="15" t="s">
        <v>3</v>
      </c>
      <c r="D32" s="15" t="s">
        <v>4</v>
      </c>
      <c r="E32" s="15" t="s">
        <v>5</v>
      </c>
      <c r="F32" s="15" t="s">
        <v>6</v>
      </c>
      <c r="G32" s="15" t="s">
        <v>7</v>
      </c>
      <c r="H32"/>
    </row>
    <row r="33" spans="1:8">
      <c r="A33" s="14" t="s">
        <v>22</v>
      </c>
      <c r="B33" s="14">
        <v>5</v>
      </c>
      <c r="C33" s="14">
        <v>5</v>
      </c>
      <c r="D33" s="14">
        <v>75</v>
      </c>
      <c r="E33" s="14"/>
      <c r="F33" s="14">
        <f>'STATS + NUTRITION'!B7*0.75</f>
        <v>151.875</v>
      </c>
      <c r="G33" s="14"/>
      <c r="H33"/>
    </row>
    <row r="34" spans="1:8">
      <c r="A34" s="14" t="s">
        <v>14</v>
      </c>
      <c r="B34" s="14">
        <v>3</v>
      </c>
      <c r="C34" s="14">
        <v>8</v>
      </c>
      <c r="D34" s="14"/>
      <c r="E34" s="14">
        <v>8</v>
      </c>
      <c r="F34" s="14">
        <v>75</v>
      </c>
      <c r="G34" s="14"/>
      <c r="H34"/>
    </row>
    <row r="35" spans="1:8">
      <c r="A35" s="14" t="s">
        <v>24</v>
      </c>
      <c r="B35" s="14">
        <v>2</v>
      </c>
      <c r="C35" s="14">
        <v>9</v>
      </c>
      <c r="D35" s="14"/>
      <c r="E35" s="14"/>
      <c r="F35" s="14"/>
      <c r="G35" s="14"/>
    </row>
    <row r="36" spans="1:8">
      <c r="A36" s="14" t="s">
        <v>23</v>
      </c>
      <c r="B36" s="14">
        <v>2</v>
      </c>
      <c r="C36" s="14">
        <v>12</v>
      </c>
      <c r="D36" s="14"/>
      <c r="E36" s="14">
        <v>9</v>
      </c>
      <c r="F36" s="14">
        <v>32.5</v>
      </c>
      <c r="G36" s="14" t="s">
        <v>20</v>
      </c>
    </row>
    <row r="37" spans="1:8">
      <c r="A37" s="16" t="s">
        <v>25</v>
      </c>
      <c r="B37" s="16">
        <v>2</v>
      </c>
      <c r="C37" s="16">
        <v>12</v>
      </c>
      <c r="D37" s="16"/>
      <c r="E37" s="16">
        <v>9</v>
      </c>
      <c r="F37" s="16">
        <v>17.5</v>
      </c>
      <c r="G37" s="14" t="s">
        <v>20</v>
      </c>
    </row>
    <row r="38" spans="1:8">
      <c r="A38" s="16" t="s">
        <v>26</v>
      </c>
      <c r="B38" s="16">
        <v>2</v>
      </c>
      <c r="C38" s="16">
        <v>14</v>
      </c>
      <c r="D38" s="16"/>
      <c r="E38" s="16">
        <v>9</v>
      </c>
      <c r="F38" s="16">
        <v>12.5</v>
      </c>
      <c r="G38" s="14" t="s">
        <v>20</v>
      </c>
    </row>
    <row r="39" spans="1:8">
      <c r="A39" s="15" t="s">
        <v>12</v>
      </c>
      <c r="B39" s="15"/>
      <c r="C39" s="15"/>
      <c r="D39" s="15"/>
      <c r="E39" s="15"/>
      <c r="F39" s="15"/>
      <c r="G39" s="15"/>
    </row>
    <row r="40" spans="1:8">
      <c r="A40" s="14" t="s">
        <v>63</v>
      </c>
      <c r="B40" s="15"/>
      <c r="C40" s="15"/>
      <c r="D40" s="15"/>
      <c r="E40" s="15"/>
      <c r="F40" s="15"/>
      <c r="G40" s="15"/>
    </row>
    <row r="41" spans="1:8">
      <c r="A41" s="14" t="s">
        <v>62</v>
      </c>
      <c r="B41" s="15"/>
      <c r="C41" s="15"/>
      <c r="D41" s="15"/>
      <c r="E41" s="15"/>
      <c r="F41" s="15"/>
      <c r="G41" s="15"/>
    </row>
    <row r="42" spans="1:8">
      <c r="A42" s="14" t="s">
        <v>61</v>
      </c>
      <c r="B42" s="15"/>
      <c r="C42" s="15"/>
      <c r="D42" s="15"/>
      <c r="E42" s="15"/>
      <c r="F42" s="15"/>
      <c r="G42" s="15"/>
    </row>
    <row r="43" spans="1:8">
      <c r="A43" s="14" t="s">
        <v>13</v>
      </c>
      <c r="B43" s="15"/>
      <c r="C43" s="15"/>
      <c r="D43" s="15"/>
      <c r="E43" s="15"/>
      <c r="F43" s="15"/>
      <c r="G4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0"/>
  <sheetViews>
    <sheetView tabSelected="1" topLeftCell="A40" workbookViewId="0">
      <selection activeCell="J44" sqref="J44"/>
    </sheetView>
  </sheetViews>
  <sheetFormatPr defaultColWidth="11.19921875" defaultRowHeight="15.6"/>
  <cols>
    <col min="1" max="1" width="16" customWidth="1"/>
    <col min="7" max="7" width="18.796875" customWidth="1"/>
  </cols>
  <sheetData>
    <row r="1" spans="1:7" ht="31.2">
      <c r="A1" s="2" t="s">
        <v>39</v>
      </c>
    </row>
    <row r="3" spans="1:7" ht="23.4">
      <c r="A3" s="13" t="s">
        <v>64</v>
      </c>
      <c r="B3" s="14"/>
      <c r="C3" s="14"/>
      <c r="D3" s="14"/>
      <c r="E3" s="14"/>
      <c r="F3" s="14"/>
      <c r="G3" s="14"/>
    </row>
    <row r="4" spans="1:7">
      <c r="A4" s="15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</row>
    <row r="5" spans="1:7">
      <c r="A5" s="14" t="s">
        <v>15</v>
      </c>
      <c r="B5" s="14">
        <v>5</v>
      </c>
      <c r="C5" s="14">
        <v>5</v>
      </c>
      <c r="D5" s="14">
        <v>75</v>
      </c>
      <c r="E5" s="14"/>
      <c r="F5" s="14">
        <f>'STATS + NUTRITION'!B6*0.775</f>
        <v>83.3125</v>
      </c>
      <c r="G5" s="14"/>
    </row>
    <row r="6" spans="1:7">
      <c r="A6" s="14" t="s">
        <v>16</v>
      </c>
      <c r="B6" s="14">
        <v>3</v>
      </c>
      <c r="C6" s="14">
        <v>8</v>
      </c>
      <c r="D6" s="14"/>
      <c r="E6" s="14">
        <v>8</v>
      </c>
      <c r="F6" s="14">
        <v>15</v>
      </c>
      <c r="G6" s="14"/>
    </row>
    <row r="7" spans="1:7">
      <c r="A7" s="14" t="s">
        <v>17</v>
      </c>
      <c r="B7" s="14">
        <v>2</v>
      </c>
      <c r="C7" s="14">
        <v>10</v>
      </c>
      <c r="D7" s="14"/>
      <c r="E7" s="14">
        <v>9</v>
      </c>
      <c r="F7" s="14">
        <v>17.5</v>
      </c>
      <c r="G7" s="14" t="s">
        <v>20</v>
      </c>
    </row>
    <row r="8" spans="1:7">
      <c r="A8" s="14" t="s">
        <v>18</v>
      </c>
      <c r="B8" s="14">
        <v>2</v>
      </c>
      <c r="C8" s="14">
        <v>12</v>
      </c>
      <c r="D8" s="14"/>
      <c r="E8" s="14">
        <v>9</v>
      </c>
      <c r="F8" s="14">
        <v>15</v>
      </c>
      <c r="G8" s="14" t="s">
        <v>20</v>
      </c>
    </row>
    <row r="9" spans="1:7">
      <c r="A9" s="16" t="s">
        <v>19</v>
      </c>
      <c r="B9" s="16">
        <v>2</v>
      </c>
      <c r="C9" s="16">
        <v>14</v>
      </c>
      <c r="D9" s="16"/>
      <c r="E9" s="16">
        <v>9</v>
      </c>
      <c r="F9" s="16">
        <v>30</v>
      </c>
      <c r="G9" s="16" t="s">
        <v>21</v>
      </c>
    </row>
    <row r="10" spans="1:7">
      <c r="A10" s="15" t="s">
        <v>12</v>
      </c>
      <c r="B10" s="15"/>
      <c r="C10" s="15"/>
      <c r="D10" s="15"/>
      <c r="E10" s="15"/>
      <c r="F10" s="15"/>
      <c r="G10" s="15"/>
    </row>
    <row r="11" spans="1:7">
      <c r="A11" s="14" t="s">
        <v>59</v>
      </c>
      <c r="B11" s="15"/>
      <c r="C11" s="15"/>
      <c r="D11" s="15"/>
      <c r="E11" s="15"/>
      <c r="F11" s="15"/>
      <c r="G11" s="15"/>
    </row>
    <row r="12" spans="1:7">
      <c r="A12" s="14" t="s">
        <v>60</v>
      </c>
      <c r="B12" s="15"/>
      <c r="C12" s="15"/>
      <c r="D12" s="15"/>
      <c r="E12" s="15"/>
      <c r="F12" s="15"/>
      <c r="G12" s="15"/>
    </row>
    <row r="13" spans="1:7">
      <c r="A13" s="14" t="s">
        <v>61</v>
      </c>
      <c r="B13" s="15"/>
      <c r="C13" s="15"/>
      <c r="D13" s="15"/>
      <c r="E13" s="15"/>
      <c r="F13" s="15"/>
      <c r="G13" s="15"/>
    </row>
    <row r="14" spans="1:7">
      <c r="A14" s="14" t="s">
        <v>13</v>
      </c>
      <c r="B14" s="15"/>
      <c r="C14" s="15"/>
      <c r="D14" s="15"/>
      <c r="E14" s="15"/>
      <c r="F14" s="15"/>
      <c r="G14" s="15"/>
    </row>
    <row r="15" spans="1:7">
      <c r="A15" s="12"/>
      <c r="B15" s="12"/>
      <c r="C15" s="12"/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 ht="23.4">
      <c r="A17" s="13" t="s">
        <v>65</v>
      </c>
      <c r="B17" s="14"/>
      <c r="C17" s="14"/>
      <c r="D17" s="14"/>
      <c r="E17" s="14"/>
      <c r="F17" s="14"/>
      <c r="G17" s="14"/>
    </row>
    <row r="18" spans="1:7">
      <c r="A18" s="15" t="s">
        <v>1</v>
      </c>
      <c r="B18" s="15" t="s">
        <v>2</v>
      </c>
      <c r="C18" s="15" t="s">
        <v>3</v>
      </c>
      <c r="D18" s="15" t="s">
        <v>4</v>
      </c>
      <c r="E18" s="15" t="s">
        <v>5</v>
      </c>
      <c r="F18" s="15" t="s">
        <v>6</v>
      </c>
      <c r="G18" s="15" t="s">
        <v>7</v>
      </c>
    </row>
    <row r="19" spans="1:7">
      <c r="A19" s="14" t="s">
        <v>8</v>
      </c>
      <c r="B19" s="14">
        <v>5</v>
      </c>
      <c r="C19" s="14">
        <v>5</v>
      </c>
      <c r="D19" s="14">
        <v>75</v>
      </c>
      <c r="E19" s="14"/>
      <c r="F19" s="14">
        <f>'STATS + NUTRITION'!B5*0.775</f>
        <v>114.3125</v>
      </c>
      <c r="G19" s="14"/>
    </row>
    <row r="20" spans="1:7">
      <c r="A20" s="14" t="s">
        <v>9</v>
      </c>
      <c r="B20" s="14">
        <v>3</v>
      </c>
      <c r="C20" s="14">
        <v>8</v>
      </c>
      <c r="D20" s="14">
        <v>50</v>
      </c>
      <c r="E20" s="14"/>
      <c r="F20" s="14">
        <f>'STATS + NUTRITION'!B7*0.525</f>
        <v>106.3125</v>
      </c>
      <c r="G20" s="14"/>
    </row>
    <row r="21" spans="1:7">
      <c r="A21" s="14" t="s">
        <v>10</v>
      </c>
      <c r="B21" s="14">
        <v>2</v>
      </c>
      <c r="C21" s="14">
        <v>10</v>
      </c>
      <c r="D21" s="14"/>
      <c r="E21" s="14">
        <v>9</v>
      </c>
      <c r="F21" s="14">
        <v>32.5</v>
      </c>
      <c r="G21" s="14" t="s">
        <v>20</v>
      </c>
    </row>
    <row r="22" spans="1:7">
      <c r="A22" s="14" t="s">
        <v>11</v>
      </c>
      <c r="B22" s="14">
        <v>2</v>
      </c>
      <c r="C22" s="14">
        <v>12</v>
      </c>
      <c r="D22" s="14"/>
      <c r="E22" s="14">
        <v>9</v>
      </c>
      <c r="F22" s="14">
        <v>75</v>
      </c>
      <c r="G22" s="14"/>
    </row>
    <row r="23" spans="1:7">
      <c r="A23" s="15" t="s">
        <v>12</v>
      </c>
      <c r="B23" s="15"/>
      <c r="C23" s="15"/>
      <c r="D23" s="15"/>
      <c r="E23" s="15"/>
      <c r="F23" s="15"/>
      <c r="G23" s="15"/>
    </row>
    <row r="24" spans="1:7">
      <c r="A24" s="14" t="s">
        <v>59</v>
      </c>
      <c r="B24" s="15"/>
      <c r="C24" s="15"/>
      <c r="D24" s="15"/>
      <c r="E24" s="15"/>
      <c r="F24" s="15"/>
      <c r="G24" s="15"/>
    </row>
    <row r="25" spans="1:7">
      <c r="A25" s="14" t="s">
        <v>60</v>
      </c>
      <c r="B25" s="15"/>
      <c r="C25" s="15"/>
      <c r="D25" s="15"/>
      <c r="E25" s="15"/>
      <c r="F25" s="15"/>
      <c r="G25" s="15"/>
    </row>
    <row r="26" spans="1:7">
      <c r="A26" s="14" t="s">
        <v>61</v>
      </c>
      <c r="B26" s="15"/>
      <c r="C26" s="15"/>
      <c r="D26" s="15"/>
      <c r="E26" s="15"/>
      <c r="F26" s="15"/>
      <c r="G26" s="15"/>
    </row>
    <row r="27" spans="1:7">
      <c r="A27" s="14" t="s">
        <v>13</v>
      </c>
      <c r="B27" s="15"/>
      <c r="C27" s="15"/>
      <c r="D27" s="15"/>
      <c r="E27" s="15"/>
      <c r="F27" s="15"/>
      <c r="G27" s="15"/>
    </row>
    <row r="28" spans="1:7">
      <c r="A28" s="12"/>
      <c r="B28" s="12"/>
      <c r="C28" s="12"/>
      <c r="D28" s="12"/>
      <c r="E28" s="12"/>
      <c r="F28" s="12"/>
      <c r="G28" s="12"/>
    </row>
    <row r="30" spans="1:7">
      <c r="A30" s="12"/>
      <c r="B30" s="12"/>
      <c r="C30" s="12"/>
      <c r="D30" s="12"/>
      <c r="E30" s="12"/>
      <c r="F30" s="12"/>
      <c r="G30" s="12"/>
    </row>
    <row r="31" spans="1:7" ht="23.4">
      <c r="A31" s="13" t="s">
        <v>66</v>
      </c>
      <c r="B31" s="14"/>
      <c r="C31" s="14"/>
      <c r="D31" s="14"/>
      <c r="E31" s="14"/>
      <c r="F31" s="14"/>
      <c r="G31" s="14"/>
    </row>
    <row r="32" spans="1:7">
      <c r="A32" s="15" t="s">
        <v>1</v>
      </c>
      <c r="B32" s="15" t="s">
        <v>2</v>
      </c>
      <c r="C32" s="15" t="s">
        <v>3</v>
      </c>
      <c r="D32" s="15" t="s">
        <v>4</v>
      </c>
      <c r="E32" s="15" t="s">
        <v>5</v>
      </c>
      <c r="F32" s="15" t="s">
        <v>6</v>
      </c>
      <c r="G32" s="15" t="s">
        <v>7</v>
      </c>
    </row>
    <row r="33" spans="1:7">
      <c r="A33" s="14" t="s">
        <v>22</v>
      </c>
      <c r="B33" s="14">
        <v>5</v>
      </c>
      <c r="C33" s="14">
        <v>5</v>
      </c>
      <c r="D33" s="14">
        <v>75</v>
      </c>
      <c r="E33" s="14"/>
      <c r="F33" s="14">
        <f>'STATS + NUTRITION'!B7*0.775</f>
        <v>156.9375</v>
      </c>
      <c r="G33" s="14"/>
    </row>
    <row r="34" spans="1:7">
      <c r="A34" s="14" t="s">
        <v>14</v>
      </c>
      <c r="B34" s="14">
        <v>3</v>
      </c>
      <c r="C34" s="14">
        <v>8</v>
      </c>
      <c r="D34" s="14"/>
      <c r="E34" s="14">
        <v>8</v>
      </c>
      <c r="F34" s="14">
        <v>75</v>
      </c>
      <c r="G34" s="14"/>
    </row>
    <row r="35" spans="1:7">
      <c r="A35" s="14" t="s">
        <v>24</v>
      </c>
      <c r="B35" s="14">
        <v>2</v>
      </c>
      <c r="C35" s="14">
        <v>9</v>
      </c>
      <c r="D35" s="14"/>
      <c r="E35" s="14"/>
      <c r="F35" s="14"/>
      <c r="G35" s="14"/>
    </row>
    <row r="36" spans="1:7">
      <c r="A36" s="14" t="s">
        <v>23</v>
      </c>
      <c r="B36" s="14">
        <v>2</v>
      </c>
      <c r="C36" s="14">
        <v>12</v>
      </c>
      <c r="D36" s="14"/>
      <c r="E36" s="14">
        <v>9</v>
      </c>
      <c r="F36" s="14">
        <v>32.5</v>
      </c>
      <c r="G36" s="14" t="s">
        <v>20</v>
      </c>
    </row>
    <row r="37" spans="1:7">
      <c r="A37" s="16" t="s">
        <v>25</v>
      </c>
      <c r="B37" s="16">
        <v>2</v>
      </c>
      <c r="C37" s="16">
        <v>12</v>
      </c>
      <c r="D37" s="16"/>
      <c r="E37" s="16">
        <v>9</v>
      </c>
      <c r="F37" s="16">
        <v>17.5</v>
      </c>
      <c r="G37" s="14" t="s">
        <v>20</v>
      </c>
    </row>
    <row r="38" spans="1:7">
      <c r="A38" s="16" t="s">
        <v>26</v>
      </c>
      <c r="B38" s="16">
        <v>2</v>
      </c>
      <c r="C38" s="16">
        <v>14</v>
      </c>
      <c r="D38" s="16"/>
      <c r="E38" s="16">
        <v>9</v>
      </c>
      <c r="F38" s="16">
        <v>12.5</v>
      </c>
      <c r="G38" s="14" t="s">
        <v>20</v>
      </c>
    </row>
    <row r="39" spans="1:7">
      <c r="A39" s="15" t="s">
        <v>12</v>
      </c>
      <c r="B39" s="15"/>
      <c r="C39" s="15"/>
      <c r="D39" s="15"/>
      <c r="E39" s="15"/>
      <c r="F39" s="15"/>
      <c r="G39" s="15"/>
    </row>
    <row r="40" spans="1:7">
      <c r="A40" s="14" t="s">
        <v>63</v>
      </c>
      <c r="B40" s="15"/>
      <c r="C40" s="15"/>
      <c r="D40" s="15"/>
      <c r="E40" s="15"/>
      <c r="F40" s="15"/>
      <c r="G40" s="15"/>
    </row>
    <row r="41" spans="1:7">
      <c r="A41" s="14" t="s">
        <v>62</v>
      </c>
      <c r="B41" s="15"/>
      <c r="C41" s="15"/>
      <c r="D41" s="15"/>
      <c r="E41" s="15"/>
      <c r="F41" s="15"/>
      <c r="G41" s="15"/>
    </row>
    <row r="42" spans="1:7">
      <c r="A42" s="14" t="s">
        <v>61</v>
      </c>
      <c r="B42" s="15"/>
      <c r="C42" s="15"/>
      <c r="D42" s="15"/>
      <c r="E42" s="15"/>
      <c r="F42" s="15"/>
      <c r="G42" s="15"/>
    </row>
    <row r="43" spans="1:7">
      <c r="A43" s="14" t="s">
        <v>13</v>
      </c>
      <c r="B43" s="15"/>
      <c r="C43" s="15"/>
      <c r="D43" s="15"/>
      <c r="E43" s="15"/>
      <c r="F43" s="15"/>
      <c r="G43" s="15"/>
    </row>
    <row r="44" spans="1:7">
      <c r="A44" s="12"/>
      <c r="B44" s="12"/>
      <c r="C44" s="12"/>
      <c r="D44" s="12"/>
      <c r="E44" s="12"/>
      <c r="F44" s="12"/>
      <c r="G44" s="12"/>
    </row>
    <row r="51" spans="1:9">
      <c r="I51" s="17"/>
    </row>
    <row r="52" spans="1:9">
      <c r="I52" s="17"/>
    </row>
    <row r="53" spans="1:9">
      <c r="A53" s="17"/>
      <c r="B53" s="17"/>
      <c r="C53" s="17"/>
      <c r="D53" s="17"/>
      <c r="E53" s="17"/>
      <c r="F53" s="17"/>
      <c r="G53" s="17"/>
      <c r="H53" s="17"/>
      <c r="I53" s="17"/>
    </row>
    <row r="54" spans="1:9">
      <c r="A54" s="17"/>
      <c r="B54" s="17"/>
      <c r="C54" s="17"/>
      <c r="D54" s="17"/>
      <c r="E54" s="17"/>
      <c r="F54" s="17"/>
      <c r="G54" s="17"/>
      <c r="H54" s="17"/>
      <c r="I54" s="17"/>
    </row>
    <row r="55" spans="1:9">
      <c r="A55" s="17"/>
      <c r="B55" s="17"/>
      <c r="C55" s="17"/>
      <c r="D55" s="17"/>
      <c r="E55" s="17"/>
      <c r="F55" s="17"/>
      <c r="G55" s="17"/>
      <c r="H55" s="17"/>
      <c r="I55" s="17"/>
    </row>
    <row r="56" spans="1:9">
      <c r="A56" s="17"/>
      <c r="B56" s="17"/>
      <c r="C56" s="17"/>
      <c r="D56" s="17"/>
      <c r="E56" s="17"/>
      <c r="F56" s="17"/>
      <c r="G56" s="17"/>
      <c r="H56" s="17"/>
      <c r="I56" s="17"/>
    </row>
    <row r="57" spans="1:9">
      <c r="A57" s="17"/>
      <c r="B57" s="17"/>
      <c r="C57" s="17"/>
      <c r="D57" s="17"/>
      <c r="E57" s="17"/>
      <c r="F57" s="17"/>
      <c r="G57" s="17"/>
      <c r="H57" s="17"/>
      <c r="I57" s="17"/>
    </row>
    <row r="58" spans="1:9">
      <c r="A58" s="17"/>
      <c r="B58" s="17"/>
      <c r="C58" s="17"/>
      <c r="D58" s="17"/>
      <c r="E58" s="17"/>
      <c r="F58" s="17"/>
      <c r="G58" s="17"/>
      <c r="H58" s="17"/>
      <c r="I58" s="17"/>
    </row>
    <row r="59" spans="1:9">
      <c r="A59" s="17"/>
      <c r="B59" s="17"/>
      <c r="C59" s="17"/>
      <c r="D59" s="17"/>
      <c r="E59" s="17"/>
      <c r="F59" s="17"/>
      <c r="G59" s="17"/>
      <c r="H59" s="17"/>
      <c r="I59" s="17"/>
    </row>
    <row r="60" spans="1:9">
      <c r="A60" s="17"/>
      <c r="B60" s="17"/>
      <c r="C60" s="17"/>
      <c r="D60" s="17"/>
      <c r="E60" s="17"/>
      <c r="F60" s="17"/>
      <c r="G60" s="17"/>
      <c r="H60" s="17"/>
      <c r="I60" s="17"/>
    </row>
    <row r="61" spans="1:9">
      <c r="A61" s="17"/>
      <c r="B61" s="17"/>
      <c r="C61" s="17"/>
      <c r="D61" s="17"/>
      <c r="E61" s="17"/>
      <c r="F61" s="17"/>
      <c r="G61" s="17"/>
      <c r="H61" s="17"/>
      <c r="I61" s="17"/>
    </row>
    <row r="62" spans="1:9">
      <c r="A62" s="17"/>
      <c r="B62" s="17"/>
      <c r="C62" s="17"/>
      <c r="D62" s="17"/>
      <c r="E62" s="17"/>
      <c r="F62" s="17"/>
      <c r="G62" s="17"/>
      <c r="H62" s="17"/>
      <c r="I62" s="17"/>
    </row>
    <row r="63" spans="1:9">
      <c r="A63" s="17"/>
      <c r="B63" s="17"/>
      <c r="C63" s="17"/>
      <c r="D63" s="17"/>
      <c r="E63" s="17"/>
      <c r="F63" s="17"/>
      <c r="G63" s="17"/>
      <c r="H63" s="17"/>
      <c r="I63" s="17"/>
    </row>
    <row r="64" spans="1:9">
      <c r="A64" s="17"/>
      <c r="B64" s="17"/>
      <c r="C64" s="17"/>
      <c r="D64" s="17"/>
      <c r="E64" s="17"/>
      <c r="F64" s="17"/>
      <c r="G64" s="17"/>
      <c r="H64" s="17"/>
      <c r="I64" s="17"/>
    </row>
    <row r="65" spans="1:9">
      <c r="A65" s="17"/>
      <c r="B65" s="17"/>
      <c r="C65" s="17"/>
      <c r="D65" s="17"/>
      <c r="E65" s="17"/>
      <c r="F65" s="17"/>
      <c r="G65" s="17"/>
      <c r="H65" s="17"/>
      <c r="I65" s="17"/>
    </row>
    <row r="66" spans="1:9">
      <c r="A66" s="17"/>
      <c r="B66" s="17"/>
      <c r="C66" s="17"/>
      <c r="D66" s="17"/>
      <c r="E66" s="17"/>
      <c r="F66" s="17"/>
      <c r="G66" s="17"/>
      <c r="H66" s="17"/>
      <c r="I66" s="17"/>
    </row>
    <row r="67" spans="1:9">
      <c r="A67" s="17"/>
      <c r="B67" s="17"/>
      <c r="C67" s="17"/>
      <c r="D67" s="17"/>
      <c r="E67" s="17"/>
      <c r="F67" s="17"/>
      <c r="G67" s="17"/>
      <c r="H67" s="17"/>
      <c r="I67" s="17"/>
    </row>
    <row r="68" spans="1:9">
      <c r="A68" s="17"/>
      <c r="B68" s="17"/>
      <c r="C68" s="17"/>
      <c r="D68" s="17"/>
      <c r="E68" s="17"/>
      <c r="F68" s="17"/>
      <c r="G68" s="17"/>
      <c r="H68" s="17"/>
      <c r="I68" s="17"/>
    </row>
    <row r="69" spans="1:9">
      <c r="A69" s="17"/>
      <c r="B69" s="17"/>
      <c r="C69" s="17"/>
      <c r="D69" s="17"/>
      <c r="E69" s="17"/>
      <c r="F69" s="17"/>
      <c r="G69" s="17"/>
      <c r="H69" s="17"/>
      <c r="I69" s="17"/>
    </row>
    <row r="70" spans="1:9">
      <c r="A70" s="17"/>
      <c r="B70" s="17"/>
      <c r="C70" s="17"/>
      <c r="D70" s="17"/>
      <c r="E70" s="17"/>
      <c r="F70" s="17"/>
      <c r="G70" s="17"/>
      <c r="H70" s="17"/>
      <c r="I70" s="17"/>
    </row>
    <row r="71" spans="1:9">
      <c r="A71" s="17"/>
      <c r="B71" s="17"/>
      <c r="C71" s="17"/>
      <c r="D71" s="17"/>
      <c r="E71" s="17"/>
      <c r="F71" s="17"/>
      <c r="G71" s="17"/>
      <c r="H71" s="17"/>
      <c r="I71" s="17"/>
    </row>
    <row r="72" spans="1:9">
      <c r="A72" s="17"/>
      <c r="B72" s="17"/>
      <c r="C72" s="17"/>
      <c r="D72" s="17"/>
      <c r="E72" s="17"/>
      <c r="F72" s="17"/>
      <c r="G72" s="17"/>
      <c r="H72" s="17"/>
      <c r="I72" s="17"/>
    </row>
    <row r="73" spans="1:9">
      <c r="A73" s="17"/>
      <c r="B73" s="17"/>
      <c r="C73" s="17"/>
      <c r="D73" s="17"/>
      <c r="E73" s="17"/>
      <c r="F73" s="17"/>
      <c r="G73" s="17"/>
      <c r="H73" s="17"/>
      <c r="I73" s="17"/>
    </row>
    <row r="74" spans="1:9">
      <c r="A74" s="17"/>
      <c r="B74" s="17"/>
      <c r="C74" s="17"/>
      <c r="D74" s="17"/>
      <c r="E74" s="17"/>
      <c r="F74" s="17"/>
      <c r="G74" s="17"/>
      <c r="H74" s="17"/>
      <c r="I74" s="17"/>
    </row>
    <row r="75" spans="1:9">
      <c r="A75" s="17"/>
      <c r="B75" s="17"/>
      <c r="C75" s="17"/>
      <c r="D75" s="17"/>
      <c r="E75" s="17"/>
      <c r="F75" s="17"/>
      <c r="G75" s="17"/>
      <c r="H75" s="17"/>
      <c r="I75" s="17"/>
    </row>
    <row r="76" spans="1:9">
      <c r="A76" s="17"/>
      <c r="B76" s="17"/>
      <c r="C76" s="17"/>
      <c r="D76" s="17"/>
      <c r="E76" s="17"/>
      <c r="F76" s="17"/>
      <c r="G76" s="17"/>
      <c r="H76" s="17"/>
      <c r="I76" s="17"/>
    </row>
    <row r="77" spans="1:9">
      <c r="A77" s="17"/>
      <c r="B77" s="17"/>
      <c r="C77" s="17"/>
      <c r="D77" s="17"/>
      <c r="E77" s="17"/>
      <c r="F77" s="17"/>
      <c r="G77" s="17"/>
      <c r="H77" s="17"/>
      <c r="I77" s="17"/>
    </row>
    <row r="78" spans="1:9">
      <c r="A78" s="17"/>
      <c r="B78" s="17"/>
      <c r="C78" s="17"/>
      <c r="D78" s="17"/>
      <c r="E78" s="17"/>
      <c r="F78" s="17"/>
      <c r="G78" s="17"/>
      <c r="H78" s="17"/>
      <c r="I78" s="17"/>
    </row>
    <row r="79" spans="1:9">
      <c r="A79" s="17"/>
      <c r="B79" s="17"/>
      <c r="C79" s="17"/>
      <c r="D79" s="17"/>
      <c r="E79" s="17"/>
      <c r="F79" s="17"/>
      <c r="G79" s="17"/>
      <c r="H79" s="17"/>
      <c r="I79" s="17"/>
    </row>
    <row r="80" spans="1:9">
      <c r="A80" s="17"/>
      <c r="B80" s="17"/>
      <c r="C80" s="17"/>
      <c r="D80" s="17"/>
      <c r="E80" s="17"/>
      <c r="F80" s="17"/>
      <c r="G80" s="17"/>
      <c r="H80" s="17"/>
      <c r="I80" s="17"/>
    </row>
    <row r="81" spans="1:9">
      <c r="A81" s="17"/>
      <c r="B81" s="17"/>
      <c r="C81" s="17"/>
      <c r="D81" s="17"/>
      <c r="E81" s="17"/>
      <c r="F81" s="17"/>
      <c r="G81" s="17"/>
      <c r="H81" s="17"/>
      <c r="I81" s="17"/>
    </row>
    <row r="82" spans="1:9">
      <c r="A82" s="17"/>
      <c r="B82" s="17"/>
      <c r="C82" s="17"/>
      <c r="D82" s="17"/>
      <c r="E82" s="17"/>
      <c r="F82" s="17"/>
      <c r="G82" s="17"/>
      <c r="H82" s="17"/>
      <c r="I82" s="17"/>
    </row>
    <row r="83" spans="1:9">
      <c r="A83" s="17"/>
      <c r="B83" s="17"/>
      <c r="C83" s="17"/>
      <c r="D83" s="17"/>
      <c r="E83" s="17"/>
      <c r="F83" s="17"/>
      <c r="G83" s="17"/>
      <c r="H83" s="17"/>
      <c r="I83" s="17"/>
    </row>
    <row r="84" spans="1:9">
      <c r="A84" s="17"/>
      <c r="B84" s="17"/>
      <c r="C84" s="17"/>
      <c r="D84" s="17"/>
      <c r="E84" s="17"/>
      <c r="F84" s="17"/>
      <c r="G84" s="17"/>
      <c r="H84" s="17"/>
      <c r="I84" s="17"/>
    </row>
    <row r="85" spans="1:9">
      <c r="A85" s="17"/>
      <c r="B85" s="17"/>
      <c r="C85" s="17"/>
      <c r="D85" s="17"/>
      <c r="E85" s="17"/>
      <c r="F85" s="17"/>
      <c r="G85" s="17"/>
      <c r="H85" s="17"/>
      <c r="I85" s="17"/>
    </row>
    <row r="86" spans="1:9">
      <c r="A86" s="17"/>
      <c r="B86" s="17"/>
      <c r="C86" s="17"/>
      <c r="D86" s="17"/>
      <c r="E86" s="17"/>
      <c r="F86" s="17"/>
      <c r="G86" s="17"/>
      <c r="H86" s="17"/>
      <c r="I86" s="17"/>
    </row>
    <row r="87" spans="1:9">
      <c r="A87" s="17"/>
      <c r="B87" s="17"/>
      <c r="C87" s="17"/>
      <c r="D87" s="17"/>
      <c r="E87" s="17"/>
      <c r="F87" s="17"/>
      <c r="G87" s="17"/>
      <c r="H87" s="17"/>
      <c r="I87" s="17"/>
    </row>
    <row r="88" spans="1:9">
      <c r="A88" s="17"/>
      <c r="B88" s="17"/>
      <c r="C88" s="17"/>
      <c r="D88" s="17"/>
      <c r="E88" s="17"/>
      <c r="F88" s="17"/>
      <c r="G88" s="17"/>
      <c r="H88" s="17"/>
      <c r="I88" s="17"/>
    </row>
    <row r="89" spans="1:9">
      <c r="A89" s="17"/>
      <c r="B89" s="17"/>
      <c r="C89" s="17"/>
      <c r="D89" s="17"/>
      <c r="E89" s="17"/>
      <c r="F89" s="17"/>
      <c r="G89" s="17"/>
      <c r="H89" s="17"/>
      <c r="I89" s="17"/>
    </row>
    <row r="90" spans="1:9">
      <c r="A90" s="17"/>
      <c r="B90" s="17"/>
      <c r="C90" s="17"/>
      <c r="D90" s="17"/>
      <c r="E90" s="17"/>
      <c r="F90" s="17"/>
      <c r="G90" s="17"/>
      <c r="H90" s="17"/>
      <c r="I90" s="17"/>
    </row>
    <row r="91" spans="1:9">
      <c r="A91" s="17"/>
      <c r="B91" s="17"/>
      <c r="C91" s="17"/>
      <c r="D91" s="17"/>
      <c r="E91" s="17"/>
      <c r="F91" s="17"/>
      <c r="G91" s="17"/>
      <c r="H91" s="17"/>
      <c r="I91" s="17"/>
    </row>
    <row r="92" spans="1:9">
      <c r="A92" s="17"/>
      <c r="B92" s="17"/>
      <c r="C92" s="17"/>
      <c r="D92" s="17"/>
      <c r="E92" s="17"/>
      <c r="F92" s="17"/>
      <c r="G92" s="17"/>
      <c r="H92" s="17"/>
      <c r="I92" s="17"/>
    </row>
    <row r="93" spans="1:9">
      <c r="A93" s="17"/>
      <c r="B93" s="17"/>
      <c r="C93" s="17"/>
      <c r="D93" s="17"/>
      <c r="E93" s="17"/>
      <c r="F93" s="17"/>
      <c r="G93" s="17"/>
      <c r="H93" s="17"/>
      <c r="I93" s="17"/>
    </row>
    <row r="94" spans="1:9">
      <c r="A94" s="17"/>
      <c r="B94" s="17"/>
      <c r="C94" s="17"/>
      <c r="D94" s="17"/>
      <c r="E94" s="17"/>
      <c r="F94" s="17"/>
      <c r="G94" s="17"/>
      <c r="H94" s="17"/>
      <c r="I94" s="17"/>
    </row>
    <row r="95" spans="1:9">
      <c r="A95" s="17"/>
      <c r="B95" s="17"/>
      <c r="C95" s="17"/>
      <c r="D95" s="17"/>
      <c r="E95" s="17"/>
      <c r="F95" s="17"/>
      <c r="G95" s="17"/>
      <c r="H95" s="17"/>
      <c r="I95" s="17"/>
    </row>
    <row r="96" spans="1:9">
      <c r="A96" s="17"/>
      <c r="B96" s="17"/>
      <c r="C96" s="17"/>
      <c r="D96" s="17"/>
      <c r="E96" s="17"/>
      <c r="F96" s="17"/>
      <c r="G96" s="17"/>
      <c r="H96" s="17"/>
      <c r="I96" s="17"/>
    </row>
    <row r="97" spans="1:9">
      <c r="A97" s="17"/>
      <c r="B97" s="17"/>
      <c r="C97" s="17"/>
      <c r="D97" s="17"/>
      <c r="E97" s="17"/>
      <c r="F97" s="17"/>
      <c r="G97" s="17"/>
      <c r="H97" s="17"/>
      <c r="I97" s="17"/>
    </row>
    <row r="98" spans="1:9">
      <c r="A98" s="17"/>
      <c r="B98" s="17"/>
      <c r="C98" s="17"/>
      <c r="D98" s="17"/>
      <c r="E98" s="17"/>
      <c r="F98" s="17"/>
      <c r="G98" s="17"/>
      <c r="H98" s="17"/>
      <c r="I98" s="17"/>
    </row>
    <row r="99" spans="1:9">
      <c r="A99" s="17"/>
      <c r="B99" s="17"/>
      <c r="C99" s="17"/>
      <c r="D99" s="17"/>
      <c r="E99" s="17"/>
      <c r="F99" s="17"/>
      <c r="G99" s="17"/>
      <c r="H99" s="17"/>
      <c r="I99" s="17"/>
    </row>
    <row r="100" spans="1:9">
      <c r="A100" s="17"/>
      <c r="B100" s="17"/>
      <c r="C100" s="17"/>
      <c r="D100" s="17"/>
      <c r="E100" s="17"/>
      <c r="F100" s="17"/>
      <c r="G100" s="17"/>
      <c r="H100" s="17"/>
      <c r="I100" s="17"/>
    </row>
    <row r="101" spans="1:9">
      <c r="A101" s="17"/>
      <c r="B101" s="17"/>
      <c r="C101" s="17"/>
      <c r="D101" s="17"/>
      <c r="E101" s="17"/>
      <c r="F101" s="17"/>
      <c r="G101" s="17"/>
      <c r="H101" s="17"/>
      <c r="I101" s="17"/>
    </row>
    <row r="102" spans="1:9">
      <c r="A102" s="17"/>
      <c r="B102" s="17"/>
      <c r="C102" s="17"/>
      <c r="D102" s="17"/>
      <c r="E102" s="17"/>
      <c r="F102" s="17"/>
      <c r="G102" s="17"/>
      <c r="H102" s="17"/>
      <c r="I102" s="17"/>
    </row>
    <row r="103" spans="1:9">
      <c r="A103" s="17"/>
      <c r="B103" s="17"/>
      <c r="C103" s="17"/>
      <c r="D103" s="17"/>
      <c r="E103" s="17"/>
      <c r="F103" s="17"/>
      <c r="G103" s="17"/>
      <c r="H103" s="17"/>
      <c r="I103" s="17"/>
    </row>
    <row r="104" spans="1:9">
      <c r="A104" s="17"/>
      <c r="B104" s="17"/>
      <c r="C104" s="17"/>
      <c r="D104" s="17"/>
      <c r="E104" s="17"/>
      <c r="F104" s="17"/>
      <c r="G104" s="17"/>
      <c r="H104" s="17"/>
      <c r="I104" s="17"/>
    </row>
    <row r="105" spans="1:9">
      <c r="A105" s="17"/>
      <c r="B105" s="17"/>
      <c r="C105" s="17"/>
      <c r="D105" s="17"/>
      <c r="E105" s="17"/>
      <c r="F105" s="17"/>
      <c r="G105" s="17"/>
      <c r="H105" s="17"/>
      <c r="I105" s="17"/>
    </row>
    <row r="106" spans="1:9">
      <c r="A106" s="17"/>
      <c r="B106" s="17"/>
      <c r="C106" s="17"/>
      <c r="D106" s="17"/>
      <c r="E106" s="17"/>
      <c r="F106" s="17"/>
      <c r="G106" s="17"/>
      <c r="H106" s="17"/>
      <c r="I106" s="17"/>
    </row>
    <row r="107" spans="1:9">
      <c r="A107" s="17"/>
      <c r="B107" s="17"/>
      <c r="C107" s="17"/>
      <c r="D107" s="17"/>
      <c r="E107" s="17"/>
      <c r="F107" s="17"/>
      <c r="G107" s="17"/>
      <c r="H107" s="17"/>
      <c r="I107" s="17"/>
    </row>
    <row r="108" spans="1:9">
      <c r="A108" s="17"/>
      <c r="B108" s="17"/>
      <c r="C108" s="17"/>
      <c r="D108" s="17"/>
      <c r="E108" s="17"/>
      <c r="F108" s="17"/>
      <c r="G108" s="17"/>
      <c r="H108" s="17"/>
      <c r="I108" s="17"/>
    </row>
    <row r="109" spans="1:9">
      <c r="A109" s="17"/>
      <c r="B109" s="17"/>
      <c r="C109" s="17"/>
      <c r="D109" s="17"/>
      <c r="E109" s="17"/>
      <c r="F109" s="17"/>
      <c r="G109" s="17"/>
      <c r="H109" s="17"/>
      <c r="I109" s="17"/>
    </row>
    <row r="110" spans="1:9">
      <c r="A110" s="17"/>
      <c r="B110" s="17"/>
      <c r="C110" s="17"/>
      <c r="D110" s="17"/>
      <c r="E110" s="17"/>
      <c r="F110" s="17"/>
      <c r="G110" s="17"/>
      <c r="H110" s="17"/>
      <c r="I110" s="17"/>
    </row>
    <row r="111" spans="1:9">
      <c r="A111" s="17"/>
      <c r="B111" s="17"/>
      <c r="C111" s="17"/>
      <c r="D111" s="17"/>
      <c r="E111" s="17"/>
      <c r="F111" s="17"/>
      <c r="G111" s="17"/>
      <c r="H111" s="17"/>
      <c r="I111" s="17"/>
    </row>
    <row r="112" spans="1:9">
      <c r="A112" s="17"/>
      <c r="B112" s="17"/>
      <c r="C112" s="17"/>
      <c r="D112" s="17"/>
      <c r="E112" s="17"/>
      <c r="F112" s="17"/>
      <c r="G112" s="17"/>
      <c r="H112" s="17"/>
      <c r="I112" s="17"/>
    </row>
    <row r="113" spans="1:9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>
      <c r="A115" s="17"/>
      <c r="B115" s="17"/>
      <c r="C115" s="17"/>
      <c r="D115" s="17"/>
      <c r="E115" s="17"/>
      <c r="F115" s="17"/>
      <c r="G115" s="17"/>
      <c r="H115" s="17"/>
      <c r="I115" s="17"/>
    </row>
    <row r="116" spans="1:9">
      <c r="A116" s="17"/>
      <c r="B116" s="17"/>
      <c r="C116" s="17"/>
      <c r="D116" s="17"/>
      <c r="E116" s="17"/>
      <c r="F116" s="17"/>
      <c r="G116" s="17"/>
      <c r="H116" s="17"/>
      <c r="I116" s="17"/>
    </row>
    <row r="117" spans="1:9">
      <c r="A117" s="17"/>
      <c r="B117" s="17"/>
      <c r="C117" s="17"/>
      <c r="D117" s="17"/>
      <c r="E117" s="17"/>
      <c r="F117" s="17"/>
      <c r="G117" s="17"/>
      <c r="H117" s="17"/>
      <c r="I117" s="17"/>
    </row>
    <row r="118" spans="1:9">
      <c r="A118" s="17"/>
      <c r="B118" s="17"/>
      <c r="C118" s="17"/>
      <c r="D118" s="17"/>
      <c r="E118" s="17"/>
      <c r="F118" s="17"/>
      <c r="G118" s="17"/>
      <c r="H118" s="17"/>
      <c r="I118" s="17"/>
    </row>
    <row r="119" spans="1:9">
      <c r="A119" s="17"/>
      <c r="B119" s="17"/>
      <c r="C119" s="17"/>
      <c r="D119" s="17"/>
      <c r="E119" s="17"/>
      <c r="F119" s="17"/>
      <c r="G119" s="17"/>
      <c r="H119" s="17"/>
      <c r="I119" s="17"/>
    </row>
    <row r="120" spans="1:9">
      <c r="A120" s="17"/>
      <c r="B120" s="17"/>
      <c r="C120" s="17"/>
      <c r="D120" s="17"/>
      <c r="E120" s="17"/>
      <c r="F120" s="17"/>
      <c r="G120" s="17"/>
      <c r="H120" s="17"/>
      <c r="I120" s="17"/>
    </row>
    <row r="121" spans="1:9">
      <c r="A121" s="17"/>
      <c r="B121" s="17"/>
      <c r="C121" s="17"/>
      <c r="D121" s="17"/>
      <c r="E121" s="17"/>
      <c r="F121" s="17"/>
      <c r="G121" s="17"/>
      <c r="H121" s="17"/>
      <c r="I121" s="17"/>
    </row>
    <row r="122" spans="1:9">
      <c r="A122" s="17"/>
      <c r="B122" s="17"/>
      <c r="C122" s="17"/>
      <c r="D122" s="17"/>
      <c r="E122" s="17"/>
      <c r="F122" s="17"/>
      <c r="G122" s="17"/>
      <c r="H122" s="17"/>
      <c r="I122" s="17"/>
    </row>
    <row r="123" spans="1:9">
      <c r="A123" s="17"/>
      <c r="B123" s="17"/>
      <c r="C123" s="17"/>
      <c r="D123" s="17"/>
      <c r="E123" s="17"/>
      <c r="F123" s="17"/>
      <c r="G123" s="17"/>
      <c r="H123" s="17"/>
      <c r="I123" s="17"/>
    </row>
    <row r="124" spans="1:9">
      <c r="A124" s="17"/>
      <c r="B124" s="17"/>
      <c r="C124" s="17"/>
      <c r="D124" s="17"/>
      <c r="E124" s="17"/>
      <c r="F124" s="17"/>
      <c r="G124" s="17"/>
      <c r="H124" s="17"/>
      <c r="I124" s="17"/>
    </row>
    <row r="125" spans="1:9">
      <c r="A125" s="17"/>
      <c r="B125" s="17"/>
      <c r="C125" s="17"/>
      <c r="D125" s="17"/>
      <c r="E125" s="17"/>
      <c r="F125" s="17"/>
      <c r="G125" s="17"/>
      <c r="H125" s="17"/>
      <c r="I125" s="17"/>
    </row>
    <row r="126" spans="1:9">
      <c r="A126" s="17"/>
      <c r="B126" s="17"/>
      <c r="C126" s="17"/>
      <c r="D126" s="17"/>
      <c r="E126" s="17"/>
      <c r="F126" s="17"/>
      <c r="G126" s="17"/>
      <c r="H126" s="17"/>
      <c r="I126" s="17"/>
    </row>
    <row r="127" spans="1:9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>
      <c r="A128" s="17"/>
      <c r="B128" s="17"/>
      <c r="C128" s="17"/>
      <c r="D128" s="17"/>
      <c r="E128" s="17"/>
      <c r="F128" s="17"/>
      <c r="G128" s="17"/>
      <c r="H128" s="17"/>
      <c r="I128" s="17"/>
    </row>
    <row r="129" spans="1:9">
      <c r="A129" s="17"/>
      <c r="B129" s="17"/>
      <c r="C129" s="17"/>
      <c r="D129" s="17"/>
      <c r="E129" s="17"/>
      <c r="F129" s="17"/>
      <c r="G129" s="17"/>
      <c r="H129" s="17"/>
      <c r="I129" s="17"/>
    </row>
    <row r="130" spans="1:9">
      <c r="A130" s="17"/>
      <c r="B130" s="17"/>
      <c r="C130" s="17"/>
      <c r="D130" s="17"/>
      <c r="E130" s="17"/>
      <c r="F130" s="17"/>
      <c r="G130" s="17"/>
      <c r="H130" s="17"/>
      <c r="I130" s="17"/>
    </row>
    <row r="131" spans="1:9">
      <c r="A131" s="17"/>
      <c r="B131" s="17"/>
      <c r="C131" s="17"/>
      <c r="D131" s="17"/>
      <c r="E131" s="17"/>
      <c r="F131" s="17"/>
      <c r="G131" s="17"/>
      <c r="H131" s="17"/>
      <c r="I131" s="17"/>
    </row>
    <row r="132" spans="1:9">
      <c r="A132" s="17"/>
      <c r="B132" s="17"/>
      <c r="C132" s="17"/>
      <c r="D132" s="17"/>
      <c r="E132" s="17"/>
      <c r="F132" s="17"/>
      <c r="G132" s="17"/>
      <c r="H132" s="17"/>
      <c r="I132" s="17"/>
    </row>
    <row r="133" spans="1:9">
      <c r="A133" s="17"/>
      <c r="B133" s="17"/>
      <c r="C133" s="17"/>
      <c r="D133" s="17"/>
      <c r="E133" s="17"/>
      <c r="F133" s="17"/>
      <c r="G133" s="17"/>
      <c r="H133" s="17"/>
      <c r="I133" s="17"/>
    </row>
    <row r="134" spans="1:9">
      <c r="A134" s="17"/>
      <c r="B134" s="17"/>
      <c r="C134" s="17"/>
      <c r="D134" s="17"/>
      <c r="E134" s="17"/>
      <c r="F134" s="17"/>
      <c r="G134" s="17"/>
      <c r="H134" s="17"/>
      <c r="I134" s="17"/>
    </row>
    <row r="135" spans="1:9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9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9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9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9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9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9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9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9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9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9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9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9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9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9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9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9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9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9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9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9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9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9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9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9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9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9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9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9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9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9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9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9">
      <c r="A170" s="17"/>
      <c r="B170" s="17"/>
      <c r="C170" s="17"/>
      <c r="D170" s="17"/>
      <c r="E170" s="17"/>
      <c r="F170" s="17"/>
      <c r="G170" s="17"/>
      <c r="H170" s="17"/>
      <c r="I17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7"/>
  <sheetViews>
    <sheetView topLeftCell="A9" workbookViewId="0">
      <selection activeCell="J37" sqref="A1:XFD1048576"/>
    </sheetView>
  </sheetViews>
  <sheetFormatPr defaultColWidth="11.19921875" defaultRowHeight="15.6"/>
  <cols>
    <col min="1" max="1" width="16" customWidth="1"/>
    <col min="7" max="7" width="18.796875" customWidth="1"/>
  </cols>
  <sheetData>
    <row r="1" spans="1:8" ht="31.2">
      <c r="A1" s="2" t="s">
        <v>40</v>
      </c>
    </row>
    <row r="3" spans="1:8" ht="23.4">
      <c r="A3" s="13" t="s">
        <v>64</v>
      </c>
      <c r="B3" s="14"/>
      <c r="C3" s="14"/>
      <c r="D3" s="14"/>
      <c r="E3" s="14"/>
      <c r="F3" s="14"/>
      <c r="G3" s="14"/>
      <c r="H3" s="17"/>
    </row>
    <row r="4" spans="1:8">
      <c r="A4" s="15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7"/>
    </row>
    <row r="5" spans="1:8">
      <c r="A5" s="14" t="s">
        <v>15</v>
      </c>
      <c r="B5" s="14">
        <v>5</v>
      </c>
      <c r="C5" s="14">
        <v>5</v>
      </c>
      <c r="D5" s="14">
        <v>75</v>
      </c>
      <c r="E5" s="14"/>
      <c r="F5" s="14">
        <f>'STATS + NUTRITION'!B6*0.825</f>
        <v>88.6875</v>
      </c>
      <c r="G5" s="14"/>
      <c r="H5" s="17"/>
    </row>
    <row r="6" spans="1:8">
      <c r="A6" s="14" t="s">
        <v>16</v>
      </c>
      <c r="B6" s="14">
        <v>3</v>
      </c>
      <c r="C6" s="14">
        <v>8</v>
      </c>
      <c r="D6" s="14"/>
      <c r="E6" s="14">
        <v>8</v>
      </c>
      <c r="F6" s="14">
        <v>20</v>
      </c>
      <c r="G6" s="14"/>
      <c r="H6" s="17"/>
    </row>
    <row r="7" spans="1:8">
      <c r="A7" s="14" t="s">
        <v>17</v>
      </c>
      <c r="B7" s="14">
        <v>2</v>
      </c>
      <c r="C7" s="14">
        <v>10</v>
      </c>
      <c r="D7" s="14"/>
      <c r="E7" s="14">
        <v>9</v>
      </c>
      <c r="F7" s="14">
        <v>20</v>
      </c>
      <c r="G7" s="14" t="s">
        <v>20</v>
      </c>
      <c r="H7" s="17"/>
    </row>
    <row r="8" spans="1:8">
      <c r="A8" s="14" t="s">
        <v>18</v>
      </c>
      <c r="B8" s="14">
        <v>2</v>
      </c>
      <c r="C8" s="14">
        <v>12</v>
      </c>
      <c r="D8" s="14"/>
      <c r="E8" s="14">
        <v>9</v>
      </c>
      <c r="F8" s="14">
        <v>17.5</v>
      </c>
      <c r="G8" s="14" t="s">
        <v>20</v>
      </c>
      <c r="H8" s="17"/>
    </row>
    <row r="9" spans="1:8">
      <c r="A9" s="16" t="s">
        <v>19</v>
      </c>
      <c r="B9" s="16">
        <v>2</v>
      </c>
      <c r="C9" s="16">
        <v>14</v>
      </c>
      <c r="D9" s="16"/>
      <c r="E9" s="16">
        <v>9</v>
      </c>
      <c r="F9" s="16">
        <v>35</v>
      </c>
      <c r="G9" s="16" t="s">
        <v>21</v>
      </c>
      <c r="H9" s="17"/>
    </row>
    <row r="10" spans="1:8">
      <c r="A10" s="15" t="s">
        <v>12</v>
      </c>
      <c r="B10" s="15"/>
      <c r="C10" s="15"/>
      <c r="D10" s="15"/>
      <c r="E10" s="15"/>
      <c r="F10" s="15"/>
      <c r="G10" s="15"/>
      <c r="H10" s="17"/>
    </row>
    <row r="11" spans="1:8">
      <c r="A11" s="14" t="s">
        <v>59</v>
      </c>
      <c r="B11" s="15"/>
      <c r="C11" s="15"/>
      <c r="D11" s="15"/>
      <c r="E11" s="15"/>
      <c r="F11" s="15"/>
      <c r="G11" s="15"/>
      <c r="H11" s="17"/>
    </row>
    <row r="12" spans="1:8">
      <c r="A12" s="14" t="s">
        <v>60</v>
      </c>
      <c r="B12" s="15"/>
      <c r="C12" s="15"/>
      <c r="D12" s="15"/>
      <c r="E12" s="15"/>
      <c r="F12" s="15"/>
      <c r="G12" s="15"/>
      <c r="H12" s="17"/>
    </row>
    <row r="13" spans="1:8">
      <c r="A13" s="14" t="s">
        <v>61</v>
      </c>
      <c r="B13" s="15"/>
      <c r="C13" s="15"/>
      <c r="D13" s="15"/>
      <c r="E13" s="15"/>
      <c r="F13" s="15"/>
      <c r="G13" s="15"/>
      <c r="H13" s="17"/>
    </row>
    <row r="14" spans="1:8">
      <c r="A14" s="14" t="s">
        <v>13</v>
      </c>
      <c r="B14" s="15"/>
      <c r="C14" s="15"/>
      <c r="D14" s="15"/>
      <c r="E14" s="15"/>
      <c r="F14" s="15"/>
      <c r="G14" s="15"/>
      <c r="H14" s="17"/>
    </row>
    <row r="15" spans="1:8">
      <c r="A15" s="12"/>
      <c r="B15" s="12"/>
      <c r="C15" s="12"/>
      <c r="D15" s="12"/>
      <c r="E15" s="12"/>
      <c r="F15" s="12"/>
      <c r="G15" s="12"/>
      <c r="H15" s="17"/>
    </row>
    <row r="16" spans="1:8">
      <c r="A16" s="12"/>
      <c r="B16" s="12"/>
      <c r="C16" s="12"/>
      <c r="D16" s="12"/>
      <c r="E16" s="12"/>
      <c r="F16" s="12"/>
      <c r="G16" s="12"/>
      <c r="H16" s="17"/>
    </row>
    <row r="17" spans="1:8" ht="23.4">
      <c r="A17" s="13" t="s">
        <v>65</v>
      </c>
      <c r="B17" s="14"/>
      <c r="C17" s="14"/>
      <c r="D17" s="14"/>
      <c r="E17" s="14"/>
      <c r="F17" s="14"/>
      <c r="G17" s="14"/>
      <c r="H17" s="17"/>
    </row>
    <row r="18" spans="1:8">
      <c r="A18" s="15" t="s">
        <v>1</v>
      </c>
      <c r="B18" s="15" t="s">
        <v>2</v>
      </c>
      <c r="C18" s="15" t="s">
        <v>3</v>
      </c>
      <c r="D18" s="15" t="s">
        <v>4</v>
      </c>
      <c r="E18" s="15" t="s">
        <v>5</v>
      </c>
      <c r="F18" s="15" t="s">
        <v>6</v>
      </c>
      <c r="G18" s="15" t="s">
        <v>7</v>
      </c>
      <c r="H18" s="17"/>
    </row>
    <row r="19" spans="1:8">
      <c r="A19" s="14" t="s">
        <v>8</v>
      </c>
      <c r="B19" s="14">
        <v>5</v>
      </c>
      <c r="C19" s="14">
        <v>5</v>
      </c>
      <c r="D19" s="14">
        <v>75</v>
      </c>
      <c r="E19" s="14"/>
      <c r="F19" s="14">
        <f>'STATS + NUTRITION'!B5*0.825</f>
        <v>121.6875</v>
      </c>
      <c r="G19" s="14"/>
      <c r="H19" s="17"/>
    </row>
    <row r="20" spans="1:8">
      <c r="A20" s="14" t="s">
        <v>9</v>
      </c>
      <c r="B20" s="14">
        <v>3</v>
      </c>
      <c r="C20" s="14">
        <v>8</v>
      </c>
      <c r="D20" s="14">
        <v>50</v>
      </c>
      <c r="E20" s="14"/>
      <c r="F20" s="14">
        <f>'STATS + NUTRITION'!B7*0.55</f>
        <v>111.37500000000001</v>
      </c>
      <c r="G20" s="14"/>
      <c r="H20" s="17"/>
    </row>
    <row r="21" spans="1:8">
      <c r="A21" s="14" t="s">
        <v>10</v>
      </c>
      <c r="B21" s="14">
        <v>2</v>
      </c>
      <c r="C21" s="14">
        <v>10</v>
      </c>
      <c r="D21" s="14"/>
      <c r="E21" s="14">
        <v>9</v>
      </c>
      <c r="F21" s="14">
        <v>35</v>
      </c>
      <c r="G21" s="14" t="s">
        <v>20</v>
      </c>
      <c r="H21" s="17"/>
    </row>
    <row r="22" spans="1:8">
      <c r="A22" s="14" t="s">
        <v>11</v>
      </c>
      <c r="B22" s="14">
        <v>2</v>
      </c>
      <c r="C22" s="14">
        <v>12</v>
      </c>
      <c r="D22" s="14"/>
      <c r="E22" s="14">
        <v>9</v>
      </c>
      <c r="F22" s="14">
        <v>80</v>
      </c>
      <c r="G22" s="14"/>
      <c r="H22" s="17"/>
    </row>
    <row r="23" spans="1:8">
      <c r="A23" s="15" t="s">
        <v>12</v>
      </c>
      <c r="B23" s="15"/>
      <c r="C23" s="15"/>
      <c r="D23" s="15"/>
      <c r="E23" s="15"/>
      <c r="F23" s="15"/>
      <c r="G23" s="15"/>
      <c r="H23" s="17"/>
    </row>
    <row r="24" spans="1:8">
      <c r="A24" s="14" t="s">
        <v>59</v>
      </c>
      <c r="B24" s="15"/>
      <c r="C24" s="15"/>
      <c r="D24" s="15"/>
      <c r="E24" s="15"/>
      <c r="F24" s="15"/>
      <c r="G24" s="15"/>
      <c r="H24" s="17"/>
    </row>
    <row r="25" spans="1:8">
      <c r="A25" s="14" t="s">
        <v>60</v>
      </c>
      <c r="B25" s="15"/>
      <c r="C25" s="15"/>
      <c r="D25" s="15"/>
      <c r="E25" s="15"/>
      <c r="F25" s="15"/>
      <c r="G25" s="15"/>
      <c r="H25" s="17"/>
    </row>
    <row r="26" spans="1:8">
      <c r="A26" s="14" t="s">
        <v>61</v>
      </c>
      <c r="B26" s="15"/>
      <c r="C26" s="15"/>
      <c r="D26" s="15"/>
      <c r="E26" s="15"/>
      <c r="F26" s="15"/>
      <c r="G26" s="15"/>
      <c r="H26" s="17"/>
    </row>
    <row r="27" spans="1:8">
      <c r="A27" s="14" t="s">
        <v>13</v>
      </c>
      <c r="B27" s="15"/>
      <c r="C27" s="15"/>
      <c r="D27" s="15"/>
      <c r="E27" s="15"/>
      <c r="F27" s="15"/>
      <c r="G27" s="15"/>
      <c r="H27" s="17"/>
    </row>
    <row r="28" spans="1:8">
      <c r="A28" s="12"/>
      <c r="B28" s="12"/>
      <c r="C28" s="12"/>
      <c r="D28" s="12"/>
      <c r="E28" s="12"/>
      <c r="F28" s="12"/>
      <c r="G28" s="12"/>
      <c r="H28" s="17"/>
    </row>
    <row r="29" spans="1:8">
      <c r="H29" s="17"/>
    </row>
    <row r="30" spans="1:8">
      <c r="A30" s="12"/>
      <c r="B30" s="12"/>
      <c r="C30" s="12"/>
      <c r="D30" s="12"/>
      <c r="E30" s="12"/>
      <c r="F30" s="12"/>
      <c r="G30" s="12"/>
      <c r="H30" s="17"/>
    </row>
    <row r="31" spans="1:8" ht="23.4">
      <c r="A31" s="13" t="s">
        <v>66</v>
      </c>
      <c r="B31" s="14"/>
      <c r="C31" s="14"/>
      <c r="D31" s="14"/>
      <c r="E31" s="14"/>
      <c r="F31" s="14"/>
      <c r="G31" s="14"/>
      <c r="H31" s="17"/>
    </row>
    <row r="32" spans="1:8">
      <c r="A32" s="15" t="s">
        <v>1</v>
      </c>
      <c r="B32" s="15" t="s">
        <v>2</v>
      </c>
      <c r="C32" s="15" t="s">
        <v>3</v>
      </c>
      <c r="D32" s="15" t="s">
        <v>4</v>
      </c>
      <c r="E32" s="15" t="s">
        <v>5</v>
      </c>
      <c r="F32" s="15" t="s">
        <v>6</v>
      </c>
      <c r="G32" s="15" t="s">
        <v>7</v>
      </c>
      <c r="H32" s="17"/>
    </row>
    <row r="33" spans="1:8">
      <c r="A33" s="14" t="s">
        <v>22</v>
      </c>
      <c r="B33" s="14">
        <v>5</v>
      </c>
      <c r="C33" s="14">
        <v>5</v>
      </c>
      <c r="D33" s="14">
        <v>75</v>
      </c>
      <c r="E33" s="14"/>
      <c r="F33" s="14">
        <f>'STATS + NUTRITION'!B7*0.825</f>
        <v>167.0625</v>
      </c>
      <c r="G33" s="14"/>
      <c r="H33" s="17"/>
    </row>
    <row r="34" spans="1:8">
      <c r="A34" s="14" t="s">
        <v>14</v>
      </c>
      <c r="B34" s="14">
        <v>3</v>
      </c>
      <c r="C34" s="14">
        <v>8</v>
      </c>
      <c r="D34" s="14"/>
      <c r="E34" s="14">
        <v>8</v>
      </c>
      <c r="F34" s="14">
        <v>80</v>
      </c>
      <c r="G34" s="14"/>
      <c r="H34" s="17"/>
    </row>
    <row r="35" spans="1:8">
      <c r="A35" s="14" t="s">
        <v>24</v>
      </c>
      <c r="B35" s="14">
        <v>2</v>
      </c>
      <c r="C35" s="14">
        <v>9</v>
      </c>
      <c r="D35" s="14"/>
      <c r="E35" s="14"/>
      <c r="F35" s="14"/>
      <c r="G35" s="14"/>
      <c r="H35" s="17"/>
    </row>
    <row r="36" spans="1:8">
      <c r="A36" s="14" t="s">
        <v>23</v>
      </c>
      <c r="B36" s="14">
        <v>2</v>
      </c>
      <c r="C36" s="14">
        <v>12</v>
      </c>
      <c r="D36" s="14"/>
      <c r="E36" s="14">
        <v>9</v>
      </c>
      <c r="F36" s="14">
        <v>35</v>
      </c>
      <c r="G36" s="14" t="s">
        <v>20</v>
      </c>
      <c r="H36" s="17"/>
    </row>
    <row r="37" spans="1:8">
      <c r="A37" s="16" t="s">
        <v>25</v>
      </c>
      <c r="B37" s="16">
        <v>2</v>
      </c>
      <c r="C37" s="16">
        <v>12</v>
      </c>
      <c r="D37" s="16"/>
      <c r="E37" s="16">
        <v>9</v>
      </c>
      <c r="F37" s="16">
        <v>20</v>
      </c>
      <c r="G37" s="14" t="s">
        <v>20</v>
      </c>
      <c r="H37" s="17"/>
    </row>
    <row r="38" spans="1:8">
      <c r="A38" s="16" t="s">
        <v>26</v>
      </c>
      <c r="B38" s="16">
        <v>2</v>
      </c>
      <c r="C38" s="16">
        <v>14</v>
      </c>
      <c r="D38" s="16"/>
      <c r="E38" s="16">
        <v>9</v>
      </c>
      <c r="F38" s="16">
        <v>15</v>
      </c>
      <c r="G38" s="14" t="s">
        <v>20</v>
      </c>
      <c r="H38" s="17"/>
    </row>
    <row r="39" spans="1:8">
      <c r="A39" s="15" t="s">
        <v>12</v>
      </c>
      <c r="B39" s="15"/>
      <c r="C39" s="15"/>
      <c r="D39" s="15"/>
      <c r="E39" s="15"/>
      <c r="F39" s="15"/>
      <c r="G39" s="15"/>
      <c r="H39" s="17"/>
    </row>
    <row r="40" spans="1:8">
      <c r="A40" s="14" t="s">
        <v>63</v>
      </c>
      <c r="B40" s="15"/>
      <c r="C40" s="15"/>
      <c r="D40" s="15"/>
      <c r="E40" s="15"/>
      <c r="F40" s="15"/>
      <c r="G40" s="15"/>
      <c r="H40" s="17"/>
    </row>
    <row r="41" spans="1:8">
      <c r="A41" s="14" t="s">
        <v>62</v>
      </c>
      <c r="B41" s="15"/>
      <c r="C41" s="15"/>
      <c r="D41" s="15"/>
      <c r="E41" s="15"/>
      <c r="F41" s="15"/>
      <c r="G41" s="15"/>
      <c r="H41" s="17"/>
    </row>
    <row r="42" spans="1:8">
      <c r="A42" s="14" t="s">
        <v>61</v>
      </c>
      <c r="B42" s="15"/>
      <c r="C42" s="15"/>
      <c r="D42" s="15"/>
      <c r="E42" s="15"/>
      <c r="F42" s="15"/>
      <c r="G42" s="15"/>
      <c r="H42" s="17"/>
    </row>
    <row r="43" spans="1:8">
      <c r="A43" s="14" t="s">
        <v>13</v>
      </c>
      <c r="B43" s="15"/>
      <c r="C43" s="15"/>
      <c r="D43" s="15"/>
      <c r="E43" s="15"/>
      <c r="F43" s="15"/>
      <c r="G43" s="15"/>
      <c r="H43" s="17"/>
    </row>
    <row r="44" spans="1:8">
      <c r="A44" s="12"/>
      <c r="B44" s="12"/>
      <c r="C44" s="12"/>
      <c r="D44" s="12"/>
      <c r="E44" s="12"/>
      <c r="F44" s="12"/>
      <c r="G44" s="12"/>
      <c r="H44" s="17"/>
    </row>
    <row r="45" spans="1:8">
      <c r="A45" s="17"/>
      <c r="B45" s="17"/>
      <c r="C45" s="17"/>
      <c r="D45" s="17"/>
      <c r="E45" s="17"/>
      <c r="F45" s="17"/>
      <c r="G45" s="17"/>
      <c r="H45" s="17"/>
    </row>
    <row r="46" spans="1:8">
      <c r="A46" s="17"/>
      <c r="B46" s="17"/>
      <c r="C46" s="17"/>
      <c r="D46" s="17"/>
      <c r="E46" s="17"/>
      <c r="F46" s="17"/>
      <c r="G46" s="17"/>
      <c r="H46" s="17"/>
    </row>
    <row r="47" spans="1:8">
      <c r="A47" s="17"/>
      <c r="B47" s="17"/>
      <c r="C47" s="17"/>
      <c r="D47" s="17"/>
      <c r="E47" s="17"/>
      <c r="F47" s="17"/>
      <c r="G47" s="17"/>
      <c r="H47" s="17"/>
    </row>
    <row r="48" spans="1:8">
      <c r="A48" s="17"/>
      <c r="B48" s="17"/>
      <c r="C48" s="17"/>
      <c r="D48" s="17"/>
      <c r="E48" s="17"/>
      <c r="F48" s="17"/>
      <c r="G48" s="17"/>
      <c r="H48" s="17"/>
    </row>
    <row r="49" spans="1:8">
      <c r="A49" s="17"/>
      <c r="B49" s="17"/>
      <c r="C49" s="17"/>
      <c r="D49" s="17"/>
      <c r="E49" s="17"/>
      <c r="F49" s="17"/>
      <c r="G49" s="17"/>
      <c r="H49" s="17"/>
    </row>
    <row r="50" spans="1:8">
      <c r="A50" s="17"/>
      <c r="B50" s="17"/>
      <c r="C50" s="17"/>
      <c r="D50" s="17"/>
      <c r="E50" s="17"/>
      <c r="F50" s="17"/>
      <c r="G50" s="17"/>
      <c r="H50" s="17"/>
    </row>
    <row r="51" spans="1:8">
      <c r="A51" s="17"/>
      <c r="B51" s="17"/>
      <c r="C51" s="17"/>
      <c r="D51" s="17"/>
      <c r="E51" s="17"/>
      <c r="F51" s="17"/>
      <c r="G51" s="17"/>
      <c r="H51" s="17"/>
    </row>
    <row r="52" spans="1:8">
      <c r="A52" s="17"/>
      <c r="B52" s="17"/>
      <c r="C52" s="17"/>
      <c r="D52" s="17"/>
      <c r="E52" s="17"/>
      <c r="F52" s="17"/>
      <c r="G52" s="17"/>
      <c r="H52" s="17"/>
    </row>
    <row r="53" spans="1:8">
      <c r="A53" s="17"/>
      <c r="B53" s="17"/>
      <c r="C53" s="17"/>
      <c r="D53" s="17"/>
      <c r="E53" s="17"/>
      <c r="F53" s="17"/>
      <c r="G53" s="17"/>
      <c r="H53" s="17"/>
    </row>
    <row r="54" spans="1:8">
      <c r="A54" s="17"/>
      <c r="B54" s="17"/>
      <c r="C54" s="17"/>
      <c r="D54" s="17"/>
      <c r="E54" s="17"/>
      <c r="F54" s="17"/>
      <c r="G54" s="17"/>
      <c r="H54" s="17"/>
    </row>
    <row r="55" spans="1:8">
      <c r="A55" s="17"/>
      <c r="B55" s="17"/>
      <c r="C55" s="17"/>
      <c r="D55" s="17"/>
      <c r="E55" s="17"/>
      <c r="F55" s="17"/>
      <c r="G55" s="17"/>
      <c r="H55" s="17"/>
    </row>
    <row r="56" spans="1:8">
      <c r="A56" s="17"/>
      <c r="B56" s="17"/>
      <c r="C56" s="17"/>
      <c r="D56" s="17"/>
      <c r="E56" s="17"/>
      <c r="F56" s="17"/>
      <c r="G56" s="17"/>
      <c r="H56" s="17"/>
    </row>
    <row r="57" spans="1:8">
      <c r="A57" s="17"/>
      <c r="B57" s="17"/>
      <c r="C57" s="17"/>
      <c r="D57" s="17"/>
      <c r="E57" s="17"/>
      <c r="F57" s="17"/>
      <c r="G57" s="17"/>
      <c r="H57" s="17"/>
    </row>
    <row r="58" spans="1:8">
      <c r="A58" s="17"/>
      <c r="B58" s="17"/>
      <c r="C58" s="17"/>
      <c r="D58" s="17"/>
      <c r="E58" s="17"/>
      <c r="F58" s="17"/>
      <c r="G58" s="17"/>
      <c r="H58" s="17"/>
    </row>
    <row r="59" spans="1:8">
      <c r="A59" s="17"/>
      <c r="B59" s="17"/>
      <c r="C59" s="17"/>
      <c r="D59" s="17"/>
      <c r="E59" s="17"/>
      <c r="F59" s="17"/>
      <c r="G59" s="17"/>
      <c r="H59" s="17"/>
    </row>
    <row r="60" spans="1:8">
      <c r="A60" s="17"/>
      <c r="B60" s="17"/>
      <c r="C60" s="17"/>
      <c r="D60" s="17"/>
      <c r="E60" s="17"/>
      <c r="F60" s="17"/>
      <c r="G60" s="17"/>
      <c r="H60" s="17"/>
    </row>
    <row r="61" spans="1:8">
      <c r="A61" s="17"/>
      <c r="B61" s="17"/>
      <c r="C61" s="17"/>
      <c r="D61" s="17"/>
      <c r="E61" s="17"/>
      <c r="F61" s="17"/>
      <c r="G61" s="17"/>
      <c r="H61" s="17"/>
    </row>
    <row r="62" spans="1:8">
      <c r="A62" s="17"/>
      <c r="B62" s="17"/>
      <c r="C62" s="17"/>
      <c r="D62" s="17"/>
      <c r="E62" s="17"/>
      <c r="F62" s="17"/>
      <c r="G62" s="17"/>
      <c r="H62" s="17"/>
    </row>
    <row r="63" spans="1:8">
      <c r="A63" s="17"/>
      <c r="B63" s="17"/>
      <c r="C63" s="17"/>
      <c r="D63" s="17"/>
      <c r="E63" s="17"/>
      <c r="F63" s="17"/>
      <c r="G63" s="17"/>
      <c r="H63" s="17"/>
    </row>
    <row r="64" spans="1:8">
      <c r="A64" s="17"/>
      <c r="B64" s="17"/>
      <c r="C64" s="17"/>
      <c r="D64" s="17"/>
      <c r="E64" s="17"/>
      <c r="F64" s="17"/>
      <c r="G64" s="17"/>
      <c r="H64" s="17"/>
    </row>
    <row r="65" spans="1:8">
      <c r="A65" s="17"/>
      <c r="B65" s="17"/>
      <c r="C65" s="17"/>
      <c r="D65" s="17"/>
      <c r="E65" s="17"/>
      <c r="F65" s="17"/>
      <c r="G65" s="17"/>
      <c r="H65" s="17"/>
    </row>
    <row r="66" spans="1:8">
      <c r="A66" s="17"/>
      <c r="B66" s="17"/>
      <c r="C66" s="17"/>
      <c r="D66" s="17"/>
      <c r="E66" s="17"/>
      <c r="F66" s="17"/>
      <c r="G66" s="17"/>
      <c r="H66" s="17"/>
    </row>
    <row r="67" spans="1:8">
      <c r="A67" s="17"/>
      <c r="B67" s="17"/>
      <c r="C67" s="17"/>
      <c r="D67" s="17"/>
      <c r="E67" s="17"/>
      <c r="F67" s="17"/>
      <c r="G67" s="17"/>
      <c r="H6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7"/>
  <sheetViews>
    <sheetView workbookViewId="0">
      <selection activeCell="I34" sqref="I34"/>
    </sheetView>
  </sheetViews>
  <sheetFormatPr defaultColWidth="11.19921875" defaultRowHeight="15.6"/>
  <cols>
    <col min="1" max="1" width="16" style="19" customWidth="1"/>
    <col min="2" max="6" width="11.19921875" style="19"/>
    <col min="7" max="7" width="18.796875" style="19" customWidth="1"/>
    <col min="8" max="16384" width="11.19921875" style="19"/>
  </cols>
  <sheetData>
    <row r="1" spans="1:8" ht="31.2">
      <c r="A1" s="18" t="s">
        <v>41</v>
      </c>
    </row>
    <row r="3" spans="1:8" ht="23.4">
      <c r="A3" s="20" t="s">
        <v>64</v>
      </c>
      <c r="B3" s="21"/>
      <c r="C3" s="21"/>
      <c r="D3" s="21"/>
      <c r="E3" s="21"/>
      <c r="F3" s="21"/>
      <c r="G3" s="21"/>
      <c r="H3" s="22"/>
    </row>
    <row r="4" spans="1:8">
      <c r="A4" s="23" t="s">
        <v>1</v>
      </c>
      <c r="B4" s="23" t="s">
        <v>2</v>
      </c>
      <c r="C4" s="23" t="s">
        <v>3</v>
      </c>
      <c r="D4" s="23" t="s">
        <v>4</v>
      </c>
      <c r="E4" s="23" t="s">
        <v>5</v>
      </c>
      <c r="F4" s="23" t="s">
        <v>6</v>
      </c>
      <c r="G4" s="23" t="s">
        <v>7</v>
      </c>
      <c r="H4" s="22"/>
    </row>
    <row r="5" spans="1:8">
      <c r="A5" s="21" t="s">
        <v>15</v>
      </c>
      <c r="B5" s="21">
        <v>5</v>
      </c>
      <c r="C5" s="21">
        <v>5</v>
      </c>
      <c r="D5" s="21">
        <v>75</v>
      </c>
      <c r="E5" s="21"/>
      <c r="F5" s="21">
        <f>'STATS + NUTRITION'!B6*0.85</f>
        <v>91.375</v>
      </c>
      <c r="G5" s="21"/>
      <c r="H5" s="22"/>
    </row>
    <row r="6" spans="1:8">
      <c r="A6" s="21" t="s">
        <v>16</v>
      </c>
      <c r="B6" s="21">
        <v>3</v>
      </c>
      <c r="C6" s="21">
        <v>8</v>
      </c>
      <c r="D6" s="21"/>
      <c r="E6" s="21">
        <v>8</v>
      </c>
      <c r="F6" s="21">
        <v>20</v>
      </c>
      <c r="G6" s="21"/>
      <c r="H6" s="22"/>
    </row>
    <row r="7" spans="1:8">
      <c r="A7" s="21" t="s">
        <v>17</v>
      </c>
      <c r="B7" s="21">
        <v>2</v>
      </c>
      <c r="C7" s="21">
        <v>10</v>
      </c>
      <c r="D7" s="21"/>
      <c r="E7" s="21">
        <v>9</v>
      </c>
      <c r="F7" s="21">
        <v>20</v>
      </c>
      <c r="G7" s="21" t="s">
        <v>20</v>
      </c>
      <c r="H7" s="22"/>
    </row>
    <row r="8" spans="1:8">
      <c r="A8" s="21" t="s">
        <v>18</v>
      </c>
      <c r="B8" s="21">
        <v>2</v>
      </c>
      <c r="C8" s="21">
        <v>12</v>
      </c>
      <c r="D8" s="21"/>
      <c r="E8" s="21">
        <v>9</v>
      </c>
      <c r="F8" s="21">
        <v>17.5</v>
      </c>
      <c r="G8" s="21" t="s">
        <v>20</v>
      </c>
      <c r="H8" s="22"/>
    </row>
    <row r="9" spans="1:8">
      <c r="A9" s="24" t="s">
        <v>19</v>
      </c>
      <c r="B9" s="24">
        <v>2</v>
      </c>
      <c r="C9" s="24">
        <v>14</v>
      </c>
      <c r="D9" s="24"/>
      <c r="E9" s="24">
        <v>9</v>
      </c>
      <c r="F9" s="24">
        <v>35</v>
      </c>
      <c r="G9" s="24" t="s">
        <v>21</v>
      </c>
      <c r="H9" s="22"/>
    </row>
    <row r="10" spans="1:8">
      <c r="A10" s="23" t="s">
        <v>12</v>
      </c>
      <c r="B10" s="23"/>
      <c r="C10" s="23"/>
      <c r="D10" s="23"/>
      <c r="E10" s="23"/>
      <c r="F10" s="23"/>
      <c r="G10" s="23"/>
      <c r="H10" s="22"/>
    </row>
    <row r="11" spans="1:8">
      <c r="A11" s="21" t="s">
        <v>59</v>
      </c>
      <c r="B11" s="23"/>
      <c r="C11" s="23"/>
      <c r="D11" s="23"/>
      <c r="E11" s="23"/>
      <c r="F11" s="23"/>
      <c r="G11" s="23"/>
      <c r="H11" s="22"/>
    </row>
    <row r="12" spans="1:8">
      <c r="A12" s="21" t="s">
        <v>60</v>
      </c>
      <c r="B12" s="23"/>
      <c r="C12" s="23"/>
      <c r="D12" s="23"/>
      <c r="E12" s="23"/>
      <c r="F12" s="23"/>
      <c r="G12" s="23"/>
      <c r="H12" s="22"/>
    </row>
    <row r="13" spans="1:8">
      <c r="A13" s="21" t="s">
        <v>61</v>
      </c>
      <c r="B13" s="23"/>
      <c r="C13" s="23"/>
      <c r="D13" s="23"/>
      <c r="E13" s="23"/>
      <c r="F13" s="23"/>
      <c r="G13" s="23"/>
      <c r="H13" s="22"/>
    </row>
    <row r="14" spans="1:8">
      <c r="A14" s="21" t="s">
        <v>13</v>
      </c>
      <c r="B14" s="23"/>
      <c r="C14" s="23"/>
      <c r="D14" s="23"/>
      <c r="E14" s="23"/>
      <c r="F14" s="23"/>
      <c r="G14" s="23"/>
      <c r="H14" s="22"/>
    </row>
    <row r="15" spans="1:8">
      <c r="H15" s="22"/>
    </row>
    <row r="16" spans="1:8">
      <c r="H16" s="22"/>
    </row>
    <row r="17" spans="1:8" ht="23.4">
      <c r="A17" s="20" t="s">
        <v>65</v>
      </c>
      <c r="B17" s="21"/>
      <c r="C17" s="21"/>
      <c r="D17" s="21"/>
      <c r="E17" s="21"/>
      <c r="F17" s="21"/>
      <c r="G17" s="21"/>
      <c r="H17" s="22"/>
    </row>
    <row r="18" spans="1:8">
      <c r="A18" s="23" t="s">
        <v>1</v>
      </c>
      <c r="B18" s="23" t="s">
        <v>2</v>
      </c>
      <c r="C18" s="23" t="s">
        <v>3</v>
      </c>
      <c r="D18" s="23" t="s">
        <v>4</v>
      </c>
      <c r="E18" s="23" t="s">
        <v>5</v>
      </c>
      <c r="F18" s="23" t="s">
        <v>6</v>
      </c>
      <c r="G18" s="23" t="s">
        <v>7</v>
      </c>
      <c r="H18" s="22"/>
    </row>
    <row r="19" spans="1:8">
      <c r="A19" s="21" t="s">
        <v>8</v>
      </c>
      <c r="B19" s="21">
        <v>5</v>
      </c>
      <c r="C19" s="21">
        <v>5</v>
      </c>
      <c r="D19" s="21">
        <v>75</v>
      </c>
      <c r="E19" s="21"/>
      <c r="F19" s="21">
        <f>'STATS + NUTRITION'!B5*0.85</f>
        <v>125.375</v>
      </c>
      <c r="G19" s="21"/>
      <c r="H19" s="22"/>
    </row>
    <row r="20" spans="1:8">
      <c r="A20" s="21" t="s">
        <v>9</v>
      </c>
      <c r="B20" s="21">
        <v>3</v>
      </c>
      <c r="C20" s="21">
        <v>8</v>
      </c>
      <c r="D20" s="21">
        <v>50</v>
      </c>
      <c r="E20" s="21"/>
      <c r="F20" s="21">
        <f>'STATS + NUTRITION'!B7*0.575</f>
        <v>116.43749999999999</v>
      </c>
      <c r="G20" s="21"/>
      <c r="H20" s="22"/>
    </row>
    <row r="21" spans="1:8">
      <c r="A21" s="21" t="s">
        <v>10</v>
      </c>
      <c r="B21" s="21">
        <v>2</v>
      </c>
      <c r="C21" s="21">
        <v>10</v>
      </c>
      <c r="D21" s="21"/>
      <c r="E21" s="21">
        <v>9</v>
      </c>
      <c r="F21" s="21">
        <v>35</v>
      </c>
      <c r="G21" s="21" t="s">
        <v>20</v>
      </c>
      <c r="H21" s="22"/>
    </row>
    <row r="22" spans="1:8">
      <c r="A22" s="21" t="s">
        <v>11</v>
      </c>
      <c r="B22" s="21">
        <v>2</v>
      </c>
      <c r="C22" s="21">
        <v>12</v>
      </c>
      <c r="D22" s="21"/>
      <c r="E22" s="21">
        <v>9</v>
      </c>
      <c r="F22" s="21">
        <v>80</v>
      </c>
      <c r="G22" s="21"/>
      <c r="H22" s="22"/>
    </row>
    <row r="23" spans="1:8">
      <c r="A23" s="23" t="s">
        <v>12</v>
      </c>
      <c r="B23" s="23"/>
      <c r="C23" s="23"/>
      <c r="D23" s="23"/>
      <c r="E23" s="23"/>
      <c r="F23" s="23"/>
      <c r="G23" s="23"/>
      <c r="H23" s="22"/>
    </row>
    <row r="24" spans="1:8">
      <c r="A24" s="21" t="s">
        <v>59</v>
      </c>
      <c r="B24" s="23"/>
      <c r="C24" s="23"/>
      <c r="D24" s="23"/>
      <c r="E24" s="23"/>
      <c r="F24" s="23"/>
      <c r="G24" s="23"/>
      <c r="H24" s="22"/>
    </row>
    <row r="25" spans="1:8">
      <c r="A25" s="21" t="s">
        <v>60</v>
      </c>
      <c r="B25" s="23"/>
      <c r="C25" s="23"/>
      <c r="D25" s="23"/>
      <c r="E25" s="23"/>
      <c r="F25" s="23"/>
      <c r="G25" s="23"/>
      <c r="H25" s="22"/>
    </row>
    <row r="26" spans="1:8">
      <c r="A26" s="21" t="s">
        <v>61</v>
      </c>
      <c r="B26" s="23"/>
      <c r="C26" s="23"/>
      <c r="D26" s="23"/>
      <c r="E26" s="23"/>
      <c r="F26" s="23"/>
      <c r="G26" s="23"/>
      <c r="H26" s="22"/>
    </row>
    <row r="27" spans="1:8">
      <c r="A27" s="21" t="s">
        <v>13</v>
      </c>
      <c r="B27" s="23"/>
      <c r="C27" s="23"/>
      <c r="D27" s="23"/>
      <c r="E27" s="23"/>
      <c r="F27" s="23"/>
      <c r="G27" s="23"/>
      <c r="H27" s="22"/>
    </row>
    <row r="28" spans="1:8">
      <c r="H28" s="22"/>
    </row>
    <row r="29" spans="1:8">
      <c r="H29" s="22"/>
    </row>
    <row r="30" spans="1:8">
      <c r="H30" s="22"/>
    </row>
    <row r="31" spans="1:8" ht="23.4">
      <c r="A31" s="20" t="s">
        <v>66</v>
      </c>
      <c r="B31" s="21"/>
      <c r="C31" s="21"/>
      <c r="D31" s="21"/>
      <c r="E31" s="21"/>
      <c r="F31" s="21"/>
      <c r="G31" s="21"/>
      <c r="H31" s="22"/>
    </row>
    <row r="32" spans="1:8">
      <c r="A32" s="23" t="s">
        <v>1</v>
      </c>
      <c r="B32" s="23" t="s">
        <v>2</v>
      </c>
      <c r="C32" s="23" t="s">
        <v>3</v>
      </c>
      <c r="D32" s="23" t="s">
        <v>4</v>
      </c>
      <c r="E32" s="23" t="s">
        <v>5</v>
      </c>
      <c r="F32" s="23" t="s">
        <v>6</v>
      </c>
      <c r="G32" s="23" t="s">
        <v>7</v>
      </c>
      <c r="H32" s="22"/>
    </row>
    <row r="33" spans="1:8">
      <c r="A33" s="21" t="s">
        <v>22</v>
      </c>
      <c r="B33" s="21">
        <v>5</v>
      </c>
      <c r="C33" s="21">
        <v>5</v>
      </c>
      <c r="D33" s="21">
        <v>75</v>
      </c>
      <c r="E33" s="21"/>
      <c r="F33" s="21">
        <f>'STATS + NUTRITION'!B7*0.85</f>
        <v>172.125</v>
      </c>
      <c r="G33" s="21"/>
      <c r="H33" s="22"/>
    </row>
    <row r="34" spans="1:8">
      <c r="A34" s="21" t="s">
        <v>14</v>
      </c>
      <c r="B34" s="21">
        <v>3</v>
      </c>
      <c r="C34" s="21">
        <v>8</v>
      </c>
      <c r="D34" s="21"/>
      <c r="E34" s="21">
        <v>8</v>
      </c>
      <c r="F34" s="21">
        <v>80</v>
      </c>
      <c r="G34" s="21"/>
      <c r="H34" s="22"/>
    </row>
    <row r="35" spans="1:8">
      <c r="A35" s="21" t="s">
        <v>24</v>
      </c>
      <c r="B35" s="21">
        <v>2</v>
      </c>
      <c r="C35" s="21">
        <v>9</v>
      </c>
      <c r="D35" s="21"/>
      <c r="E35" s="21"/>
      <c r="F35" s="21"/>
      <c r="G35" s="21"/>
      <c r="H35" s="22"/>
    </row>
    <row r="36" spans="1:8">
      <c r="A36" s="21" t="s">
        <v>23</v>
      </c>
      <c r="B36" s="21">
        <v>2</v>
      </c>
      <c r="C36" s="21">
        <v>12</v>
      </c>
      <c r="D36" s="21"/>
      <c r="E36" s="21">
        <v>9</v>
      </c>
      <c r="F36" s="21">
        <v>35</v>
      </c>
      <c r="G36" s="21" t="s">
        <v>20</v>
      </c>
      <c r="H36" s="22"/>
    </row>
    <row r="37" spans="1:8">
      <c r="A37" s="24" t="s">
        <v>25</v>
      </c>
      <c r="B37" s="24">
        <v>2</v>
      </c>
      <c r="C37" s="24">
        <v>12</v>
      </c>
      <c r="D37" s="24"/>
      <c r="E37" s="24">
        <v>9</v>
      </c>
      <c r="F37" s="24">
        <v>20</v>
      </c>
      <c r="G37" s="21" t="s">
        <v>20</v>
      </c>
      <c r="H37" s="22"/>
    </row>
    <row r="38" spans="1:8">
      <c r="A38" s="24" t="s">
        <v>26</v>
      </c>
      <c r="B38" s="24">
        <v>2</v>
      </c>
      <c r="C38" s="24">
        <v>14</v>
      </c>
      <c r="D38" s="24"/>
      <c r="E38" s="24">
        <v>9</v>
      </c>
      <c r="F38" s="24">
        <v>15</v>
      </c>
      <c r="G38" s="21" t="s">
        <v>20</v>
      </c>
      <c r="H38" s="22"/>
    </row>
    <row r="39" spans="1:8">
      <c r="A39" s="23" t="s">
        <v>12</v>
      </c>
      <c r="B39" s="23"/>
      <c r="C39" s="23"/>
      <c r="D39" s="23"/>
      <c r="E39" s="23"/>
      <c r="F39" s="23"/>
      <c r="G39" s="23"/>
      <c r="H39" s="22"/>
    </row>
    <row r="40" spans="1:8">
      <c r="A40" s="21" t="s">
        <v>63</v>
      </c>
      <c r="B40" s="23"/>
      <c r="C40" s="23"/>
      <c r="D40" s="23"/>
      <c r="E40" s="23"/>
      <c r="F40" s="23"/>
      <c r="G40" s="23"/>
      <c r="H40" s="22"/>
    </row>
    <row r="41" spans="1:8">
      <c r="A41" s="21" t="s">
        <v>62</v>
      </c>
      <c r="B41" s="23"/>
      <c r="C41" s="23"/>
      <c r="D41" s="23"/>
      <c r="E41" s="23"/>
      <c r="F41" s="23"/>
      <c r="G41" s="23"/>
      <c r="H41" s="22"/>
    </row>
    <row r="42" spans="1:8">
      <c r="A42" s="21" t="s">
        <v>61</v>
      </c>
      <c r="B42" s="23"/>
      <c r="C42" s="23"/>
      <c r="D42" s="23"/>
      <c r="E42" s="23"/>
      <c r="F42" s="23"/>
      <c r="G42" s="23"/>
      <c r="H42" s="22"/>
    </row>
    <row r="43" spans="1:8">
      <c r="A43" s="21" t="s">
        <v>13</v>
      </c>
      <c r="B43" s="23"/>
      <c r="C43" s="23"/>
      <c r="D43" s="23"/>
      <c r="E43" s="23"/>
      <c r="F43" s="23"/>
      <c r="G43" s="23"/>
      <c r="H43" s="22"/>
    </row>
    <row r="44" spans="1:8">
      <c r="H44" s="22"/>
    </row>
    <row r="45" spans="1:8">
      <c r="A45" s="22"/>
      <c r="B45" s="22"/>
      <c r="C45" s="22"/>
      <c r="D45" s="22"/>
      <c r="E45" s="22"/>
      <c r="F45" s="22"/>
      <c r="G45" s="22"/>
      <c r="H45" s="22"/>
    </row>
    <row r="46" spans="1:8">
      <c r="A46" s="22"/>
      <c r="B46" s="22"/>
      <c r="C46" s="22"/>
      <c r="D46" s="22"/>
      <c r="E46" s="22"/>
      <c r="F46" s="22"/>
      <c r="G46" s="22"/>
      <c r="H46" s="22"/>
    </row>
    <row r="47" spans="1:8">
      <c r="A47" s="22"/>
      <c r="B47" s="22"/>
      <c r="C47" s="22"/>
      <c r="D47" s="22"/>
      <c r="E47" s="22"/>
      <c r="F47" s="22"/>
      <c r="G47" s="22"/>
      <c r="H47" s="22"/>
    </row>
    <row r="48" spans="1:8">
      <c r="A48" s="22"/>
      <c r="B48" s="22"/>
      <c r="C48" s="22"/>
      <c r="D48" s="22"/>
      <c r="E48" s="22"/>
      <c r="F48" s="22"/>
      <c r="G48" s="22"/>
      <c r="H48" s="22"/>
    </row>
    <row r="49" spans="1:8">
      <c r="A49" s="22"/>
      <c r="B49" s="22"/>
      <c r="C49" s="22"/>
      <c r="D49" s="22"/>
      <c r="E49" s="22"/>
      <c r="F49" s="22"/>
      <c r="G49" s="22"/>
      <c r="H49" s="22"/>
    </row>
    <row r="50" spans="1:8">
      <c r="A50" s="22"/>
      <c r="B50" s="22"/>
      <c r="C50" s="22"/>
      <c r="D50" s="22"/>
      <c r="E50" s="22"/>
      <c r="F50" s="22"/>
      <c r="G50" s="22"/>
      <c r="H50" s="22"/>
    </row>
    <row r="51" spans="1:8">
      <c r="A51" s="22"/>
      <c r="B51" s="22"/>
      <c r="C51" s="22"/>
      <c r="D51" s="22"/>
      <c r="E51" s="22"/>
      <c r="F51" s="22"/>
      <c r="G51" s="22"/>
      <c r="H51" s="22"/>
    </row>
    <row r="52" spans="1:8">
      <c r="A52" s="22"/>
      <c r="B52" s="22"/>
      <c r="C52" s="22"/>
      <c r="D52" s="22"/>
      <c r="E52" s="22"/>
      <c r="F52" s="22"/>
      <c r="G52" s="22"/>
      <c r="H52" s="22"/>
    </row>
    <row r="53" spans="1:8">
      <c r="A53" s="22"/>
      <c r="B53" s="22"/>
      <c r="C53" s="22"/>
      <c r="D53" s="22"/>
      <c r="E53" s="22"/>
      <c r="F53" s="22"/>
      <c r="G53" s="22"/>
      <c r="H53" s="22"/>
    </row>
    <row r="54" spans="1:8">
      <c r="A54" s="22"/>
      <c r="B54" s="22"/>
      <c r="C54" s="22"/>
      <c r="D54" s="22"/>
      <c r="E54" s="22"/>
      <c r="F54" s="22"/>
      <c r="G54" s="22"/>
      <c r="H54" s="22"/>
    </row>
    <row r="55" spans="1:8">
      <c r="A55" s="22"/>
      <c r="B55" s="22"/>
      <c r="C55" s="22"/>
      <c r="D55" s="22"/>
      <c r="E55" s="22"/>
      <c r="F55" s="22"/>
      <c r="G55" s="22"/>
      <c r="H55" s="22"/>
    </row>
    <row r="56" spans="1:8">
      <c r="A56" s="22"/>
      <c r="B56" s="22"/>
      <c r="C56" s="22"/>
      <c r="D56" s="22"/>
      <c r="E56" s="22"/>
      <c r="F56" s="22"/>
      <c r="G56" s="22"/>
      <c r="H56" s="22"/>
    </row>
    <row r="57" spans="1:8">
      <c r="A57" s="22"/>
      <c r="B57" s="22"/>
      <c r="C57" s="22"/>
      <c r="D57" s="22"/>
      <c r="E57" s="22"/>
      <c r="F57" s="22"/>
      <c r="G57" s="22"/>
      <c r="H57" s="22"/>
    </row>
    <row r="58" spans="1:8">
      <c r="A58" s="22"/>
      <c r="B58" s="22"/>
      <c r="C58" s="22"/>
      <c r="D58" s="22"/>
      <c r="E58" s="22"/>
      <c r="F58" s="22"/>
      <c r="G58" s="22"/>
      <c r="H58" s="22"/>
    </row>
    <row r="59" spans="1:8">
      <c r="A59" s="22"/>
      <c r="B59" s="22"/>
      <c r="C59" s="22"/>
      <c r="D59" s="22"/>
      <c r="E59" s="22"/>
      <c r="F59" s="22"/>
      <c r="G59" s="22"/>
      <c r="H59" s="22"/>
    </row>
    <row r="60" spans="1:8">
      <c r="A60" s="22"/>
      <c r="B60" s="22"/>
      <c r="C60" s="22"/>
      <c r="D60" s="22"/>
      <c r="E60" s="22"/>
      <c r="F60" s="22"/>
      <c r="G60" s="22"/>
      <c r="H60" s="22"/>
    </row>
    <row r="61" spans="1:8">
      <c r="A61" s="22"/>
      <c r="B61" s="22"/>
      <c r="C61" s="22"/>
      <c r="D61" s="22"/>
      <c r="E61" s="22"/>
      <c r="F61" s="22"/>
      <c r="G61" s="22"/>
      <c r="H61" s="22"/>
    </row>
    <row r="62" spans="1:8">
      <c r="A62" s="22"/>
      <c r="B62" s="22"/>
      <c r="C62" s="22"/>
      <c r="D62" s="22"/>
      <c r="E62" s="22"/>
      <c r="F62" s="22"/>
      <c r="G62" s="22"/>
      <c r="H62" s="22"/>
    </row>
    <row r="63" spans="1:8">
      <c r="A63" s="22"/>
      <c r="B63" s="22"/>
      <c r="C63" s="22"/>
      <c r="D63" s="22"/>
      <c r="E63" s="22"/>
      <c r="F63" s="22"/>
      <c r="G63" s="22"/>
      <c r="H63" s="22"/>
    </row>
    <row r="64" spans="1:8">
      <c r="A64" s="22"/>
      <c r="B64" s="22"/>
      <c r="C64" s="22"/>
      <c r="D64" s="22"/>
      <c r="E64" s="22"/>
      <c r="F64" s="22"/>
      <c r="G64" s="22"/>
      <c r="H64" s="22"/>
    </row>
    <row r="65" spans="1:8">
      <c r="A65" s="22"/>
      <c r="B65" s="22"/>
      <c r="C65" s="22"/>
      <c r="D65" s="22"/>
      <c r="E65" s="22"/>
      <c r="F65" s="22"/>
      <c r="G65" s="22"/>
      <c r="H65" s="22"/>
    </row>
    <row r="66" spans="1:8">
      <c r="A66" s="22"/>
      <c r="B66" s="22"/>
      <c r="C66" s="22"/>
      <c r="D66" s="22"/>
      <c r="E66" s="22"/>
      <c r="F66" s="22"/>
      <c r="G66" s="22"/>
      <c r="H66" s="22"/>
    </row>
    <row r="67" spans="1:8">
      <c r="A67" s="22"/>
      <c r="B67" s="22"/>
      <c r="C67" s="22"/>
      <c r="D67" s="22"/>
      <c r="E67" s="22"/>
      <c r="F67" s="22"/>
      <c r="G67" s="22"/>
      <c r="H6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TITLE</vt:lpstr>
      <vt:lpstr>STATS + NUTRITION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2017-06-03T13:51:20Z</dcterms:created>
  <dcterms:modified xsi:type="dcterms:W3CDTF">2017-10-15T23:01:49Z</dcterms:modified>
</cp:coreProperties>
</file>