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itrisZ\Desktop\developer\SQL_Project_Data_Skills_Analysis\"/>
    </mc:Choice>
  </mc:AlternateContent>
  <xr:revisionPtr revIDLastSave="0" documentId="13_ncr:1_{846609DB-967F-4C20-A8DE-A244450496A6}" xr6:coauthVersionLast="47" xr6:coauthVersionMax="47" xr10:uidLastSave="{00000000-0000-0000-0000-000000000000}"/>
  <bookViews>
    <workbookView xWindow="-28920" yWindow="-120" windowWidth="29040" windowHeight="16440" firstSheet="3" activeTab="5" xr2:uid="{F6E9A33A-683E-434E-AC81-F3143F2B4943}"/>
  </bookViews>
  <sheets>
    <sheet name="overlapping_skills_limit7" sheetId="5" r:id="rId1"/>
    <sheet name="data_science_skills_where" sheetId="7" r:id="rId2"/>
    <sheet name="data_engineering_skills_where" sheetId="9" r:id="rId3"/>
    <sheet name="senior_DS_skills_where" sheetId="10" r:id="rId4"/>
    <sheet name="highest_paying_seniorDS_jobs" sheetId="11" r:id="rId5"/>
    <sheet name="HistogramAndBox" sheetId="8" r:id="rId6"/>
  </sheets>
  <definedNames>
    <definedName name="_xlchart.v1.0" hidden="1">highest_paying_seniorDS_jobs!$F$1</definedName>
    <definedName name="_xlchart.v1.1" hidden="1">highest_paying_seniorDS_jobs!$F$2:$F$1687</definedName>
    <definedName name="_xlchart.v1.2" hidden="1">highest_paying_seniorDS_jobs!$F$1</definedName>
    <definedName name="_xlchart.v1.3" hidden="1">highest_paying_seniorDS_jobs!$F$2:$F$1687</definedName>
    <definedName name="_xlchart.v1.4" hidden="1">highest_paying_seniorDS_jobs!$F$1</definedName>
    <definedName name="_xlchart.v1.5" hidden="1">highest_paying_seniorDS_jobs!$F$2:$F$1687</definedName>
    <definedName name="ExternalData_1" localSheetId="2" hidden="1">data_engineering_skills_where!$A$1:$B$5</definedName>
    <definedName name="ExternalData_1" localSheetId="1" hidden="1">data_science_skills_where!$A$1:$B$8</definedName>
    <definedName name="ExternalData_1" localSheetId="4" hidden="1">highest_paying_seniorDS_jobs!$A$1:$F$1687</definedName>
    <definedName name="ExternalData_1" localSheetId="0" hidden="1">overlapping_skills_limit7!$A$1:$B$3</definedName>
    <definedName name="ExternalData_1" localSheetId="3" hidden="1">senior_DS_skills_where!$A$1:$B$4</definedName>
    <definedName name="ExternalData_2" localSheetId="2" hidden="1">data_engineering_skills_where!$H$1:$H$5</definedName>
    <definedName name="ExternalData_2" localSheetId="1" hidden="1">data_science_skills_where!$H$1:$H$6</definedName>
    <definedName name="ExternalData_2" localSheetId="0" hidden="1">overlapping_skills_limit7!$H$1:$H$5</definedName>
    <definedName name="ExternalData_2" localSheetId="3" hidden="1">senior_DS_skills_where!$H$1:$H$4</definedName>
    <definedName name="ExternalData_3" localSheetId="0" hidden="1">overlapping_skills_limit7!$L$1:$L$3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8" l="1"/>
  <c r="Q23" i="8"/>
  <c r="H2" i="11"/>
  <c r="O28" i="8"/>
  <c r="O27" i="8"/>
  <c r="C2" i="10"/>
  <c r="C3" i="10"/>
  <c r="C4" i="10"/>
  <c r="C3" i="9"/>
  <c r="C2" i="9"/>
  <c r="C4" i="9"/>
  <c r="C5" i="9"/>
  <c r="C2" i="7"/>
  <c r="C3" i="7"/>
  <c r="C4" i="7"/>
  <c r="C5" i="7"/>
  <c r="C6" i="7"/>
  <c r="C7" i="7"/>
  <c r="C8" i="7"/>
  <c r="C2" i="5"/>
  <c r="C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60EE92-F2E0-4A36-9BD0-30D4FF2155E1}" keepAlive="1" name="Query - data_engineering_skills_where" description="Connection to the 'data_engineering_skills_where' query in the workbook." type="5" refreshedVersion="8" background="1" saveData="1">
    <dbPr connection="Provider=Microsoft.Mashup.OleDb.1;Data Source=$Workbook$;Location=data_engineering_skills_where;Extended Properties=&quot;&quot;" command="SELECT * FROM [data_engineering_skills_where]"/>
  </connection>
  <connection id="2" xr16:uid="{FF7B3EBD-20A9-42E2-9DE5-27931E687001}" keepAlive="1" name="Query - data_engineering_skills_where (2)" description="Connection to the 'data_engineering_skills_where (2)' query in the workbook." type="5" refreshedVersion="8" background="1" saveData="1">
    <dbPr connection="Provider=Microsoft.Mashup.OleDb.1;Data Source=$Workbook$;Location=&quot;data_engineering_skills_where (2)&quot;;Extended Properties=&quot;&quot;" command="SELECT * FROM [data_engineering_skills_where (2)]"/>
  </connection>
  <connection id="3" xr16:uid="{6B5D4A2B-B1D6-402D-BC12-8C52C606965E}" keepAlive="1" name="Query - data_science_skills" description="Connection to the 'data_science_skills' query in the workbook." type="5" refreshedVersion="0" background="1">
    <dbPr connection="Provider=Microsoft.Mashup.OleDb.1;Data Source=$Workbook$;Location=data_science_skills;Extended Properties=&quot;&quot;" command="SELECT * FROM [data_science_skills]"/>
  </connection>
  <connection id="4" xr16:uid="{19DD8358-4863-4328-83A4-6BA843C6E7FB}" keepAlive="1" name="Query - data_science_skills_where" description="Connection to the 'data_science_skills_where' query in the workbook." type="5" refreshedVersion="8" background="1" saveData="1">
    <dbPr connection="Provider=Microsoft.Mashup.OleDb.1;Data Source=$Workbook$;Location=data_science_skills_where;Extended Properties=&quot;&quot;" command="SELECT * FROM [data_science_skills_where]"/>
  </connection>
  <connection id="5" xr16:uid="{1E3EAF15-2173-4151-8387-57146B685040}" keepAlive="1" name="Query - data_science_skills_where (2)" description="Connection to the 'data_science_skills_where (2)' query in the workbook." type="5" refreshedVersion="8" background="1" saveData="1">
    <dbPr connection="Provider=Microsoft.Mashup.OleDb.1;Data Source=$Workbook$;Location=&quot;data_science_skills_where (2)&quot;;Extended Properties=&quot;&quot;" command="SELECT * FROM [data_science_skills_where (2)]"/>
  </connection>
  <connection id="6" xr16:uid="{1431704D-E82E-4E1A-A594-C64EF5356DF1}" keepAlive="1" name="Query - highest_paying_seniorDS_jobs" description="Connection to the 'highest_paying_seniorDS_jobs' query in the workbook." type="5" refreshedVersion="8" background="1" saveData="1">
    <dbPr connection="Provider=Microsoft.Mashup.OleDb.1;Data Source=$Workbook$;Location=highest_paying_seniorDS_jobs;Extended Properties=&quot;&quot;" command="SELECT * FROM [highest_paying_seniorDS_jobs]"/>
  </connection>
  <connection id="7" xr16:uid="{9C8CF22E-1F59-4D44-95A6-3DE6A0169379}" keepAlive="1" name="Query - overlapping_skills_limit7" description="Connection to the 'overlapping_skills_limit7' query in the workbook." type="5" refreshedVersion="8" background="1" saveData="1">
    <dbPr connection="Provider=Microsoft.Mashup.OleDb.1;Data Source=$Workbook$;Location=overlapping_skills_limit7;Extended Properties=&quot;&quot;" command="SELECT * FROM [overlapping_skills_limit7]"/>
  </connection>
  <connection id="8" xr16:uid="{751EFA32-E6B1-48C1-BE42-687FDF87EE6D}" keepAlive="1" name="Query - overlapping_skills_limit7 (2)" description="Connection to the 'overlapping_skills_limit7 (2)' query in the workbook." type="5" refreshedVersion="8" background="1" saveData="1">
    <dbPr connection="Provider=Microsoft.Mashup.OleDb.1;Data Source=$Workbook$;Location=&quot;overlapping_skills_limit7 (2)&quot;;Extended Properties=&quot;&quot;" command="SELECT * FROM [overlapping_skills_limit7 (2)]"/>
  </connection>
  <connection id="9" xr16:uid="{E4D20A79-2328-4664-AE10-C77CB1209152}" keepAlive="1" name="Query - overlapping_skills_limit7 (3)" description="Connection to the 'overlapping_skills_limit7 (3)' query in the workbook." type="5" refreshedVersion="8" background="1" saveData="1">
    <dbPr connection="Provider=Microsoft.Mashup.OleDb.1;Data Source=$Workbook$;Location=&quot;overlapping_skills_limit7 (3)&quot;;Extended Properties=&quot;&quot;" command="SELECT * FROM [overlapping_skills_limit7 (3)]"/>
  </connection>
  <connection id="10" xr16:uid="{8C6B9098-A784-472E-A0BF-4C6D14B547E7}" keepAlive="1" name="Query - senior_DS_skills_where" description="Connection to the 'senior_DS_skills_where' query in the workbook." type="5" refreshedVersion="8" background="1" saveData="1">
    <dbPr connection="Provider=Microsoft.Mashup.OleDb.1;Data Source=$Workbook$;Location=senior_DS_skills_where;Extended Properties=&quot;&quot;" command="SELECT * FROM [senior_DS_skills_where]"/>
  </connection>
  <connection id="11" xr16:uid="{75084C1F-1365-48A0-BC5B-E2175260F8EA}" keepAlive="1" name="Query - senior_DS_skills_where (2)" description="Connection to the 'senior_DS_skills_where (2)' query in the workbook." type="5" refreshedVersion="8" background="1" saveData="1">
    <dbPr connection="Provider=Microsoft.Mashup.OleDb.1;Data Source=$Workbook$;Location=&quot;senior_DS_skills_where (2)&quot;;Extended Properties=&quot;&quot;" command="SELECT * FROM [senior_DS_skills_where (2)]"/>
  </connection>
</connections>
</file>

<file path=xl/sharedStrings.xml><?xml version="1.0" encoding="utf-8"?>
<sst xmlns="http://schemas.openxmlformats.org/spreadsheetml/2006/main" count="6859" uniqueCount="2174">
  <si>
    <t>Skill</t>
  </si>
  <si>
    <t>Total Count</t>
  </si>
  <si>
    <t>Percentage of Job Postings (%)</t>
  </si>
  <si>
    <t>total_job_postings</t>
  </si>
  <si>
    <t>Short Description</t>
  </si>
  <si>
    <t>Standardized programming language deisgned
for communicating with relational databases</t>
  </si>
  <si>
    <t>High-level programming language 
(data collection, preparation, analysis, and visualization)</t>
  </si>
  <si>
    <t>GenAI</t>
  </si>
  <si>
    <t>Git</t>
  </si>
  <si>
    <t>MS Office</t>
  </si>
  <si>
    <t>Excel, Word, and PowerPoint</t>
  </si>
  <si>
    <t>Linux/Bash</t>
  </si>
  <si>
    <t>Operating System/Scripting Tool</t>
  </si>
  <si>
    <t>SQL</t>
  </si>
  <si>
    <t>Python</t>
  </si>
  <si>
    <t>Generative AI (AI that can produce content
based on the prompts of the user)</t>
  </si>
  <si>
    <t>Collaboration and Version Control Tool</t>
  </si>
  <si>
    <t>skill_name</t>
  </si>
  <si>
    <t>data_science_skill_count</t>
  </si>
  <si>
    <t>r</t>
  </si>
  <si>
    <t>tableau</t>
  </si>
  <si>
    <t>aws</t>
  </si>
  <si>
    <t>spark</t>
  </si>
  <si>
    <t>azure</t>
  </si>
  <si>
    <t>tensorflow</t>
  </si>
  <si>
    <t>pytorch</t>
  </si>
  <si>
    <t>java</t>
  </si>
  <si>
    <t>hadoop</t>
  </si>
  <si>
    <t>sas</t>
  </si>
  <si>
    <t>scala</t>
  </si>
  <si>
    <t>databricks</t>
  </si>
  <si>
    <t>nosql</t>
  </si>
  <si>
    <t>airflow</t>
  </si>
  <si>
    <t>Percentage of Data Science Job Postings (%)</t>
  </si>
  <si>
    <t>Statistical programming language</t>
  </si>
  <si>
    <t>Data Visualization Tool</t>
  </si>
  <si>
    <t>Cloud Platform</t>
  </si>
  <si>
    <t>Cloud Platforms</t>
  </si>
  <si>
    <t>Big Data Framework</t>
  </si>
  <si>
    <t>Deep Learning Framework</t>
  </si>
  <si>
    <t>aws/azure</t>
  </si>
  <si>
    <t>tensorflow &amp; pytorch</t>
  </si>
  <si>
    <t>Deep Learning Frameworks</t>
  </si>
  <si>
    <t>data_engineering_skill_count</t>
  </si>
  <si>
    <t>Percentage of Data Engineering  Job Postings (%)</t>
  </si>
  <si>
    <t>Standardized programming language designed
for communicating with relational databases.</t>
  </si>
  <si>
    <t>High-level programming language 
(data collection, preparation, analysis, and visualization).</t>
  </si>
  <si>
    <t>High-level programming language used with 
Apache Spark for big data processing.</t>
  </si>
  <si>
    <t>Cloud-based data engineering platform built on Apache Spark.</t>
  </si>
  <si>
    <t xml:space="preserve"> Workflow automation tool designed for managing complex data pipelines.</t>
  </si>
  <si>
    <t>Category of database management systems that are designed for managing 
unstructured or semi-structured data (Mongodb/Cassandra ).</t>
  </si>
  <si>
    <t>senior_ds_skill_count</t>
  </si>
  <si>
    <t>Statistical Software Suite</t>
  </si>
  <si>
    <t>Big data framework designed for distributed storage and processing of data.</t>
  </si>
  <si>
    <t xml:space="preserve"> High-level programming language designed for building 
high performance systems (for example, Hadoop is based on Java).</t>
  </si>
  <si>
    <t>job_title</t>
  </si>
  <si>
    <t>job_location</t>
  </si>
  <si>
    <t>job_schedule_type</t>
  </si>
  <si>
    <t>job_work_from_home</t>
  </si>
  <si>
    <t>company_name</t>
  </si>
  <si>
    <t>salary_year_avg</t>
  </si>
  <si>
    <t>Senior Data Scientist</t>
  </si>
  <si>
    <t>Pretoria, South Africa</t>
  </si>
  <si>
    <t>Full-time</t>
  </si>
  <si>
    <t>MSP Staffing  LTD</t>
  </si>
  <si>
    <t>Anywhere</t>
  </si>
  <si>
    <t>Glocomms</t>
  </si>
  <si>
    <t>VP Data Science &amp; Research</t>
  </si>
  <si>
    <t>Menlo Park, CA</t>
  </si>
  <si>
    <t>WhatsApp</t>
  </si>
  <si>
    <t>Sr. Manager, Data Science</t>
  </si>
  <si>
    <t>San Jose, CA</t>
  </si>
  <si>
    <t>eBay</t>
  </si>
  <si>
    <t/>
  </si>
  <si>
    <t>Algo Capital Group</t>
  </si>
  <si>
    <t>Sr AI/Data Science Director-Gastrointestinal</t>
  </si>
  <si>
    <t>Santa Clara, CA</t>
  </si>
  <si>
    <t>Medtronic</t>
  </si>
  <si>
    <t>Reston, VA</t>
  </si>
  <si>
    <t>Noblis</t>
  </si>
  <si>
    <t>Senior Director of Data Analytics Innovation</t>
  </si>
  <si>
    <t>Guaynabo, Puerto Rico</t>
  </si>
  <si>
    <t>Oncology Analytics</t>
  </si>
  <si>
    <t>VP, Data Science &amp; AI</t>
  </si>
  <si>
    <t>Deepcell</t>
  </si>
  <si>
    <t>Director Data &amp; Analytics</t>
  </si>
  <si>
    <t>Atlanta, GA</t>
  </si>
  <si>
    <t>Freeman</t>
  </si>
  <si>
    <t>Senior Data Scientist - Child Safety</t>
  </si>
  <si>
    <t>San Mateo, CA</t>
  </si>
  <si>
    <t>ROBLOX Corporation</t>
  </si>
  <si>
    <t>Sr. Mgr, Data Science</t>
  </si>
  <si>
    <t>Fremont, CA</t>
  </si>
  <si>
    <t>Lam Research</t>
  </si>
  <si>
    <t>Senior Staff Tech Lead, Core ML Data Science</t>
  </si>
  <si>
    <t>San Francisco, CA</t>
  </si>
  <si>
    <t>Airbnb</t>
  </si>
  <si>
    <t>Senior Manager, Data Science - Science and Machine Learning</t>
  </si>
  <si>
    <t>Pinterest</t>
  </si>
  <si>
    <t>Data Product Leader, TikTok E-Commerce</t>
  </si>
  <si>
    <t>TikTok</t>
  </si>
  <si>
    <t>Senior Director, Data Science, Applied Research (Greater NYC Area, NY)</t>
  </si>
  <si>
    <t>New York, NY</t>
  </si>
  <si>
    <t>Capital One</t>
  </si>
  <si>
    <t>Senior Director, Data Science, Applied Research</t>
  </si>
  <si>
    <t>Senior Data Scientist - Creator Success</t>
  </si>
  <si>
    <t>Roblox</t>
  </si>
  <si>
    <t>Senior Data Scientist, Trust &amp; Safety - Content Safety</t>
  </si>
  <si>
    <t>Senior Data Scientist - Discovery Experiences</t>
  </si>
  <si>
    <t>Senior Data Scientist - Discovery Experiences (Peninsula, CA)</t>
  </si>
  <si>
    <t>Senior Data Scientist- Creator Content (Peninsula, CA)</t>
  </si>
  <si>
    <t>Senior Data Science Manager</t>
  </si>
  <si>
    <t>Source Technology</t>
  </si>
  <si>
    <t>Senior Director Data Science &amp; ML</t>
  </si>
  <si>
    <t>Life Science People</t>
  </si>
  <si>
    <t>Senior Data Scientist - App Experience</t>
  </si>
  <si>
    <t>Esports Insider, Ltd.</t>
  </si>
  <si>
    <t>Sr. Director - Data Science</t>
  </si>
  <si>
    <t>Indeed</t>
  </si>
  <si>
    <t>Senior Data Scientist - LLM</t>
  </si>
  <si>
    <t>Los Angeles, CA</t>
  </si>
  <si>
    <t>Spotter</t>
  </si>
  <si>
    <t>Palo Alto, CA</t>
  </si>
  <si>
    <t>Phenom Labs</t>
  </si>
  <si>
    <t>Top Artificial Intelligence Company</t>
  </si>
  <si>
    <t>Stelo Talent</t>
  </si>
  <si>
    <t>Senior Director of Growth Data Science and Analytics</t>
  </si>
  <si>
    <t>Bill.Com</t>
  </si>
  <si>
    <t>Senior Director of Product Data Science and Analytics</t>
  </si>
  <si>
    <t>Senior Director, Data Science</t>
  </si>
  <si>
    <t>United States</t>
  </si>
  <si>
    <t>Confluent</t>
  </si>
  <si>
    <t>Senior Principal Data Scientist</t>
  </si>
  <si>
    <t>San Francisco, CA  (+1 other)</t>
  </si>
  <si>
    <t>Activision</t>
  </si>
  <si>
    <t>Senior Director, Data Science and Threat Research - Remote</t>
  </si>
  <si>
    <t>Akamai</t>
  </si>
  <si>
    <t>Senior Data Scientist - TS CLEARANCE</t>
  </si>
  <si>
    <t>Harnham</t>
  </si>
  <si>
    <t>Senior Manager, Machine Learning</t>
  </si>
  <si>
    <t>PlayStation Global</t>
  </si>
  <si>
    <t>Senior Manager, Data Science Ads Products</t>
  </si>
  <si>
    <t>Sr Staff Data Scientist - ATG</t>
  </si>
  <si>
    <t>ServiceNow</t>
  </si>
  <si>
    <t>Senior Data Scientist, TikTok Experience</t>
  </si>
  <si>
    <t>Senior Data Scientist - PDPO</t>
  </si>
  <si>
    <t>Senior Data Scientist | Hedge Fund | $200-300k</t>
  </si>
  <si>
    <t>Orbis</t>
  </si>
  <si>
    <t>Senior Data Scientist - ONSITE</t>
  </si>
  <si>
    <t>San Diego, CA</t>
  </si>
  <si>
    <t>Motionworks International</t>
  </si>
  <si>
    <t>Senior Director, Chemical Data Science</t>
  </si>
  <si>
    <t>Boston, MA</t>
  </si>
  <si>
    <t>X4 Technology</t>
  </si>
  <si>
    <t>Senior Staff Data Scientist - Inference, Marketing Technology</t>
  </si>
  <si>
    <t>Senior Data Scientist, 7+ Years Experience (Greater NYC Area, NY)</t>
  </si>
  <si>
    <t>Snap Inc.</t>
  </si>
  <si>
    <t>Sr. Staff Tech Lead, Core ML Data Science</t>
  </si>
  <si>
    <t>Senior Data Scientist, 7+ Years Experience (Greater LA Area, CA)</t>
  </si>
  <si>
    <t>Santa Monica, CA</t>
  </si>
  <si>
    <t>Senior Manager, Data Science</t>
  </si>
  <si>
    <t>Chicago, IL</t>
  </si>
  <si>
    <t>Sr. Manager, Data Science (Richmond, VA)</t>
  </si>
  <si>
    <t>Richmond, VA</t>
  </si>
  <si>
    <t>Match Group</t>
  </si>
  <si>
    <t>Senior Data Scientist (hybrid on-site)</t>
  </si>
  <si>
    <t>Sunnyvale, CA</t>
  </si>
  <si>
    <t>Jobot</t>
  </si>
  <si>
    <t>Senior Data Scientist (Must Speak Mandarin)</t>
  </si>
  <si>
    <t>Senior Data Scientist - Trust &amp; Safety</t>
  </si>
  <si>
    <t>Senior Data Scientist- Creator Content</t>
  </si>
  <si>
    <t>South San Francisco, CA</t>
  </si>
  <si>
    <t>Genentech</t>
  </si>
  <si>
    <t>Senior Stability Analytics Engineer</t>
  </si>
  <si>
    <t>Foster City, CA</t>
  </si>
  <si>
    <t>Zoox</t>
  </si>
  <si>
    <t>Data Science Senior Manager</t>
  </si>
  <si>
    <t>Senior Data Scientist (Remote)</t>
  </si>
  <si>
    <t>Movable Ink</t>
  </si>
  <si>
    <t>Senior Data Scientist, 5+ Years of Experience (Greater NYC Area, NY)</t>
  </si>
  <si>
    <t>Senior Data Scientist, 5+ Years Experience (Greater NYC Area, NY)</t>
  </si>
  <si>
    <t>Senior Data Scientist, 5+ Years Experience (Greater LA Area, CA)</t>
  </si>
  <si>
    <t>Senior Data Scientist, Experimentation Platform</t>
  </si>
  <si>
    <t>Canada</t>
  </si>
  <si>
    <t>Grammarly</t>
  </si>
  <si>
    <t>Senior Data Scientist, Trust</t>
  </si>
  <si>
    <t>Industry Senior Principal Sales Engineer, Data Science</t>
  </si>
  <si>
    <t>Snowflake</t>
  </si>
  <si>
    <t>Senior Director, Data Science - Property</t>
  </si>
  <si>
    <t>Liberty Mutual Insurance</t>
  </si>
  <si>
    <t>Senior Director of Data Science</t>
  </si>
  <si>
    <t>Current Health</t>
  </si>
  <si>
    <t>Director, Analytics and Data Warehouse</t>
  </si>
  <si>
    <t>Duarte, CA</t>
  </si>
  <si>
    <t>Prolacta Bioscience</t>
  </si>
  <si>
    <t>Senior Data Scientist, Ads Quality Analytics (Remote)</t>
  </si>
  <si>
    <t>Reddit</t>
  </si>
  <si>
    <t>Senior Data Scientist, Ads Optimization ML (Remote)</t>
  </si>
  <si>
    <t>Senior Manager, Marketing Data Science</t>
  </si>
  <si>
    <t>Claymont, DE</t>
  </si>
  <si>
    <t>SoFi</t>
  </si>
  <si>
    <t>Senior Staff Data Scientist, Loss Forecasting</t>
  </si>
  <si>
    <t>Senior Manager, Data Science (Credit Card Marketing)</t>
  </si>
  <si>
    <t>Frisco, TX</t>
  </si>
  <si>
    <t>Venture backed Tech Start Up - Senior Data Scientist (Recommender...</t>
  </si>
  <si>
    <t>Hudson Modeling</t>
  </si>
  <si>
    <t>Vericast</t>
  </si>
  <si>
    <t>Senior/Lead Data Scientist</t>
  </si>
  <si>
    <t>Sleeper</t>
  </si>
  <si>
    <t>Senior Principal Data Scientist - Remote</t>
  </si>
  <si>
    <t>Senior Data Scientist, Machine Learning (Nlp)</t>
  </si>
  <si>
    <t>Discord</t>
  </si>
  <si>
    <t>Campaign.AI</t>
  </si>
  <si>
    <t>Senior Data Scientist (Healthcare &amp; Biotech)</t>
  </si>
  <si>
    <t>Signify Technology</t>
  </si>
  <si>
    <t>Senior Ai Research Engineer</t>
  </si>
  <si>
    <t>Erlangen, Germany</t>
  </si>
  <si>
    <t>Worldcoin</t>
  </si>
  <si>
    <t>Senior Staff Data Scientist, Translational Data Science, Epidemiology</t>
  </si>
  <si>
    <t>Valo Health</t>
  </si>
  <si>
    <t>Sr. Manager, Data Science - Corporate Audit and Security Services</t>
  </si>
  <si>
    <t>Marengo, IL</t>
  </si>
  <si>
    <t>Senior Manager, Data Science - Corporate Audit and Security Services</t>
  </si>
  <si>
    <t>Jessup, MD</t>
  </si>
  <si>
    <t>Senior Data Scientist - Generative AI</t>
  </si>
  <si>
    <t>Morpheus Talent Solutions</t>
  </si>
  <si>
    <t>IBM Careers</t>
  </si>
  <si>
    <t>Systems Architect Sr Manager (Cyber Defense &amp; Data Science)</t>
  </si>
  <si>
    <t>Chandler, AZ</t>
  </si>
  <si>
    <t>Wells Fargo</t>
  </si>
  <si>
    <t>Epic Games</t>
  </si>
  <si>
    <t>Atlassian</t>
  </si>
  <si>
    <t>Senior Manager, Data Science - Remote</t>
  </si>
  <si>
    <t>Veho</t>
  </si>
  <si>
    <t>Senior Data Scientist, Finance Ecosystem</t>
  </si>
  <si>
    <t>Mysten Labs</t>
  </si>
  <si>
    <t>Senior Manager - Data Science</t>
  </si>
  <si>
    <t>6sense</t>
  </si>
  <si>
    <t>Director, Analytics Strategy</t>
  </si>
  <si>
    <t>Electronic Arts</t>
  </si>
  <si>
    <t>Coinbase</t>
  </si>
  <si>
    <t>Senior Manager, Data Science - Migrations (Remote)</t>
  </si>
  <si>
    <t>Senior Computer Vision Data Scientist</t>
  </si>
  <si>
    <t>Senior Data Scientist (ML, Recommenders, and Forecasting)</t>
  </si>
  <si>
    <t>Senior Data Scientist (San Francisco, CA or Remote)</t>
  </si>
  <si>
    <t>VP Of Data Science</t>
  </si>
  <si>
    <t>Hippo Insurance</t>
  </si>
  <si>
    <t>Sr Data Product Manager - Trading Experience</t>
  </si>
  <si>
    <t>OKX</t>
  </si>
  <si>
    <t>Mountain View, CA</t>
  </si>
  <si>
    <t>Senior Audio DSP (Codec) Research Scientist</t>
  </si>
  <si>
    <t>Spain</t>
  </si>
  <si>
    <t>Samsung Research America</t>
  </si>
  <si>
    <t>Senior Data Scientists</t>
  </si>
  <si>
    <t>Senior Manager, Data Science CXI (Remote)</t>
  </si>
  <si>
    <t>The Home Depot</t>
  </si>
  <si>
    <t>High Growth Tech Start Up - Senior Data Scientist (Recommender...</t>
  </si>
  <si>
    <t>Senior Data Scientist/Methodologist</t>
  </si>
  <si>
    <t>Washington, DC</t>
  </si>
  <si>
    <t>Bright Star Solutions LLC</t>
  </si>
  <si>
    <t>MyyShop</t>
  </si>
  <si>
    <t>Dallas, TX</t>
  </si>
  <si>
    <t>AT&amp;T</t>
  </si>
  <si>
    <t>Director of Biostatistics</t>
  </si>
  <si>
    <t>Averity</t>
  </si>
  <si>
    <t>Senior Data Scientist, Membership Growth</t>
  </si>
  <si>
    <t>Patreon</t>
  </si>
  <si>
    <t>Applied Data Scientist (Senior) (Greater NYC Area, NY or Remote)</t>
  </si>
  <si>
    <t>Amperity</t>
  </si>
  <si>
    <t>Senior Data Scientist, NLP</t>
  </si>
  <si>
    <t>Flatiron Health</t>
  </si>
  <si>
    <t>Senior Director &amp; Data Scientist - AI &amp; Underwriting Automation</t>
  </si>
  <si>
    <t>Travelers</t>
  </si>
  <si>
    <t>Senior Dir &amp; Data Scientist - AI &amp; Underwriting Automation</t>
  </si>
  <si>
    <t>Alpharetta, GA</t>
  </si>
  <si>
    <t>Travelers Insurance</t>
  </si>
  <si>
    <t>Sr Dir &amp; Data Scientist - AI &amp; Underwriting Automation</t>
  </si>
  <si>
    <t>Hartford, CT</t>
  </si>
  <si>
    <t>The Travelers Indemnity Company</t>
  </si>
  <si>
    <t>Senior Data Scientist, End to End Data Systems</t>
  </si>
  <si>
    <t>NVIDIA</t>
  </si>
  <si>
    <t>Data Strategy &amp; Operations Manager</t>
  </si>
  <si>
    <t>Pure Storage</t>
  </si>
  <si>
    <t>Data Scientist / Senior Data Scientist, Analytics</t>
  </si>
  <si>
    <t>DoorDash</t>
  </si>
  <si>
    <t>Waymo</t>
  </si>
  <si>
    <t>Senior Director, Data Science (R-14726)</t>
  </si>
  <si>
    <t>Dun &amp; Bradstreet</t>
  </si>
  <si>
    <t>Sr. Manager Data Science Strategy and Analytics – Biowearables</t>
  </si>
  <si>
    <t>The Alpine Group</t>
  </si>
  <si>
    <t>Senior/Principal Data Scientist - Finance</t>
  </si>
  <si>
    <t>Senior Data Scientist - Traffic Matrix, TikTok User Growth</t>
  </si>
  <si>
    <t>Sr Data Scientist, Risk Data Mining</t>
  </si>
  <si>
    <t>Senior Data Scientist, Portfolio Value Creation</t>
  </si>
  <si>
    <t>Daly City, CA</t>
  </si>
  <si>
    <t>Value Driven Solutions</t>
  </si>
  <si>
    <t>Rokt</t>
  </si>
  <si>
    <t>Senior Data Scientist (Greater NYC Area, NY)</t>
  </si>
  <si>
    <t>Grubhub</t>
  </si>
  <si>
    <t>Senior Data Scientist - Delivery Technology (Austin, TX or Remote)</t>
  </si>
  <si>
    <t>Gopuff</t>
  </si>
  <si>
    <t>Senior Data Scientist - Delivery Technology (Remote)</t>
  </si>
  <si>
    <t>Senior Data Scientist - Delivery Technology (Greater NYC Area, NY...</t>
  </si>
  <si>
    <t>Senior Data Scientist - TikTok US - Tech Services</t>
  </si>
  <si>
    <t>Senior Data Scientist, Growth</t>
  </si>
  <si>
    <t>Senior Data Scientist, Analytics - Messaging Experience</t>
  </si>
  <si>
    <t>Senior Director Data Science</t>
  </si>
  <si>
    <t>Storm3</t>
  </si>
  <si>
    <t>GRAIL</t>
  </si>
  <si>
    <t>Senior AI Data Scientist</t>
  </si>
  <si>
    <t>Fort Lauderdale, FL</t>
  </si>
  <si>
    <t>ABATECH</t>
  </si>
  <si>
    <t>Salt Lake City, UT</t>
  </si>
  <si>
    <t>Senior Data Scientist-Vice President</t>
  </si>
  <si>
    <t>Jersey City, NJ</t>
  </si>
  <si>
    <t>JP Morgan Chase &amp; Co.</t>
  </si>
  <si>
    <t>Conversica</t>
  </si>
  <si>
    <t>LegalZoom</t>
  </si>
  <si>
    <t>Senior Data Scientist, Acquisition</t>
  </si>
  <si>
    <t>Secret Cleared Sr. Data Scientist</t>
  </si>
  <si>
    <t>Arlington, VA</t>
  </si>
  <si>
    <t>Piper Companies</t>
  </si>
  <si>
    <t>Cruise Automation</t>
  </si>
  <si>
    <t>Austin, TX</t>
  </si>
  <si>
    <t>Global Data Strategy Leader</t>
  </si>
  <si>
    <t>Nielsen</t>
  </si>
  <si>
    <t>Senior Applied Data Scientist</t>
  </si>
  <si>
    <t>Senior Data Scientist - Search &amp; Recommendation</t>
  </si>
  <si>
    <t>Faire</t>
  </si>
  <si>
    <t>Senior Data Scientist, Product</t>
  </si>
  <si>
    <t>Vancouver, BC, Canada</t>
  </si>
  <si>
    <t>Asana</t>
  </si>
  <si>
    <t>Mattress Firm</t>
  </si>
  <si>
    <t>VP, Analytics - Data Science</t>
  </si>
  <si>
    <t>Draper, UT</t>
  </si>
  <si>
    <t>Synchrony</t>
  </si>
  <si>
    <t>KINETIC</t>
  </si>
  <si>
    <t>Cambridge, MA</t>
  </si>
  <si>
    <t>X4 Life Sciences</t>
  </si>
  <si>
    <t>Senior Research Engineer</t>
  </si>
  <si>
    <t>Nea Smyrni, Greece</t>
  </si>
  <si>
    <t>WINGS-ICT-SOLUTIONS</t>
  </si>
  <si>
    <t>Sumner &amp; Scott</t>
  </si>
  <si>
    <t>Senior Data Scientist (NLP)</t>
  </si>
  <si>
    <t>Senior Data Scientist, Ranking</t>
  </si>
  <si>
    <t>Snap Inc</t>
  </si>
  <si>
    <t>Elementus</t>
  </si>
  <si>
    <t>Senior Data Scientist - Personalization</t>
  </si>
  <si>
    <t>Walmart Inc.</t>
  </si>
  <si>
    <t>Director/Senior Director Data Science - 84.51 Labs (P536)</t>
  </si>
  <si>
    <t>Cincinnati, OH</t>
  </si>
  <si>
    <t>84.51</t>
  </si>
  <si>
    <t>Siro</t>
  </si>
  <si>
    <t>Senior Data Scientist, Ranking, 5 + Years Experience</t>
  </si>
  <si>
    <t>Senior Product Data Scientist</t>
  </si>
  <si>
    <t>Pave</t>
  </si>
  <si>
    <t>Intuit Inc</t>
  </si>
  <si>
    <t>Ultimate Kronos Group</t>
  </si>
  <si>
    <t>Intelletec</t>
  </si>
  <si>
    <t>Senior Generative AI Data Scientist</t>
  </si>
  <si>
    <t>Virginia Beach, VA</t>
  </si>
  <si>
    <t>Leidos</t>
  </si>
  <si>
    <t>Senior Data Scientist, Growth Analytics</t>
  </si>
  <si>
    <t>Redwood City, CA</t>
  </si>
  <si>
    <t>Moloco</t>
  </si>
  <si>
    <t>Sr. Data Scientist, Ads Experimentation</t>
  </si>
  <si>
    <t>Senior Data Scientist (Machine Learning) (Remote)</t>
  </si>
  <si>
    <t>Senior Director, Data Science - Content &amp; Growth (Remote)</t>
  </si>
  <si>
    <t>Dotdash Meredith</t>
  </si>
  <si>
    <t>Senior Data Scientist, Product Analytics (Remote)</t>
  </si>
  <si>
    <t>Peloton</t>
  </si>
  <si>
    <t>Senior Data Scientist - Experimentation and Pricing (Remote)</t>
  </si>
  <si>
    <t>Senior Director, Data Science - Content &amp; Growth (Greater NYC...</t>
  </si>
  <si>
    <t>Senior Data Scientist, Marketing</t>
  </si>
  <si>
    <t>Wealthfront</t>
  </si>
  <si>
    <t>Senior Data Scientist, Product Analytics</t>
  </si>
  <si>
    <t>DeepIntent</t>
  </si>
  <si>
    <t>DNSFilter</t>
  </si>
  <si>
    <t>Senior Data Scientist, Generative AI and NLP</t>
  </si>
  <si>
    <t>Senior Data Scientist - Product Analytics - Core Product</t>
  </si>
  <si>
    <t>Senior Data Scientist - Product Analytics</t>
  </si>
  <si>
    <t>Sr Director, Marketing Data Science (Charlotte, NC)</t>
  </si>
  <si>
    <t>Charlotte, NC</t>
  </si>
  <si>
    <t>TIAA</t>
  </si>
  <si>
    <t>Senior Manager, Data Science (Gen AI)</t>
  </si>
  <si>
    <t>LivePerson</t>
  </si>
  <si>
    <t>Senior Data Scientist, Forecasting (Greater Boston Area, MA)</t>
  </si>
  <si>
    <t>Klaviyo</t>
  </si>
  <si>
    <t>Senior Data Scientist II (San Francisco, CA)</t>
  </si>
  <si>
    <t>GoodRx</t>
  </si>
  <si>
    <t>VP of Data Science and Technology</t>
  </si>
  <si>
    <t>Jeffersontown, KY</t>
  </si>
  <si>
    <t>Vivid Impact</t>
  </si>
  <si>
    <t>Senior/Principal Data Scientist</t>
  </si>
  <si>
    <t>ViralGains</t>
  </si>
  <si>
    <t>Senior Applied Data Scientist (Greater NYC Area, NY or Remote)</t>
  </si>
  <si>
    <t>Bloom Energy</t>
  </si>
  <si>
    <t>Senior Manager I, Data Science - Walmart Fulfillment Services, Remote</t>
  </si>
  <si>
    <t>Walmart</t>
  </si>
  <si>
    <t>Senior Machine Learning Scientist</t>
  </si>
  <si>
    <t>Submittable</t>
  </si>
  <si>
    <t>Dark Horse Talent</t>
  </si>
  <si>
    <t>Sentinel Principal Data Scientist / Sr Principal Data Scientist</t>
  </si>
  <si>
    <t>Huntsville, AL</t>
  </si>
  <si>
    <t>Northrop Grumman Corp.</t>
  </si>
  <si>
    <t>Senior Data Scientist - Behavioral Modeling</t>
  </si>
  <si>
    <t>PlayStation</t>
  </si>
  <si>
    <t>Sr. Applied Scientist, Japan Consumer Innovation Data Science</t>
  </si>
  <si>
    <t>Japan</t>
  </si>
  <si>
    <t>Amazon.com</t>
  </si>
  <si>
    <t>Senior Data Scientist, Support (Natural Language Processing and...</t>
  </si>
  <si>
    <t>Motional</t>
  </si>
  <si>
    <t>MATRIX Resources</t>
  </si>
  <si>
    <t>Senior Data Scientist (Santa Monica, CA)</t>
  </si>
  <si>
    <t>Senior Data Scientist (Greater Boston Area, MA)</t>
  </si>
  <si>
    <t>Cisco Meraki</t>
  </si>
  <si>
    <t>Armonk, NY</t>
  </si>
  <si>
    <t>Glendale, CO</t>
  </si>
  <si>
    <t>Senior Data Scientist (LLM / Transformer)</t>
  </si>
  <si>
    <t>Senior Data Scientist (U.S. Citizen/Security Clearance Required)</t>
  </si>
  <si>
    <t>Tysons, VA</t>
  </si>
  <si>
    <t>Task Force Talent</t>
  </si>
  <si>
    <t>Data Scientist / Senior Data Scientist</t>
  </si>
  <si>
    <t>Diagnoseearly Holdings, Inc.</t>
  </si>
  <si>
    <t>Senior Data Science Manager - Visa, Consulting &amp; Analytics</t>
  </si>
  <si>
    <t>Stockholm, Sweden</t>
  </si>
  <si>
    <t>Visa</t>
  </si>
  <si>
    <t>Senior Data Scientist Lead</t>
  </si>
  <si>
    <t>Securonix</t>
  </si>
  <si>
    <t>Senior Data Science Manager – Visa Consulting &amp; Analytics (m/f/div.)</t>
  </si>
  <si>
    <t>Frankfurt, Germany</t>
  </si>
  <si>
    <t>Navan</t>
  </si>
  <si>
    <t>Nextdoor</t>
  </si>
  <si>
    <t>Senior Data Scientist, Go-to-Market Automation (Greater NYC Area...</t>
  </si>
  <si>
    <t>Square</t>
  </si>
  <si>
    <t>Senior Product Data Scientist, Bitcoin Wallet</t>
  </si>
  <si>
    <t>Block</t>
  </si>
  <si>
    <t>Senior Data Scientist (NLP and Classification Expert)</t>
  </si>
  <si>
    <t>Filevine</t>
  </si>
  <si>
    <t>Senior Data Scientist, Clinical Decision Support</t>
  </si>
  <si>
    <t>Motion Recruitment</t>
  </si>
  <si>
    <t>Rocket Money</t>
  </si>
  <si>
    <t>Senior Data Scientist - ESG - Work for an industry leading...</t>
  </si>
  <si>
    <t>Data Revolution</t>
  </si>
  <si>
    <t>Senior Director, Data Management &amp; CRM</t>
  </si>
  <si>
    <t>New York</t>
  </si>
  <si>
    <t>1-800-FLOWERS.COM, INC.</t>
  </si>
  <si>
    <t>Senior Data Scientist (Minimal 8 years)</t>
  </si>
  <si>
    <t>Vaco Technology</t>
  </si>
  <si>
    <t>Senior Data Scientist Health and Wellness DTC Consumer Product Company</t>
  </si>
  <si>
    <t>Senior Data Scientist - Financial Modeling and Econometrics</t>
  </si>
  <si>
    <t>United Services Automobile Association</t>
  </si>
  <si>
    <t>USAA</t>
  </si>
  <si>
    <t>Senior Data Scientist, Predictive Model</t>
  </si>
  <si>
    <t>Celonis</t>
  </si>
  <si>
    <t>SAP</t>
  </si>
  <si>
    <t>Senior Data Scientist, Electricity Grids</t>
  </si>
  <si>
    <t>WattTime.org</t>
  </si>
  <si>
    <t>current</t>
  </si>
  <si>
    <t>Senior Data Scientist, Sponsored Products</t>
  </si>
  <si>
    <t>Amazon</t>
  </si>
  <si>
    <t>Proxima</t>
  </si>
  <si>
    <t>Senior Data Scientist - Knowledge Management</t>
  </si>
  <si>
    <t>Flock Safety</t>
  </si>
  <si>
    <t>Quantico, VA</t>
  </si>
  <si>
    <t>Pueo Business Solutions</t>
  </si>
  <si>
    <t>Sr. Data Scientist, Fraud Risk</t>
  </si>
  <si>
    <t>Triangle, VA</t>
  </si>
  <si>
    <t>Noom</t>
  </si>
  <si>
    <t>Intuitive</t>
  </si>
  <si>
    <t>Senior Data Scientist - Algorithms, Payments</t>
  </si>
  <si>
    <t>Senior Data Scientist - Algorithms, Payments (Remote)</t>
  </si>
  <si>
    <t>Senior Data Scientist (Experimental Design), Data Science Lab</t>
  </si>
  <si>
    <t>MTK Resources</t>
  </si>
  <si>
    <t>Sr. Principal Cloud Network Data Scientist</t>
  </si>
  <si>
    <t>Carson City, NV</t>
  </si>
  <si>
    <t>Oracle</t>
  </si>
  <si>
    <t>Sr. Growth Marketing Data Scientist (NY)</t>
  </si>
  <si>
    <t>Philo</t>
  </si>
  <si>
    <t>Senior Data Scientist (US REMOTE)</t>
  </si>
  <si>
    <t>Splunk</t>
  </si>
  <si>
    <t>Senior Data Scientist, Analytics</t>
  </si>
  <si>
    <t>Patterned Learning AI</t>
  </si>
  <si>
    <t>Sr. Product Data Scientist (Cambridge)</t>
  </si>
  <si>
    <t>Senior Data Scientist (Hybrid/U.S. Citizens Only)</t>
  </si>
  <si>
    <t>Senior Data Scientist - Ads Modeling</t>
  </si>
  <si>
    <t>Senior Data Scientist - Digital Bidding</t>
  </si>
  <si>
    <t>Parade</t>
  </si>
  <si>
    <t>Sr/Lead Data Scientist - Marketplace</t>
  </si>
  <si>
    <t>SeatGeek</t>
  </si>
  <si>
    <t>Columbia, MD</t>
  </si>
  <si>
    <t>Alium</t>
  </si>
  <si>
    <t>Senior Data Scientist - Digital Bidding (Remote)</t>
  </si>
  <si>
    <t>Parade.ai</t>
  </si>
  <si>
    <t>Senior Data Scientist (Quant)</t>
  </si>
  <si>
    <t>Benjamin Douglas</t>
  </si>
  <si>
    <t>Sr. Advertising Data Scientist (Remote)</t>
  </si>
  <si>
    <t>Texas</t>
  </si>
  <si>
    <t>Contractor</t>
  </si>
  <si>
    <t>Compunnel Inc.</t>
  </si>
  <si>
    <t>Riverside Staffing, LLC</t>
  </si>
  <si>
    <t>Senior Data Scientist - TikTok Global Search</t>
  </si>
  <si>
    <t>Senior Data Scientist, Quant Modeling</t>
  </si>
  <si>
    <t>Senior Data Scientist,TikTok Ecosystem &amp; Analytics, US-Tech Services</t>
  </si>
  <si>
    <t>Senior Data Scientist, TikTok Analytics</t>
  </si>
  <si>
    <t>Sr. Product Marketing Manager, Data Science &amp; Developer Tools</t>
  </si>
  <si>
    <t>Databricks</t>
  </si>
  <si>
    <t>Senior Data Scientist - Remote</t>
  </si>
  <si>
    <t>Zillow</t>
  </si>
  <si>
    <t>Senior Data Scientist - Analytics</t>
  </si>
  <si>
    <t>Robinhood</t>
  </si>
  <si>
    <t>Senior Data Scientist (Austin, TX)</t>
  </si>
  <si>
    <t>Google</t>
  </si>
  <si>
    <t>Senior Data Scientist, AI</t>
  </si>
  <si>
    <t>Oscar Health</t>
  </si>
  <si>
    <t>Sr Bioinformatics Scientist - Data Scientist Machine Learning - Hybrid</t>
  </si>
  <si>
    <t>Brisbane, CA</t>
  </si>
  <si>
    <t>NWRPros</t>
  </si>
  <si>
    <t>Senior Manager, Data Science (Greater Denver Area, CO)</t>
  </si>
  <si>
    <t>Centennial, CO</t>
  </si>
  <si>
    <t>RingCentral</t>
  </si>
  <si>
    <t>Senior Manager, Data Science (Dallas, TX)</t>
  </si>
  <si>
    <t>Senior Data Scientist/Data Engineer</t>
  </si>
  <si>
    <t>Senior Data Scientist, Modeling</t>
  </si>
  <si>
    <t>Gro Intelligence</t>
  </si>
  <si>
    <t>Senior Data Scientist - Causal Inference</t>
  </si>
  <si>
    <t>Foursquare</t>
  </si>
  <si>
    <t>Frontier</t>
  </si>
  <si>
    <t>Oscar</t>
  </si>
  <si>
    <t>Senior Data Scientist, AI (Remote)</t>
  </si>
  <si>
    <t>Turo</t>
  </si>
  <si>
    <t>WGA Consulting, LLC</t>
  </si>
  <si>
    <t>Senior Data Science Manager, Product and Pricing</t>
  </si>
  <si>
    <t>Ironclad, Inc.</t>
  </si>
  <si>
    <t>Senior Data Scientist - TS Clearance Required</t>
  </si>
  <si>
    <t>Senior Data Scientist (TS/SCI Required)</t>
  </si>
  <si>
    <t>Burtch Works</t>
  </si>
  <si>
    <t>Senior Data Scientist (Greater LA Area, CA)</t>
  </si>
  <si>
    <t>Beverly Hills, CA</t>
  </si>
  <si>
    <t>Alo Yoga</t>
  </si>
  <si>
    <t>Senior Data Science Manager - Omnichannel</t>
  </si>
  <si>
    <t>Senior Data Scientist, Risk &amp; Fraud</t>
  </si>
  <si>
    <t>Liftoff Mobile Inc.</t>
  </si>
  <si>
    <t>Senior Data Scientist - Defense &amp; Aerospace</t>
  </si>
  <si>
    <t>Liftoff</t>
  </si>
  <si>
    <t>Storm2</t>
  </si>
  <si>
    <t>Senior Data Scientist (TS/SCI)</t>
  </si>
  <si>
    <t>Denver, CO</t>
  </si>
  <si>
    <t>Marriott</t>
  </si>
  <si>
    <t>Phoenix, AZ</t>
  </si>
  <si>
    <t>Herndon, VA</t>
  </si>
  <si>
    <t>Full-time and Part-time</t>
  </si>
  <si>
    <t>IBM</t>
  </si>
  <si>
    <t>Senior Data Scientist - Optimization</t>
  </si>
  <si>
    <t>Des Peres, MO</t>
  </si>
  <si>
    <t>EDWARD JONES</t>
  </si>
  <si>
    <t>Senior Data Scientist - Language Modeling and AI</t>
  </si>
  <si>
    <t>Edward Jones</t>
  </si>
  <si>
    <t>St. Louis, MO</t>
  </si>
  <si>
    <t>Springfield, MO</t>
  </si>
  <si>
    <t>AI Senior Data Scientist</t>
  </si>
  <si>
    <t>The Travelers Companies, Inc.</t>
  </si>
  <si>
    <t>Topeka, KS</t>
  </si>
  <si>
    <t>Travelers Group</t>
  </si>
  <si>
    <t>Logic20/20 Inc.</t>
  </si>
  <si>
    <t>Pie Insurance</t>
  </si>
  <si>
    <t>Senior NLP Data Scientist</t>
  </si>
  <si>
    <t>Lightcast.io</t>
  </si>
  <si>
    <t>Principal Research Engineer</t>
  </si>
  <si>
    <t>Two Six Technologies</t>
  </si>
  <si>
    <t>Senior Data Scientist (Chicago, IL)</t>
  </si>
  <si>
    <t>Senior Data Scientist, Member Experience (Remote)</t>
  </si>
  <si>
    <t>Spring Health</t>
  </si>
  <si>
    <t>Senior Data Scientist, Analytics Engineering (Remote)</t>
  </si>
  <si>
    <t>Senior Data Scientist- Guidewire Analytics - (Remote Option / USA)</t>
  </si>
  <si>
    <t>Guidewire Software Inc.</t>
  </si>
  <si>
    <t>Senior Data Scientist, Creator Growth</t>
  </si>
  <si>
    <t>Justworks</t>
  </si>
  <si>
    <t>Justworks, Inc.</t>
  </si>
  <si>
    <t>Senior data scientist</t>
  </si>
  <si>
    <t>Newark, CA</t>
  </si>
  <si>
    <t>Senior Data Scientist, Models and Algorithms</t>
  </si>
  <si>
    <t>Gusto</t>
  </si>
  <si>
    <t>Senior Data Scientist (Medical Claims)</t>
  </si>
  <si>
    <t>ROKT</t>
  </si>
  <si>
    <t>McKinney, TX</t>
  </si>
  <si>
    <t>Globe Life Inc.</t>
  </si>
  <si>
    <t>Sr. Manager Of Data Science: Credit Risk And Marketing Analytics</t>
  </si>
  <si>
    <t>Plano, TX</t>
  </si>
  <si>
    <t>Republic Finance</t>
  </si>
  <si>
    <t>Liftoff Mobile</t>
  </si>
  <si>
    <t>Houston, TX</t>
  </si>
  <si>
    <t>Internship</t>
  </si>
  <si>
    <t>Biological Dynamics</t>
  </si>
  <si>
    <t>CAPE Analytics</t>
  </si>
  <si>
    <t>Senior Data Scientist / Analyst</t>
  </si>
  <si>
    <t>Falconwood, Incorporated</t>
  </si>
  <si>
    <t>Senior Manager Data Science</t>
  </si>
  <si>
    <t>Visa Inc</t>
  </si>
  <si>
    <t>Senior Data Scientist, Computational Toxicology</t>
  </si>
  <si>
    <t>North Chicago, IL</t>
  </si>
  <si>
    <t>AbbVie</t>
  </si>
  <si>
    <t>Senior Lead Data Scientist</t>
  </si>
  <si>
    <t>Nestle</t>
  </si>
  <si>
    <t>BetterHelp</t>
  </si>
  <si>
    <t>Pittsburgh, PA</t>
  </si>
  <si>
    <t>University of Pittsburgh</t>
  </si>
  <si>
    <t>Ocean Media</t>
  </si>
  <si>
    <t>Senior/Lead Data Scientist (Deep Learning)</t>
  </si>
  <si>
    <t>Acceler8 Talent</t>
  </si>
  <si>
    <t>CyberCoders</t>
  </si>
  <si>
    <t>Senior Data Scientist, Genetics</t>
  </si>
  <si>
    <t>Cape Analytics</t>
  </si>
  <si>
    <t>CVS Health</t>
  </si>
  <si>
    <t>Pragmatics</t>
  </si>
  <si>
    <t>Senior Data Scientist, Supply Chain</t>
  </si>
  <si>
    <t>Daily Harvest</t>
  </si>
  <si>
    <t>AIML - Sr Data Science Manager, AIML Data</t>
  </si>
  <si>
    <t>Apple</t>
  </si>
  <si>
    <t>Jnanchand</t>
  </si>
  <si>
    <t>Red Bull</t>
  </si>
  <si>
    <t>Senior Director, Data Science, Analytics &amp; Data Strategy</t>
  </si>
  <si>
    <t>Florida</t>
  </si>
  <si>
    <t>Ankura</t>
  </si>
  <si>
    <t>Senior Data Scientist, Analytics (Communities)</t>
  </si>
  <si>
    <t>Sr. Manager, Data Science (Hybrid)</t>
  </si>
  <si>
    <t>Harvard Business School</t>
  </si>
  <si>
    <t>Thyme</t>
  </si>
  <si>
    <t>Senior Data Scientist - remote US</t>
  </si>
  <si>
    <t>GridX</t>
  </si>
  <si>
    <t>Mcafee</t>
  </si>
  <si>
    <t>Senior Research Scientist, Human Motion &amp; Expression Synthesis...</t>
  </si>
  <si>
    <t>Box</t>
  </si>
  <si>
    <t>Senior Data Scientist - (15672)</t>
  </si>
  <si>
    <t>Getty Images</t>
  </si>
  <si>
    <t>Dearing, KS</t>
  </si>
  <si>
    <t>Box Inc</t>
  </si>
  <si>
    <t>Jackson, MS</t>
  </si>
  <si>
    <t>Senior Data Scientist. Job in United States WDTN Jobs</t>
  </si>
  <si>
    <t>AI/ML - Senior Data Science Manager, AI/ML Data</t>
  </si>
  <si>
    <t>Cupertino, CA</t>
  </si>
  <si>
    <t>Decision Scientist</t>
  </si>
  <si>
    <t>Mexico City, CDMX, Mexico</t>
  </si>
  <si>
    <t>PayJoy</t>
  </si>
  <si>
    <t>Senior Research Scientist</t>
  </si>
  <si>
    <t>Freenome</t>
  </si>
  <si>
    <t>Bethesda, MD</t>
  </si>
  <si>
    <t>RightEye</t>
  </si>
  <si>
    <t>Senior Data Scientist, Medical Imaging</t>
  </si>
  <si>
    <t>Verily</t>
  </si>
  <si>
    <t>Chiasso, Switzerland</t>
  </si>
  <si>
    <t>lastminute.com</t>
  </si>
  <si>
    <t>Robert Half</t>
  </si>
  <si>
    <t>Rad AI</t>
  </si>
  <si>
    <t>Senior Data Scientist - Algorithms (Greater NYC Area, NY)</t>
  </si>
  <si>
    <t>Bowery Farming</t>
  </si>
  <si>
    <t>Machine Learning Scientist - Sr. Consultant level</t>
  </si>
  <si>
    <t>Novato, CA</t>
  </si>
  <si>
    <t>2K</t>
  </si>
  <si>
    <t>Bangkok, Thailand</t>
  </si>
  <si>
    <t>Coda Payments</t>
  </si>
  <si>
    <t>Senior Data Scientist, Product Innovations</t>
  </si>
  <si>
    <t>Senior Data Scientist, Marketing Analytics</t>
  </si>
  <si>
    <t>Senior Data Scientist, Digital Identity</t>
  </si>
  <si>
    <t>San Bruno, CA</t>
  </si>
  <si>
    <t>(USA) Senior Data Scientist - Omnichannel Supply Chain Strategy</t>
  </si>
  <si>
    <t>Bentonville, AR</t>
  </si>
  <si>
    <t>(USA) Senior Data Scientist, eCommerce Product</t>
  </si>
  <si>
    <t>(USA) Senior Data Scientist - eCommerce Growth and Innovation</t>
  </si>
  <si>
    <t>(USA) Senior Data Scientist</t>
  </si>
  <si>
    <t>[Job-12193] Senior Data Scientist, Brazil</t>
  </si>
  <si>
    <t>Brazil</t>
  </si>
  <si>
    <t>CI&amp;T</t>
  </si>
  <si>
    <t>South Africa</t>
  </si>
  <si>
    <t>Luno</t>
  </si>
  <si>
    <t>Senior Data Scientist, Algorithms</t>
  </si>
  <si>
    <t>Lyft</t>
  </si>
  <si>
    <t>Senior Data Scientist, Cyber Threat Intelligence (SKY0084)</t>
  </si>
  <si>
    <t>Mastercard</t>
  </si>
  <si>
    <t>(USA) Senior Manager I, Data Science</t>
  </si>
  <si>
    <t>Senior Data Scientist - 9 month FTC</t>
  </si>
  <si>
    <t>United Kingdom</t>
  </si>
  <si>
    <t>Sky</t>
  </si>
  <si>
    <t>Senior Data Scientist, Pricing</t>
  </si>
  <si>
    <t>Sr Data Scientist - Partner Profitability Analytics</t>
  </si>
  <si>
    <t>Madrid, Spain</t>
  </si>
  <si>
    <t>Expedia Group</t>
  </si>
  <si>
    <t>Senior Staff Data Scientist - Rocket Growth</t>
  </si>
  <si>
    <t>Coupang</t>
  </si>
  <si>
    <t>India</t>
  </si>
  <si>
    <t>Equifax</t>
  </si>
  <si>
    <t>VSCO®</t>
  </si>
  <si>
    <t>Senior Data Scientist to Financial Crime Investigation...</t>
  </si>
  <si>
    <t>Sweden</t>
  </si>
  <si>
    <t>Nordea</t>
  </si>
  <si>
    <t>Senior Data Scientist - AI/ML</t>
  </si>
  <si>
    <t>Novo Nordisk</t>
  </si>
  <si>
    <t>Hinge Health</t>
  </si>
  <si>
    <t>Oakland, CA</t>
  </si>
  <si>
    <t>Visual Supply Co (VSCO)</t>
  </si>
  <si>
    <t>Senior Data Scientist, Causal Inference</t>
  </si>
  <si>
    <t>Deliveroo</t>
  </si>
  <si>
    <t>Senior Data Scientist - Simulation</t>
  </si>
  <si>
    <t>WeRide.ai</t>
  </si>
  <si>
    <t>Senior Data Scientist, Development Diagnostics</t>
  </si>
  <si>
    <t>REVOLUTION Medicines</t>
  </si>
  <si>
    <t>Talent By Blind</t>
  </si>
  <si>
    <t>(TS/SCI Required) Senior Data Scientist</t>
  </si>
  <si>
    <t>Sr. Principal Data Scientist</t>
  </si>
  <si>
    <t>Baltimore, MD</t>
  </si>
  <si>
    <t>Northrop Grumman</t>
  </si>
  <si>
    <t>Senior Data Scientist (Recommender Engine) - Streaming TV</t>
  </si>
  <si>
    <t>Lawrence Harvey</t>
  </si>
  <si>
    <t>Senior Data Scientist - Top Secret Clearance</t>
  </si>
  <si>
    <t>COMPASS Pathways</t>
  </si>
  <si>
    <t>Senior Credit Strategy Analyst/ Senior Data Scientist, Credit Card</t>
  </si>
  <si>
    <t>Senior Data Scientist - TOP SECRET CLEARANCE</t>
  </si>
  <si>
    <t>Sr. Data Scientist (Dallas, TX)</t>
  </si>
  <si>
    <t>Cognizant</t>
  </si>
  <si>
    <t>Senior Data Scientist / Python / SQL / Hybrid</t>
  </si>
  <si>
    <t>Princeton, NJ</t>
  </si>
  <si>
    <t>Senior Data Scientist, AI and Computational Chemistry</t>
  </si>
  <si>
    <t>Merck Group</t>
  </si>
  <si>
    <t>Senior Data Scientist – US Security Clearance Required</t>
  </si>
  <si>
    <t>Senior Credit Strategy Analyst/ Senior Data Scientist, Personal Loans</t>
  </si>
  <si>
    <t>Senior Data Scientist, Machine Learning</t>
  </si>
  <si>
    <t>Jacksonville, FL</t>
  </si>
  <si>
    <t>California</t>
  </si>
  <si>
    <t>Wave Talent</t>
  </si>
  <si>
    <t>New Wave Staffing</t>
  </si>
  <si>
    <t>DuckDuckGo</t>
  </si>
  <si>
    <t>Teragonia</t>
  </si>
  <si>
    <t>Cargill</t>
  </si>
  <si>
    <t>Pasadena, CA</t>
  </si>
  <si>
    <t>Senior Data Scientist - Must have Databricks experience</t>
  </si>
  <si>
    <t>Senior Manager, Clinical Data Science</t>
  </si>
  <si>
    <t>Senior Data Scientist - Remote/Flex</t>
  </si>
  <si>
    <t>Clinician Nexus</t>
  </si>
  <si>
    <t>TDI Technologies, Inc.</t>
  </si>
  <si>
    <t>Senior Data Scientist (Cleared) Hybrid</t>
  </si>
  <si>
    <t>ICF</t>
  </si>
  <si>
    <t>Sr. Director Data Science</t>
  </si>
  <si>
    <t>Strive Health</t>
  </si>
  <si>
    <t>Nova Credit</t>
  </si>
  <si>
    <t>Senior Bioinformatics Data Scientist</t>
  </si>
  <si>
    <t>Emeryville, CA</t>
  </si>
  <si>
    <t>Ansa Biotechnologies, Inc.</t>
  </si>
  <si>
    <t>Customer Senior Data Scientist</t>
  </si>
  <si>
    <t>Silver Spring, MD</t>
  </si>
  <si>
    <t>Warner Bros Discovery Inc</t>
  </si>
  <si>
    <t>Culver City, CA</t>
  </si>
  <si>
    <t>WarnerMedia</t>
  </si>
  <si>
    <t>Decision Science Analyst Lead (San Antonio, TX)</t>
  </si>
  <si>
    <t>San Antonio, TX</t>
  </si>
  <si>
    <t>Senior Staff Data Scientist (Remote)</t>
  </si>
  <si>
    <t>Senior Data Scientist (Credit Risk)</t>
  </si>
  <si>
    <t>Engtal</t>
  </si>
  <si>
    <t>TeamScaler</t>
  </si>
  <si>
    <t>Confidential Jobs</t>
  </si>
  <si>
    <t>Midi</t>
  </si>
  <si>
    <t>SENIOR DATA SCIENTIST, QUALITY</t>
  </si>
  <si>
    <t>Thousand Oaks, CA</t>
  </si>
  <si>
    <t>Amgen Inc</t>
  </si>
  <si>
    <t>Udemy</t>
  </si>
  <si>
    <t>Sr Data Scientist - Digital AI - Hybrid - Seattle, Los Angeles...</t>
  </si>
  <si>
    <t>Nordstrom Inc</t>
  </si>
  <si>
    <t>Billtrust</t>
  </si>
  <si>
    <t>Senior Data Scientist, US Medical Affairs (HEOR)</t>
  </si>
  <si>
    <t>South Valley, NM</t>
  </si>
  <si>
    <t>Senior Data Scientist $150K-170K</t>
  </si>
  <si>
    <t>Billtrust US Careers</t>
  </si>
  <si>
    <t>Head of Data Governance and Data Management</t>
  </si>
  <si>
    <t>Dublin, Ireland</t>
  </si>
  <si>
    <t>Davy</t>
  </si>
  <si>
    <t>Abell, MD</t>
  </si>
  <si>
    <t>Senior Data Scientist, Data Platform (Remote)</t>
  </si>
  <si>
    <t>Stack Overflow</t>
  </si>
  <si>
    <t>Vectra AI</t>
  </si>
  <si>
    <t>RR Donnelley</t>
  </si>
  <si>
    <t>Senior Data Scientist - Boston</t>
  </si>
  <si>
    <t>Sr. Data Scientist, Growth Analytics</t>
  </si>
  <si>
    <t>Realtor.com Careers</t>
  </si>
  <si>
    <t>Sr. Data Scientist, Growth Analytics (Austin, TX)</t>
  </si>
  <si>
    <t>Realtor.com</t>
  </si>
  <si>
    <t>Sr. Data Scientist, Growth Analytics (Phoenix, AZ)</t>
  </si>
  <si>
    <t>Scottsdale, AZ</t>
  </si>
  <si>
    <t>Senior Data Scientist, Experimentation</t>
  </si>
  <si>
    <t>PayPal</t>
  </si>
  <si>
    <t>Senior Data Scientist - Machine Learning Engineering</t>
  </si>
  <si>
    <t>Petco</t>
  </si>
  <si>
    <t>Senior Manager of Data Science</t>
  </si>
  <si>
    <t>Get It Recruit - Information Technology</t>
  </si>
  <si>
    <t>EDR Technology</t>
  </si>
  <si>
    <t>Senior Manager (Data Science) - Remote</t>
  </si>
  <si>
    <t>Gap Inc.</t>
  </si>
  <si>
    <t>Data Scientist/Senior Data Scientist</t>
  </si>
  <si>
    <t>Insight Global</t>
  </si>
  <si>
    <t>Senior/Lead Data Scientist (GenAI)</t>
  </si>
  <si>
    <t>Eden Smith Group</t>
  </si>
  <si>
    <t>Senior Clinical Data Scientist, Epidemiology</t>
  </si>
  <si>
    <t>Alldus</t>
  </si>
  <si>
    <t>Santa Barbara, CA</t>
  </si>
  <si>
    <t>Apeel Sciences</t>
  </si>
  <si>
    <t>Senior Manager, Data Science - Inventory Forecasting  - Walmart...</t>
  </si>
  <si>
    <t>Walmart Connect</t>
  </si>
  <si>
    <t>Microsoft</t>
  </si>
  <si>
    <t>Senior Data Scientist - Airports</t>
  </si>
  <si>
    <t>Uber</t>
  </si>
  <si>
    <t>Milwaukee, WI</t>
  </si>
  <si>
    <t>Sift Healthcare</t>
  </si>
  <si>
    <t>Senior Statistical Programmer (Pharma)</t>
  </si>
  <si>
    <t>The Steely Group</t>
  </si>
  <si>
    <t>Senior Data Scientist - Time Series &amp; Predictive Maintenance</t>
  </si>
  <si>
    <t>Senior Data Scientist (Pharma)</t>
  </si>
  <si>
    <t>Fort Belvoir, VA</t>
  </si>
  <si>
    <t>SourceFly</t>
  </si>
  <si>
    <t>Forsyth Barnes</t>
  </si>
  <si>
    <t>Accrete.AI</t>
  </si>
  <si>
    <t>sweetgreen</t>
  </si>
  <si>
    <t>Mt Pleasant Township, PA</t>
  </si>
  <si>
    <t>RTI International</t>
  </si>
  <si>
    <t>Berkshire Hathaway Homestate Companies</t>
  </si>
  <si>
    <t>Sr Data Scientist - Marketing Science (Greater NYC Area, NY)</t>
  </si>
  <si>
    <t>Burbank, CA</t>
  </si>
  <si>
    <t>The Walt Disney Company</t>
  </si>
  <si>
    <t>Senior Data Scientist , Search and Personalization (14498) ...</t>
  </si>
  <si>
    <t>Senior Data Scientist , Search and Personalization (15258) ...</t>
  </si>
  <si>
    <t>Senior Data Scientist, Music</t>
  </si>
  <si>
    <t>Spotify</t>
  </si>
  <si>
    <t>Senior Data Scientist, Fraud Strategy</t>
  </si>
  <si>
    <t>Gemini</t>
  </si>
  <si>
    <t>Underdog.io</t>
  </si>
  <si>
    <t>SAIC</t>
  </si>
  <si>
    <t>Eden Prairie, MN</t>
  </si>
  <si>
    <t>C.H. Robinson</t>
  </si>
  <si>
    <t>AirDNA</t>
  </si>
  <si>
    <t>Arlington, TX</t>
  </si>
  <si>
    <t>Innovasystems International, LLC</t>
  </si>
  <si>
    <t>InnovaSystems International, LLC</t>
  </si>
  <si>
    <t>North Olmsted, OH</t>
  </si>
  <si>
    <t>Moen</t>
  </si>
  <si>
    <t>Veritas Partners</t>
  </si>
  <si>
    <t>Sr Manager Data Science - Work From Home, PA</t>
  </si>
  <si>
    <t>Lumen</t>
  </si>
  <si>
    <t>Senior Clinical Data Specialist</t>
  </si>
  <si>
    <t>Faro Health Inc.</t>
  </si>
  <si>
    <t>Get It Recruit - Transportation</t>
  </si>
  <si>
    <t>Senior Analytics Engineer</t>
  </si>
  <si>
    <t>Fastly, Inc.</t>
  </si>
  <si>
    <t>Data Scientist - Feed (Senior)</t>
  </si>
  <si>
    <t>Senior Advertising Data Scientist</t>
  </si>
  <si>
    <t>Hazelwood, MO</t>
  </si>
  <si>
    <t>BOEING</t>
  </si>
  <si>
    <t>Sr. Data Scientist - 2198850</t>
  </si>
  <si>
    <t>Optum</t>
  </si>
  <si>
    <t>Sr. Data Scientist - 2198850 (Minneapolis, MN)</t>
  </si>
  <si>
    <t>Minneapolis, MN</t>
  </si>
  <si>
    <t>Senior Data Scientist | Commercial Auto</t>
  </si>
  <si>
    <t>Senior Data Scientist (AI/ML)</t>
  </si>
  <si>
    <t>Summit Consulting</t>
  </si>
  <si>
    <t>Manhattan Beach, CA</t>
  </si>
  <si>
    <t>Vaco</t>
  </si>
  <si>
    <t>Senior Full Stack Data Scientist</t>
  </si>
  <si>
    <t>Bayesian Health</t>
  </si>
  <si>
    <t>Director, Enterprise Data Management &amp; Quality</t>
  </si>
  <si>
    <t>NBCUniversal</t>
  </si>
  <si>
    <t>Senior Data Scientist. Job in Covina My Valley Jobs Today</t>
  </si>
  <si>
    <t>Covina, CA</t>
  </si>
  <si>
    <t>Public Storage</t>
  </si>
  <si>
    <t>Senior Data Scientist/ML Engineer</t>
  </si>
  <si>
    <t>Oracle Corporation</t>
  </si>
  <si>
    <t>(Senior) Data Scientist, Clinical &amp; Genomics</t>
  </si>
  <si>
    <t>Tempus</t>
  </si>
  <si>
    <t>Santa Clarita, CA</t>
  </si>
  <si>
    <t>Prescryptive Health, Inc.</t>
  </si>
  <si>
    <t>Summit Consulting, LLC</t>
  </si>
  <si>
    <t>Sprout Social</t>
  </si>
  <si>
    <t>Taboola</t>
  </si>
  <si>
    <t>Primis</t>
  </si>
  <si>
    <t>Shelf Engine</t>
  </si>
  <si>
    <t>Glendale, CA</t>
  </si>
  <si>
    <t>Tribal Tech - The Digital &amp; Tech Recruitment Specialists</t>
  </si>
  <si>
    <t>Remote, OR</t>
  </si>
  <si>
    <t>Apixio</t>
  </si>
  <si>
    <t>Phreesia</t>
  </si>
  <si>
    <t>Senior Data Scientist, RNA Therapeutics</t>
  </si>
  <si>
    <t>InVitro Cell Research, LLC</t>
  </si>
  <si>
    <t>Vector Recruiting LLC</t>
  </si>
  <si>
    <t>Senior Program Manager Data Scientist</t>
  </si>
  <si>
    <t>Alexandria, VA</t>
  </si>
  <si>
    <t>Aeyon</t>
  </si>
  <si>
    <t>Data Science/Machine Learning Senior Consultant</t>
  </si>
  <si>
    <t>AlixPartners</t>
  </si>
  <si>
    <t>CLARA Analytics</t>
  </si>
  <si>
    <t>Create A1</t>
  </si>
  <si>
    <t>Senior Data Scientist - Geospatial</t>
  </si>
  <si>
    <t>Darwin Recruitment</t>
  </si>
  <si>
    <t>Sr. Data Scientist, Generative AI</t>
  </si>
  <si>
    <t>Holmdel, NJ</t>
  </si>
  <si>
    <t>Guardian Life Insurance Company</t>
  </si>
  <si>
    <t>Delray Beach, FL</t>
  </si>
  <si>
    <t>Sr Data Scientist - CX</t>
  </si>
  <si>
    <t>Southwest Airlines</t>
  </si>
  <si>
    <t>Gusto, Inc.</t>
  </si>
  <si>
    <t>Sr Data Scientist - Marketing Science. Job in Dallas WDTN Jobs</t>
  </si>
  <si>
    <t>Disney Direct to Consumer</t>
  </si>
  <si>
    <t>Sr Data Scientist - Marketing Science</t>
  </si>
  <si>
    <t>Senior Data Scientist - Marketing Science</t>
  </si>
  <si>
    <t>Data Fabric Division Chief</t>
  </si>
  <si>
    <t>El Segundo, CA</t>
  </si>
  <si>
    <t>United States Space Force</t>
  </si>
  <si>
    <t>Senior Data Scientist, Model Risk</t>
  </si>
  <si>
    <t>PGBPGNGLOBAL</t>
  </si>
  <si>
    <t>Nespresso</t>
  </si>
  <si>
    <t>Senior Data Scientist - Forecasting</t>
  </si>
  <si>
    <t>Span.IO, Inc.</t>
  </si>
  <si>
    <t>Parsons</t>
  </si>
  <si>
    <t>Expel</t>
  </si>
  <si>
    <t>Data Scientist/ Sr. Data Scientist Colgate-Palmolive - Topeka, KS...</t>
  </si>
  <si>
    <t>Nutrition 2018</t>
  </si>
  <si>
    <t>Senior Data Scientist I - Molecular Data Science</t>
  </si>
  <si>
    <t>Lexington, MA</t>
  </si>
  <si>
    <t>Senior Data Scientist - Analytics (Crypto)</t>
  </si>
  <si>
    <t>Senior Data Scientist, Ads Fraud Protection</t>
  </si>
  <si>
    <t>Unity</t>
  </si>
  <si>
    <t>Senior Data Scientist (San Francisco, CA)</t>
  </si>
  <si>
    <t>Brno, Czechia</t>
  </si>
  <si>
    <t>SentinelOne</t>
  </si>
  <si>
    <t>Almaty, Kazakhstan</t>
  </si>
  <si>
    <t>Data Scientist Senior</t>
  </si>
  <si>
    <t>Paris, France</t>
  </si>
  <si>
    <t>Numberly</t>
  </si>
  <si>
    <t>Senior Data Scientist (f/m/d) Spain</t>
  </si>
  <si>
    <t>Barcelona, Spain</t>
  </si>
  <si>
    <t>SIGNA Sports United</t>
  </si>
  <si>
    <t>Berlin, Germany</t>
  </si>
  <si>
    <t>Snowflake Inc.</t>
  </si>
  <si>
    <t>Senior Data Scientist, Personalisation</t>
  </si>
  <si>
    <t>Wolt</t>
  </si>
  <si>
    <t>Senior Data Scientist- Search and Recommendation</t>
  </si>
  <si>
    <t>SoundCloud</t>
  </si>
  <si>
    <t>Bengaluru, Karnataka, India</t>
  </si>
  <si>
    <t>Tesco Bengaluru</t>
  </si>
  <si>
    <t>Melbourne VIC, Australia</t>
  </si>
  <si>
    <t>Voodoo</t>
  </si>
  <si>
    <t>Senior Data Scientist, Point of Sales Ecosystem (Remote)</t>
  </si>
  <si>
    <t>Senior Data Scientist - NLP</t>
  </si>
  <si>
    <t>London, UK</t>
  </si>
  <si>
    <t>Zopa</t>
  </si>
  <si>
    <t>Kraków, Poland</t>
  </si>
  <si>
    <t>Verisk</t>
  </si>
  <si>
    <t>Toronto, ON, Canada</t>
  </si>
  <si>
    <t>NielsenIQ</t>
  </si>
  <si>
    <t>Senior Geoscience Data Scientist</t>
  </si>
  <si>
    <t>CGG</t>
  </si>
  <si>
    <t>Pune, Maharashtra, India</t>
  </si>
  <si>
    <t>Singapore</t>
  </si>
  <si>
    <t>Senior Product Data Scientist, Global Markets</t>
  </si>
  <si>
    <t>Senior Data Scientist, Causal Inference - Marketing Technology (6...</t>
  </si>
  <si>
    <t>Sr. Manager, Analytics and Data Science - Consumer Lending</t>
  </si>
  <si>
    <t>Analytic Recruiting Inc.</t>
  </si>
  <si>
    <t>Senior Data Scientist - Personalisation</t>
  </si>
  <si>
    <t>Kooth</t>
  </si>
  <si>
    <t>Senior Data Scientist/Senior Machine Learning Engineer (Bangkok...</t>
  </si>
  <si>
    <t>Thailand</t>
  </si>
  <si>
    <t>Agoda</t>
  </si>
  <si>
    <t>Senior Data Scientist, Commerce Platform - Inventory (Remote)</t>
  </si>
  <si>
    <t>Ljubljana, Slovenia</t>
  </si>
  <si>
    <t>Sportradar</t>
  </si>
  <si>
    <t>Capco</t>
  </si>
  <si>
    <t>La Javaness</t>
  </si>
  <si>
    <t>Sr. Data Scientist(Oil and Natural Gas domain)</t>
  </si>
  <si>
    <t>Bosch Group</t>
  </si>
  <si>
    <t>Senior Data Scientist, Trust &amp; Safety - Child Safety</t>
  </si>
  <si>
    <t>C002666 Senior Data Scientist (NS) - FRI 3 Mar</t>
  </si>
  <si>
    <t>The Hague, Netherlands</t>
  </si>
  <si>
    <t>EMW, Inc.</t>
  </si>
  <si>
    <t>Trainline</t>
  </si>
  <si>
    <t>Senior Data Scientist, Pricing (Retail Platforms)</t>
  </si>
  <si>
    <t>Prague, Czechia</t>
  </si>
  <si>
    <t>Senior Data Scientist - Financial Services</t>
  </si>
  <si>
    <t>Tel Aviv-Yafo, Israel</t>
  </si>
  <si>
    <t>HoneyBook</t>
  </si>
  <si>
    <t>Senior Data Scientist, Machine Vision</t>
  </si>
  <si>
    <t>Wilmington, MA</t>
  </si>
  <si>
    <t>Locus Robotics</t>
  </si>
  <si>
    <t>Etsy</t>
  </si>
  <si>
    <t>Senior Data Scientist, Invoices</t>
  </si>
  <si>
    <t>Sr Data Scientist, Visa Consulting &amp; Analytics, Vietnam - 8 month...</t>
  </si>
  <si>
    <t>Senior Data Scientist, Large Language Models</t>
  </si>
  <si>
    <t>Wealthsimple</t>
  </si>
  <si>
    <t>Blend360</t>
  </si>
  <si>
    <t>Veeva Systems</t>
  </si>
  <si>
    <t>Nubank</t>
  </si>
  <si>
    <t>Lviv, Lviv Oblast, Ukraine</t>
  </si>
  <si>
    <t>Surprise.com</t>
  </si>
  <si>
    <t>Senior Data Scientist (Market Specialist)</t>
  </si>
  <si>
    <t>Tridge</t>
  </si>
  <si>
    <t>Data Science - Senior Data Scientist ( Credit Risk Modelling )</t>
  </si>
  <si>
    <t>Noida, Uttar Pradesh, India</t>
  </si>
  <si>
    <t>Paytm</t>
  </si>
  <si>
    <t>Senior Data Scientist, Prompt Engineering - Canada</t>
  </si>
  <si>
    <t>Inworld AI</t>
  </si>
  <si>
    <t>Manchester, UK</t>
  </si>
  <si>
    <t>Octopus Energy</t>
  </si>
  <si>
    <t>Senior Data Scientist - Cloud Gaming Analytics</t>
  </si>
  <si>
    <t>Aliso Viejo, CA</t>
  </si>
  <si>
    <t>Senior Data Scientist, eCommerce</t>
  </si>
  <si>
    <t>Senior Data Scientist - 12 month contract</t>
  </si>
  <si>
    <t>Intercom</t>
  </si>
  <si>
    <t>Truecaller</t>
  </si>
  <si>
    <t>Senior Data Scientist - Audit Quality &amp; Risk Department</t>
  </si>
  <si>
    <t>Midrand, South Africa</t>
  </si>
  <si>
    <t>Deloitte</t>
  </si>
  <si>
    <t>Guadalajara, Jalisco, Mexico</t>
  </si>
  <si>
    <t>C3.ai</t>
  </si>
  <si>
    <t>Warsaw, Poland</t>
  </si>
  <si>
    <t>Zscaler</t>
  </si>
  <si>
    <t>Senior Data Scientist (H/F)</t>
  </si>
  <si>
    <t>NBA</t>
  </si>
  <si>
    <t>Senior Data Scientist I</t>
  </si>
  <si>
    <t>InMobi</t>
  </si>
  <si>
    <t>Bulgaria</t>
  </si>
  <si>
    <t>Exadel</t>
  </si>
  <si>
    <t>SGS</t>
  </si>
  <si>
    <t>Roark Capital</t>
  </si>
  <si>
    <t>São Paulo, State of São Paulo, Brazil</t>
  </si>
  <si>
    <t>Senior Data Scientist, Search</t>
  </si>
  <si>
    <t>SRL Totalsource LLC</t>
  </si>
  <si>
    <t>Chennai, Tamil Nadu, India</t>
  </si>
  <si>
    <t>Ramboll</t>
  </si>
  <si>
    <t>Spanx</t>
  </si>
  <si>
    <t>Senior Fraud Data Scientist/ Analyst (Bangkok based, relocation...</t>
  </si>
  <si>
    <t>(Senior) Data Scientist (m/w/d) Financial Services</t>
  </si>
  <si>
    <t>Munich, Germany</t>
  </si>
  <si>
    <t>Roland Berger</t>
  </si>
  <si>
    <t>Lehi, UT</t>
  </si>
  <si>
    <t>Podium</t>
  </si>
  <si>
    <t>Sydney NSW, Australia</t>
  </si>
  <si>
    <t>THE ICONIC</t>
  </si>
  <si>
    <t>Senior Data Scientist - Visa Consulting &amp; Analytics</t>
  </si>
  <si>
    <t>Santo Domingo, Dominican Republic</t>
  </si>
  <si>
    <t>Senior Data Scientist, EHR</t>
  </si>
  <si>
    <t>Everstream Analytics</t>
  </si>
  <si>
    <t>National Funding</t>
  </si>
  <si>
    <t>Senior Product Data Scientist, Search</t>
  </si>
  <si>
    <t>Autofleet</t>
  </si>
  <si>
    <t>Hello Heart</t>
  </si>
  <si>
    <t>Senior Data Scientist (Search)</t>
  </si>
  <si>
    <t>Poland</t>
  </si>
  <si>
    <t>Allegro</t>
  </si>
  <si>
    <t>Herzliya, Israel</t>
  </si>
  <si>
    <t>AppsFlyer</t>
  </si>
  <si>
    <t>Senior Data Scientist, Mobile Consultant</t>
  </si>
  <si>
    <t>Senior Data Scientist, Bioinformatics</t>
  </si>
  <si>
    <t>Senior Data Scientist (f/m/x), Albania</t>
  </si>
  <si>
    <t>Kukës, Albania</t>
  </si>
  <si>
    <t>AUTO1 Group</t>
  </si>
  <si>
    <t>Publicis Groupe</t>
  </si>
  <si>
    <t>Entain</t>
  </si>
  <si>
    <t>Sertis</t>
  </si>
  <si>
    <t>Senior Data Scientist, Square for Restaurants (Remote)</t>
  </si>
  <si>
    <t>Pagaya</t>
  </si>
  <si>
    <t>Senior Data Scientist (f/m/d) Stuttgart</t>
  </si>
  <si>
    <t>Stuttgart, Germany</t>
  </si>
  <si>
    <t>Senior Data Scientist, Trust &amp; Safety - Account Integrity</t>
  </si>
  <si>
    <t>Senior Data Scientist (Product Analytics)</t>
  </si>
  <si>
    <t>Pleasanton, CA</t>
  </si>
  <si>
    <t>Cowbell</t>
  </si>
  <si>
    <t>Senior Data Scientist (TS/SCI clearance)</t>
  </si>
  <si>
    <t>Riverside Research</t>
  </si>
  <si>
    <t>6point6</t>
  </si>
  <si>
    <t>TekwissenGroup</t>
  </si>
  <si>
    <t>Senior Data Scientist - Marketplace Economy, Search &amp; Discovery</t>
  </si>
  <si>
    <t>Senior Data Scientist, Risk (Atlanta, GA or Remote)</t>
  </si>
  <si>
    <t>Senior Data Scientist, Operations Research</t>
  </si>
  <si>
    <t>Senior Research Data scientist - Personalised medicine deeptech...</t>
  </si>
  <si>
    <t>Porto, Portugal</t>
  </si>
  <si>
    <t>iLoF - Intelligent Lab on Fiber</t>
  </si>
  <si>
    <t>Lexington, KY</t>
  </si>
  <si>
    <t>Xometry Inc.</t>
  </si>
  <si>
    <t>Senior Principal Data Scientist ( Marketing)</t>
  </si>
  <si>
    <t>tiket.com</t>
  </si>
  <si>
    <t>Senior Product Data Scientist (San Francisco, CA)</t>
  </si>
  <si>
    <t>Cash App</t>
  </si>
  <si>
    <t>(Senior) Data Scientist (m/f/d)</t>
  </si>
  <si>
    <t>Lisbon, Portugal</t>
  </si>
  <si>
    <t>SIXT</t>
  </si>
  <si>
    <t>Senior Data Scientist - Fraud Modelling</t>
  </si>
  <si>
    <t>Jakarta, Indonesia</t>
  </si>
  <si>
    <t>Cermati.com</t>
  </si>
  <si>
    <t>Senior Data Scientist, Poland</t>
  </si>
  <si>
    <t>Senior Data Scientist, Data Foundations</t>
  </si>
  <si>
    <t>Senior Data Scientist, Square Go</t>
  </si>
  <si>
    <t>Senior Data Scientist/ Senior Analytics Expert (m/w/d)</t>
  </si>
  <si>
    <t>Hamburg, Germany</t>
  </si>
  <si>
    <t>Datalogue GmbH</t>
  </si>
  <si>
    <t>Auckland, New Zealand</t>
  </si>
  <si>
    <t>Senior Data Scientist - Team Lead</t>
  </si>
  <si>
    <t>Thessaloniki, Greece</t>
  </si>
  <si>
    <t>Kaizen Gaming</t>
  </si>
  <si>
    <t>Senior Data Scientist, Commerce Platform - Inventory (Hartford, CT...</t>
  </si>
  <si>
    <t>Senior Data Scientist (31-21423)</t>
  </si>
  <si>
    <t>Freedom Consulting Group</t>
  </si>
  <si>
    <t>Senior Data Scientist I- Adtech</t>
  </si>
  <si>
    <t>Senior Data Scientist  (E-Commerce Product Development Methodologist)</t>
  </si>
  <si>
    <t>Philadelphia, PA</t>
  </si>
  <si>
    <t>Media.Monks</t>
  </si>
  <si>
    <t>Szeged, Hungary</t>
  </si>
  <si>
    <t>Black Swan Data</t>
  </si>
  <si>
    <t>Senior Data Scientist, Square for Restaurants (San Francisco, CA...</t>
  </si>
  <si>
    <t>Senior Data Scientist (M/F)</t>
  </si>
  <si>
    <t>SESAMm</t>
  </si>
  <si>
    <t>Katowice, Poland</t>
  </si>
  <si>
    <t>Vattenfall</t>
  </si>
  <si>
    <t>[Job-11685] Senior Data Scientist, Brazil</t>
  </si>
  <si>
    <t>CoinFlip</t>
  </si>
  <si>
    <t>Experian</t>
  </si>
  <si>
    <t>Senior Data Scientist - Marketing and User Growth</t>
  </si>
  <si>
    <t>Senior Data Scientist - Fraud Risk</t>
  </si>
  <si>
    <t>Senior Data Scientist – Visa Consulting &amp; Analytics (m/f/div.)</t>
  </si>
  <si>
    <t>zooplus SE</t>
  </si>
  <si>
    <t>Senior Data Scientist, Square for Restaurants</t>
  </si>
  <si>
    <t>Helsinki, Finland</t>
  </si>
  <si>
    <t>STR</t>
  </si>
  <si>
    <t>Senior Data Scientist, Europe Visa Functions and Products</t>
  </si>
  <si>
    <t>Sr. Data Scientist (Remote)</t>
  </si>
  <si>
    <t>Buzzer</t>
  </si>
  <si>
    <t>Senior Product Data Scientist (Remote)</t>
  </si>
  <si>
    <t>Sterling, VA</t>
  </si>
  <si>
    <t>Reinventing Geospatial (RGi)</t>
  </si>
  <si>
    <t>Senior Data Scientist - Platform</t>
  </si>
  <si>
    <t>Senior Data Scientist - Notifications</t>
  </si>
  <si>
    <t>Paylocity</t>
  </si>
  <si>
    <t>Belfast, UK</t>
  </si>
  <si>
    <t>Axiom</t>
  </si>
  <si>
    <t>Montpellier, France</t>
  </si>
  <si>
    <t>Teads</t>
  </si>
  <si>
    <t>Senior Data Scientist | Sunnyvale | Fraud Detection</t>
  </si>
  <si>
    <t>Walmart Global Tech</t>
  </si>
  <si>
    <t>Mammoth Growth</t>
  </si>
  <si>
    <t>Lead Machine Learning Scientist</t>
  </si>
  <si>
    <t>ASOS</t>
  </si>
  <si>
    <t>Senior Data Scientist, Babylist Shop</t>
  </si>
  <si>
    <t>Babylist</t>
  </si>
  <si>
    <t>Social Science Analyst (Senior Data Scientist)</t>
  </si>
  <si>
    <t>Office of the Secretary of Health and Human Services</t>
  </si>
  <si>
    <t>Alameda, CA</t>
  </si>
  <si>
    <t>Abbott</t>
  </si>
  <si>
    <t>Senior Data Scientist (Washington DC)</t>
  </si>
  <si>
    <t>ZoomInfo</t>
  </si>
  <si>
    <t>Senior Data Scientist, RegLab</t>
  </si>
  <si>
    <t>Stanford, CA</t>
  </si>
  <si>
    <t>Stanford University</t>
  </si>
  <si>
    <t>Senior Data Scientist (up to 180K + Equity)</t>
  </si>
  <si>
    <t>Agoura Hills, CA</t>
  </si>
  <si>
    <t>Cydcor</t>
  </si>
  <si>
    <t>Senior Data Scientist - Fraud</t>
  </si>
  <si>
    <t>Verikai Inc</t>
  </si>
  <si>
    <t>VP Data Science and Analytics</t>
  </si>
  <si>
    <t>Restaurant365</t>
  </si>
  <si>
    <t>Senior Data Scientist / Research Software Engineer (6028U) - 46361</t>
  </si>
  <si>
    <t>Berkeley, CA</t>
  </si>
  <si>
    <t>University of California</t>
  </si>
  <si>
    <t>Secret Clearance Senior Data Scientist</t>
  </si>
  <si>
    <t>Sr Data Scientist - Last-Mile and Operations Design</t>
  </si>
  <si>
    <t>Target</t>
  </si>
  <si>
    <t>Framingham, MA</t>
  </si>
  <si>
    <t>Prizeout</t>
  </si>
  <si>
    <t>Beam</t>
  </si>
  <si>
    <t>Gravity IT Resources</t>
  </si>
  <si>
    <t>Verikai</t>
  </si>
  <si>
    <t>Secret/Top Secret Cleared Senior Data Scientist</t>
  </si>
  <si>
    <t>Lucid Motors</t>
  </si>
  <si>
    <t>Melbourne, FL</t>
  </si>
  <si>
    <t>Sr Principal Data Scientist</t>
  </si>
  <si>
    <t>Clearfield, UT</t>
  </si>
  <si>
    <t>Senior Principal Data Scientist- Active DoD Required</t>
  </si>
  <si>
    <t>Sr Principal Data Scientist. Job in Clearfield My Valley Jobs Today</t>
  </si>
  <si>
    <t>C3 AI</t>
  </si>
  <si>
    <t>Senior Scientist: Data Analytics and Pharmacometric Modeling</t>
  </si>
  <si>
    <t>Amgen</t>
  </si>
  <si>
    <t>Get It Recruit - Healthcare</t>
  </si>
  <si>
    <t>Irvine, CA</t>
  </si>
  <si>
    <t>Verizon</t>
  </si>
  <si>
    <t>Bigfoot Biomedical</t>
  </si>
  <si>
    <t>Mission Data Scientist, Senior</t>
  </si>
  <si>
    <t>Fayetteville, NC</t>
  </si>
  <si>
    <t>Booz Allen Hamilton</t>
  </si>
  <si>
    <t>Health Data Scientist, Senior</t>
  </si>
  <si>
    <t>Data Scientist, Senior</t>
  </si>
  <si>
    <t>Data Scientist, Senior (Baltimore, MD)</t>
  </si>
  <si>
    <t>Data Scientist, Senior (Washington DC)</t>
  </si>
  <si>
    <t>McLean, VA</t>
  </si>
  <si>
    <t>Senior Data Scientist - Rider Team</t>
  </si>
  <si>
    <t>Lime</t>
  </si>
  <si>
    <t>Gametime</t>
  </si>
  <si>
    <t>Senior Data Scientist - Deep Learning</t>
  </si>
  <si>
    <t>AdeptID</t>
  </si>
  <si>
    <t>Shift Technologies</t>
  </si>
  <si>
    <t>Data Scientist, GS-1560-14</t>
  </si>
  <si>
    <t>U.S. Coast Guard</t>
  </si>
  <si>
    <t>Senior Data Scientist - Supply Chain Operations</t>
  </si>
  <si>
    <t>Wellesley, MA</t>
  </si>
  <si>
    <t>2023 Intern Conversion: 2024 FT Senior Data Scientist</t>
  </si>
  <si>
    <t>Sr. Manager, Data Scientist - Biopharma</t>
  </si>
  <si>
    <t>Pfizer</t>
  </si>
  <si>
    <t>Chevy Chase, MD</t>
  </si>
  <si>
    <t>GEICO</t>
  </si>
  <si>
    <t>2023 Intern Conversion: 2024 FT Sr. Data Scientist</t>
  </si>
  <si>
    <t>Sam's Club</t>
  </si>
  <si>
    <t>Washington, VA</t>
  </si>
  <si>
    <t>Linquest Corporation</t>
  </si>
  <si>
    <t>Carmichael, CA</t>
  </si>
  <si>
    <t>Amira Learning</t>
  </si>
  <si>
    <t>Senior Data Scientist - Evernorth</t>
  </si>
  <si>
    <t>Cigna</t>
  </si>
  <si>
    <t>Senior Data Scientist- Clinical Research &amp; Commercial Pharma Analytics</t>
  </si>
  <si>
    <t>The Cigna Group</t>
  </si>
  <si>
    <t>Senior Data Scientist, Commercial Operations (Remote)</t>
  </si>
  <si>
    <t>Cruise</t>
  </si>
  <si>
    <t>Spokeo</t>
  </si>
  <si>
    <t>Senior Data Scientist, Business and Product Analytics</t>
  </si>
  <si>
    <t>Senior Data Scientist - Machine Learning</t>
  </si>
  <si>
    <t>JetBridge Software Inc.</t>
  </si>
  <si>
    <t>EVERY™</t>
  </si>
  <si>
    <t>Senior Data Scientist - Sales and Analytics Tools (Hoboken)</t>
  </si>
  <si>
    <t>Hoboken, NJ</t>
  </si>
  <si>
    <t>Okcoin</t>
  </si>
  <si>
    <t>Hudson, NY</t>
  </si>
  <si>
    <t>Guardian Life Insurance</t>
  </si>
  <si>
    <t>Senior Manager, Quality Data Science</t>
  </si>
  <si>
    <t>Gilead Sciences Inc</t>
  </si>
  <si>
    <t>Senior Data Scientist, AdTech</t>
  </si>
  <si>
    <t>Senior Data Scientist - eCommerce Growth and Innovation</t>
  </si>
  <si>
    <t>Sr. Data Scientist (Inventory &amp; Supply Chain)</t>
  </si>
  <si>
    <t>Petco Animal Supplies</t>
  </si>
  <si>
    <t>Sr.Dir, Marketing Data Science/Analytics</t>
  </si>
  <si>
    <t>Data Science Product Adoption Sr. Consultant</t>
  </si>
  <si>
    <t>The Hartford Financial Services Group, Inc</t>
  </si>
  <si>
    <t>hims &amp; hers</t>
  </si>
  <si>
    <t>Betterview</t>
  </si>
  <si>
    <t>Morris Plains, NJ</t>
  </si>
  <si>
    <t>Las Vegas, NV</t>
  </si>
  <si>
    <t>Aristocrat Leisure Limited</t>
  </si>
  <si>
    <t>Littleton, CO</t>
  </si>
  <si>
    <t>DISH Network</t>
  </si>
  <si>
    <t>AIML - Senior Data Scientist - Siri and Information Intelligence</t>
  </si>
  <si>
    <t>Copy of Sr Data Scientist, West (Remote)</t>
  </si>
  <si>
    <t>Dataiku</t>
  </si>
  <si>
    <t>Hims &amp; Hers</t>
  </si>
  <si>
    <t>Thrive Global</t>
  </si>
  <si>
    <t>Valdera</t>
  </si>
  <si>
    <t>X4 Tech Staffing I Tech and Digital Recruitment</t>
  </si>
  <si>
    <t>Senior Data Scientist, District Success</t>
  </si>
  <si>
    <t>Khan Academy</t>
  </si>
  <si>
    <t>Data Scientist, Sr. Consultant - Cybersecurity AI Research &amp; Products</t>
  </si>
  <si>
    <t>Ashburn, VA</t>
  </si>
  <si>
    <t>Senior Data Scientist, Genomics</t>
  </si>
  <si>
    <t>RBW Consulting</t>
  </si>
  <si>
    <t>Progyny</t>
  </si>
  <si>
    <t>Senior Data Scientist (REMOTE)</t>
  </si>
  <si>
    <t>Geico</t>
  </si>
  <si>
    <t>Indianapolis, IN</t>
  </si>
  <si>
    <t>ANGI Homeservices Inc.</t>
  </si>
  <si>
    <t>Senior Data Scientist - eCommerce Growth &amp; Innovation Team</t>
  </si>
  <si>
    <t>Senior Data Scientist, Pricing Models</t>
  </si>
  <si>
    <t>Chartboost</t>
  </si>
  <si>
    <t>Sr. Manager I, Data Science- Omnichannel Supply Chain Strategy</t>
  </si>
  <si>
    <t>Senior Data Scientist (Philadelphia, PA)</t>
  </si>
  <si>
    <t>Macquarie Group</t>
  </si>
  <si>
    <t>Senior Data Scientist, AI Products</t>
  </si>
  <si>
    <t>Red Ventures</t>
  </si>
  <si>
    <t>ICF Next</t>
  </si>
  <si>
    <t>Senior Data scientist</t>
  </si>
  <si>
    <t>Bernards, NJ</t>
  </si>
  <si>
    <t>Fractal Analytics</t>
  </si>
  <si>
    <t>Sr. Manager, Master Data Management - Processes</t>
  </si>
  <si>
    <t>Tier4 Group</t>
  </si>
  <si>
    <t>Senior Data Visualization Specialist</t>
  </si>
  <si>
    <t>Twilio</t>
  </si>
  <si>
    <t>Rec Room</t>
  </si>
  <si>
    <t>Senior Manager I, Data Science - E2E</t>
  </si>
  <si>
    <t>Senior Data Scientist, Seller Experience</t>
  </si>
  <si>
    <t>Brooklyn, NY</t>
  </si>
  <si>
    <t>Salem, MA</t>
  </si>
  <si>
    <t>Russell Tobin</t>
  </si>
  <si>
    <t>OpenX</t>
  </si>
  <si>
    <t>Maxar Technologies</t>
  </si>
  <si>
    <t>Intuitive Surgical, Inc</t>
  </si>
  <si>
    <t>VP, Data Remediation (Intake) - ICG Chief Data Office</t>
  </si>
  <si>
    <t>Citigroup, Inc</t>
  </si>
  <si>
    <t>VP; Capital Planning Data Transformation – Data &amp; Analysis Lead...</t>
  </si>
  <si>
    <t>Tampa, FL</t>
  </si>
  <si>
    <t>Senior Data Scientist / Computer Vision Scientist</t>
  </si>
  <si>
    <t>Fort Worth, TX</t>
  </si>
  <si>
    <t>Alcon</t>
  </si>
  <si>
    <t>Sr. Staff, Staff, or Senior Clinical Data Scientist - Statistical...</t>
  </si>
  <si>
    <t>Foster City, MI</t>
  </si>
  <si>
    <t>Illumina Inc</t>
  </si>
  <si>
    <t>PG&amp;E Corporation</t>
  </si>
  <si>
    <t>Sr. Data Scientist / ML Engineer</t>
  </si>
  <si>
    <t>Two Chairs</t>
  </si>
  <si>
    <t>Senior Data Scientist - Python (Remote)</t>
  </si>
  <si>
    <t>Clearwater, FL</t>
  </si>
  <si>
    <t>KnowBe4, Inc.</t>
  </si>
  <si>
    <t>Manhattan, KS</t>
  </si>
  <si>
    <t>NBA Media Ventures, LLC.</t>
  </si>
  <si>
    <t>Senior Data Scientist / Onsite Orange County</t>
  </si>
  <si>
    <t>Laguna Hills, CA</t>
  </si>
  <si>
    <t>Charlottesville, VA</t>
  </si>
  <si>
    <t>Copy of Sr Data Scientist, West</t>
  </si>
  <si>
    <t>Dataiku Misc Postings</t>
  </si>
  <si>
    <t>Prism Consult Ltd</t>
  </si>
  <si>
    <t>Englewood, CO</t>
  </si>
  <si>
    <t>Senior Product Data Scientist Advertising</t>
  </si>
  <si>
    <t>Senior Data Scientist- Actuarial Pricing (Remote)</t>
  </si>
  <si>
    <t>The Hartford</t>
  </si>
  <si>
    <t>Elsdon Consulting ltd</t>
  </si>
  <si>
    <t>Parker B Associates</t>
  </si>
  <si>
    <t>St. Petersburg, FL</t>
  </si>
  <si>
    <t>U.S. Department of the Treasury</t>
  </si>
  <si>
    <t>Sr Research Scientist/Engineer</t>
  </si>
  <si>
    <t>Hyderabad, Telangana, India</t>
  </si>
  <si>
    <t>WHOOP</t>
  </si>
  <si>
    <t>Senior Research Scientist | AI | Biosignal &amp; Analytics</t>
  </si>
  <si>
    <t>Sr. Data Scientist 17960</t>
  </si>
  <si>
    <t>Collaborative Mind LLC</t>
  </si>
  <si>
    <t>Sr Data and Engineering Manager</t>
  </si>
  <si>
    <t>Xcellent Technology Solutions</t>
  </si>
  <si>
    <t>Guardian Life</t>
  </si>
  <si>
    <t>Senior Data Scientist (Generative AI), Data Science Lab</t>
  </si>
  <si>
    <t>Senior Analytics Engineer (Multiple domains)</t>
  </si>
  <si>
    <t>Farfetch</t>
  </si>
  <si>
    <t>Senior Analytics Engineer - Looker</t>
  </si>
  <si>
    <t>Senior Analytics Engineer (m/w/x)</t>
  </si>
  <si>
    <t>Germany</t>
  </si>
  <si>
    <t>Grover</t>
  </si>
  <si>
    <t>Sofia, Bulgaria</t>
  </si>
  <si>
    <t>Insurify</t>
  </si>
  <si>
    <t>Amsterdam, Netherlands</t>
  </si>
  <si>
    <t>Senior Analytics Engineer (Porto)</t>
  </si>
  <si>
    <t>Senior Analytics Engineer (Viator)</t>
  </si>
  <si>
    <t>TripAdvisor</t>
  </si>
  <si>
    <t>Sr. Sports Data Scientist</t>
  </si>
  <si>
    <t>Swish Analytics</t>
  </si>
  <si>
    <t>#10049 - Sr. Data Scientist</t>
  </si>
  <si>
    <t>Qualitest</t>
  </si>
  <si>
    <t>Linktree</t>
  </si>
  <si>
    <t>Choco</t>
  </si>
  <si>
    <t>Senior Data Scientist (#DC-0518)</t>
  </si>
  <si>
    <t>Carlsbad, CA</t>
  </si>
  <si>
    <t>Ezoic</t>
  </si>
  <si>
    <t>Senior Data Scientist, AI Foundations (San Francisco, CA)</t>
  </si>
  <si>
    <t>Senior Data Scientist, AI Foundations (Washington DC)</t>
  </si>
  <si>
    <t>Data Governance Lead</t>
  </si>
  <si>
    <t>Oak Brook, IL</t>
  </si>
  <si>
    <t>Resource 1, Inc.</t>
  </si>
  <si>
    <t>CGI Group, Inc.</t>
  </si>
  <si>
    <t>MD Anderson Cancer Center</t>
  </si>
  <si>
    <t>DISH</t>
  </si>
  <si>
    <t>Peraton</t>
  </si>
  <si>
    <t>Director, Trust &amp; Panel Data Integrity</t>
  </si>
  <si>
    <t>Slalom Consulting</t>
  </si>
  <si>
    <t>Senior R&amp;D Data Scientist</t>
  </si>
  <si>
    <t>RS21 Careers</t>
  </si>
  <si>
    <t>Charleston, SC</t>
  </si>
  <si>
    <t>Evolution Recruitment Solutions, USA</t>
  </si>
  <si>
    <t>Senior Data Scientist, Decision Engine</t>
  </si>
  <si>
    <t>Perch</t>
  </si>
  <si>
    <t>End Point</t>
  </si>
  <si>
    <t>Senior Data Scientist - Modeling &amp; Optimization</t>
  </si>
  <si>
    <t>Senior Data Scientist. Job in Atlanta NBC4i Jobs</t>
  </si>
  <si>
    <t>Brooksource</t>
  </si>
  <si>
    <t>100% REMOTE Senior Data Scientist - AI/ML</t>
  </si>
  <si>
    <t>Angi</t>
  </si>
  <si>
    <t>Senior Full Stack Data Scientist - Remote US</t>
  </si>
  <si>
    <t>Syrup Tech</t>
  </si>
  <si>
    <t>Senior Data Scientist / REMOTE / EDT or CDT</t>
  </si>
  <si>
    <t>Sr. Data Scientist (Columbus, OH)</t>
  </si>
  <si>
    <t>Dublin, OH</t>
  </si>
  <si>
    <t>Cardinal Health</t>
  </si>
  <si>
    <t>Sr. Data Scientist, AI</t>
  </si>
  <si>
    <t>WEX Inc.</t>
  </si>
  <si>
    <t>Westlake, TX</t>
  </si>
  <si>
    <t>Fidelity Investments</t>
  </si>
  <si>
    <t>Senior Data Scientist, Wireless Product</t>
  </si>
  <si>
    <t>Lakewood, CO</t>
  </si>
  <si>
    <t>South Jordan</t>
  </si>
  <si>
    <t>Senior Data Scientist w/managerial exp.-NJ Candidates ONLY-(Salary...</t>
  </si>
  <si>
    <t>Paramus, NJ</t>
  </si>
  <si>
    <t>Confidential</t>
  </si>
  <si>
    <t>Senior Data Scientist (P3870)</t>
  </si>
  <si>
    <t>84.51°</t>
  </si>
  <si>
    <t>Marketing Data Science, Sr. Manager - Remote</t>
  </si>
  <si>
    <t>UnitedHealth Group</t>
  </si>
  <si>
    <t>Senior Data Scientist - (Remote)</t>
  </si>
  <si>
    <t>New Relic</t>
  </si>
  <si>
    <t>Senior Data Scientist/Bioinformatician</t>
  </si>
  <si>
    <t>J&amp;J Family of Companies</t>
  </si>
  <si>
    <t>Franklin Township, NJ</t>
  </si>
  <si>
    <t>Syneos Health/ inVentiv Health Commercial LLC</t>
  </si>
  <si>
    <t>2X Senior Data Scientist/AI Researcher</t>
  </si>
  <si>
    <t>Cnam - Auditeurs - Accueil</t>
  </si>
  <si>
    <t>Senior Data Scientist, Commercial Bank</t>
  </si>
  <si>
    <t>Senior Data Scientist- Consumer Deposits &amp; Small Business</t>
  </si>
  <si>
    <t>North Miami Beach, FL</t>
  </si>
  <si>
    <t>Santander Holdings USA Inc</t>
  </si>
  <si>
    <t>Senior Data Scientist, Pricing and Product Strategy</t>
  </si>
  <si>
    <t>Dealer Tire</t>
  </si>
  <si>
    <t>Senior Data Scientist / Information Architect</t>
  </si>
  <si>
    <t>Demand.io</t>
  </si>
  <si>
    <t>Orlando, FL</t>
  </si>
  <si>
    <t>firstPRO, Inc</t>
  </si>
  <si>
    <t>Dayton, OH</t>
  </si>
  <si>
    <t>Illumination Works</t>
  </si>
  <si>
    <t>Senior Data Science &amp; Analytics Manager</t>
  </si>
  <si>
    <t>Senior Data Scientist / Artificial Intelligence / Machine Learning...</t>
  </si>
  <si>
    <t>Vanguard</t>
  </si>
  <si>
    <t>Sr. Data Scientist-Health Analytics resource for Veterans Affairs</t>
  </si>
  <si>
    <t>Corvus Technology Resources</t>
  </si>
  <si>
    <t>ECS</t>
  </si>
  <si>
    <t>Detroit, MI</t>
  </si>
  <si>
    <t>The Talent Advantage Group</t>
  </si>
  <si>
    <t>Senior Data Scientist with AI and ML experience</t>
  </si>
  <si>
    <t>innoVet Health, LLC</t>
  </si>
  <si>
    <t>Senior Data Scientist, Australia</t>
  </si>
  <si>
    <t>Kobold Metals</t>
  </si>
  <si>
    <t>Senior Data Scientist, Support Operations and Trust</t>
  </si>
  <si>
    <t>Thumbtack</t>
  </si>
  <si>
    <t>Senior Data Analyst/Senior Data Scientist (Remote)</t>
  </si>
  <si>
    <t>Lily AI</t>
  </si>
  <si>
    <t>Data Scientist Sr. Manager, Walmart</t>
  </si>
  <si>
    <t>PepsiCo</t>
  </si>
  <si>
    <t>Xyon Global</t>
  </si>
  <si>
    <t>Mondo</t>
  </si>
  <si>
    <t>Senior Data Scientist, Online Search</t>
  </si>
  <si>
    <t>Home Depot</t>
  </si>
  <si>
    <t>Senior Data Scientist- Economics</t>
  </si>
  <si>
    <t>Bill.com</t>
  </si>
  <si>
    <t>Fort Stewart, GA</t>
  </si>
  <si>
    <t>CACI International</t>
  </si>
  <si>
    <t>CACI International Inc</t>
  </si>
  <si>
    <t>Sr Data Scientist, Consumer Analytics</t>
  </si>
  <si>
    <t>Albany, NY</t>
  </si>
  <si>
    <t>Data Science Leadership Development Program (DSLDP) Sr. Associate...</t>
  </si>
  <si>
    <t>US E- Audit-Transformation- Senior Data Scientist</t>
  </si>
  <si>
    <t>Senior Data Scientist - VP / Tampa, FL (hybrid)</t>
  </si>
  <si>
    <t>Citi</t>
  </si>
  <si>
    <t>Senior Data Scientist - VP/Tampa, FL (hybrid)</t>
  </si>
  <si>
    <t>Citigroup Inc</t>
  </si>
  <si>
    <t>Sr. Manager Customer Insights &amp; Data Analytics- REMOTE</t>
  </si>
  <si>
    <t>Ryder System</t>
  </si>
  <si>
    <t>Senior Clinical Data Scientist</t>
  </si>
  <si>
    <t>Healthcare Placement Solutions</t>
  </si>
  <si>
    <t>605</t>
  </si>
  <si>
    <t>Recruiting from Scratch</t>
  </si>
  <si>
    <t>Senior Analyst</t>
  </si>
  <si>
    <t>MediaAlpha</t>
  </si>
  <si>
    <t>RVO Health</t>
  </si>
  <si>
    <t>Chisel Analytics</t>
  </si>
  <si>
    <t>Sr. Data Scientist (Phoenix, AZ)</t>
  </si>
  <si>
    <t>Early Warning</t>
  </si>
  <si>
    <t>Senior Data Scientist / NLP Engineer - R11936</t>
  </si>
  <si>
    <t>SIL International</t>
  </si>
  <si>
    <t>Chubb</t>
  </si>
  <si>
    <t>Sr. Pricing &amp; Data Scientist (Pricing Optimization)</t>
  </si>
  <si>
    <t>Peachtree Corners, GA</t>
  </si>
  <si>
    <t>Sr. Analyst, Data Science - Pricing Optimization</t>
  </si>
  <si>
    <t>Best Buy</t>
  </si>
  <si>
    <t>Senior Data Scientist PD23R103 - Bureau of Health Workforce</t>
  </si>
  <si>
    <t>HHS Careers</t>
  </si>
  <si>
    <t>Napa, CA</t>
  </si>
  <si>
    <t>Bridgeton, MO</t>
  </si>
  <si>
    <t>South Kingstown, RI</t>
  </si>
  <si>
    <t>Wilmington, NC</t>
  </si>
  <si>
    <t>Fort Smith, AR</t>
  </si>
  <si>
    <t>Alexandria, LA</t>
  </si>
  <si>
    <t>Nantucket, MA</t>
  </si>
  <si>
    <t>Fort Mill, SC</t>
  </si>
  <si>
    <t>Bristol, TN</t>
  </si>
  <si>
    <t>Newburgh, NY</t>
  </si>
  <si>
    <t>Midland, TX</t>
  </si>
  <si>
    <t>Senior Data Scientist (Hybrid)</t>
  </si>
  <si>
    <t>REMOTE: Senior Data Scientist</t>
  </si>
  <si>
    <t>Sr Python Developer, Data Science</t>
  </si>
  <si>
    <t>Atorus</t>
  </si>
  <si>
    <t>Morgantown, WV</t>
  </si>
  <si>
    <t>realtor.com</t>
  </si>
  <si>
    <t>Senior Data Scientist - Cost and Ops Analytics</t>
  </si>
  <si>
    <t>CarMax</t>
  </si>
  <si>
    <t>Senior Data Scientist , Health Equity – Chicago, Boston, OR Remote</t>
  </si>
  <si>
    <t>Senior Data Scientist - ML Automation</t>
  </si>
  <si>
    <t>Senior Data Scientist - Consumer Experimentation</t>
  </si>
  <si>
    <t>Senior Data Scientist - Retail Intelligence (E2E) (Operations...</t>
  </si>
  <si>
    <t>Senior Data Scientist - Finance Analytics</t>
  </si>
  <si>
    <t>Senior Data Scientist, Medicare Analytics</t>
  </si>
  <si>
    <t>Senior Data Scientist, ML Platform</t>
  </si>
  <si>
    <t>Senior Data Scientist - Product Optimization</t>
  </si>
  <si>
    <t>Course Hero</t>
  </si>
  <si>
    <t>Sr. Data Scientist - Data Analytics and Tools (Phoenix, AZ)</t>
  </si>
  <si>
    <t>Toronto, OH</t>
  </si>
  <si>
    <t>DW Simpson</t>
  </si>
  <si>
    <t>Senior Data Scientist / Data Engineer , Health Equity - Remote</t>
  </si>
  <si>
    <t>Senior Data Scientist (Risk Lending)</t>
  </si>
  <si>
    <t>Miami, FL</t>
  </si>
  <si>
    <t>Senior Data Scientist, Innovation</t>
  </si>
  <si>
    <t>Wal-Mart</t>
  </si>
  <si>
    <t>Global Alliant Inc</t>
  </si>
  <si>
    <t>Senior Quantitative Analyst, Data Science</t>
  </si>
  <si>
    <t>Hicksville, NY</t>
  </si>
  <si>
    <t>National Grid (UK)</t>
  </si>
  <si>
    <t>Waltham, MA</t>
  </si>
  <si>
    <t>NATIONAL GRID CO USA (NE POWER)</t>
  </si>
  <si>
    <t>Shift</t>
  </si>
  <si>
    <t>Mozilla</t>
  </si>
  <si>
    <t>Sr. Data Scientist with Marketing Domain Exp</t>
  </si>
  <si>
    <t>Scientist/Sr. Scientist (onsite)</t>
  </si>
  <si>
    <t>CellFE Biotech</t>
  </si>
  <si>
    <t>Kforce Technology Staffing</t>
  </si>
  <si>
    <t>FDA</t>
  </si>
  <si>
    <t>Blizzard Entertainment</t>
  </si>
  <si>
    <t>Sr. Mgr, Lead Analyst - Customer Analytics</t>
  </si>
  <si>
    <t>Senior Lead Analyst - Customer Analytics</t>
  </si>
  <si>
    <t>Senior Data Scientist-Credit Risk Modeling and Validation (Hybrid)</t>
  </si>
  <si>
    <t>Irving, TX</t>
  </si>
  <si>
    <t>Keller, TX</t>
  </si>
  <si>
    <t>Senior Data Scientist -  MLOps</t>
  </si>
  <si>
    <t>Home, PA</t>
  </si>
  <si>
    <t>Highmark</t>
  </si>
  <si>
    <t>Inclusively</t>
  </si>
  <si>
    <t>Vail Resorts</t>
  </si>
  <si>
    <t>Eighty20 Collective</t>
  </si>
  <si>
    <t>SENIOR DATA SCIENTIST</t>
  </si>
  <si>
    <t>Los Angeles County Department of Human Resources</t>
  </si>
  <si>
    <t>Senior Data Science Consultant</t>
  </si>
  <si>
    <t>Edinburgh, UK</t>
  </si>
  <si>
    <t>Senior Data Scientist- Actuarial Pricing (REMOTE)</t>
  </si>
  <si>
    <t>The Hartford Financial Services Group, Inc.</t>
  </si>
  <si>
    <t>SENIOR MANAGER, SYSTEMS &amp; ANALYTICS (DATA SCIENCE)</t>
  </si>
  <si>
    <t>Los Angeles Metro</t>
  </si>
  <si>
    <t>Senior Data Modeler</t>
  </si>
  <si>
    <t>HEINEKEN</t>
  </si>
  <si>
    <t>Fulltime: Sr Data Scientist in Sunnyvale, CA</t>
  </si>
  <si>
    <t>IT Trailblazers, LLC</t>
  </si>
  <si>
    <t>Maryland</t>
  </si>
  <si>
    <t>Jason Pharmaceuticals, Inc.</t>
  </si>
  <si>
    <t>WorldLink US</t>
  </si>
  <si>
    <t>TechMate, Inc.</t>
  </si>
  <si>
    <t>Sup/Mgr/Sr. Mgr, Analytics &amp; Data Science</t>
  </si>
  <si>
    <t>ABCS Inc</t>
  </si>
  <si>
    <t>Extend</t>
  </si>
  <si>
    <t>Data Scientist or Sr. Data Scientist</t>
  </si>
  <si>
    <t>Xcel Energy</t>
  </si>
  <si>
    <t>Data Scientist - Sr. Data Scientist</t>
  </si>
  <si>
    <t>Coraopolis, PA</t>
  </si>
  <si>
    <t>FedEx Ground</t>
  </si>
  <si>
    <t>Lead Systems Engineer / Senior Data Scientist</t>
  </si>
  <si>
    <t>Tista Science and Technology Corporation</t>
  </si>
  <si>
    <t>Sr Data Scientist - Recommendations (Applied ML, Deep Learning...</t>
  </si>
  <si>
    <t>Progressive</t>
  </si>
  <si>
    <t>Sr. Data Scientist, Hurlburt Field, FL</t>
  </si>
  <si>
    <t>Hurlburt Field, FL</t>
  </si>
  <si>
    <t>ACI Group, Inc.</t>
  </si>
  <si>
    <t>Senior Data Science</t>
  </si>
  <si>
    <t>Contractor and Temp work</t>
  </si>
  <si>
    <t>Cortracker.INC</t>
  </si>
  <si>
    <t>Mutual of Omaha</t>
  </si>
  <si>
    <t>Senior Data Scientist Data and Analytics Performance Operations</t>
  </si>
  <si>
    <t>Chamblee, GA</t>
  </si>
  <si>
    <t>Cox Communications</t>
  </si>
  <si>
    <t>Riverdale, GA</t>
  </si>
  <si>
    <t>North Decatur, GA</t>
  </si>
  <si>
    <t>Tucker, GA</t>
  </si>
  <si>
    <t>Dulles, VA</t>
  </si>
  <si>
    <t>Panthersville, GA</t>
  </si>
  <si>
    <t>New Orleans, LA</t>
  </si>
  <si>
    <t>Senior Data Scientist-Marketing Analytics</t>
  </si>
  <si>
    <t>hackajob</t>
  </si>
  <si>
    <t>Sr. Data Scientist - Corporate@ Arlington, Virginia</t>
  </si>
  <si>
    <t>CEDENT</t>
  </si>
  <si>
    <t>Volto IT</t>
  </si>
  <si>
    <t>Sentinel(GBSD) Sr Principal Data Scientist - 9205</t>
  </si>
  <si>
    <t>Roy, UT</t>
  </si>
  <si>
    <t>Sr Data Scientist, Workforce Intelligence</t>
  </si>
  <si>
    <t>Sr Principal Data Scientist-9399. Job in Roy LilyLifestyle Jobs</t>
  </si>
  <si>
    <t>Vizient, Inc.</t>
  </si>
  <si>
    <t>Sr Principal Data Scientist-9399. Job in Roy My Valley Jobs Today</t>
  </si>
  <si>
    <t>Data Scientist Sr - Level 3</t>
  </si>
  <si>
    <t>Sikorsky Aircraft Corporation</t>
  </si>
  <si>
    <t>Sr Principal Data Scientist-9399</t>
  </si>
  <si>
    <t>TE Connectivity</t>
  </si>
  <si>
    <t>New Castle, PA</t>
  </si>
  <si>
    <t>Montreal, MO</t>
  </si>
  <si>
    <t>Business Development Bank of Canada</t>
  </si>
  <si>
    <t>Minnetonka, MN</t>
  </si>
  <si>
    <t>Buckhead, GA</t>
  </si>
  <si>
    <t>Sr Data Scientist (OptumServe Tech Services) - Remote</t>
  </si>
  <si>
    <t>Senior Data Scientist Data Science Strategy (1 of 3)</t>
  </si>
  <si>
    <t>Danvers, MA</t>
  </si>
  <si>
    <t>Johnson &amp; Johnson</t>
  </si>
  <si>
    <t>Sr. Data Scientist - Marketing</t>
  </si>
  <si>
    <t>Newark, NJ</t>
  </si>
  <si>
    <t>Prudential Financial</t>
  </si>
  <si>
    <t>Radcube LLC</t>
  </si>
  <si>
    <t>Part-time</t>
  </si>
  <si>
    <t>Prudential</t>
  </si>
  <si>
    <t>Solv</t>
  </si>
  <si>
    <t>Classy</t>
  </si>
  <si>
    <t>Senior Data Scientist - Data Ventures</t>
  </si>
  <si>
    <t>Fort Meade, FL</t>
  </si>
  <si>
    <t>Tecolote Research, Inc.</t>
  </si>
  <si>
    <t>Senior Open-Source Data Scientist Consultant</t>
  </si>
  <si>
    <t>Guidehouse</t>
  </si>
  <si>
    <t>Senior Data Lead, Data Science and Analytics</t>
  </si>
  <si>
    <t>New York Post</t>
  </si>
  <si>
    <t>Chantilly, VA</t>
  </si>
  <si>
    <t>Advantex Consulting</t>
  </si>
  <si>
    <t>Peoria, IL</t>
  </si>
  <si>
    <t>Caterpillar, Inc</t>
  </si>
  <si>
    <t>Malvern, PA</t>
  </si>
  <si>
    <t>Vanguard Group</t>
  </si>
  <si>
    <t>Senior Data Scientist, Federal  Marketing</t>
  </si>
  <si>
    <t>Hopkinton, MA</t>
  </si>
  <si>
    <t>Dell</t>
  </si>
  <si>
    <t>Senior Data Scientist - Embedded Data Science - Oral Care</t>
  </si>
  <si>
    <t>Mason, OH</t>
  </si>
  <si>
    <t>Procter &amp; Gamble (P&amp;G)</t>
  </si>
  <si>
    <t>Senior Lead Data Science Consultant</t>
  </si>
  <si>
    <t>East Peoria, IL</t>
  </si>
  <si>
    <t>Boca Raton, FL</t>
  </si>
  <si>
    <t>ADT Inc.</t>
  </si>
  <si>
    <t>Senior Data Scientist, TS / SCI with Polygraph</t>
  </si>
  <si>
    <t>General Dynamics</t>
  </si>
  <si>
    <t>Senior Data Scientist (Remote, Quebec)</t>
  </si>
  <si>
    <t>Collective[i]</t>
  </si>
  <si>
    <t>Vaughan, ON, Canada</t>
  </si>
  <si>
    <t>Remote - Senior Data Scientist</t>
  </si>
  <si>
    <t>Fairfax, VA</t>
  </si>
  <si>
    <t>Senior Data Scientist (End - To - End)</t>
  </si>
  <si>
    <t>Senior Data Scientist, Clinical Analytics</t>
  </si>
  <si>
    <t>Waukegan, IL</t>
  </si>
  <si>
    <t>Senior Applied Data Scientist (Media Mix Modeling)</t>
  </si>
  <si>
    <t>Civis Analytics</t>
  </si>
  <si>
    <t>Technology Project Manager Senior (Data Science)</t>
  </si>
  <si>
    <t>Elevance Health</t>
  </si>
  <si>
    <t>Tempe, AZ</t>
  </si>
  <si>
    <t>Circle K Corporation</t>
  </si>
  <si>
    <t>Raleigh, NC</t>
  </si>
  <si>
    <t>Relx Group</t>
  </si>
  <si>
    <t>Columbus, OH</t>
  </si>
  <si>
    <t>Battelle</t>
  </si>
  <si>
    <t>Sr. Data Scientist, ML/ AI</t>
  </si>
  <si>
    <t>Champaign, IL</t>
  </si>
  <si>
    <t>Sr BI Analytics Developer</t>
  </si>
  <si>
    <t>Full-time and Contractor</t>
  </si>
  <si>
    <t>OSTechnical</t>
  </si>
  <si>
    <t>Sr. Data Science and Visualization Researcher</t>
  </si>
  <si>
    <t>Dolby Laboratories</t>
  </si>
  <si>
    <t>Sr. Data Scientist, Aftermarket Analytics</t>
  </si>
  <si>
    <t>Senior Research Scientist (Big Data Systems)</t>
  </si>
  <si>
    <t>CACI</t>
  </si>
  <si>
    <t>KBR</t>
  </si>
  <si>
    <t>Koch Industries</t>
  </si>
  <si>
    <t>Senior Data Scientist - with Python (Remote)</t>
  </si>
  <si>
    <t>Wolters Kluwer</t>
  </si>
  <si>
    <t>Durham, NC</t>
  </si>
  <si>
    <t>IQVIA</t>
  </si>
  <si>
    <t>Senior Manager of Data Science - Remote</t>
  </si>
  <si>
    <t>Senior Data Scientist with Security Clearance</t>
  </si>
  <si>
    <t>Mossville, IL</t>
  </si>
  <si>
    <t>Data Scientist Sr</t>
  </si>
  <si>
    <t>Ithaca, NY</t>
  </si>
  <si>
    <t>Roseland, NJ</t>
  </si>
  <si>
    <t>ADP (Automatic Data Processing)</t>
  </si>
  <si>
    <t>Digitive LLC</t>
  </si>
  <si>
    <t>Calgary, AB, Canada</t>
  </si>
  <si>
    <t>Intact Financial Corporation</t>
  </si>
  <si>
    <t>Burlington, NC</t>
  </si>
  <si>
    <t>Personal Genome Diagnostics (PGD)</t>
  </si>
  <si>
    <t>Sr. Data Scientist, ML / AI</t>
  </si>
  <si>
    <t>Mem Labs</t>
  </si>
  <si>
    <t>Director Data Analysis &amp; Planning</t>
  </si>
  <si>
    <t>Grand Prairie, TX</t>
  </si>
  <si>
    <t>Sr Technical Project Manager (Data Science)</t>
  </si>
  <si>
    <t>Matlen Silver</t>
  </si>
  <si>
    <t>Senior Data Manager</t>
  </si>
  <si>
    <t>Humana</t>
  </si>
  <si>
    <t>Planet Technology LLC</t>
  </si>
  <si>
    <t>Senior BI Analytics Developer</t>
  </si>
  <si>
    <t>Motion Picture Industry Pension &amp; Health Plans</t>
  </si>
  <si>
    <t>Senior Manager, Data Science and Data Engineering</t>
  </si>
  <si>
    <t>HelloFresh</t>
  </si>
  <si>
    <t>Harvard University</t>
  </si>
  <si>
    <t>SAP America</t>
  </si>
  <si>
    <t>Realtor</t>
  </si>
  <si>
    <t>Senior Manager II, Data Science Management – Intelligence Development</t>
  </si>
  <si>
    <t>Reverb</t>
  </si>
  <si>
    <t>Altamonte Springs, FL</t>
  </si>
  <si>
    <t>Adventist Health System Sunbelt, Inc</t>
  </si>
  <si>
    <t>Senior Data Scientist (full time, one-position)</t>
  </si>
  <si>
    <t>LeanTaaS</t>
  </si>
  <si>
    <t>REMOTE - Sr. Data Scientist</t>
  </si>
  <si>
    <t>Chesterfield, MO</t>
  </si>
  <si>
    <t>Canada, KY</t>
  </si>
  <si>
    <t>Overbond</t>
  </si>
  <si>
    <t>hatch IT</t>
  </si>
  <si>
    <t>Richardson, TX</t>
  </si>
  <si>
    <t>RealPage</t>
  </si>
  <si>
    <t>Senior Data Scientist (Raleigh, NC)</t>
  </si>
  <si>
    <t>Senior Data Scientist - 2199648 (Minneapolis, MN)</t>
  </si>
  <si>
    <t>Remediation Lead Analyst</t>
  </si>
  <si>
    <t>Namibia</t>
  </si>
  <si>
    <t>WhiteCrow</t>
  </si>
  <si>
    <t>Sr Data Scientist - Demand Forecasting (Full-Time Remote or...</t>
  </si>
  <si>
    <t>TARGET</t>
  </si>
  <si>
    <t>Senior Data Scientist - Demand Forecasting (Time Series...</t>
  </si>
  <si>
    <t>Brooklyn Park, MN</t>
  </si>
  <si>
    <t>Sr Data Scientist - Demand Forecasting (Time Series Forecasting...</t>
  </si>
  <si>
    <t>Baton Rouge, LA</t>
  </si>
  <si>
    <t>Pearson</t>
  </si>
  <si>
    <t>Sr. Data Scientist, CRM &amp; Loyalty</t>
  </si>
  <si>
    <t>Murphy, TX</t>
  </si>
  <si>
    <t>Yum</t>
  </si>
  <si>
    <t>Moneygram</t>
  </si>
  <si>
    <t>Remediation Lead Analyst (VP) - Hybrid</t>
  </si>
  <si>
    <t>Sr Data Scientist - Content Recommendation / Personalization</t>
  </si>
  <si>
    <t>Lowe's</t>
  </si>
  <si>
    <t>Sr Data Scientist - IoT (Charlotte, NC)</t>
  </si>
  <si>
    <t>Mooresville, NC</t>
  </si>
  <si>
    <t>Lowe's Companies</t>
  </si>
  <si>
    <t>Sr. Actuarial Data Scientist</t>
  </si>
  <si>
    <t>Allstate Insurance Company</t>
  </si>
  <si>
    <t>Westwood, MA</t>
  </si>
  <si>
    <t>EVERSOURCE</t>
  </si>
  <si>
    <t>ARTEMIS Partners of Houston</t>
  </si>
  <si>
    <t>Senior Data Scientist, Strategic Businesses Analytics</t>
  </si>
  <si>
    <t>New York Life Insurance Co</t>
  </si>
  <si>
    <t>Conservation Labs</t>
  </si>
  <si>
    <t>Newtown Square, PA</t>
  </si>
  <si>
    <t>Cobbs Creek Healthcare</t>
  </si>
  <si>
    <t>Discovered MENA</t>
  </si>
  <si>
    <t>Senior Manager, Data Scientist</t>
  </si>
  <si>
    <t>Glovis America Inc</t>
  </si>
  <si>
    <t>Shaped</t>
  </si>
  <si>
    <t>Appic Solutions</t>
  </si>
  <si>
    <t>Gilbert, AZ</t>
  </si>
  <si>
    <t>Kraft Heinz Company</t>
  </si>
  <si>
    <t>Sr Data Scientist- List Management</t>
  </si>
  <si>
    <t>Citizens Bank</t>
  </si>
  <si>
    <t>Data Scientist/ Sr. Data Scientist</t>
  </si>
  <si>
    <t>Hill's Pet Nutrition</t>
  </si>
  <si>
    <t>Senior Marine Energy Data Scientist/Analyst</t>
  </si>
  <si>
    <t>Boston Government Services, LLC (BGS)</t>
  </si>
  <si>
    <t>Springfield, VA</t>
  </si>
  <si>
    <t>Senior Data Scientist – Digital Effectiveness – Operations ...</t>
  </si>
  <si>
    <t>Cox Corporate Services</t>
  </si>
  <si>
    <t>Oakton, VA</t>
  </si>
  <si>
    <t>Senior Data Scientist Digital Effectiveness Operations ...</t>
  </si>
  <si>
    <t>Centreville, VA</t>
  </si>
  <si>
    <t>Senior Data Scientist- Risk Modeler- AVP - Hybrid</t>
  </si>
  <si>
    <t>Senior Data Scientist - Risk Modeler (Hybrid)</t>
  </si>
  <si>
    <t>Senior Data Scientist- Credit Risk Modeler (Hybrid)</t>
  </si>
  <si>
    <t>Mesquite, TX</t>
  </si>
  <si>
    <t>Elk Grove Village, IL</t>
  </si>
  <si>
    <t>Sbase Technologies</t>
  </si>
  <si>
    <t>Operations Research Analyst and Data Scientist, Senior</t>
  </si>
  <si>
    <t>Woonsocket, RI</t>
  </si>
  <si>
    <t>Senior Data Scientist – Wastewater Target Analytics</t>
  </si>
  <si>
    <t>Biobot</t>
  </si>
  <si>
    <t>Sr Data Scientist - Demand Forecasting (Time series forecasting...</t>
  </si>
  <si>
    <t>News Corp</t>
  </si>
  <si>
    <t>Smithfield, RI</t>
  </si>
  <si>
    <t>Senior Data Scientist, Web Analytics</t>
  </si>
  <si>
    <t>Roku</t>
  </si>
  <si>
    <t>General Dynamics Information Technology</t>
  </si>
  <si>
    <t>The Kraft Heinz Company</t>
  </si>
  <si>
    <t>Sr. Data Scientist-Risk Credit Modeling (Hybrid)</t>
  </si>
  <si>
    <t>Wilmington, DE</t>
  </si>
  <si>
    <t>Manulife Financial Corporation</t>
  </si>
  <si>
    <t>Novo Nordisk US</t>
  </si>
  <si>
    <t>Senior Reliability Data Scientist / Software Engineer</t>
  </si>
  <si>
    <t>Tesla, Inc</t>
  </si>
  <si>
    <t>Assistant Director, Data Management / Senior Data Scientist</t>
  </si>
  <si>
    <t>Georgetown University</t>
  </si>
  <si>
    <t>Eglin AFB, FL</t>
  </si>
  <si>
    <t>AI/ML Health Data Scientist - Senior Consultant</t>
  </si>
  <si>
    <t>?Senior Data Scientist?</t>
  </si>
  <si>
    <t>Sr P&amp;C Data Scientist</t>
  </si>
  <si>
    <t>Galveston, TX</t>
  </si>
  <si>
    <t>American National Insurance Co</t>
  </si>
  <si>
    <t>Amarillo, TX</t>
  </si>
  <si>
    <t>Md Anderson Cancer Center</t>
  </si>
  <si>
    <t>Senior Data Scientist and AI Lead</t>
  </si>
  <si>
    <t>San Marcos, CA</t>
  </si>
  <si>
    <t>Plantible Foods</t>
  </si>
  <si>
    <t>Stanley David and Associates</t>
  </si>
  <si>
    <t>Advanced Research Data Scientist, Senior</t>
  </si>
  <si>
    <t>Nellis AFB, NV</t>
  </si>
  <si>
    <t>Senior Data Scientist, Commercial Marketing Analytics</t>
  </si>
  <si>
    <t>American Express Ventures</t>
  </si>
  <si>
    <t>Senior RF Data Scientist</t>
  </si>
  <si>
    <t>Red Bank, NJ</t>
  </si>
  <si>
    <t>Senior Data Scientist (Machine Learning Engineer)</t>
  </si>
  <si>
    <t>Codex Recruitment</t>
  </si>
  <si>
    <t>ADP</t>
  </si>
  <si>
    <t>Mission Loans LLC</t>
  </si>
  <si>
    <t>Senior Applied Data Scientist (all genders) AI</t>
  </si>
  <si>
    <t>TeamViewer</t>
  </si>
  <si>
    <t>Senior Applied Data Scientist, Trucking</t>
  </si>
  <si>
    <t>Flexport</t>
  </si>
  <si>
    <t>Senior Data Scientist - REMOTE</t>
  </si>
  <si>
    <t>UL Solutions</t>
  </si>
  <si>
    <t>Senior NDPP Data Scientist</t>
  </si>
  <si>
    <t>Reno, NV</t>
  </si>
  <si>
    <t>NV Energy</t>
  </si>
  <si>
    <t>Senior Data Scientist (NJ Candidates ONLY)-Salary $100-125k+Bonus</t>
  </si>
  <si>
    <t>Financial Data Science, Senior Consultant</t>
  </si>
  <si>
    <t>Ellenwood, GA</t>
  </si>
  <si>
    <t>Florida Virtual School</t>
  </si>
  <si>
    <t>Model/Anlys/Valid Sr Analyst -AVP -(Hybrid)</t>
  </si>
  <si>
    <t>Euless, TX</t>
  </si>
  <si>
    <t>Tangent Services Corporation</t>
  </si>
  <si>
    <t>MissionWired</t>
  </si>
  <si>
    <t>RADCube-Software Development Company</t>
  </si>
  <si>
    <t>Rockville, MD</t>
  </si>
  <si>
    <t>WESTAT</t>
  </si>
  <si>
    <t>Director, Data Integration Lead</t>
  </si>
  <si>
    <t>Gainwell Technologies</t>
  </si>
  <si>
    <t>Siemens</t>
  </si>
  <si>
    <t>Cambridge, MA (+1 other)</t>
  </si>
  <si>
    <t>ArbiLex</t>
  </si>
  <si>
    <t>Sr. Analyst, Media Analytics, Decision Sciences, Peacock</t>
  </si>
  <si>
    <t>Master Data Manager</t>
  </si>
  <si>
    <t>Sinch</t>
  </si>
  <si>
    <t>Astana, Kazakhstan</t>
  </si>
  <si>
    <t>ISO Sr. Analyst</t>
  </si>
  <si>
    <t>Data Strategy Lead</t>
  </si>
  <si>
    <t>Milan, Metropolitan City of Milan, Italy</t>
  </si>
  <si>
    <t>dentsu international</t>
  </si>
  <si>
    <t>(Senior) Director Data Science for Pricing / Yield Management ...</t>
  </si>
  <si>
    <t>Senior Data Science Director (Marketing Science)</t>
  </si>
  <si>
    <t>Jellyfish</t>
  </si>
  <si>
    <t>Director, Data Strategy</t>
  </si>
  <si>
    <t>Senior Data Scientist (Cleared) - Hybrid</t>
  </si>
  <si>
    <t>Lowe’s</t>
  </si>
  <si>
    <t>Senior Applied Data Scientist (Experience with MTA)</t>
  </si>
  <si>
    <t>Financial Crimes Senior Data Scientist</t>
  </si>
  <si>
    <t>KeyBank</t>
  </si>
  <si>
    <t>PowerBI Developer Sr. Data Scientist</t>
  </si>
  <si>
    <t>Edgetensor Technologies</t>
  </si>
  <si>
    <t>Capstone IT</t>
  </si>
  <si>
    <t>7268- Sr. Data Scientist</t>
  </si>
  <si>
    <t>FreeWheel</t>
  </si>
  <si>
    <t>Sentinel(GBSD) Senior Principal Data Scientist</t>
  </si>
  <si>
    <t>Senior Principal Data Scientist-9399</t>
  </si>
  <si>
    <t>Senior Data Scientist - MN preferred or Remote</t>
  </si>
  <si>
    <t>Senior Data Scientist AI &amp; Machine Learning - Manufacturing Systems</t>
  </si>
  <si>
    <t>Valhalla, NY</t>
  </si>
  <si>
    <t>Manufacturing Systems Data Scientist Sr</t>
  </si>
  <si>
    <t>Oldsmar, FL</t>
  </si>
  <si>
    <t>Lockheed Martin</t>
  </si>
  <si>
    <t>Lead Scientist</t>
  </si>
  <si>
    <t>Montclair, NJ</t>
  </si>
  <si>
    <t>Medix™</t>
  </si>
  <si>
    <t>Principal Analyst</t>
  </si>
  <si>
    <t>Lubbock, TX</t>
  </si>
  <si>
    <t>Texas Tech University</t>
  </si>
  <si>
    <t>Nederland, CO</t>
  </si>
  <si>
    <t>Citizens Financial Group, Inc</t>
  </si>
  <si>
    <t>Southwest Research Institute</t>
  </si>
  <si>
    <t>Camden, NJ</t>
  </si>
  <si>
    <t>Camden Coalition of Healthcare</t>
  </si>
  <si>
    <t>Senior Manager, Personalization Machine Learning Science</t>
  </si>
  <si>
    <t>Wayfair Inc.</t>
  </si>
  <si>
    <t>Senior Data Science and Analytics Analyst - Media Analytics</t>
  </si>
  <si>
    <t>Senior Research Analyst -L48</t>
  </si>
  <si>
    <t>Senior Data Developer- Data &amp; Intelligence</t>
  </si>
  <si>
    <t>Montreal, QC, Canada</t>
  </si>
  <si>
    <t>AlayaCare</t>
  </si>
  <si>
    <t>Sr. Data Visualizer</t>
  </si>
  <si>
    <t>Senior Research Analyst - L48</t>
  </si>
  <si>
    <t>Senior Vice President (SVP) of Data Science and Business...</t>
  </si>
  <si>
    <t>Senior Database Designer / Data Modeler</t>
  </si>
  <si>
    <t>Mt Laurel Township, NJ</t>
  </si>
  <si>
    <t>Arthur Grand Technologies Inc</t>
  </si>
  <si>
    <t>Remote Analytics Senior Data Scientist</t>
  </si>
  <si>
    <t>Lake Charles</t>
  </si>
  <si>
    <t>Financial Industry Regulatory Authority , Inc.</t>
  </si>
  <si>
    <t>England, AR</t>
  </si>
  <si>
    <t>Carousel Consultancy Ltd</t>
  </si>
  <si>
    <t>HRTS Sr Analyst</t>
  </si>
  <si>
    <t>Senior Data Scientist Marketing and Sales</t>
  </si>
  <si>
    <t>Syracuse, NY</t>
  </si>
  <si>
    <t>IPRO</t>
  </si>
  <si>
    <t>Johnston, RI</t>
  </si>
  <si>
    <t>Citizens</t>
  </si>
  <si>
    <t>Arkatiss LLP</t>
  </si>
  <si>
    <t>POD Lead / Project Manager - Big data</t>
  </si>
  <si>
    <t>Director, Business, Technology Integration &amp; Data Operations</t>
  </si>
  <si>
    <t>Diligent Corporation</t>
  </si>
  <si>
    <t>Senior/Business Data Specialist to Credit Risk Model Data Flow</t>
  </si>
  <si>
    <t>Sr. Data Specialist</t>
  </si>
  <si>
    <t>Marsh McLennan</t>
  </si>
  <si>
    <t>Systems Data Integration &amp; Analysis Supervisor</t>
  </si>
  <si>
    <t>Pinellas County Government</t>
  </si>
  <si>
    <t>Senior Analytics Engineer I (Pro-active Pipeline)</t>
  </si>
  <si>
    <t>Islamabad, Pakistan</t>
  </si>
  <si>
    <t>PMCL-JAZZ</t>
  </si>
  <si>
    <t>neo.tax</t>
  </si>
  <si>
    <t>STEMBoard</t>
  </si>
  <si>
    <t>Athens, Greece</t>
  </si>
  <si>
    <t>Signal Group</t>
  </si>
  <si>
    <t>Parkopedia</t>
  </si>
  <si>
    <t>Data Analytics - Senior Data Scientist - Cairo</t>
  </si>
  <si>
    <t>Cairo, Egypt</t>
  </si>
  <si>
    <t>Infomineo</t>
  </si>
  <si>
    <t>Smart Pension Ltd</t>
  </si>
  <si>
    <t>Senior Data Scientist, Product Growth</t>
  </si>
  <si>
    <t>jerry.ai</t>
  </si>
  <si>
    <t>Senior Data Scientist – ML/NLP (Hybrid)</t>
  </si>
  <si>
    <t>cxLoyalty - Sr. Data Scientist</t>
  </si>
  <si>
    <t>Glen Allen, VA</t>
  </si>
  <si>
    <t>Data scientist 1,2 Senior</t>
  </si>
  <si>
    <t>Salt River Project</t>
  </si>
  <si>
    <t>Data Scientist Senior Consultant</t>
  </si>
  <si>
    <t>United States Pharmacopeia</t>
  </si>
  <si>
    <t>Research Data Scientist, Senior</t>
  </si>
  <si>
    <t>Senior Data Developer</t>
  </si>
  <si>
    <t>Unity Technologies</t>
  </si>
  <si>
    <t>Senior Data Scientist, AIOps - Evernorth Health Services - Hybrid</t>
  </si>
  <si>
    <t>Medford, MA</t>
  </si>
  <si>
    <t>Agero</t>
  </si>
  <si>
    <t>Senior Data Scientist - Climate Risk Modeling</t>
  </si>
  <si>
    <t>Zesty.ai</t>
  </si>
  <si>
    <t>The Bank of New York Mellon Corporation</t>
  </si>
  <si>
    <t>FedEx</t>
  </si>
  <si>
    <t>Akamai Technologies</t>
  </si>
  <si>
    <t>Priceline</t>
  </si>
  <si>
    <t>Coca Cola Refreshments Canada</t>
  </si>
  <si>
    <t>Mars Inc</t>
  </si>
  <si>
    <t>Validere</t>
  </si>
  <si>
    <t>Merck &amp; Co, Inc</t>
  </si>
  <si>
    <t>Winona, MN</t>
  </si>
  <si>
    <t>Cerner Corporation</t>
  </si>
  <si>
    <t>CarGurus</t>
  </si>
  <si>
    <t>Senior Data Scientist, Fulfillment and Logistics</t>
  </si>
  <si>
    <t>Plantation, FL</t>
  </si>
  <si>
    <t>Chewy</t>
  </si>
  <si>
    <t>Pison</t>
  </si>
  <si>
    <t>Cornerstone Research</t>
  </si>
  <si>
    <t>TekWissen ®</t>
  </si>
  <si>
    <t>Sr Data Scientist (Hybrid)</t>
  </si>
  <si>
    <t>Exelon Corporation</t>
  </si>
  <si>
    <t>Lake Forest, CA</t>
  </si>
  <si>
    <t>WW Grainger</t>
  </si>
  <si>
    <t>Ontario, CA</t>
  </si>
  <si>
    <t>Cowbell Cyber</t>
  </si>
  <si>
    <t>PattersonUti Energy</t>
  </si>
  <si>
    <t>Lisle, IL</t>
  </si>
  <si>
    <t>Navistar</t>
  </si>
  <si>
    <t>Susa Ventures</t>
  </si>
  <si>
    <t>Columbia, MO</t>
  </si>
  <si>
    <t>ServiceTitan</t>
  </si>
  <si>
    <t>Logistics Management Institute</t>
  </si>
  <si>
    <t>Kennesaw, GA</t>
  </si>
  <si>
    <t>Brentford, SD</t>
  </si>
  <si>
    <t>GSK</t>
  </si>
  <si>
    <t>NXP Semiconductors</t>
  </si>
  <si>
    <t>Skanska</t>
  </si>
  <si>
    <t>Conway, AR</t>
  </si>
  <si>
    <t>Acxiom</t>
  </si>
  <si>
    <t>ManTech International</t>
  </si>
  <si>
    <t>Senior Data Scientist - ML</t>
  </si>
  <si>
    <t>Jackson, TN</t>
  </si>
  <si>
    <t>Xometry</t>
  </si>
  <si>
    <t>Woodbridge Township, NJ</t>
  </si>
  <si>
    <t>Plymouth Rock Assurance Corporation</t>
  </si>
  <si>
    <t>Senior Data Scientist I - Advanced Analytics, AI &amp; RWD</t>
  </si>
  <si>
    <t>Lexington, SC</t>
  </si>
  <si>
    <t>Senior Data Scientist - Statistics</t>
  </si>
  <si>
    <t>United Air Lines, Inc</t>
  </si>
  <si>
    <t>H2 Performance</t>
  </si>
  <si>
    <t>Senior Product Manager - Data Science</t>
  </si>
  <si>
    <t>Veeva Systems Inc</t>
  </si>
  <si>
    <t>Senior Data Scientist (Data Analytics)</t>
  </si>
  <si>
    <t>West McLean, VA</t>
  </si>
  <si>
    <t>Steampunk</t>
  </si>
  <si>
    <t>Venture Global LNG</t>
  </si>
  <si>
    <t>Supervisor, Data Operations, Central Activation</t>
  </si>
  <si>
    <t>Senior Scientist, Data Science - Computer Vision (JRD DS)</t>
  </si>
  <si>
    <t>Columbus, IN</t>
  </si>
  <si>
    <t>Cummins</t>
  </si>
  <si>
    <t>Senior Big Data Developer</t>
  </si>
  <si>
    <t>RBC</t>
  </si>
  <si>
    <t>Homer City, PA</t>
  </si>
  <si>
    <t>Post-doc, Scientist, Senior Scientist</t>
  </si>
  <si>
    <t>Fort Collins, CO</t>
  </si>
  <si>
    <t>i2i Workforce</t>
  </si>
  <si>
    <t>Senior Data Scientist, Marketing &amp; Online (Remote)</t>
  </si>
  <si>
    <t>Senior Data Scientist I (Remote)</t>
  </si>
  <si>
    <t>LexisNexis Group</t>
  </si>
  <si>
    <t>Peloton Interactive, Inc.</t>
  </si>
  <si>
    <t>Live Nation Entertainment</t>
  </si>
  <si>
    <t>The Port Authority of NY &amp; NJ</t>
  </si>
  <si>
    <t>Security Analytics Lead</t>
  </si>
  <si>
    <t>Gdańsk, Poland</t>
  </si>
  <si>
    <t>Dynatrace</t>
  </si>
  <si>
    <t>Senior Consultant in Data science</t>
  </si>
  <si>
    <t>Antwerp, Belgium</t>
  </si>
  <si>
    <t>Sia Partners</t>
  </si>
  <si>
    <t>Consultant senior Data Management et Architecture (F/H)</t>
  </si>
  <si>
    <t>Lancy, Switzerland</t>
  </si>
  <si>
    <t>Wavestone</t>
  </si>
  <si>
    <t>Sr. Lead, Machine Learning &amp; Data Science, Peacock Video Streaming</t>
  </si>
  <si>
    <t>Brentford, UK</t>
  </si>
  <si>
    <t>Senior Insight Analyst</t>
  </si>
  <si>
    <t>Belgrade, Serbia</t>
  </si>
  <si>
    <t>Senior Ingenieur Data Science Defektanalyse (w/m/div.)</t>
  </si>
  <si>
    <t>Dresden, Germany</t>
  </si>
  <si>
    <t>Senior Product Manager - Servicing Data Platform &amp; Machine Learning</t>
  </si>
  <si>
    <t>Budapest, Hungary</t>
  </si>
  <si>
    <t>Wise</t>
  </si>
  <si>
    <t>Senior Expert BigData &amp; AI Public Cloud (m/w/d) - Open Telekom...</t>
  </si>
  <si>
    <t>Hungary</t>
  </si>
  <si>
    <t>Deutsche Telekom IT Solutions</t>
  </si>
  <si>
    <t>Wasquehal, France</t>
  </si>
  <si>
    <t>Data Management Lead</t>
  </si>
  <si>
    <t>Brussels, Belgium</t>
  </si>
  <si>
    <t>Consultant Sénior Data Science (H/F)</t>
  </si>
  <si>
    <t>Senior, Computer Vision Researcher/Engineer, Hand Tracking</t>
  </si>
  <si>
    <t>Zürich, Switzerland</t>
  </si>
  <si>
    <t>Magic Leap</t>
  </si>
  <si>
    <t>Data Science Senior Advisor</t>
  </si>
  <si>
    <t>Bratislava, Slovakia</t>
  </si>
  <si>
    <t>Dell Technologies</t>
  </si>
  <si>
    <t>Money Fellows</t>
  </si>
  <si>
    <t>Builder.ai</t>
  </si>
  <si>
    <t>Sunscrapers</t>
  </si>
  <si>
    <t>iTechScope</t>
  </si>
  <si>
    <t>Ankara, Türkiye</t>
  </si>
  <si>
    <t>PaneraTech, Inc.</t>
  </si>
  <si>
    <t>Senior Data Scientist (Atlanta)</t>
  </si>
  <si>
    <t>Tiger Analytics</t>
  </si>
  <si>
    <t>Sr. Hydrologist/Data Scientist</t>
  </si>
  <si>
    <t>Espoo, Finland</t>
  </si>
  <si>
    <t>ICEYE</t>
  </si>
  <si>
    <t>Fully Remote Senior Analyst</t>
  </si>
  <si>
    <t>carwow</t>
  </si>
  <si>
    <t>Senior Data Scientist / NLP Engineer</t>
  </si>
  <si>
    <t>Sr. Analyst, database (SQL)</t>
  </si>
  <si>
    <t>Miami Beach, FL</t>
  </si>
  <si>
    <t>Hays</t>
  </si>
  <si>
    <t>Sr. Analyst, Data Matching and Integrity</t>
  </si>
  <si>
    <t>CHEP</t>
  </si>
  <si>
    <t>Master Data Management Lead</t>
  </si>
  <si>
    <t>DBSI Services</t>
  </si>
  <si>
    <t>Senior Specialist - Data Management</t>
  </si>
  <si>
    <t>Senior Specialist Data Management</t>
  </si>
  <si>
    <t>Lausanne, Switzerland</t>
  </si>
  <si>
    <t>Nestlé</t>
  </si>
  <si>
    <t>Sr. Analyst, Data Science and Analytics (Remote)</t>
  </si>
  <si>
    <t>TransUnion</t>
  </si>
  <si>
    <t>Maricopa County, AZ</t>
  </si>
  <si>
    <t>Affinity Solutions</t>
  </si>
  <si>
    <t>Senior Analyst Analytics</t>
  </si>
  <si>
    <t>Canvas Worldwide</t>
  </si>
  <si>
    <t>Buffalo, NY</t>
  </si>
  <si>
    <t>Delaware North</t>
  </si>
  <si>
    <t>Datatonic</t>
  </si>
  <si>
    <t>Vienna, Austria</t>
  </si>
  <si>
    <t>Manager Data Strategy (all genders)</t>
  </si>
  <si>
    <t>Streaming Content &amp; Metadata Lead</t>
  </si>
  <si>
    <t>JustWatch</t>
  </si>
  <si>
    <t>Sr Analyst, Risk and Quality Analytics</t>
  </si>
  <si>
    <t>Santa Fe, NM</t>
  </si>
  <si>
    <t>Evolent Health</t>
  </si>
  <si>
    <t>Makati, Metro Manila, Philippines</t>
  </si>
  <si>
    <t>Petaling Jaya, Selangor, Malaysia</t>
  </si>
  <si>
    <t>Western Digital</t>
  </si>
  <si>
    <t>Senior Data Quality Specialist</t>
  </si>
  <si>
    <t>Vadodara, Gujarat, India</t>
  </si>
  <si>
    <t>Wiser Solutions</t>
  </si>
  <si>
    <t>Senior Data Science Executive</t>
  </si>
  <si>
    <t>Seoul, South Korea</t>
  </si>
  <si>
    <t>Sr Manager, Solutions Architecture : Big Data</t>
  </si>
  <si>
    <t>Mumbai, Maharashtra, India</t>
  </si>
  <si>
    <t>Senior Manager, Data Science - Visa Consulting &amp; Analytics</t>
  </si>
  <si>
    <t>Ho Chi Minh City, Vietnam</t>
  </si>
  <si>
    <t>Principal Solutions Architect - Big Data / AI</t>
  </si>
  <si>
    <t>Senior Manager, Data Sciences and Business Analytics</t>
  </si>
  <si>
    <t>SR Data Science Engineer</t>
  </si>
  <si>
    <t>Medellín, Medellin, Antioquia, Colombia</t>
  </si>
  <si>
    <t>Yuxi Global</t>
  </si>
  <si>
    <t>Senior Manager, Data Science, MENA</t>
  </si>
  <si>
    <t>Dubai - United Arab Emirates</t>
  </si>
  <si>
    <t>Senior Big Data Developer (Cortex XDR)</t>
  </si>
  <si>
    <t>Palo Alto Networks</t>
  </si>
  <si>
    <t>Senior Consultant - Data Science &amp; Analytics</t>
  </si>
  <si>
    <t>Senior OCX Insight Analyst</t>
  </si>
  <si>
    <t>Wellington, New Zealand</t>
  </si>
  <si>
    <t>Contact Energy</t>
  </si>
  <si>
    <t>Sr Mgr, Data Science Mgmt</t>
  </si>
  <si>
    <t>[Job-11114] Data Developer Sr. Azure/Databricks</t>
  </si>
  <si>
    <t>Senior Computer Vision Researcher</t>
  </si>
  <si>
    <t>Israel</t>
  </si>
  <si>
    <t>Triple Whale</t>
  </si>
  <si>
    <t>Smartek21.com</t>
  </si>
  <si>
    <t>Project Analyst Senior</t>
  </si>
  <si>
    <t>QTC Management, Inc.</t>
  </si>
  <si>
    <t>Jefferson City, MO</t>
  </si>
  <si>
    <t>Jefferson City police</t>
  </si>
  <si>
    <t>National General Insurance</t>
  </si>
  <si>
    <t>Blockchain engineer</t>
  </si>
  <si>
    <t>mign</t>
  </si>
  <si>
    <t>Concord, NC</t>
  </si>
  <si>
    <t>General Motors</t>
  </si>
  <si>
    <t>Senior Associate Platform L1 DE-Data Warehouse and ETL</t>
  </si>
  <si>
    <t>Senior Product Manager - AI &amp; Data Products</t>
  </si>
  <si>
    <t>Causaly</t>
  </si>
  <si>
    <t>Senior Data Science/AI Engineer</t>
  </si>
  <si>
    <t>Eindhoven, Netherlands</t>
  </si>
  <si>
    <t>Onera Health</t>
  </si>
  <si>
    <t>Data Analytics Visualization Lead (PowerBI, inhouse)</t>
  </si>
  <si>
    <t>ManpowerGroup Greece</t>
  </si>
  <si>
    <t>Data Visualization  Principal</t>
  </si>
  <si>
    <t>Metyis</t>
  </si>
  <si>
    <t>Senior Solutions Manager (Big Data &amp; Analytics)</t>
  </si>
  <si>
    <t>Uni Systems</t>
  </si>
  <si>
    <t>Senior Data Scientist - Logistics (They/She/He)</t>
  </si>
  <si>
    <t>Glovo</t>
  </si>
  <si>
    <t>Dnata Careers UAE - Senior Data Scientist</t>
  </si>
  <si>
    <t>dnata</t>
  </si>
  <si>
    <t>Data Scientist Senior DA</t>
  </si>
  <si>
    <t>Bogotá, Bogota, Colombia</t>
  </si>
  <si>
    <t>Sr. Performance Analyst-Data Science</t>
  </si>
  <si>
    <t>Metropolitan Atlanta Rapid Transit Authority (MARTA)</t>
  </si>
  <si>
    <t>Sr. Manager - Data Science (ML, Python, Modelling)</t>
  </si>
  <si>
    <t>Senior Manager, Data Strategy &amp; Governance</t>
  </si>
  <si>
    <t>Hong Kong</t>
  </si>
  <si>
    <t>FWD Insuranc</t>
  </si>
  <si>
    <t>Senior Business Intelligence Developer</t>
  </si>
  <si>
    <t>İstanbul, Türkiye</t>
  </si>
  <si>
    <t>VavaCars</t>
  </si>
  <si>
    <t>Data Science &amp; Analytics Senior Manager</t>
  </si>
  <si>
    <t>Mondia Group</t>
  </si>
  <si>
    <t>Senior Data Quality Assurance</t>
  </si>
  <si>
    <t>Applaudo Studios</t>
  </si>
  <si>
    <t>Sr Director, Data Science</t>
  </si>
  <si>
    <t>Gartner</t>
  </si>
  <si>
    <t>Senior Associate L1 DE-Big Data Azure</t>
  </si>
  <si>
    <t>Data Analytics and Systems Lead</t>
  </si>
  <si>
    <t>Philippines</t>
  </si>
  <si>
    <t>Senior Associate L1 DE-Big Data AWS</t>
  </si>
  <si>
    <t>Endeavor Operating Company, LLC</t>
  </si>
  <si>
    <t>Data Architectural Specialist Lead</t>
  </si>
  <si>
    <t>Time Doctor</t>
  </si>
  <si>
    <t>Repository  Administration and Data Quality (DQRS)</t>
  </si>
  <si>
    <t>Natixis in Portugal</t>
  </si>
  <si>
    <t>Senior Lead Fraud Data Scientist Jobs in San Francisco</t>
  </si>
  <si>
    <t>Senior Machine Learning Developer</t>
  </si>
  <si>
    <t>Elasticsearch</t>
  </si>
  <si>
    <t>Senior Data Scientist/Engineer (NLP/NLU)</t>
  </si>
  <si>
    <t>Rollio.ai</t>
  </si>
  <si>
    <t>remove duplicates based on company name and title</t>
  </si>
  <si>
    <t>Min</t>
  </si>
  <si>
    <t>Max</t>
  </si>
  <si>
    <t>Q1</t>
  </si>
  <si>
    <t>Q2</t>
  </si>
  <si>
    <t>Q3</t>
  </si>
  <si>
    <t>IQR</t>
  </si>
  <si>
    <t>Upper Limit</t>
  </si>
  <si>
    <t>perform a group by to aggregate the titles, compny, and salary yearly and find the count of each of these. Order from high to low.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</si>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</sst>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CF182D97-B1C4-4409-86F0-688EA75BFCA4}">
          <cx:tx>
            <cx:txData>
              <cx:f>_xlchart.v1.0</cx:f>
              <cx:v>salary_year_avg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400000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CF182D97-B1C4-4409-86F0-688EA75BFCA4}">
          <cx:tx>
            <cx:txData>
              <cx:f>_xlchart.v1.2</cx:f>
              <cx:v>salary_year_avg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375000">
              <cx:binCount val="2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F95E3FB2-2DE9-4263-82EA-5F717E7AC71B}">
          <cx:tx>
            <cx:txData>
              <cx:f>_xlchart.v1.4</cx:f>
              <cx:v>salary_year_avg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152400</xdr:rowOff>
    </xdr:from>
    <xdr:to>
      <xdr:col>10</xdr:col>
      <xdr:colOff>586740</xdr:colOff>
      <xdr:row>22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4B3B50-1F0D-4C1E-99AB-1615BA72F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152400"/>
              <a:ext cx="6263640" cy="391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297180</xdr:colOff>
      <xdr:row>28</xdr:row>
      <xdr:rowOff>15240</xdr:rowOff>
    </xdr:from>
    <xdr:to>
      <xdr:col>60</xdr:col>
      <xdr:colOff>327660</xdr:colOff>
      <xdr:row>49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47CE086-FC39-4DC4-A46C-3CDC5AE8C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" y="5135880"/>
              <a:ext cx="36736020" cy="391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0</xdr:row>
      <xdr:rowOff>0</xdr:rowOff>
    </xdr:from>
    <xdr:to>
      <xdr:col>24</xdr:col>
      <xdr:colOff>283845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FEB029-76EE-4C65-8B06-84985DA95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0125" y="0"/>
              <a:ext cx="6427470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8EBE6D0-A2F5-4EDE-909C-11180C01B750}" autoFormatId="16" applyNumberFormats="0" applyBorderFormats="0" applyFontFormats="0" applyPatternFormats="0" applyAlignmentFormats="0" applyWidthHeightFormats="0">
  <queryTableRefresh nextId="8" unboundColumnsRight="2">
    <queryTableFields count="4">
      <queryTableField id="1" name="skill_name" tableColumnId="1"/>
      <queryTableField id="5" name="total_count" tableColumnId="5"/>
      <queryTableField id="6" dataBound="0" tableColumnId="6"/>
      <queryTableField id="7" dataBound="0" tableColumnId="7"/>
    </queryTableFields>
    <queryTableDeletedFields count="3">
      <deletedField name="analytics_skill_count"/>
      <deletedField name="science_skill_count"/>
      <deletedField name="engineering_skill_count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8481EC0-E759-4020-86F0-AFC131B66B47}" autoFormatId="16" applyNumberFormats="0" applyBorderFormats="0" applyFontFormats="0" applyPatternFormats="0" applyAlignmentFormats="0" applyWidthHeightFormats="0">
  <queryTableRefresh nextId="7">
    <queryTableFields count="6">
      <queryTableField id="1" name="job_title" tableColumnId="1"/>
      <queryTableField id="2" name="job_location" tableColumnId="2"/>
      <queryTableField id="3" name="job_schedule_type" tableColumnId="3"/>
      <queryTableField id="4" name="job_work_from_home" tableColumnId="4"/>
      <queryTableField id="5" name="company_name" tableColumnId="5"/>
      <queryTableField id="6" name="salary_year_avg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E2FC35C-6E60-4ED9-A566-4B625AFF4B95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1" name="skill_name" tableColumnId="1"/>
      <queryTableField id="7" dataBound="0" tableColumnId="7"/>
    </queryTableFields>
    <queryTableDeletedFields count="4">
      <deletedField name="analytics_skill_count"/>
      <deletedField name="science_skill_count"/>
      <deletedField name="engineering_skill_count"/>
      <deletedField name="total_coun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A2CB04C2-44C7-4039-A187-82AB84507B4B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1" name="skill_name" tableColumnId="1"/>
      <queryTableField id="7" dataBound="0" tableColumnId="7"/>
    </queryTableFields>
    <queryTableDeletedFields count="4">
      <deletedField name="analytics_skill_count"/>
      <deletedField name="science_skill_count"/>
      <deletedField name="engineering_skill_count"/>
      <deletedField name="total_coun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1F82BCF-8C29-43D5-8608-7985964E369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skill_name" tableColumnId="1"/>
      <queryTableField id="2" name="data_science_skill_count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F8F3674-E714-4177-88C5-119B5C75F130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skill_name" tableColumnId="1"/>
      <queryTableField id="4" dataBound="0" tableColumnId="4"/>
    </queryTableFields>
    <queryTableDeletedFields count="1">
      <deletedField name="data_science_skill_count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E7EFC6-D441-434D-882F-03FC465187A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skill_name" tableColumnId="1"/>
      <queryTableField id="2" name="data_engineering_skill_count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270E110-E08F-4053-9C78-B09130817483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skill_name" tableColumnId="1"/>
      <queryTableField id="4" dataBound="0" tableColumnId="4"/>
    </queryTableFields>
    <queryTableDeletedFields count="1">
      <deletedField name="data_engineering_skill_count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F38E3A4-57F0-4DCE-A575-A9C2090C64D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skill_name" tableColumnId="1"/>
      <queryTableField id="2" name="senior_ds_skill_count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8F8D536C-557E-42C8-AB23-6FECA57764AF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skill_name" tableColumnId="1"/>
      <queryTableField id="4" dataBound="0" tableColumnId="4"/>
    </queryTableFields>
    <queryTableDeletedFields count="1">
      <deletedField name="senior_ds_skill_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0AD04-3D9C-4C1E-A9D0-2326EBC17AE3}" name="overlapping_skills_limit7" displayName="overlapping_skills_limit7" ref="A1:D3" tableType="queryTable" totalsRowShown="0" headerRowDxfId="70" dataDxfId="68" headerRowBorderDxfId="69" tableBorderDxfId="67" totalsRowBorderDxfId="66">
  <autoFilter ref="A1:D3" xr:uid="{B720AD04-3D9C-4C1E-A9D0-2326EBC17AE3}"/>
  <tableColumns count="4">
    <tableColumn id="1" xr3:uid="{B371A723-6BD9-4050-A46D-9635CCCA9942}" uniqueName="1" name="Skill" queryTableFieldId="1" dataDxfId="65"/>
    <tableColumn id="5" xr3:uid="{4E75D925-DACB-4AB8-8DBB-274530BE5846}" uniqueName="5" name="Total Count" queryTableFieldId="5" dataDxfId="64" dataCellStyle="Comma"/>
    <tableColumn id="6" xr3:uid="{25ACDD2E-3B0F-4D7E-83B1-9A7B902CC1BB}" uniqueName="6" name="Percentage of Job Postings (%)" queryTableFieldId="6" dataDxfId="63">
      <calculatedColumnFormula>(overlapping_skills_limit7[[#This Row],[Total Count]]/$F$2)*100</calculatedColumnFormula>
    </tableColumn>
    <tableColumn id="7" xr3:uid="{7AE72151-EEDF-4590-8602-1966C4D09327}" uniqueName="7" name="Short Description" queryTableFieldId="7" dataDxfId="6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EC252B-C871-453F-A86E-64DF671BD661}" name="highest_paying_seniorDS_jobs" displayName="highest_paying_seniorDS_jobs" ref="A1:F1687" tableType="queryTable" totalsRowShown="0">
  <autoFilter ref="A1:F1687" xr:uid="{FDEC252B-C871-453F-A86E-64DF671BD661}"/>
  <sortState xmlns:xlrd2="http://schemas.microsoft.com/office/spreadsheetml/2017/richdata2" ref="A2:F1687">
    <sortCondition ref="E1:E1687"/>
  </sortState>
  <tableColumns count="6">
    <tableColumn id="1" xr3:uid="{351C7CDF-7204-4759-B93D-69A12F7C84B9}" uniqueName="1" name="job_title" queryTableFieldId="1" dataDxfId="5"/>
    <tableColumn id="2" xr3:uid="{7ECF6EC3-CE1D-48A0-9B96-252AB8BF230A}" uniqueName="2" name="job_location" queryTableFieldId="2" dataDxfId="4"/>
    <tableColumn id="3" xr3:uid="{0D9C7B7C-F245-4340-864A-61708EBFF0FE}" uniqueName="3" name="job_schedule_type" queryTableFieldId="3" dataDxfId="3"/>
    <tableColumn id="4" xr3:uid="{30930CAA-BC97-466A-892E-940E3A242A1C}" uniqueName="4" name="job_work_from_home" queryTableFieldId="4"/>
    <tableColumn id="5" xr3:uid="{20EF94C0-FE80-4BB3-B24F-4D66B3C905E8}" uniqueName="5" name="company_name" queryTableFieldId="5" dataDxfId="2"/>
    <tableColumn id="6" xr3:uid="{1B69A5D0-52A1-4A94-9E92-CC08F6B9A167}" uniqueName="6" name="salary_year_avg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F32C2-841E-4265-8CE5-C23A23BF3343}" name="overlapping_skills_limit75" displayName="overlapping_skills_limit75" ref="H1:I5" tableType="queryTable" totalsRowShown="0" headerRowDxfId="61" dataDxfId="59" headerRowBorderDxfId="60" tableBorderDxfId="58" totalsRowBorderDxfId="57">
  <autoFilter ref="H1:I5" xr:uid="{451F32C2-841E-4265-8CE5-C23A23BF3343}"/>
  <tableColumns count="2">
    <tableColumn id="1" xr3:uid="{48FB922D-4E92-4343-938E-EEC0530BA349}" uniqueName="1" name="Skill" queryTableFieldId="1" dataDxfId="56"/>
    <tableColumn id="7" xr3:uid="{032D6244-ED0B-451B-A15A-1795D4CEBB12}" uniqueName="7" name="Short Description" queryTableFieldId="7" dataDxfId="5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E9AC78-E6D8-470F-AE10-451BC1892C52}" name="overlapping_skills_limit78" displayName="overlapping_skills_limit78" ref="L1:M3" tableType="queryTable" totalsRowShown="0" headerRowDxfId="54" dataDxfId="52" headerRowBorderDxfId="53" tableBorderDxfId="51" totalsRowBorderDxfId="50">
  <autoFilter ref="L1:M3" xr:uid="{B5E9AC78-E6D8-470F-AE10-451BC1892C52}"/>
  <tableColumns count="2">
    <tableColumn id="1" xr3:uid="{E6EB8B97-FCE5-48B7-A94C-4A283DF7FDC2}" uniqueName="1" name="Skill" queryTableFieldId="1" dataDxfId="49"/>
    <tableColumn id="7" xr3:uid="{43A3B648-6721-478E-A534-BE8D693873FE}" uniqueName="7" name="Short Description" queryTableFieldId="7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B72F79-3E01-4960-AC4D-E77B00DB78DB}" name="data_science_skills_where" displayName="data_science_skills_where" ref="A1:D8" tableType="queryTable" totalsRowShown="0" headerRowDxfId="47" dataDxfId="45" headerRowBorderDxfId="46" tableBorderDxfId="44" totalsRowBorderDxfId="43">
  <autoFilter ref="A1:D8" xr:uid="{05B72F79-3E01-4960-AC4D-E77B00DB78DB}"/>
  <tableColumns count="4">
    <tableColumn id="1" xr3:uid="{90138276-7277-4640-AB3C-FA0AE88C3D3D}" uniqueName="1" name="skill_name" queryTableFieldId="1" dataDxfId="42"/>
    <tableColumn id="2" xr3:uid="{33E77DB5-3670-49F4-8FBA-E38A6E648955}" uniqueName="2" name="data_science_skill_count" queryTableFieldId="2" dataDxfId="41"/>
    <tableColumn id="3" xr3:uid="{6D2F6AC8-7C1C-4EFA-8C3C-B1F3830432C6}" uniqueName="3" name="Percentage of Data Science Job Postings (%)" queryTableFieldId="3" dataDxfId="40">
      <calculatedColumnFormula>(data_science_skills_where[[#This Row],[data_science_skill_count]]/$F$2)*100</calculatedColumnFormula>
    </tableColumn>
    <tableColumn id="4" xr3:uid="{B9D0C492-AA01-461D-B413-09F0E7D71DA4}" uniqueName="4" name="Short Description" queryTableFieldId="4" dataDxf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BF6CDB-0EF2-4765-AFB0-56DED85C5293}" name="data_science_skills_where7" displayName="data_science_skills_where7" ref="H1:I6" tableType="queryTable" totalsRowShown="0" headerRowDxfId="38" dataDxfId="36" headerRowBorderDxfId="37" tableBorderDxfId="35" totalsRowBorderDxfId="34">
  <autoFilter ref="H1:I6" xr:uid="{0DBF6CDB-0EF2-4765-AFB0-56DED85C5293}"/>
  <tableColumns count="2">
    <tableColumn id="1" xr3:uid="{E9C623AF-9FE5-41CC-B09A-15EE38499637}" uniqueName="1" name="skill_name" queryTableFieldId="1" dataDxfId="33"/>
    <tableColumn id="4" xr3:uid="{CAA327E0-416C-4219-B602-0F26B474F5BB}" uniqueName="4" name="Short Description" queryTableFieldId="4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F535D-6B14-46B6-8082-2184371DC046}" name="data_engineering_skills_where" displayName="data_engineering_skills_where" ref="A1:D5" tableType="queryTable" totalsRowShown="0" headerRowDxfId="31" dataDxfId="30">
  <autoFilter ref="A1:D5" xr:uid="{90FF535D-6B14-46B6-8082-2184371DC046}"/>
  <tableColumns count="4">
    <tableColumn id="1" xr3:uid="{599E86CF-1251-4C44-B380-C0058C1592FB}" uniqueName="1" name="skill_name" queryTableFieldId="1" dataDxfId="29"/>
    <tableColumn id="2" xr3:uid="{B40ADB61-0BC5-40F1-8650-AEFF235F82B7}" uniqueName="2" name="data_engineering_skill_count" queryTableFieldId="2" dataDxfId="28"/>
    <tableColumn id="3" xr3:uid="{D6F445D8-D66B-4AD5-BB7B-CCF8233A9731}" uniqueName="3" name="Percentage of Data Engineering  Job Postings (%)" queryTableFieldId="3" dataDxfId="27">
      <calculatedColumnFormula>(data_engineering_skills_where[[#This Row],[data_engineering_skill_count]]/F$2)*100</calculatedColumnFormula>
    </tableColumn>
    <tableColumn id="4" xr3:uid="{FADE49EA-3D7B-492B-BB3C-8E12A2E9ABBA}" uniqueName="4" name="Short Description" queryTableFieldId="4" dataDxf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9E5475-97A7-4A2A-8BD9-881F6EDE4210}" name="data_engineering_skills_where11" displayName="data_engineering_skills_where11" ref="H1:I5" tableType="queryTable" totalsRowShown="0" headerRowDxfId="25" dataDxfId="24">
  <autoFilter ref="H1:I5" xr:uid="{819E5475-97A7-4A2A-8BD9-881F6EDE4210}"/>
  <tableColumns count="2">
    <tableColumn id="1" xr3:uid="{C2F66FD2-89EA-41D4-9DA1-5DDC236F78DC}" uniqueName="1" name="skill_name" queryTableFieldId="1" dataDxfId="23"/>
    <tableColumn id="4" xr3:uid="{880F9080-A2CE-4F03-BD06-46E6A1E021AF}" uniqueName="4" name="Short Description" queryTableFieldId="4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1199A-4511-4990-AC49-403847B9963B}" name="senior_DS_skills_where" displayName="senior_DS_skills_where" ref="A1:D4" tableType="queryTable" totalsRowShown="0" headerRowDxfId="21" dataDxfId="19" headerRowBorderDxfId="20" tableBorderDxfId="18" totalsRowBorderDxfId="17">
  <autoFilter ref="A1:D4" xr:uid="{7551199A-4511-4990-AC49-403847B9963B}"/>
  <tableColumns count="4">
    <tableColumn id="1" xr3:uid="{725BE94B-EA35-41A9-B23A-C8FA781701AD}" uniqueName="1" name="skill_name" queryTableFieldId="1" dataDxfId="16"/>
    <tableColumn id="2" xr3:uid="{B3BD6E8A-3B6A-4121-990A-DD0C046DC519}" uniqueName="2" name="senior_ds_skill_count" queryTableFieldId="2" dataDxfId="15"/>
    <tableColumn id="3" xr3:uid="{09E5881D-AD07-4A05-B986-547477A504EA}" uniqueName="3" name="Percentage of Data Engineering  Job Postings (%)" queryTableFieldId="3" dataDxfId="14">
      <calculatedColumnFormula>(senior_DS_skills_where[[#This Row],[senior_ds_skill_count]]/F$2)*100</calculatedColumnFormula>
    </tableColumn>
    <tableColumn id="4" xr3:uid="{ADC8E8D7-D96D-455F-82E4-4D3753F8829D}" uniqueName="4" name="Short Description" queryTableFieldId="4" dataDxf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FEB052C-3E82-46D4-A6B1-28C799E82227}" name="senior_DS_skills_where14" displayName="senior_DS_skills_where14" ref="H1:I4" tableType="queryTable" totalsRowShown="0" headerRowDxfId="12" dataDxfId="10" headerRowBorderDxfId="11" tableBorderDxfId="9" totalsRowBorderDxfId="8">
  <autoFilter ref="H1:I4" xr:uid="{7FEB052C-3E82-46D4-A6B1-28C799E82227}"/>
  <tableColumns count="2">
    <tableColumn id="1" xr3:uid="{B6C4F413-8EE6-4F48-92B5-FFCDFC9D9770}" uniqueName="1" name="skill_name" queryTableFieldId="1" dataDxfId="7"/>
    <tableColumn id="4" xr3:uid="{6FD507DD-EB78-4EB5-9814-6B486F232386}" uniqueName="4" name="Short Description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5F6E-A476-467A-9A5D-3FCA56048EF3}">
  <dimension ref="A1:M5"/>
  <sheetViews>
    <sheetView workbookViewId="0">
      <selection activeCell="D9" sqref="D9"/>
    </sheetView>
  </sheetViews>
  <sheetFormatPr defaultRowHeight="14.4" x14ac:dyDescent="0.3"/>
  <cols>
    <col min="1" max="1" width="12.21875" bestFit="1" customWidth="1"/>
    <col min="2" max="2" width="15.21875" customWidth="1"/>
    <col min="3" max="3" width="28.5546875" bestFit="1" customWidth="1"/>
    <col min="4" max="4" width="48.6640625" customWidth="1"/>
    <col min="6" max="6" width="16.21875" bestFit="1" customWidth="1"/>
    <col min="8" max="8" width="12.21875" bestFit="1" customWidth="1"/>
    <col min="9" max="9" width="38" customWidth="1"/>
    <col min="12" max="12" width="12.21875" bestFit="1" customWidth="1"/>
    <col min="13" max="13" width="48.6640625" customWidth="1"/>
  </cols>
  <sheetData>
    <row r="1" spans="1:13" x14ac:dyDescent="0.3">
      <c r="A1" s="4" t="s">
        <v>0</v>
      </c>
      <c r="B1" s="5" t="s">
        <v>1</v>
      </c>
      <c r="C1" s="5" t="s">
        <v>2</v>
      </c>
      <c r="D1" s="6" t="s">
        <v>4</v>
      </c>
      <c r="E1" s="1"/>
      <c r="F1" s="2" t="s">
        <v>3</v>
      </c>
      <c r="H1" s="4" t="s">
        <v>0</v>
      </c>
      <c r="I1" s="6" t="s">
        <v>4</v>
      </c>
      <c r="L1" s="4" t="s">
        <v>0</v>
      </c>
      <c r="M1" s="6" t="s">
        <v>4</v>
      </c>
    </row>
    <row r="2" spans="1:13" ht="28.8" x14ac:dyDescent="0.3">
      <c r="A2" s="7" t="s">
        <v>13</v>
      </c>
      <c r="B2" s="8">
        <v>367649</v>
      </c>
      <c r="C2" s="9">
        <f>(overlapping_skills_limit7[[#This Row],[Total Count]]/$F$2)*100</f>
        <v>51.332211696208539</v>
      </c>
      <c r="D2" s="10" t="s">
        <v>45</v>
      </c>
      <c r="E2" s="1"/>
      <c r="F2" s="3">
        <v>716215</v>
      </c>
      <c r="H2" s="7" t="s">
        <v>7</v>
      </c>
      <c r="I2" s="10" t="s">
        <v>15</v>
      </c>
      <c r="L2" s="7" t="s">
        <v>13</v>
      </c>
      <c r="M2" s="10" t="s">
        <v>5</v>
      </c>
    </row>
    <row r="3" spans="1:13" ht="28.8" x14ac:dyDescent="0.3">
      <c r="A3" s="11" t="s">
        <v>14</v>
      </c>
      <c r="B3" s="12">
        <v>353763</v>
      </c>
      <c r="C3" s="13">
        <f>(overlapping_skills_limit7[[#This Row],[Total Count]]/$F$2)*100</f>
        <v>49.393408403901063</v>
      </c>
      <c r="D3" s="14" t="s">
        <v>46</v>
      </c>
      <c r="E3" s="1"/>
      <c r="H3" s="7" t="s">
        <v>8</v>
      </c>
      <c r="I3" s="15" t="s">
        <v>16</v>
      </c>
      <c r="L3" s="11" t="s">
        <v>14</v>
      </c>
      <c r="M3" s="14" t="s">
        <v>6</v>
      </c>
    </row>
    <row r="4" spans="1:13" x14ac:dyDescent="0.3">
      <c r="H4" s="16" t="s">
        <v>11</v>
      </c>
      <c r="I4" s="15" t="s">
        <v>12</v>
      </c>
    </row>
    <row r="5" spans="1:13" x14ac:dyDescent="0.3">
      <c r="H5" s="11" t="s">
        <v>9</v>
      </c>
      <c r="I5" s="17" t="s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A604-8F57-4F21-B084-1DC7710BFF93}">
  <dimension ref="A1:I8"/>
  <sheetViews>
    <sheetView workbookViewId="0">
      <selection activeCell="D6" sqref="D6"/>
    </sheetView>
  </sheetViews>
  <sheetFormatPr defaultRowHeight="14.4" x14ac:dyDescent="0.3"/>
  <cols>
    <col min="1" max="1" width="12.21875" bestFit="1" customWidth="1"/>
    <col min="2" max="2" width="24.33203125" bestFit="1" customWidth="1"/>
    <col min="3" max="3" width="42.33203125" bestFit="1" customWidth="1"/>
    <col min="4" max="4" width="34.44140625" customWidth="1"/>
    <col min="6" max="6" width="16.21875" bestFit="1" customWidth="1"/>
    <col min="8" max="8" width="17.5546875" bestFit="1" customWidth="1"/>
    <col min="9" max="9" width="34.44140625" customWidth="1"/>
  </cols>
  <sheetData>
    <row r="1" spans="1:9" x14ac:dyDescent="0.3">
      <c r="A1" s="4" t="s">
        <v>17</v>
      </c>
      <c r="B1" s="5" t="s">
        <v>18</v>
      </c>
      <c r="C1" s="5" t="s">
        <v>33</v>
      </c>
      <c r="D1" s="6" t="s">
        <v>4</v>
      </c>
      <c r="E1" s="1"/>
      <c r="F1" s="2" t="s">
        <v>3</v>
      </c>
      <c r="H1" s="4" t="s">
        <v>17</v>
      </c>
      <c r="I1" s="6" t="s">
        <v>4</v>
      </c>
    </row>
    <row r="2" spans="1:9" x14ac:dyDescent="0.3">
      <c r="A2" s="7" t="s">
        <v>19</v>
      </c>
      <c r="B2" s="19">
        <v>72526</v>
      </c>
      <c r="C2" s="9">
        <f>(data_science_skills_where[[#This Row],[data_science_skill_count]]/$F$2)*100</f>
        <v>34.568783901011429</v>
      </c>
      <c r="D2" s="15" t="s">
        <v>34</v>
      </c>
      <c r="E2" s="1"/>
      <c r="F2" s="3">
        <v>209802</v>
      </c>
      <c r="H2" s="7" t="s">
        <v>19</v>
      </c>
      <c r="I2" s="15" t="s">
        <v>34</v>
      </c>
    </row>
    <row r="3" spans="1:9" x14ac:dyDescent="0.3">
      <c r="A3" s="7" t="s">
        <v>20</v>
      </c>
      <c r="B3" s="19">
        <v>35472</v>
      </c>
      <c r="C3" s="9">
        <f>(data_science_skills_where[[#This Row],[data_science_skill_count]]/$F$2)*100</f>
        <v>16.907369805816913</v>
      </c>
      <c r="D3" s="15" t="s">
        <v>35</v>
      </c>
      <c r="E3" s="1"/>
      <c r="H3" s="7" t="s">
        <v>20</v>
      </c>
      <c r="I3" s="15" t="s">
        <v>35</v>
      </c>
    </row>
    <row r="4" spans="1:9" x14ac:dyDescent="0.3">
      <c r="A4" s="7" t="s">
        <v>21</v>
      </c>
      <c r="B4" s="19">
        <v>33779</v>
      </c>
      <c r="C4" s="9">
        <f>(data_science_skills_where[[#This Row],[data_science_skill_count]]/$F$2)*100</f>
        <v>16.100418489814206</v>
      </c>
      <c r="D4" s="15" t="s">
        <v>36</v>
      </c>
      <c r="E4" s="1"/>
      <c r="H4" s="7" t="s">
        <v>40</v>
      </c>
      <c r="I4" s="15" t="s">
        <v>37</v>
      </c>
    </row>
    <row r="5" spans="1:9" x14ac:dyDescent="0.3">
      <c r="A5" s="7" t="s">
        <v>22</v>
      </c>
      <c r="B5" s="19">
        <v>30991</v>
      </c>
      <c r="C5" s="9">
        <f>(data_science_skills_where[[#This Row],[data_science_skill_count]]/$F$2)*100</f>
        <v>14.771546505753044</v>
      </c>
      <c r="D5" s="15" t="s">
        <v>38</v>
      </c>
      <c r="E5" s="1"/>
      <c r="H5" s="7" t="s">
        <v>22</v>
      </c>
      <c r="I5" s="15" t="s">
        <v>38</v>
      </c>
    </row>
    <row r="6" spans="1:9" x14ac:dyDescent="0.3">
      <c r="A6" s="7" t="s">
        <v>23</v>
      </c>
      <c r="B6" s="19">
        <v>27227</v>
      </c>
      <c r="C6" s="9">
        <f>(data_science_skills_where[[#This Row],[data_science_skill_count]]/$F$2)*100</f>
        <v>12.977473999294572</v>
      </c>
      <c r="D6" s="15" t="s">
        <v>37</v>
      </c>
      <c r="E6" s="1"/>
      <c r="H6" s="11" t="s">
        <v>41</v>
      </c>
      <c r="I6" s="15" t="s">
        <v>42</v>
      </c>
    </row>
    <row r="7" spans="1:9" x14ac:dyDescent="0.3">
      <c r="A7" s="7" t="s">
        <v>24</v>
      </c>
      <c r="B7" s="19">
        <v>24261</v>
      </c>
      <c r="C7" s="9">
        <f>(data_science_skills_where[[#This Row],[data_science_skill_count]]/$F$2)*100</f>
        <v>11.563760116681443</v>
      </c>
      <c r="D7" s="15" t="s">
        <v>39</v>
      </c>
      <c r="E7" s="1"/>
    </row>
    <row r="8" spans="1:9" x14ac:dyDescent="0.3">
      <c r="A8" s="11" t="s">
        <v>25</v>
      </c>
      <c r="B8" s="20">
        <v>19461</v>
      </c>
      <c r="C8" s="13">
        <f>(data_science_skills_where[[#This Row],[data_science_skill_count]]/$F$2)*100</f>
        <v>9.2758886950553379</v>
      </c>
      <c r="D8" s="17" t="s">
        <v>39</v>
      </c>
      <c r="E8" s="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03E1-3D17-40A2-898D-1E942871E401}">
  <dimension ref="A1:I5"/>
  <sheetViews>
    <sheetView workbookViewId="0">
      <selection activeCell="C18" sqref="C18"/>
    </sheetView>
  </sheetViews>
  <sheetFormatPr defaultRowHeight="14.4" x14ac:dyDescent="0.3"/>
  <cols>
    <col min="1" max="1" width="12.21875" bestFit="1" customWidth="1"/>
    <col min="2" max="2" width="27.44140625" bestFit="1" customWidth="1"/>
    <col min="3" max="3" width="42.33203125" bestFit="1" customWidth="1"/>
    <col min="4" max="4" width="62.109375" customWidth="1"/>
    <col min="6" max="6" width="16.21875" bestFit="1" customWidth="1"/>
    <col min="8" max="8" width="12.21875" bestFit="1" customWidth="1"/>
    <col min="9" max="9" width="62.109375" customWidth="1"/>
  </cols>
  <sheetData>
    <row r="1" spans="1:9" x14ac:dyDescent="0.3">
      <c r="A1" s="1" t="s">
        <v>17</v>
      </c>
      <c r="B1" s="1" t="s">
        <v>43</v>
      </c>
      <c r="C1" s="5" t="s">
        <v>44</v>
      </c>
      <c r="D1" s="6" t="s">
        <v>4</v>
      </c>
      <c r="F1" s="2" t="s">
        <v>3</v>
      </c>
      <c r="H1" s="1" t="s">
        <v>17</v>
      </c>
      <c r="I1" s="6" t="s">
        <v>4</v>
      </c>
    </row>
    <row r="2" spans="1:9" ht="28.8" x14ac:dyDescent="0.3">
      <c r="A2" s="1" t="s">
        <v>29</v>
      </c>
      <c r="B2" s="1">
        <v>37453</v>
      </c>
      <c r="C2" s="18">
        <f>(data_engineering_skills_where[[#This Row],[data_engineering_skill_count]]/F$2)*100</f>
        <v>16.187421932740058</v>
      </c>
      <c r="D2" s="23" t="s">
        <v>47</v>
      </c>
      <c r="F2" s="22">
        <v>231371</v>
      </c>
      <c r="H2" s="1" t="s">
        <v>29</v>
      </c>
      <c r="I2" s="23" t="s">
        <v>47</v>
      </c>
    </row>
    <row r="3" spans="1:9" x14ac:dyDescent="0.3">
      <c r="A3" s="1" t="s">
        <v>30</v>
      </c>
      <c r="B3" s="1">
        <v>35353</v>
      </c>
      <c r="C3" s="18">
        <f>(data_engineering_skills_where[[#This Row],[data_engineering_skill_count]]/F$2)*100</f>
        <v>15.279788737568667</v>
      </c>
      <c r="D3" s="1" t="s">
        <v>48</v>
      </c>
      <c r="H3" s="1" t="s">
        <v>30</v>
      </c>
      <c r="I3" s="1" t="s">
        <v>48</v>
      </c>
    </row>
    <row r="4" spans="1:9" x14ac:dyDescent="0.3">
      <c r="A4" s="1" t="s">
        <v>32</v>
      </c>
      <c r="B4" s="1">
        <v>34279</v>
      </c>
      <c r="C4" s="18">
        <f>(data_engineering_skills_where[[#This Row],[data_engineering_skill_count]]/F$2)*100</f>
        <v>14.815599189181011</v>
      </c>
      <c r="D4" s="1" t="s">
        <v>49</v>
      </c>
      <c r="H4" s="1" t="s">
        <v>32</v>
      </c>
      <c r="I4" s="1" t="s">
        <v>49</v>
      </c>
    </row>
    <row r="5" spans="1:9" ht="28.8" x14ac:dyDescent="0.3">
      <c r="A5" s="1" t="s">
        <v>31</v>
      </c>
      <c r="B5" s="1">
        <v>29000</v>
      </c>
      <c r="C5" s="18">
        <f>(data_engineering_skills_where[[#This Row],[data_engineering_skill_count]]/F$2)*100</f>
        <v>12.533982219033501</v>
      </c>
      <c r="D5" s="23" t="s">
        <v>50</v>
      </c>
      <c r="H5" s="1" t="s">
        <v>31</v>
      </c>
      <c r="I5" s="23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9643-F8C2-4ACD-8769-26120FCD14CF}">
  <dimension ref="A1:I4"/>
  <sheetViews>
    <sheetView workbookViewId="0">
      <selection activeCell="A5" sqref="A5"/>
    </sheetView>
  </sheetViews>
  <sheetFormatPr defaultRowHeight="14.4" x14ac:dyDescent="0.3"/>
  <cols>
    <col min="1" max="1" width="12.21875" bestFit="1" customWidth="1"/>
    <col min="2" max="2" width="21.109375" bestFit="1" customWidth="1"/>
    <col min="3" max="3" width="42.33203125" bestFit="1" customWidth="1"/>
    <col min="4" max="4" width="61.77734375" bestFit="1" customWidth="1"/>
    <col min="6" max="6" width="16.21875" bestFit="1" customWidth="1"/>
    <col min="8" max="8" width="12.21875" bestFit="1" customWidth="1"/>
    <col min="9" max="9" width="61.77734375" bestFit="1" customWidth="1"/>
  </cols>
  <sheetData>
    <row r="1" spans="1:9" x14ac:dyDescent="0.3">
      <c r="A1" s="4" t="s">
        <v>17</v>
      </c>
      <c r="B1" s="5" t="s">
        <v>51</v>
      </c>
      <c r="C1" s="5" t="s">
        <v>44</v>
      </c>
      <c r="D1" s="6" t="s">
        <v>4</v>
      </c>
      <c r="F1" s="2" t="s">
        <v>3</v>
      </c>
      <c r="H1" s="4" t="s">
        <v>17</v>
      </c>
      <c r="I1" s="6" t="s">
        <v>4</v>
      </c>
    </row>
    <row r="2" spans="1:9" x14ac:dyDescent="0.3">
      <c r="A2" s="7" t="s">
        <v>28</v>
      </c>
      <c r="B2" s="19">
        <v>6292</v>
      </c>
      <c r="C2" s="9">
        <f>(senior_DS_skills_where[[#This Row],[senior_ds_skill_count]]/F$2)*100</f>
        <v>16.970546984572231</v>
      </c>
      <c r="D2" s="15" t="s">
        <v>52</v>
      </c>
      <c r="F2" s="22">
        <v>37076</v>
      </c>
      <c r="H2" s="7" t="s">
        <v>28</v>
      </c>
      <c r="I2" s="15" t="s">
        <v>52</v>
      </c>
    </row>
    <row r="3" spans="1:9" x14ac:dyDescent="0.3">
      <c r="A3" s="7" t="s">
        <v>27</v>
      </c>
      <c r="B3" s="19">
        <v>3534</v>
      </c>
      <c r="C3" s="9">
        <f>(senior_DS_skills_where[[#This Row],[senior_ds_skill_count]]/F$2)*100</f>
        <v>9.5317725752508373</v>
      </c>
      <c r="D3" s="15" t="s">
        <v>53</v>
      </c>
      <c r="H3" s="7" t="s">
        <v>27</v>
      </c>
      <c r="I3" s="15" t="s">
        <v>53</v>
      </c>
    </row>
    <row r="4" spans="1:9" ht="28.8" x14ac:dyDescent="0.3">
      <c r="A4" s="7" t="s">
        <v>26</v>
      </c>
      <c r="B4" s="19">
        <v>3135</v>
      </c>
      <c r="C4" s="9">
        <f>(senior_DS_skills_where[[#This Row],[senior_ds_skill_count]]/F$2)*100</f>
        <v>8.4556047038515469</v>
      </c>
      <c r="D4" s="10" t="s">
        <v>54</v>
      </c>
      <c r="H4" s="7" t="s">
        <v>26</v>
      </c>
      <c r="I4" s="10" t="s">
        <v>54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2BE0-B3C7-4F8C-BDEA-B0885734054C}">
  <dimension ref="A1:H1687"/>
  <sheetViews>
    <sheetView workbookViewId="0">
      <selection activeCell="F1" sqref="F1:F1048576"/>
    </sheetView>
  </sheetViews>
  <sheetFormatPr defaultRowHeight="14.4" x14ac:dyDescent="0.3"/>
  <cols>
    <col min="1" max="1" width="62.44140625" bestFit="1" customWidth="1"/>
    <col min="2" max="2" width="33" bestFit="1" customWidth="1"/>
    <col min="3" max="3" width="22.33203125" bestFit="1" customWidth="1"/>
    <col min="4" max="4" width="21" bestFit="1" customWidth="1"/>
    <col min="5" max="5" width="45.109375" bestFit="1" customWidth="1"/>
    <col min="6" max="6" width="16.21875" bestFit="1" customWidth="1"/>
  </cols>
  <sheetData>
    <row r="1" spans="1:8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H1" t="s">
        <v>2173</v>
      </c>
    </row>
    <row r="2" spans="1:8" x14ac:dyDescent="0.3">
      <c r="A2" t="s">
        <v>444</v>
      </c>
      <c r="B2" t="s">
        <v>445</v>
      </c>
      <c r="C2" t="s">
        <v>63</v>
      </c>
      <c r="E2" t="s">
        <v>446</v>
      </c>
      <c r="F2">
        <v>190000</v>
      </c>
      <c r="H2">
        <f>AVERAGE(highest_paying_seniorDS_jobs[salary_year_avg])</f>
        <v>154050.03182921855</v>
      </c>
    </row>
    <row r="3" spans="1:8" x14ac:dyDescent="0.3">
      <c r="A3" t="s">
        <v>399</v>
      </c>
      <c r="B3" t="s">
        <v>657</v>
      </c>
      <c r="C3" t="s">
        <v>63</v>
      </c>
      <c r="E3" t="s">
        <v>658</v>
      </c>
      <c r="F3">
        <v>172500</v>
      </c>
    </row>
    <row r="4" spans="1:8" x14ac:dyDescent="0.3">
      <c r="A4" t="s">
        <v>61</v>
      </c>
      <c r="B4" t="s">
        <v>130</v>
      </c>
      <c r="C4" t="s">
        <v>63</v>
      </c>
      <c r="E4" t="s">
        <v>658</v>
      </c>
      <c r="F4">
        <v>157500</v>
      </c>
    </row>
    <row r="5" spans="1:8" x14ac:dyDescent="0.3">
      <c r="A5" t="s">
        <v>1053</v>
      </c>
      <c r="B5" t="s">
        <v>130</v>
      </c>
      <c r="C5" t="s">
        <v>63</v>
      </c>
      <c r="E5" t="s">
        <v>658</v>
      </c>
      <c r="F5">
        <v>157500</v>
      </c>
    </row>
    <row r="6" spans="1:8" x14ac:dyDescent="0.3">
      <c r="A6" t="s">
        <v>61</v>
      </c>
      <c r="B6" t="s">
        <v>657</v>
      </c>
      <c r="C6" t="s">
        <v>63</v>
      </c>
      <c r="E6" t="s">
        <v>658</v>
      </c>
      <c r="F6">
        <v>130000</v>
      </c>
    </row>
    <row r="7" spans="1:8" x14ac:dyDescent="0.3">
      <c r="A7" t="s">
        <v>177</v>
      </c>
      <c r="B7" t="s">
        <v>65</v>
      </c>
      <c r="C7" t="s">
        <v>63</v>
      </c>
      <c r="D7">
        <v>1</v>
      </c>
      <c r="E7" t="s">
        <v>1455</v>
      </c>
      <c r="F7">
        <v>137500</v>
      </c>
    </row>
    <row r="8" spans="1:8" x14ac:dyDescent="0.3">
      <c r="A8" t="s">
        <v>61</v>
      </c>
      <c r="B8" t="s">
        <v>947</v>
      </c>
      <c r="C8" t="s">
        <v>63</v>
      </c>
      <c r="E8" t="s">
        <v>1071</v>
      </c>
      <c r="F8">
        <v>157500</v>
      </c>
    </row>
    <row r="9" spans="1:8" x14ac:dyDescent="0.3">
      <c r="A9" t="s">
        <v>61</v>
      </c>
      <c r="B9" t="s">
        <v>947</v>
      </c>
      <c r="C9" t="s">
        <v>63</v>
      </c>
      <c r="E9" t="s">
        <v>1071</v>
      </c>
      <c r="F9">
        <v>88128</v>
      </c>
    </row>
    <row r="10" spans="1:8" x14ac:dyDescent="0.3">
      <c r="A10" t="s">
        <v>160</v>
      </c>
      <c r="B10" t="s">
        <v>65</v>
      </c>
      <c r="C10" t="s">
        <v>63</v>
      </c>
      <c r="D10">
        <v>1</v>
      </c>
      <c r="E10" t="s">
        <v>237</v>
      </c>
      <c r="F10">
        <v>219545</v>
      </c>
    </row>
    <row r="11" spans="1:8" x14ac:dyDescent="0.3">
      <c r="A11" t="s">
        <v>349</v>
      </c>
      <c r="B11" t="s">
        <v>350</v>
      </c>
      <c r="C11" t="s">
        <v>63</v>
      </c>
      <c r="E11" t="s">
        <v>351</v>
      </c>
      <c r="F11">
        <v>200000</v>
      </c>
    </row>
    <row r="12" spans="1:8" x14ac:dyDescent="0.3">
      <c r="A12" t="s">
        <v>61</v>
      </c>
      <c r="B12" t="s">
        <v>161</v>
      </c>
      <c r="C12" t="s">
        <v>63</v>
      </c>
      <c r="E12" t="s">
        <v>351</v>
      </c>
      <c r="F12">
        <v>90000</v>
      </c>
    </row>
    <row r="13" spans="1:8" x14ac:dyDescent="0.3">
      <c r="A13" t="s">
        <v>1392</v>
      </c>
      <c r="B13" t="s">
        <v>772</v>
      </c>
      <c r="C13" t="s">
        <v>63</v>
      </c>
      <c r="E13" t="s">
        <v>1393</v>
      </c>
      <c r="F13">
        <v>142500</v>
      </c>
    </row>
    <row r="14" spans="1:8" x14ac:dyDescent="0.3">
      <c r="A14" t="s">
        <v>309</v>
      </c>
      <c r="B14" t="s">
        <v>310</v>
      </c>
      <c r="C14" t="s">
        <v>63</v>
      </c>
      <c r="E14" t="s">
        <v>311</v>
      </c>
      <c r="F14">
        <v>200000</v>
      </c>
    </row>
    <row r="15" spans="1:8" x14ac:dyDescent="0.3">
      <c r="A15" t="s">
        <v>61</v>
      </c>
      <c r="B15" t="s">
        <v>1147</v>
      </c>
      <c r="C15" t="s">
        <v>63</v>
      </c>
      <c r="E15" t="s">
        <v>1148</v>
      </c>
      <c r="F15">
        <v>156000</v>
      </c>
    </row>
    <row r="16" spans="1:8" x14ac:dyDescent="0.3">
      <c r="A16" t="s">
        <v>61</v>
      </c>
      <c r="B16" t="s">
        <v>1147</v>
      </c>
      <c r="C16" t="s">
        <v>63</v>
      </c>
      <c r="E16" t="s">
        <v>1148</v>
      </c>
      <c r="F16">
        <v>156000</v>
      </c>
    </row>
    <row r="17" spans="1:6" x14ac:dyDescent="0.3">
      <c r="A17" t="s">
        <v>599</v>
      </c>
      <c r="B17" t="s">
        <v>600</v>
      </c>
      <c r="C17" t="s">
        <v>63</v>
      </c>
      <c r="E17" t="s">
        <v>601</v>
      </c>
      <c r="F17">
        <v>175000</v>
      </c>
    </row>
    <row r="18" spans="1:6" x14ac:dyDescent="0.3">
      <c r="A18" t="s">
        <v>1640</v>
      </c>
      <c r="B18" t="s">
        <v>1641</v>
      </c>
      <c r="C18" t="s">
        <v>63</v>
      </c>
      <c r="E18" t="s">
        <v>601</v>
      </c>
      <c r="F18">
        <v>125000</v>
      </c>
    </row>
    <row r="19" spans="1:6" x14ac:dyDescent="0.3">
      <c r="A19" t="s">
        <v>1549</v>
      </c>
      <c r="B19" t="s">
        <v>549</v>
      </c>
      <c r="C19" t="s">
        <v>63</v>
      </c>
      <c r="E19" t="s">
        <v>1550</v>
      </c>
      <c r="F19">
        <v>130000</v>
      </c>
    </row>
    <row r="20" spans="1:6" x14ac:dyDescent="0.3">
      <c r="A20" t="s">
        <v>608</v>
      </c>
      <c r="B20" t="s">
        <v>152</v>
      </c>
      <c r="C20" t="s">
        <v>63</v>
      </c>
      <c r="E20" t="s">
        <v>609</v>
      </c>
      <c r="F20">
        <v>175000</v>
      </c>
    </row>
    <row r="21" spans="1:6" x14ac:dyDescent="0.3">
      <c r="A21" t="s">
        <v>61</v>
      </c>
      <c r="B21" t="s">
        <v>130</v>
      </c>
      <c r="C21" t="s">
        <v>63</v>
      </c>
      <c r="E21" t="s">
        <v>609</v>
      </c>
      <c r="F21">
        <v>170000</v>
      </c>
    </row>
    <row r="22" spans="1:6" x14ac:dyDescent="0.3">
      <c r="A22" t="s">
        <v>61</v>
      </c>
      <c r="B22" t="s">
        <v>733</v>
      </c>
      <c r="C22" t="s">
        <v>63</v>
      </c>
      <c r="E22" t="s">
        <v>609</v>
      </c>
      <c r="F22">
        <v>170000</v>
      </c>
    </row>
    <row r="23" spans="1:6" x14ac:dyDescent="0.3">
      <c r="A23" t="s">
        <v>61</v>
      </c>
      <c r="B23" t="s">
        <v>102</v>
      </c>
      <c r="C23" t="s">
        <v>63</v>
      </c>
      <c r="E23" t="s">
        <v>817</v>
      </c>
      <c r="F23">
        <v>165000</v>
      </c>
    </row>
    <row r="24" spans="1:6" x14ac:dyDescent="0.3">
      <c r="A24" t="s">
        <v>1561</v>
      </c>
      <c r="B24" t="s">
        <v>1562</v>
      </c>
      <c r="C24" t="s">
        <v>63</v>
      </c>
      <c r="E24" t="s">
        <v>1563</v>
      </c>
      <c r="F24">
        <v>129000</v>
      </c>
    </row>
    <row r="25" spans="1:6" x14ac:dyDescent="0.3">
      <c r="A25" t="s">
        <v>132</v>
      </c>
      <c r="B25" t="s">
        <v>133</v>
      </c>
      <c r="C25" t="s">
        <v>63</v>
      </c>
      <c r="E25" t="s">
        <v>134</v>
      </c>
      <c r="F25">
        <v>270018</v>
      </c>
    </row>
    <row r="26" spans="1:6" x14ac:dyDescent="0.3">
      <c r="A26" t="s">
        <v>61</v>
      </c>
      <c r="B26" t="s">
        <v>1970</v>
      </c>
      <c r="C26" t="s">
        <v>63</v>
      </c>
      <c r="E26" t="s">
        <v>1971</v>
      </c>
      <c r="F26">
        <v>90000</v>
      </c>
    </row>
    <row r="27" spans="1:6" x14ac:dyDescent="0.3">
      <c r="A27" t="s">
        <v>1197</v>
      </c>
      <c r="B27" t="s">
        <v>152</v>
      </c>
      <c r="C27" t="s">
        <v>63</v>
      </c>
      <c r="E27" t="s">
        <v>1198</v>
      </c>
      <c r="F27">
        <v>152500</v>
      </c>
    </row>
    <row r="28" spans="1:6" x14ac:dyDescent="0.3">
      <c r="A28" t="s">
        <v>297</v>
      </c>
      <c r="B28" t="s">
        <v>102</v>
      </c>
      <c r="C28" t="s">
        <v>63</v>
      </c>
      <c r="E28" t="s">
        <v>1805</v>
      </c>
      <c r="F28">
        <v>114250</v>
      </c>
    </row>
    <row r="29" spans="1:6" x14ac:dyDescent="0.3">
      <c r="A29" t="s">
        <v>61</v>
      </c>
      <c r="B29" t="s">
        <v>1673</v>
      </c>
      <c r="C29" t="s">
        <v>63</v>
      </c>
      <c r="E29" t="s">
        <v>1674</v>
      </c>
      <c r="F29">
        <v>125000</v>
      </c>
    </row>
    <row r="30" spans="1:6" x14ac:dyDescent="0.3">
      <c r="A30" t="s">
        <v>61</v>
      </c>
      <c r="B30" t="s">
        <v>1630</v>
      </c>
      <c r="C30" t="s">
        <v>63</v>
      </c>
      <c r="E30" t="s">
        <v>1631</v>
      </c>
      <c r="F30">
        <v>125000</v>
      </c>
    </row>
    <row r="31" spans="1:6" x14ac:dyDescent="0.3">
      <c r="A31" t="s">
        <v>61</v>
      </c>
      <c r="B31" t="s">
        <v>1616</v>
      </c>
      <c r="C31" t="s">
        <v>63</v>
      </c>
      <c r="E31" t="s">
        <v>1617</v>
      </c>
      <c r="F31">
        <v>125000</v>
      </c>
    </row>
    <row r="32" spans="1:6" x14ac:dyDescent="0.3">
      <c r="A32" t="s">
        <v>61</v>
      </c>
      <c r="B32" t="s">
        <v>403</v>
      </c>
      <c r="C32" t="s">
        <v>63</v>
      </c>
      <c r="E32" t="s">
        <v>1617</v>
      </c>
      <c r="F32">
        <v>120000</v>
      </c>
    </row>
    <row r="33" spans="1:6" x14ac:dyDescent="0.3">
      <c r="A33" t="s">
        <v>61</v>
      </c>
      <c r="B33" t="s">
        <v>1698</v>
      </c>
      <c r="C33" t="s">
        <v>63</v>
      </c>
      <c r="E33" t="s">
        <v>1699</v>
      </c>
      <c r="F33">
        <v>125000</v>
      </c>
    </row>
    <row r="34" spans="1:6" x14ac:dyDescent="0.3">
      <c r="A34" t="s">
        <v>888</v>
      </c>
      <c r="B34" t="s">
        <v>889</v>
      </c>
      <c r="C34" t="s">
        <v>63</v>
      </c>
      <c r="E34" t="s">
        <v>890</v>
      </c>
      <c r="F34">
        <v>160000</v>
      </c>
    </row>
    <row r="35" spans="1:6" x14ac:dyDescent="0.3">
      <c r="A35" t="s">
        <v>1020</v>
      </c>
      <c r="B35" t="s">
        <v>102</v>
      </c>
      <c r="C35" t="s">
        <v>63</v>
      </c>
      <c r="E35" t="s">
        <v>2064</v>
      </c>
      <c r="F35">
        <v>84519</v>
      </c>
    </row>
    <row r="36" spans="1:6" x14ac:dyDescent="0.3">
      <c r="A36" t="s">
        <v>61</v>
      </c>
      <c r="B36" t="s">
        <v>1931</v>
      </c>
      <c r="C36" t="s">
        <v>63</v>
      </c>
      <c r="E36" t="s">
        <v>1932</v>
      </c>
      <c r="F36">
        <v>90000</v>
      </c>
    </row>
    <row r="37" spans="1:6" x14ac:dyDescent="0.3">
      <c r="A37" t="s">
        <v>963</v>
      </c>
      <c r="B37" t="s">
        <v>964</v>
      </c>
      <c r="C37" t="s">
        <v>63</v>
      </c>
      <c r="E37" t="s">
        <v>965</v>
      </c>
      <c r="F37">
        <v>157500</v>
      </c>
    </row>
    <row r="38" spans="1:6" x14ac:dyDescent="0.3">
      <c r="A38" t="s">
        <v>1032</v>
      </c>
      <c r="B38" t="s">
        <v>964</v>
      </c>
      <c r="C38" t="s">
        <v>63</v>
      </c>
      <c r="E38" t="s">
        <v>965</v>
      </c>
      <c r="F38">
        <v>157500</v>
      </c>
    </row>
    <row r="39" spans="1:6" x14ac:dyDescent="0.3">
      <c r="A39" t="s">
        <v>94</v>
      </c>
      <c r="B39" t="s">
        <v>95</v>
      </c>
      <c r="C39" t="s">
        <v>63</v>
      </c>
      <c r="E39" t="s">
        <v>96</v>
      </c>
      <c r="F39">
        <v>350000</v>
      </c>
    </row>
    <row r="40" spans="1:6" x14ac:dyDescent="0.3">
      <c r="A40" t="s">
        <v>154</v>
      </c>
      <c r="B40" t="s">
        <v>65</v>
      </c>
      <c r="C40" t="s">
        <v>63</v>
      </c>
      <c r="D40">
        <v>1</v>
      </c>
      <c r="E40" t="s">
        <v>96</v>
      </c>
      <c r="F40">
        <v>245000</v>
      </c>
    </row>
    <row r="41" spans="1:6" x14ac:dyDescent="0.3">
      <c r="A41" t="s">
        <v>157</v>
      </c>
      <c r="B41" t="s">
        <v>65</v>
      </c>
      <c r="C41" t="s">
        <v>63</v>
      </c>
      <c r="D41">
        <v>1</v>
      </c>
      <c r="E41" t="s">
        <v>96</v>
      </c>
      <c r="F41">
        <v>245000</v>
      </c>
    </row>
    <row r="42" spans="1:6" x14ac:dyDescent="0.3">
      <c r="A42" t="s">
        <v>470</v>
      </c>
      <c r="B42" t="s">
        <v>130</v>
      </c>
      <c r="C42" t="s">
        <v>63</v>
      </c>
      <c r="E42" t="s">
        <v>96</v>
      </c>
      <c r="F42">
        <v>186500</v>
      </c>
    </row>
    <row r="43" spans="1:6" x14ac:dyDescent="0.3">
      <c r="A43" t="s">
        <v>471</v>
      </c>
      <c r="B43" t="s">
        <v>65</v>
      </c>
      <c r="C43" t="s">
        <v>63</v>
      </c>
      <c r="D43">
        <v>1</v>
      </c>
      <c r="E43" t="s">
        <v>96</v>
      </c>
      <c r="F43">
        <v>186500</v>
      </c>
    </row>
    <row r="44" spans="1:6" x14ac:dyDescent="0.3">
      <c r="A44" t="s">
        <v>958</v>
      </c>
      <c r="B44" t="s">
        <v>130</v>
      </c>
      <c r="C44" t="s">
        <v>498</v>
      </c>
      <c r="E44" t="s">
        <v>96</v>
      </c>
      <c r="F44">
        <v>157500</v>
      </c>
    </row>
    <row r="45" spans="1:6" x14ac:dyDescent="0.3">
      <c r="A45" t="s">
        <v>61</v>
      </c>
      <c r="B45" t="s">
        <v>547</v>
      </c>
      <c r="C45" t="s">
        <v>63</v>
      </c>
      <c r="E45" t="s">
        <v>835</v>
      </c>
      <c r="F45">
        <v>162500</v>
      </c>
    </row>
    <row r="46" spans="1:6" x14ac:dyDescent="0.3">
      <c r="A46" t="s">
        <v>61</v>
      </c>
      <c r="B46" t="s">
        <v>65</v>
      </c>
      <c r="C46" t="s">
        <v>63</v>
      </c>
      <c r="D46">
        <v>1</v>
      </c>
      <c r="E46" t="s">
        <v>835</v>
      </c>
      <c r="F46">
        <v>162500</v>
      </c>
    </row>
    <row r="47" spans="1:6" x14ac:dyDescent="0.3">
      <c r="A47" t="s">
        <v>135</v>
      </c>
      <c r="B47" t="s">
        <v>65</v>
      </c>
      <c r="C47" t="s">
        <v>63</v>
      </c>
      <c r="D47">
        <v>1</v>
      </c>
      <c r="E47" t="s">
        <v>136</v>
      </c>
      <c r="F47">
        <v>265119</v>
      </c>
    </row>
    <row r="48" spans="1:6" x14ac:dyDescent="0.3">
      <c r="A48" t="s">
        <v>929</v>
      </c>
      <c r="B48" t="s">
        <v>337</v>
      </c>
      <c r="C48" t="s">
        <v>63</v>
      </c>
      <c r="E48" t="s">
        <v>1937</v>
      </c>
      <c r="F48">
        <v>90000</v>
      </c>
    </row>
    <row r="49" spans="1:6" x14ac:dyDescent="0.3">
      <c r="A49" t="s">
        <v>1877</v>
      </c>
      <c r="B49" t="s">
        <v>1878</v>
      </c>
      <c r="C49" t="s">
        <v>63</v>
      </c>
      <c r="E49" t="s">
        <v>1879</v>
      </c>
      <c r="F49">
        <v>99150</v>
      </c>
    </row>
    <row r="50" spans="1:6" x14ac:dyDescent="0.3">
      <c r="A50" t="s">
        <v>1294</v>
      </c>
      <c r="B50" t="s">
        <v>1295</v>
      </c>
      <c r="C50" t="s">
        <v>63</v>
      </c>
      <c r="E50" t="s">
        <v>1296</v>
      </c>
      <c r="F50">
        <v>150000</v>
      </c>
    </row>
    <row r="51" spans="1:6" x14ac:dyDescent="0.3">
      <c r="A51" t="s">
        <v>61</v>
      </c>
      <c r="B51" t="s">
        <v>73</v>
      </c>
      <c r="C51" t="s">
        <v>63</v>
      </c>
      <c r="E51" t="s">
        <v>74</v>
      </c>
      <c r="F51">
        <v>375000</v>
      </c>
    </row>
    <row r="52" spans="1:6" x14ac:dyDescent="0.3">
      <c r="A52" t="s">
        <v>61</v>
      </c>
      <c r="B52" t="s">
        <v>65</v>
      </c>
      <c r="C52" t="s">
        <v>63</v>
      </c>
      <c r="D52">
        <v>1</v>
      </c>
      <c r="E52" t="s">
        <v>74</v>
      </c>
      <c r="F52">
        <v>375000</v>
      </c>
    </row>
    <row r="53" spans="1:6" x14ac:dyDescent="0.3">
      <c r="A53" t="s">
        <v>61</v>
      </c>
      <c r="B53" t="s">
        <v>73</v>
      </c>
      <c r="C53" t="s">
        <v>63</v>
      </c>
      <c r="E53" t="s">
        <v>74</v>
      </c>
      <c r="F53">
        <v>375000</v>
      </c>
    </row>
    <row r="54" spans="1:6" x14ac:dyDescent="0.3">
      <c r="A54" t="s">
        <v>61</v>
      </c>
      <c r="B54" t="s">
        <v>73</v>
      </c>
      <c r="C54" t="s">
        <v>63</v>
      </c>
      <c r="E54" t="s">
        <v>74</v>
      </c>
      <c r="F54">
        <v>325000</v>
      </c>
    </row>
    <row r="55" spans="1:6" x14ac:dyDescent="0.3">
      <c r="A55" t="s">
        <v>61</v>
      </c>
      <c r="B55" t="s">
        <v>490</v>
      </c>
      <c r="C55" t="s">
        <v>63</v>
      </c>
      <c r="E55" t="s">
        <v>491</v>
      </c>
      <c r="F55">
        <v>185000</v>
      </c>
    </row>
    <row r="56" spans="1:6" x14ac:dyDescent="0.3">
      <c r="A56" t="s">
        <v>891</v>
      </c>
      <c r="B56" t="s">
        <v>65</v>
      </c>
      <c r="C56" t="s">
        <v>63</v>
      </c>
      <c r="D56">
        <v>1</v>
      </c>
      <c r="E56" t="s">
        <v>892</v>
      </c>
      <c r="F56">
        <v>160000</v>
      </c>
    </row>
    <row r="57" spans="1:6" x14ac:dyDescent="0.3">
      <c r="A57" t="s">
        <v>799</v>
      </c>
      <c r="B57" t="s">
        <v>95</v>
      </c>
      <c r="C57" t="s">
        <v>63</v>
      </c>
      <c r="E57" t="s">
        <v>800</v>
      </c>
      <c r="F57">
        <v>165000</v>
      </c>
    </row>
    <row r="58" spans="1:6" x14ac:dyDescent="0.3">
      <c r="A58" t="s">
        <v>799</v>
      </c>
      <c r="B58" t="s">
        <v>95</v>
      </c>
      <c r="C58" t="s">
        <v>63</v>
      </c>
      <c r="E58" t="s">
        <v>800</v>
      </c>
      <c r="F58">
        <v>165000</v>
      </c>
    </row>
    <row r="59" spans="1:6" x14ac:dyDescent="0.3">
      <c r="A59" t="s">
        <v>1054</v>
      </c>
      <c r="B59" t="s">
        <v>65</v>
      </c>
      <c r="C59" t="s">
        <v>63</v>
      </c>
      <c r="D59">
        <v>1</v>
      </c>
      <c r="E59" t="s">
        <v>800</v>
      </c>
      <c r="F59">
        <v>157500</v>
      </c>
    </row>
    <row r="60" spans="1:6" x14ac:dyDescent="0.3">
      <c r="A60" t="s">
        <v>61</v>
      </c>
      <c r="B60" t="s">
        <v>73</v>
      </c>
      <c r="C60" t="s">
        <v>63</v>
      </c>
      <c r="E60" t="s">
        <v>800</v>
      </c>
      <c r="F60">
        <v>155000</v>
      </c>
    </row>
    <row r="61" spans="1:6" x14ac:dyDescent="0.3">
      <c r="A61" t="s">
        <v>1048</v>
      </c>
      <c r="B61" t="s">
        <v>1049</v>
      </c>
      <c r="C61" t="s">
        <v>63</v>
      </c>
      <c r="E61" t="s">
        <v>1050</v>
      </c>
      <c r="F61">
        <v>157500</v>
      </c>
    </row>
    <row r="62" spans="1:6" x14ac:dyDescent="0.3">
      <c r="A62" t="s">
        <v>1731</v>
      </c>
      <c r="B62" t="s">
        <v>65</v>
      </c>
      <c r="C62" t="s">
        <v>63</v>
      </c>
      <c r="D62">
        <v>1</v>
      </c>
      <c r="E62" t="s">
        <v>1732</v>
      </c>
      <c r="F62">
        <v>121162.5</v>
      </c>
    </row>
    <row r="63" spans="1:6" x14ac:dyDescent="0.3">
      <c r="A63" t="s">
        <v>537</v>
      </c>
      <c r="B63" t="s">
        <v>538</v>
      </c>
      <c r="C63" t="s">
        <v>63</v>
      </c>
      <c r="E63" t="s">
        <v>539</v>
      </c>
      <c r="F63">
        <v>180000</v>
      </c>
    </row>
    <row r="64" spans="1:6" x14ac:dyDescent="0.3">
      <c r="A64" t="s">
        <v>459</v>
      </c>
      <c r="B64" t="s">
        <v>320</v>
      </c>
      <c r="C64" t="s">
        <v>63</v>
      </c>
      <c r="E64" t="s">
        <v>460</v>
      </c>
      <c r="F64">
        <v>187500</v>
      </c>
    </row>
    <row r="65" spans="1:6" x14ac:dyDescent="0.3">
      <c r="A65" t="s">
        <v>359</v>
      </c>
      <c r="B65" t="s">
        <v>102</v>
      </c>
      <c r="C65" t="s">
        <v>63</v>
      </c>
      <c r="E65" t="s">
        <v>460</v>
      </c>
      <c r="F65">
        <v>187500</v>
      </c>
    </row>
    <row r="66" spans="1:6" x14ac:dyDescent="0.3">
      <c r="A66" t="s">
        <v>1584</v>
      </c>
      <c r="B66" t="s">
        <v>130</v>
      </c>
      <c r="C66" t="s">
        <v>63</v>
      </c>
      <c r="E66" t="s">
        <v>460</v>
      </c>
      <c r="F66">
        <v>127000</v>
      </c>
    </row>
    <row r="67" spans="1:6" x14ac:dyDescent="0.3">
      <c r="A67" t="s">
        <v>407</v>
      </c>
      <c r="B67" t="s">
        <v>408</v>
      </c>
      <c r="C67" t="s">
        <v>63</v>
      </c>
      <c r="E67" t="s">
        <v>409</v>
      </c>
      <c r="F67">
        <v>194500</v>
      </c>
    </row>
    <row r="68" spans="1:6" x14ac:dyDescent="0.3">
      <c r="A68" t="s">
        <v>61</v>
      </c>
      <c r="B68" t="s">
        <v>550</v>
      </c>
      <c r="C68" t="s">
        <v>63</v>
      </c>
      <c r="E68" t="s">
        <v>409</v>
      </c>
      <c r="F68">
        <v>157500</v>
      </c>
    </row>
    <row r="69" spans="1:6" x14ac:dyDescent="0.3">
      <c r="A69" t="s">
        <v>61</v>
      </c>
      <c r="B69" t="s">
        <v>408</v>
      </c>
      <c r="C69" t="s">
        <v>63</v>
      </c>
      <c r="E69" t="s">
        <v>409</v>
      </c>
      <c r="F69">
        <v>157500</v>
      </c>
    </row>
    <row r="70" spans="1:6" x14ac:dyDescent="0.3">
      <c r="A70" t="s">
        <v>1799</v>
      </c>
      <c r="B70" t="s">
        <v>102</v>
      </c>
      <c r="C70" t="s">
        <v>63</v>
      </c>
      <c r="E70" t="s">
        <v>1800</v>
      </c>
      <c r="F70">
        <v>115000</v>
      </c>
    </row>
    <row r="71" spans="1:6" x14ac:dyDescent="0.3">
      <c r="A71" t="s">
        <v>1788</v>
      </c>
      <c r="B71" t="s">
        <v>1789</v>
      </c>
      <c r="C71" t="s">
        <v>63</v>
      </c>
      <c r="E71" t="s">
        <v>1790</v>
      </c>
      <c r="F71">
        <v>115000</v>
      </c>
    </row>
    <row r="72" spans="1:6" x14ac:dyDescent="0.3">
      <c r="A72" t="s">
        <v>1180</v>
      </c>
      <c r="B72" t="s">
        <v>171</v>
      </c>
      <c r="C72" t="s">
        <v>63</v>
      </c>
      <c r="E72" t="s">
        <v>1181</v>
      </c>
      <c r="F72">
        <v>153920.5</v>
      </c>
    </row>
    <row r="73" spans="1:6" x14ac:dyDescent="0.3">
      <c r="A73" t="s">
        <v>760</v>
      </c>
      <c r="B73" t="s">
        <v>761</v>
      </c>
      <c r="C73" t="s">
        <v>63</v>
      </c>
      <c r="E73" t="s">
        <v>762</v>
      </c>
      <c r="F73">
        <v>167186.5</v>
      </c>
    </row>
    <row r="74" spans="1:6" x14ac:dyDescent="0.3">
      <c r="A74" t="s">
        <v>399</v>
      </c>
      <c r="B74" t="s">
        <v>1213</v>
      </c>
      <c r="C74" t="s">
        <v>63</v>
      </c>
      <c r="E74" t="s">
        <v>1214</v>
      </c>
      <c r="F74">
        <v>151521.5</v>
      </c>
    </row>
    <row r="75" spans="1:6" x14ac:dyDescent="0.3">
      <c r="A75" t="s">
        <v>267</v>
      </c>
      <c r="B75" t="s">
        <v>65</v>
      </c>
      <c r="C75" t="s">
        <v>63</v>
      </c>
      <c r="D75">
        <v>1</v>
      </c>
      <c r="E75" t="s">
        <v>268</v>
      </c>
      <c r="F75">
        <v>205000</v>
      </c>
    </row>
    <row r="76" spans="1:6" x14ac:dyDescent="0.3">
      <c r="A76" t="s">
        <v>326</v>
      </c>
      <c r="B76" t="s">
        <v>102</v>
      </c>
      <c r="C76" t="s">
        <v>63</v>
      </c>
      <c r="E76" t="s">
        <v>268</v>
      </c>
      <c r="F76">
        <v>200000</v>
      </c>
    </row>
    <row r="77" spans="1:6" x14ac:dyDescent="0.3">
      <c r="A77" t="s">
        <v>395</v>
      </c>
      <c r="B77" t="s">
        <v>65</v>
      </c>
      <c r="C77" t="s">
        <v>63</v>
      </c>
      <c r="D77">
        <v>1</v>
      </c>
      <c r="E77" t="s">
        <v>268</v>
      </c>
      <c r="F77">
        <v>195000</v>
      </c>
    </row>
    <row r="78" spans="1:6" x14ac:dyDescent="0.3">
      <c r="A78" t="s">
        <v>959</v>
      </c>
      <c r="B78" t="s">
        <v>65</v>
      </c>
      <c r="C78" t="s">
        <v>63</v>
      </c>
      <c r="D78">
        <v>1</v>
      </c>
      <c r="E78" t="s">
        <v>960</v>
      </c>
      <c r="F78">
        <v>157500</v>
      </c>
    </row>
    <row r="79" spans="1:6" x14ac:dyDescent="0.3">
      <c r="A79" t="s">
        <v>980</v>
      </c>
      <c r="B79" t="s">
        <v>65</v>
      </c>
      <c r="C79" t="s">
        <v>63</v>
      </c>
      <c r="D79">
        <v>1</v>
      </c>
      <c r="E79" t="s">
        <v>960</v>
      </c>
      <c r="F79">
        <v>157500</v>
      </c>
    </row>
    <row r="80" spans="1:6" x14ac:dyDescent="0.3">
      <c r="A80" t="s">
        <v>61</v>
      </c>
      <c r="B80" t="s">
        <v>497</v>
      </c>
      <c r="C80" t="s">
        <v>63</v>
      </c>
      <c r="E80" t="s">
        <v>960</v>
      </c>
      <c r="F80">
        <v>125000</v>
      </c>
    </row>
    <row r="81" spans="1:6" x14ac:dyDescent="0.3">
      <c r="A81" t="s">
        <v>61</v>
      </c>
      <c r="B81" t="s">
        <v>261</v>
      </c>
      <c r="C81" t="s">
        <v>63</v>
      </c>
      <c r="E81" t="s">
        <v>960</v>
      </c>
      <c r="F81">
        <v>120000</v>
      </c>
    </row>
    <row r="82" spans="1:6" x14ac:dyDescent="0.3">
      <c r="A82" t="s">
        <v>61</v>
      </c>
      <c r="B82" t="s">
        <v>65</v>
      </c>
      <c r="C82" t="s">
        <v>63</v>
      </c>
      <c r="D82">
        <v>1</v>
      </c>
      <c r="E82" t="s">
        <v>1375</v>
      </c>
      <c r="F82">
        <v>145000</v>
      </c>
    </row>
    <row r="83" spans="1:6" x14ac:dyDescent="0.3">
      <c r="A83" t="s">
        <v>61</v>
      </c>
      <c r="B83" t="s">
        <v>547</v>
      </c>
      <c r="C83" t="s">
        <v>63</v>
      </c>
      <c r="E83" t="s">
        <v>1375</v>
      </c>
      <c r="F83">
        <v>145000</v>
      </c>
    </row>
    <row r="84" spans="1:6" x14ac:dyDescent="0.3">
      <c r="A84" t="s">
        <v>61</v>
      </c>
      <c r="B84" t="s">
        <v>1263</v>
      </c>
      <c r="C84" t="s">
        <v>63</v>
      </c>
      <c r="E84" t="s">
        <v>1264</v>
      </c>
      <c r="F84">
        <v>150000</v>
      </c>
    </row>
    <row r="85" spans="1:6" x14ac:dyDescent="0.3">
      <c r="A85" t="s">
        <v>621</v>
      </c>
      <c r="B85" t="s">
        <v>622</v>
      </c>
      <c r="C85" t="s">
        <v>63</v>
      </c>
      <c r="E85" t="s">
        <v>623</v>
      </c>
      <c r="F85">
        <v>175000</v>
      </c>
    </row>
    <row r="86" spans="1:6" x14ac:dyDescent="0.3">
      <c r="A86" t="s">
        <v>744</v>
      </c>
      <c r="B86" t="s">
        <v>745</v>
      </c>
      <c r="C86" t="s">
        <v>63</v>
      </c>
      <c r="E86" t="s">
        <v>746</v>
      </c>
      <c r="F86">
        <v>168000</v>
      </c>
    </row>
    <row r="87" spans="1:6" x14ac:dyDescent="0.3">
      <c r="A87" t="s">
        <v>61</v>
      </c>
      <c r="B87" t="s">
        <v>801</v>
      </c>
      <c r="C87" t="s">
        <v>63</v>
      </c>
      <c r="E87" t="s">
        <v>802</v>
      </c>
      <c r="F87">
        <v>165000</v>
      </c>
    </row>
    <row r="88" spans="1:6" x14ac:dyDescent="0.3">
      <c r="A88" t="s">
        <v>61</v>
      </c>
      <c r="B88" t="s">
        <v>882</v>
      </c>
      <c r="C88" t="s">
        <v>63</v>
      </c>
      <c r="E88" t="s">
        <v>883</v>
      </c>
      <c r="F88">
        <v>160000</v>
      </c>
    </row>
    <row r="89" spans="1:6" x14ac:dyDescent="0.3">
      <c r="A89" t="s">
        <v>61</v>
      </c>
      <c r="B89" t="s">
        <v>1314</v>
      </c>
      <c r="C89" t="s">
        <v>63</v>
      </c>
      <c r="E89" t="s">
        <v>1745</v>
      </c>
      <c r="F89">
        <v>120000</v>
      </c>
    </row>
    <row r="90" spans="1:6" x14ac:dyDescent="0.3">
      <c r="A90" t="s">
        <v>61</v>
      </c>
      <c r="B90" t="s">
        <v>1314</v>
      </c>
      <c r="C90" t="s">
        <v>63</v>
      </c>
      <c r="E90" t="s">
        <v>1745</v>
      </c>
      <c r="F90">
        <v>120000</v>
      </c>
    </row>
    <row r="91" spans="1:6" x14ac:dyDescent="0.3">
      <c r="A91" t="s">
        <v>2146</v>
      </c>
      <c r="B91" t="s">
        <v>2134</v>
      </c>
      <c r="C91" t="s">
        <v>63</v>
      </c>
      <c r="E91" t="s">
        <v>2147</v>
      </c>
      <c r="F91">
        <v>64800</v>
      </c>
    </row>
    <row r="92" spans="1:6" x14ac:dyDescent="0.3">
      <c r="A92" t="s">
        <v>617</v>
      </c>
      <c r="B92" t="s">
        <v>76</v>
      </c>
      <c r="C92" t="s">
        <v>63</v>
      </c>
      <c r="E92" t="s">
        <v>618</v>
      </c>
      <c r="F92">
        <v>175000</v>
      </c>
    </row>
    <row r="93" spans="1:6" x14ac:dyDescent="0.3">
      <c r="A93" t="s">
        <v>639</v>
      </c>
      <c r="B93" t="s">
        <v>640</v>
      </c>
      <c r="C93" t="s">
        <v>63</v>
      </c>
      <c r="E93" t="s">
        <v>618</v>
      </c>
      <c r="F93">
        <v>173000</v>
      </c>
    </row>
    <row r="94" spans="1:6" x14ac:dyDescent="0.3">
      <c r="A94" t="s">
        <v>639</v>
      </c>
      <c r="B94" t="s">
        <v>640</v>
      </c>
      <c r="C94" t="s">
        <v>63</v>
      </c>
      <c r="E94" t="s">
        <v>618</v>
      </c>
      <c r="F94">
        <v>173000</v>
      </c>
    </row>
    <row r="95" spans="1:6" x14ac:dyDescent="0.3">
      <c r="A95" t="s">
        <v>1247</v>
      </c>
      <c r="B95" t="s">
        <v>76</v>
      </c>
      <c r="C95" t="s">
        <v>63</v>
      </c>
      <c r="E95" t="s">
        <v>618</v>
      </c>
      <c r="F95">
        <v>150000</v>
      </c>
    </row>
    <row r="96" spans="1:6" x14ac:dyDescent="0.3">
      <c r="A96" t="s">
        <v>61</v>
      </c>
      <c r="B96" t="s">
        <v>1051</v>
      </c>
      <c r="C96" t="s">
        <v>63</v>
      </c>
      <c r="E96" t="s">
        <v>1052</v>
      </c>
      <c r="F96">
        <v>157500</v>
      </c>
    </row>
    <row r="97" spans="1:6" x14ac:dyDescent="0.3">
      <c r="A97" t="s">
        <v>61</v>
      </c>
      <c r="B97" t="s">
        <v>1830</v>
      </c>
      <c r="C97" t="s">
        <v>63</v>
      </c>
      <c r="E97" t="s">
        <v>1831</v>
      </c>
      <c r="F97">
        <v>107500</v>
      </c>
    </row>
    <row r="98" spans="1:6" x14ac:dyDescent="0.3">
      <c r="A98" t="s">
        <v>61</v>
      </c>
      <c r="B98" t="s">
        <v>1243</v>
      </c>
      <c r="C98" t="s">
        <v>63</v>
      </c>
      <c r="E98" t="s">
        <v>1244</v>
      </c>
      <c r="F98">
        <v>150000</v>
      </c>
    </row>
    <row r="99" spans="1:6" x14ac:dyDescent="0.3">
      <c r="A99" t="s">
        <v>61</v>
      </c>
      <c r="B99" t="s">
        <v>323</v>
      </c>
      <c r="C99" t="s">
        <v>63</v>
      </c>
      <c r="E99" t="s">
        <v>1897</v>
      </c>
      <c r="F99">
        <v>95000</v>
      </c>
    </row>
    <row r="100" spans="1:6" x14ac:dyDescent="0.3">
      <c r="A100" t="s">
        <v>61</v>
      </c>
      <c r="B100" t="s">
        <v>65</v>
      </c>
      <c r="C100" t="s">
        <v>63</v>
      </c>
      <c r="D100">
        <v>1</v>
      </c>
      <c r="E100" t="s">
        <v>1735</v>
      </c>
      <c r="F100">
        <v>120000</v>
      </c>
    </row>
    <row r="101" spans="1:6" x14ac:dyDescent="0.3">
      <c r="A101" t="s">
        <v>1883</v>
      </c>
      <c r="B101" t="s">
        <v>1884</v>
      </c>
      <c r="C101" t="s">
        <v>63</v>
      </c>
      <c r="E101" t="s">
        <v>1885</v>
      </c>
      <c r="F101">
        <v>99150</v>
      </c>
    </row>
    <row r="102" spans="1:6" x14ac:dyDescent="0.3">
      <c r="A102" t="s">
        <v>329</v>
      </c>
      <c r="B102" t="s">
        <v>330</v>
      </c>
      <c r="C102" t="s">
        <v>63</v>
      </c>
      <c r="E102" t="s">
        <v>331</v>
      </c>
      <c r="F102">
        <v>200000</v>
      </c>
    </row>
    <row r="103" spans="1:6" x14ac:dyDescent="0.3">
      <c r="A103" t="s">
        <v>1141</v>
      </c>
      <c r="B103" t="s">
        <v>947</v>
      </c>
      <c r="C103" t="s">
        <v>63</v>
      </c>
      <c r="E103" t="s">
        <v>1142</v>
      </c>
      <c r="F103">
        <v>157000</v>
      </c>
    </row>
    <row r="104" spans="1:6" x14ac:dyDescent="0.3">
      <c r="A104" t="s">
        <v>61</v>
      </c>
      <c r="B104" t="s">
        <v>261</v>
      </c>
      <c r="C104" t="s">
        <v>63</v>
      </c>
      <c r="E104" t="s">
        <v>262</v>
      </c>
      <c r="F104">
        <v>206000</v>
      </c>
    </row>
    <row r="105" spans="1:6" x14ac:dyDescent="0.3">
      <c r="A105" t="s">
        <v>61</v>
      </c>
      <c r="B105" t="s">
        <v>65</v>
      </c>
      <c r="C105" t="s">
        <v>63</v>
      </c>
      <c r="D105">
        <v>1</v>
      </c>
      <c r="E105" t="s">
        <v>262</v>
      </c>
      <c r="F105">
        <v>197500</v>
      </c>
    </row>
    <row r="106" spans="1:6" x14ac:dyDescent="0.3">
      <c r="A106" t="s">
        <v>453</v>
      </c>
      <c r="B106" t="s">
        <v>261</v>
      </c>
      <c r="C106" t="s">
        <v>63</v>
      </c>
      <c r="E106" t="s">
        <v>262</v>
      </c>
      <c r="F106">
        <v>189000</v>
      </c>
    </row>
    <row r="107" spans="1:6" x14ac:dyDescent="0.3">
      <c r="A107" t="s">
        <v>453</v>
      </c>
      <c r="B107" t="s">
        <v>261</v>
      </c>
      <c r="C107" t="s">
        <v>63</v>
      </c>
      <c r="E107" t="s">
        <v>262</v>
      </c>
      <c r="F107">
        <v>189000</v>
      </c>
    </row>
    <row r="108" spans="1:6" x14ac:dyDescent="0.3">
      <c r="A108" t="s">
        <v>177</v>
      </c>
      <c r="B108" t="s">
        <v>65</v>
      </c>
      <c r="C108" t="s">
        <v>63</v>
      </c>
      <c r="D108">
        <v>1</v>
      </c>
      <c r="E108" t="s">
        <v>231</v>
      </c>
      <c r="F108">
        <v>220500</v>
      </c>
    </row>
    <row r="109" spans="1:6" x14ac:dyDescent="0.3">
      <c r="A109" t="s">
        <v>241</v>
      </c>
      <c r="B109" t="s">
        <v>65</v>
      </c>
      <c r="C109" t="s">
        <v>63</v>
      </c>
      <c r="D109">
        <v>1</v>
      </c>
      <c r="E109" t="s">
        <v>231</v>
      </c>
      <c r="F109">
        <v>217500</v>
      </c>
    </row>
    <row r="110" spans="1:6" x14ac:dyDescent="0.3">
      <c r="A110" t="s">
        <v>253</v>
      </c>
      <c r="B110" t="s">
        <v>65</v>
      </c>
      <c r="C110" t="s">
        <v>63</v>
      </c>
      <c r="D110">
        <v>1</v>
      </c>
      <c r="E110" t="s">
        <v>231</v>
      </c>
      <c r="F110">
        <v>210123</v>
      </c>
    </row>
    <row r="111" spans="1:6" x14ac:dyDescent="0.3">
      <c r="A111" t="s">
        <v>2090</v>
      </c>
      <c r="B111" t="s">
        <v>941</v>
      </c>
      <c r="C111" t="s">
        <v>63</v>
      </c>
      <c r="E111" t="s">
        <v>231</v>
      </c>
      <c r="F111">
        <v>79200</v>
      </c>
    </row>
    <row r="112" spans="1:6" x14ac:dyDescent="0.3">
      <c r="A112" t="s">
        <v>1485</v>
      </c>
      <c r="B112" t="s">
        <v>130</v>
      </c>
      <c r="C112" t="s">
        <v>63</v>
      </c>
      <c r="E112" t="s">
        <v>1486</v>
      </c>
      <c r="F112">
        <v>135000</v>
      </c>
    </row>
    <row r="113" spans="1:6" x14ac:dyDescent="0.3">
      <c r="A113" t="s">
        <v>1055</v>
      </c>
      <c r="B113" t="s">
        <v>1056</v>
      </c>
      <c r="C113" t="s">
        <v>63</v>
      </c>
      <c r="E113" t="s">
        <v>1057</v>
      </c>
      <c r="F113">
        <v>157500</v>
      </c>
    </row>
    <row r="114" spans="1:6" x14ac:dyDescent="0.3">
      <c r="A114" t="s">
        <v>61</v>
      </c>
      <c r="B114" t="s">
        <v>981</v>
      </c>
      <c r="C114" t="s">
        <v>63</v>
      </c>
      <c r="E114" t="s">
        <v>1046</v>
      </c>
      <c r="F114">
        <v>157500</v>
      </c>
    </row>
    <row r="115" spans="1:6" x14ac:dyDescent="0.3">
      <c r="A115" t="s">
        <v>263</v>
      </c>
      <c r="B115" t="s">
        <v>65</v>
      </c>
      <c r="C115" t="s">
        <v>63</v>
      </c>
      <c r="D115">
        <v>1</v>
      </c>
      <c r="E115" t="s">
        <v>264</v>
      </c>
      <c r="F115">
        <v>205000</v>
      </c>
    </row>
    <row r="116" spans="1:6" x14ac:dyDescent="0.3">
      <c r="A116" t="s">
        <v>61</v>
      </c>
      <c r="B116" t="s">
        <v>65</v>
      </c>
      <c r="C116" t="s">
        <v>63</v>
      </c>
      <c r="D116">
        <v>1</v>
      </c>
      <c r="E116" t="s">
        <v>264</v>
      </c>
      <c r="F116">
        <v>150000</v>
      </c>
    </row>
    <row r="117" spans="1:6" x14ac:dyDescent="0.3">
      <c r="A117" t="s">
        <v>61</v>
      </c>
      <c r="B117" t="s">
        <v>1134</v>
      </c>
      <c r="C117" t="s">
        <v>63</v>
      </c>
      <c r="E117" t="s">
        <v>1135</v>
      </c>
      <c r="F117">
        <v>157500</v>
      </c>
    </row>
    <row r="118" spans="1:6" x14ac:dyDescent="0.3">
      <c r="A118" t="s">
        <v>1143</v>
      </c>
      <c r="B118" t="s">
        <v>745</v>
      </c>
      <c r="C118" t="s">
        <v>63</v>
      </c>
      <c r="E118" t="s">
        <v>1144</v>
      </c>
      <c r="F118">
        <v>156246</v>
      </c>
    </row>
    <row r="119" spans="1:6" x14ac:dyDescent="0.3">
      <c r="A119" t="s">
        <v>61</v>
      </c>
      <c r="B119" t="s">
        <v>1650</v>
      </c>
      <c r="C119" t="s">
        <v>63</v>
      </c>
      <c r="E119" t="s">
        <v>1651</v>
      </c>
      <c r="F119">
        <v>125000</v>
      </c>
    </row>
    <row r="120" spans="1:6" x14ac:dyDescent="0.3">
      <c r="A120" t="s">
        <v>862</v>
      </c>
      <c r="B120" t="s">
        <v>65</v>
      </c>
      <c r="C120" t="s">
        <v>63</v>
      </c>
      <c r="D120">
        <v>1</v>
      </c>
      <c r="E120" t="s">
        <v>863</v>
      </c>
      <c r="F120">
        <v>160000</v>
      </c>
    </row>
    <row r="121" spans="1:6" x14ac:dyDescent="0.3">
      <c r="A121" t="s">
        <v>61</v>
      </c>
      <c r="B121" t="s">
        <v>65</v>
      </c>
      <c r="C121" t="s">
        <v>63</v>
      </c>
      <c r="D121">
        <v>1</v>
      </c>
      <c r="E121" t="s">
        <v>1169</v>
      </c>
      <c r="F121">
        <v>155000</v>
      </c>
    </row>
    <row r="122" spans="1:6" x14ac:dyDescent="0.3">
      <c r="A122" t="s">
        <v>494</v>
      </c>
      <c r="B122" t="s">
        <v>65</v>
      </c>
      <c r="C122" t="s">
        <v>63</v>
      </c>
      <c r="D122">
        <v>1</v>
      </c>
      <c r="E122" t="s">
        <v>495</v>
      </c>
      <c r="F122">
        <v>185000</v>
      </c>
    </row>
    <row r="123" spans="1:6" x14ac:dyDescent="0.3">
      <c r="A123" t="s">
        <v>1504</v>
      </c>
      <c r="B123" t="s">
        <v>1505</v>
      </c>
      <c r="C123" t="s">
        <v>63</v>
      </c>
      <c r="E123" t="s">
        <v>495</v>
      </c>
      <c r="F123">
        <v>135000</v>
      </c>
    </row>
    <row r="124" spans="1:6" x14ac:dyDescent="0.3">
      <c r="A124" t="s">
        <v>61</v>
      </c>
      <c r="B124" t="s">
        <v>547</v>
      </c>
      <c r="C124" t="s">
        <v>63</v>
      </c>
      <c r="E124" t="s">
        <v>821</v>
      </c>
      <c r="F124">
        <v>164385</v>
      </c>
    </row>
    <row r="125" spans="1:6" x14ac:dyDescent="0.3">
      <c r="A125" t="s">
        <v>61</v>
      </c>
      <c r="B125" t="s">
        <v>856</v>
      </c>
      <c r="C125" t="s">
        <v>63</v>
      </c>
      <c r="E125" t="s">
        <v>1469</v>
      </c>
      <c r="F125">
        <v>135519</v>
      </c>
    </row>
    <row r="126" spans="1:6" x14ac:dyDescent="0.3">
      <c r="A126" t="s">
        <v>61</v>
      </c>
      <c r="B126" t="s">
        <v>249</v>
      </c>
      <c r="C126" t="s">
        <v>63</v>
      </c>
      <c r="E126" t="s">
        <v>604</v>
      </c>
      <c r="F126">
        <v>175000</v>
      </c>
    </row>
    <row r="127" spans="1:6" x14ac:dyDescent="0.3">
      <c r="A127" t="s">
        <v>61</v>
      </c>
      <c r="B127" t="s">
        <v>102</v>
      </c>
      <c r="C127" t="s">
        <v>63</v>
      </c>
      <c r="E127" t="s">
        <v>1241</v>
      </c>
      <c r="F127">
        <v>150000</v>
      </c>
    </row>
    <row r="128" spans="1:6" x14ac:dyDescent="0.3">
      <c r="A128" t="s">
        <v>61</v>
      </c>
      <c r="B128" t="s">
        <v>65</v>
      </c>
      <c r="C128" t="s">
        <v>63</v>
      </c>
      <c r="D128">
        <v>1</v>
      </c>
      <c r="E128" t="s">
        <v>1185</v>
      </c>
      <c r="F128">
        <v>153000</v>
      </c>
    </row>
    <row r="129" spans="1:6" x14ac:dyDescent="0.3">
      <c r="A129" t="s">
        <v>126</v>
      </c>
      <c r="B129" t="s">
        <v>71</v>
      </c>
      <c r="C129" t="s">
        <v>63</v>
      </c>
      <c r="E129" t="s">
        <v>127</v>
      </c>
      <c r="F129">
        <v>274000</v>
      </c>
    </row>
    <row r="130" spans="1:6" x14ac:dyDescent="0.3">
      <c r="A130" t="s">
        <v>128</v>
      </c>
      <c r="B130" t="s">
        <v>71</v>
      </c>
      <c r="C130" t="s">
        <v>63</v>
      </c>
      <c r="E130" t="s">
        <v>127</v>
      </c>
      <c r="F130">
        <v>274000</v>
      </c>
    </row>
    <row r="131" spans="1:6" x14ac:dyDescent="0.3">
      <c r="A131" t="s">
        <v>1438</v>
      </c>
      <c r="B131" t="s">
        <v>71</v>
      </c>
      <c r="C131" t="s">
        <v>63</v>
      </c>
      <c r="E131" t="s">
        <v>1439</v>
      </c>
      <c r="F131">
        <v>139500</v>
      </c>
    </row>
    <row r="132" spans="1:6" x14ac:dyDescent="0.3">
      <c r="A132" t="s">
        <v>177</v>
      </c>
      <c r="B132" t="s">
        <v>65</v>
      </c>
      <c r="C132" t="s">
        <v>63</v>
      </c>
      <c r="D132">
        <v>1</v>
      </c>
      <c r="E132" t="s">
        <v>766</v>
      </c>
      <c r="F132">
        <v>166500</v>
      </c>
    </row>
    <row r="133" spans="1:6" x14ac:dyDescent="0.3">
      <c r="A133" t="s">
        <v>61</v>
      </c>
      <c r="B133" t="s">
        <v>320</v>
      </c>
      <c r="C133" t="s">
        <v>63</v>
      </c>
      <c r="E133" t="s">
        <v>770</v>
      </c>
      <c r="F133">
        <v>166500</v>
      </c>
    </row>
    <row r="134" spans="1:6" x14ac:dyDescent="0.3">
      <c r="A134" t="s">
        <v>1768</v>
      </c>
      <c r="B134" t="s">
        <v>130</v>
      </c>
      <c r="C134" t="s">
        <v>63</v>
      </c>
      <c r="E134" t="s">
        <v>1769</v>
      </c>
      <c r="F134">
        <v>115000</v>
      </c>
    </row>
    <row r="135" spans="1:6" x14ac:dyDescent="0.3">
      <c r="A135" t="s">
        <v>61</v>
      </c>
      <c r="B135" t="s">
        <v>149</v>
      </c>
      <c r="C135" t="s">
        <v>63</v>
      </c>
      <c r="E135" t="s">
        <v>593</v>
      </c>
      <c r="F135">
        <v>175000</v>
      </c>
    </row>
    <row r="136" spans="1:6" x14ac:dyDescent="0.3">
      <c r="A136" t="s">
        <v>61</v>
      </c>
      <c r="B136" t="s">
        <v>1108</v>
      </c>
      <c r="C136" t="s">
        <v>63</v>
      </c>
      <c r="E136" t="s">
        <v>1109</v>
      </c>
      <c r="F136">
        <v>157500</v>
      </c>
    </row>
    <row r="137" spans="1:6" x14ac:dyDescent="0.3">
      <c r="A137" t="s">
        <v>61</v>
      </c>
      <c r="B137" t="s">
        <v>490</v>
      </c>
      <c r="C137" t="s">
        <v>63</v>
      </c>
      <c r="E137" t="s">
        <v>991</v>
      </c>
      <c r="F137">
        <v>157500</v>
      </c>
    </row>
    <row r="138" spans="1:6" x14ac:dyDescent="0.3">
      <c r="A138" t="s">
        <v>61</v>
      </c>
      <c r="B138" t="s">
        <v>547</v>
      </c>
      <c r="C138" t="s">
        <v>63</v>
      </c>
      <c r="E138" t="s">
        <v>991</v>
      </c>
      <c r="F138">
        <v>157500</v>
      </c>
    </row>
    <row r="139" spans="1:6" x14ac:dyDescent="0.3">
      <c r="A139" t="s">
        <v>1535</v>
      </c>
      <c r="B139" t="s">
        <v>1536</v>
      </c>
      <c r="C139" t="s">
        <v>63</v>
      </c>
      <c r="E139" t="s">
        <v>991</v>
      </c>
      <c r="F139">
        <v>130500</v>
      </c>
    </row>
    <row r="140" spans="1:6" x14ac:dyDescent="0.3">
      <c r="A140" t="s">
        <v>61</v>
      </c>
      <c r="B140" t="s">
        <v>1183</v>
      </c>
      <c r="C140" t="s">
        <v>63</v>
      </c>
      <c r="E140" t="s">
        <v>1521</v>
      </c>
      <c r="F140">
        <v>132367</v>
      </c>
    </row>
    <row r="141" spans="1:6" x14ac:dyDescent="0.3">
      <c r="A141" t="s">
        <v>435</v>
      </c>
      <c r="B141" t="s">
        <v>95</v>
      </c>
      <c r="C141" t="s">
        <v>63</v>
      </c>
      <c r="E141" t="s">
        <v>436</v>
      </c>
      <c r="F141">
        <v>190500</v>
      </c>
    </row>
    <row r="142" spans="1:6" x14ac:dyDescent="0.3">
      <c r="A142" t="s">
        <v>641</v>
      </c>
      <c r="B142" t="s">
        <v>95</v>
      </c>
      <c r="C142" t="s">
        <v>63</v>
      </c>
      <c r="E142" t="s">
        <v>436</v>
      </c>
      <c r="F142">
        <v>173000</v>
      </c>
    </row>
    <row r="143" spans="1:6" x14ac:dyDescent="0.3">
      <c r="A143" t="s">
        <v>61</v>
      </c>
      <c r="B143" t="s">
        <v>943</v>
      </c>
      <c r="C143" t="s">
        <v>63</v>
      </c>
      <c r="E143" t="s">
        <v>436</v>
      </c>
      <c r="F143">
        <v>157500</v>
      </c>
    </row>
    <row r="144" spans="1:6" x14ac:dyDescent="0.3">
      <c r="A144" t="s">
        <v>945</v>
      </c>
      <c r="B144" t="s">
        <v>65</v>
      </c>
      <c r="C144" t="s">
        <v>63</v>
      </c>
      <c r="D144">
        <v>1</v>
      </c>
      <c r="E144" t="s">
        <v>436</v>
      </c>
      <c r="F144">
        <v>157500</v>
      </c>
    </row>
    <row r="145" spans="1:6" x14ac:dyDescent="0.3">
      <c r="A145" t="s">
        <v>957</v>
      </c>
      <c r="B145" t="s">
        <v>183</v>
      </c>
      <c r="C145" t="s">
        <v>63</v>
      </c>
      <c r="E145" t="s">
        <v>436</v>
      </c>
      <c r="F145">
        <v>157500</v>
      </c>
    </row>
    <row r="146" spans="1:6" x14ac:dyDescent="0.3">
      <c r="A146" t="s">
        <v>987</v>
      </c>
      <c r="B146" t="s">
        <v>95</v>
      </c>
      <c r="C146" t="s">
        <v>63</v>
      </c>
      <c r="E146" t="s">
        <v>436</v>
      </c>
      <c r="F146">
        <v>157500</v>
      </c>
    </row>
    <row r="147" spans="1:6" x14ac:dyDescent="0.3">
      <c r="A147" t="s">
        <v>1007</v>
      </c>
      <c r="B147" t="s">
        <v>183</v>
      </c>
      <c r="C147" t="s">
        <v>63</v>
      </c>
      <c r="E147" t="s">
        <v>436</v>
      </c>
      <c r="F147">
        <v>157500</v>
      </c>
    </row>
    <row r="148" spans="1:6" x14ac:dyDescent="0.3">
      <c r="A148" t="s">
        <v>1045</v>
      </c>
      <c r="B148" t="s">
        <v>95</v>
      </c>
      <c r="C148" t="s">
        <v>63</v>
      </c>
      <c r="E148" t="s">
        <v>436</v>
      </c>
      <c r="F148">
        <v>157500</v>
      </c>
    </row>
    <row r="149" spans="1:6" x14ac:dyDescent="0.3">
      <c r="A149" t="s">
        <v>1061</v>
      </c>
      <c r="B149" t="s">
        <v>65</v>
      </c>
      <c r="C149" t="s">
        <v>63</v>
      </c>
      <c r="D149">
        <v>1</v>
      </c>
      <c r="E149" t="s">
        <v>436</v>
      </c>
      <c r="F149">
        <v>157500</v>
      </c>
    </row>
    <row r="150" spans="1:6" x14ac:dyDescent="0.3">
      <c r="A150" t="s">
        <v>61</v>
      </c>
      <c r="B150" t="s">
        <v>943</v>
      </c>
      <c r="C150" t="s">
        <v>63</v>
      </c>
      <c r="E150" t="s">
        <v>436</v>
      </c>
      <c r="F150">
        <v>157500</v>
      </c>
    </row>
    <row r="151" spans="1:6" x14ac:dyDescent="0.3">
      <c r="A151" t="s">
        <v>1093</v>
      </c>
      <c r="B151" t="s">
        <v>95</v>
      </c>
      <c r="C151" t="s">
        <v>63</v>
      </c>
      <c r="E151" t="s">
        <v>436</v>
      </c>
      <c r="F151">
        <v>157500</v>
      </c>
    </row>
    <row r="152" spans="1:6" x14ac:dyDescent="0.3">
      <c r="A152" t="s">
        <v>1119</v>
      </c>
      <c r="B152" t="s">
        <v>642</v>
      </c>
      <c r="C152" t="s">
        <v>63</v>
      </c>
      <c r="E152" t="s">
        <v>436</v>
      </c>
      <c r="F152">
        <v>157500</v>
      </c>
    </row>
    <row r="153" spans="1:6" x14ac:dyDescent="0.3">
      <c r="A153" t="s">
        <v>1122</v>
      </c>
      <c r="B153" t="s">
        <v>95</v>
      </c>
      <c r="C153" t="s">
        <v>63</v>
      </c>
      <c r="E153" t="s">
        <v>436</v>
      </c>
      <c r="F153">
        <v>157500</v>
      </c>
    </row>
    <row r="154" spans="1:6" x14ac:dyDescent="0.3">
      <c r="A154" t="s">
        <v>1128</v>
      </c>
      <c r="B154" t="s">
        <v>65</v>
      </c>
      <c r="C154" t="s">
        <v>63</v>
      </c>
      <c r="D154">
        <v>1</v>
      </c>
      <c r="E154" t="s">
        <v>436</v>
      </c>
      <c r="F154">
        <v>157500</v>
      </c>
    </row>
    <row r="155" spans="1:6" x14ac:dyDescent="0.3">
      <c r="A155" t="s">
        <v>132</v>
      </c>
      <c r="B155" t="s">
        <v>92</v>
      </c>
      <c r="C155" t="s">
        <v>63</v>
      </c>
      <c r="E155" t="s">
        <v>396</v>
      </c>
      <c r="F155">
        <v>195000</v>
      </c>
    </row>
    <row r="156" spans="1:6" x14ac:dyDescent="0.3">
      <c r="A156" t="s">
        <v>132</v>
      </c>
      <c r="B156" t="s">
        <v>92</v>
      </c>
      <c r="C156" t="s">
        <v>63</v>
      </c>
      <c r="E156" t="s">
        <v>396</v>
      </c>
      <c r="F156">
        <v>179500</v>
      </c>
    </row>
    <row r="157" spans="1:6" x14ac:dyDescent="0.3">
      <c r="A157" t="s">
        <v>61</v>
      </c>
      <c r="B157" t="s">
        <v>851</v>
      </c>
      <c r="C157" t="s">
        <v>63</v>
      </c>
      <c r="E157" t="s">
        <v>852</v>
      </c>
      <c r="F157">
        <v>160500</v>
      </c>
    </row>
    <row r="158" spans="1:6" x14ac:dyDescent="0.3">
      <c r="A158" t="s">
        <v>1186</v>
      </c>
      <c r="B158" t="s">
        <v>1187</v>
      </c>
      <c r="C158" t="s">
        <v>63</v>
      </c>
      <c r="E158" t="s">
        <v>1188</v>
      </c>
      <c r="F158">
        <v>152700</v>
      </c>
    </row>
    <row r="159" spans="1:6" x14ac:dyDescent="0.3">
      <c r="A159" t="s">
        <v>1189</v>
      </c>
      <c r="B159" t="s">
        <v>646</v>
      </c>
      <c r="C159" t="s">
        <v>63</v>
      </c>
      <c r="E159" t="s">
        <v>1188</v>
      </c>
      <c r="F159">
        <v>152650</v>
      </c>
    </row>
    <row r="160" spans="1:6" x14ac:dyDescent="0.3">
      <c r="A160" t="s">
        <v>1190</v>
      </c>
      <c r="B160" t="s">
        <v>149</v>
      </c>
      <c r="C160" t="s">
        <v>63</v>
      </c>
      <c r="E160" t="s">
        <v>1188</v>
      </c>
      <c r="F160">
        <v>152650</v>
      </c>
    </row>
    <row r="161" spans="1:6" x14ac:dyDescent="0.3">
      <c r="A161" t="s">
        <v>1191</v>
      </c>
      <c r="B161" t="s">
        <v>709</v>
      </c>
      <c r="C161" t="s">
        <v>63</v>
      </c>
      <c r="E161" t="s">
        <v>1188</v>
      </c>
      <c r="F161">
        <v>152650</v>
      </c>
    </row>
    <row r="162" spans="1:6" x14ac:dyDescent="0.3">
      <c r="A162" t="s">
        <v>1190</v>
      </c>
      <c r="B162" t="s">
        <v>403</v>
      </c>
      <c r="C162" t="s">
        <v>63</v>
      </c>
      <c r="E162" t="s">
        <v>1188</v>
      </c>
      <c r="F162">
        <v>152650</v>
      </c>
    </row>
    <row r="163" spans="1:6" x14ac:dyDescent="0.3">
      <c r="A163" t="s">
        <v>1192</v>
      </c>
      <c r="B163" t="s">
        <v>1193</v>
      </c>
      <c r="C163" t="s">
        <v>551</v>
      </c>
      <c r="E163" t="s">
        <v>1188</v>
      </c>
      <c r="F163">
        <v>152650</v>
      </c>
    </row>
    <row r="164" spans="1:6" x14ac:dyDescent="0.3">
      <c r="A164" t="s">
        <v>1190</v>
      </c>
      <c r="B164" t="s">
        <v>403</v>
      </c>
      <c r="C164" t="s">
        <v>63</v>
      </c>
      <c r="E164" t="s">
        <v>1188</v>
      </c>
      <c r="F164">
        <v>152650</v>
      </c>
    </row>
    <row r="165" spans="1:6" x14ac:dyDescent="0.3">
      <c r="A165" t="s">
        <v>1766</v>
      </c>
      <c r="B165" t="s">
        <v>320</v>
      </c>
      <c r="C165" t="s">
        <v>63</v>
      </c>
      <c r="E165" t="s">
        <v>1188</v>
      </c>
      <c r="F165">
        <v>115000</v>
      </c>
    </row>
    <row r="166" spans="1:6" x14ac:dyDescent="0.3">
      <c r="A166" t="s">
        <v>1189</v>
      </c>
      <c r="B166" t="s">
        <v>646</v>
      </c>
      <c r="C166" t="s">
        <v>63</v>
      </c>
      <c r="E166" t="s">
        <v>1188</v>
      </c>
      <c r="F166">
        <v>115000</v>
      </c>
    </row>
    <row r="167" spans="1:6" x14ac:dyDescent="0.3">
      <c r="A167" t="s">
        <v>1190</v>
      </c>
      <c r="B167" t="s">
        <v>1616</v>
      </c>
      <c r="C167" t="s">
        <v>63</v>
      </c>
      <c r="E167" t="s">
        <v>1188</v>
      </c>
      <c r="F167">
        <v>115000</v>
      </c>
    </row>
    <row r="168" spans="1:6" x14ac:dyDescent="0.3">
      <c r="A168" t="s">
        <v>1190</v>
      </c>
      <c r="B168" t="s">
        <v>320</v>
      </c>
      <c r="C168" t="s">
        <v>63</v>
      </c>
      <c r="E168" t="s">
        <v>1188</v>
      </c>
      <c r="F168">
        <v>115000</v>
      </c>
    </row>
    <row r="169" spans="1:6" x14ac:dyDescent="0.3">
      <c r="A169" t="s">
        <v>1190</v>
      </c>
      <c r="B169" t="s">
        <v>320</v>
      </c>
      <c r="C169" t="s">
        <v>63</v>
      </c>
      <c r="E169" t="s">
        <v>1188</v>
      </c>
      <c r="F169">
        <v>115000</v>
      </c>
    </row>
    <row r="170" spans="1:6" x14ac:dyDescent="0.3">
      <c r="A170" t="s">
        <v>1190</v>
      </c>
      <c r="B170" t="s">
        <v>149</v>
      </c>
      <c r="C170" t="s">
        <v>63</v>
      </c>
      <c r="E170" t="s">
        <v>1188</v>
      </c>
      <c r="F170">
        <v>115000</v>
      </c>
    </row>
    <row r="171" spans="1:6" x14ac:dyDescent="0.3">
      <c r="A171" t="s">
        <v>1186</v>
      </c>
      <c r="B171" t="s">
        <v>1187</v>
      </c>
      <c r="C171" t="s">
        <v>63</v>
      </c>
      <c r="E171" t="s">
        <v>1188</v>
      </c>
      <c r="F171">
        <v>115000</v>
      </c>
    </row>
    <row r="172" spans="1:6" x14ac:dyDescent="0.3">
      <c r="A172" t="s">
        <v>1190</v>
      </c>
      <c r="B172" t="s">
        <v>1785</v>
      </c>
      <c r="C172" t="s">
        <v>63</v>
      </c>
      <c r="E172" t="s">
        <v>1188</v>
      </c>
      <c r="F172">
        <v>115000</v>
      </c>
    </row>
    <row r="173" spans="1:6" x14ac:dyDescent="0.3">
      <c r="A173" t="s">
        <v>1190</v>
      </c>
      <c r="B173" t="s">
        <v>1193</v>
      </c>
      <c r="C173" t="s">
        <v>63</v>
      </c>
      <c r="E173" t="s">
        <v>1188</v>
      </c>
      <c r="F173">
        <v>115000</v>
      </c>
    </row>
    <row r="174" spans="1:6" x14ac:dyDescent="0.3">
      <c r="A174" t="s">
        <v>1797</v>
      </c>
      <c r="B174" t="s">
        <v>1798</v>
      </c>
      <c r="C174" t="s">
        <v>63</v>
      </c>
      <c r="E174" t="s">
        <v>1188</v>
      </c>
      <c r="F174">
        <v>115000</v>
      </c>
    </row>
    <row r="175" spans="1:6" x14ac:dyDescent="0.3">
      <c r="A175" t="s">
        <v>1189</v>
      </c>
      <c r="B175" t="s">
        <v>646</v>
      </c>
      <c r="C175" t="s">
        <v>63</v>
      </c>
      <c r="E175" t="s">
        <v>1188</v>
      </c>
      <c r="F175">
        <v>115000</v>
      </c>
    </row>
    <row r="176" spans="1:6" x14ac:dyDescent="0.3">
      <c r="A176" t="s">
        <v>1797</v>
      </c>
      <c r="B176" t="s">
        <v>258</v>
      </c>
      <c r="C176" t="s">
        <v>63</v>
      </c>
      <c r="E176" t="s">
        <v>1188</v>
      </c>
      <c r="F176">
        <v>115000</v>
      </c>
    </row>
    <row r="177" spans="1:6" x14ac:dyDescent="0.3">
      <c r="A177" t="s">
        <v>1190</v>
      </c>
      <c r="B177" t="s">
        <v>1616</v>
      </c>
      <c r="C177" t="s">
        <v>63</v>
      </c>
      <c r="E177" t="s">
        <v>1188</v>
      </c>
      <c r="F177">
        <v>115000</v>
      </c>
    </row>
    <row r="178" spans="1:6" x14ac:dyDescent="0.3">
      <c r="A178" t="s">
        <v>1190</v>
      </c>
      <c r="B178" t="s">
        <v>403</v>
      </c>
      <c r="C178" t="s">
        <v>63</v>
      </c>
      <c r="E178" t="s">
        <v>1188</v>
      </c>
      <c r="F178">
        <v>115000</v>
      </c>
    </row>
    <row r="179" spans="1:6" x14ac:dyDescent="0.3">
      <c r="A179" t="s">
        <v>1927</v>
      </c>
      <c r="B179" t="s">
        <v>258</v>
      </c>
      <c r="C179" t="s">
        <v>63</v>
      </c>
      <c r="E179" t="s">
        <v>1188</v>
      </c>
      <c r="F179">
        <v>90000</v>
      </c>
    </row>
    <row r="180" spans="1:6" x14ac:dyDescent="0.3">
      <c r="A180" t="s">
        <v>1190</v>
      </c>
      <c r="B180" t="s">
        <v>1293</v>
      </c>
      <c r="C180" t="s">
        <v>63</v>
      </c>
      <c r="E180" t="s">
        <v>1188</v>
      </c>
      <c r="F180">
        <v>90000</v>
      </c>
    </row>
    <row r="181" spans="1:6" x14ac:dyDescent="0.3">
      <c r="A181" t="s">
        <v>1190</v>
      </c>
      <c r="B181" t="s">
        <v>1616</v>
      </c>
      <c r="C181" t="s">
        <v>63</v>
      </c>
      <c r="E181" t="s">
        <v>1188</v>
      </c>
      <c r="F181">
        <v>90000</v>
      </c>
    </row>
    <row r="182" spans="1:6" x14ac:dyDescent="0.3">
      <c r="A182" t="s">
        <v>971</v>
      </c>
      <c r="B182" t="s">
        <v>941</v>
      </c>
      <c r="C182" t="s">
        <v>63</v>
      </c>
      <c r="E182" t="s">
        <v>972</v>
      </c>
      <c r="F182">
        <v>157500</v>
      </c>
    </row>
    <row r="183" spans="1:6" x14ac:dyDescent="0.3">
      <c r="A183" t="s">
        <v>61</v>
      </c>
      <c r="B183" t="s">
        <v>941</v>
      </c>
      <c r="C183" t="s">
        <v>63</v>
      </c>
      <c r="E183" t="s">
        <v>972</v>
      </c>
      <c r="F183">
        <v>157500</v>
      </c>
    </row>
    <row r="184" spans="1:6" x14ac:dyDescent="0.3">
      <c r="A184" t="s">
        <v>2018</v>
      </c>
      <c r="B184" t="s">
        <v>2019</v>
      </c>
      <c r="C184" t="s">
        <v>63</v>
      </c>
      <c r="E184" t="s">
        <v>972</v>
      </c>
      <c r="F184">
        <v>89100</v>
      </c>
    </row>
    <row r="185" spans="1:6" x14ac:dyDescent="0.3">
      <c r="A185" t="s">
        <v>1752</v>
      </c>
      <c r="B185" t="s">
        <v>130</v>
      </c>
      <c r="C185" t="s">
        <v>63</v>
      </c>
      <c r="E185" t="s">
        <v>1753</v>
      </c>
      <c r="F185">
        <v>117500</v>
      </c>
    </row>
    <row r="186" spans="1:6" x14ac:dyDescent="0.3">
      <c r="A186" t="s">
        <v>654</v>
      </c>
      <c r="B186" t="s">
        <v>102</v>
      </c>
      <c r="C186" t="s">
        <v>63</v>
      </c>
      <c r="E186" t="s">
        <v>655</v>
      </c>
      <c r="F186">
        <v>172500</v>
      </c>
    </row>
    <row r="187" spans="1:6" x14ac:dyDescent="0.3">
      <c r="A187" t="s">
        <v>177</v>
      </c>
      <c r="B187" t="s">
        <v>65</v>
      </c>
      <c r="C187" t="s">
        <v>63</v>
      </c>
      <c r="D187">
        <v>1</v>
      </c>
      <c r="E187" t="s">
        <v>632</v>
      </c>
      <c r="F187">
        <v>174000</v>
      </c>
    </row>
    <row r="188" spans="1:6" x14ac:dyDescent="0.3">
      <c r="A188" t="s">
        <v>61</v>
      </c>
      <c r="B188" t="s">
        <v>635</v>
      </c>
      <c r="C188" t="s">
        <v>63</v>
      </c>
      <c r="E188" t="s">
        <v>636</v>
      </c>
      <c r="F188">
        <v>174000</v>
      </c>
    </row>
    <row r="189" spans="1:6" x14ac:dyDescent="0.3">
      <c r="A189" t="s">
        <v>257</v>
      </c>
      <c r="B189" t="s">
        <v>258</v>
      </c>
      <c r="C189" t="s">
        <v>63</v>
      </c>
      <c r="E189" t="s">
        <v>259</v>
      </c>
      <c r="F189">
        <v>210000</v>
      </c>
    </row>
    <row r="190" spans="1:6" x14ac:dyDescent="0.3">
      <c r="A190" t="s">
        <v>257</v>
      </c>
      <c r="B190" t="s">
        <v>258</v>
      </c>
      <c r="C190" t="s">
        <v>63</v>
      </c>
      <c r="E190" t="s">
        <v>259</v>
      </c>
      <c r="F190">
        <v>210000</v>
      </c>
    </row>
    <row r="191" spans="1:6" x14ac:dyDescent="0.3">
      <c r="A191" t="s">
        <v>1372</v>
      </c>
      <c r="B191" t="s">
        <v>86</v>
      </c>
      <c r="C191" t="s">
        <v>63</v>
      </c>
      <c r="E191" t="s">
        <v>1373</v>
      </c>
      <c r="F191">
        <v>145000</v>
      </c>
    </row>
    <row r="192" spans="1:6" x14ac:dyDescent="0.3">
      <c r="A192" t="s">
        <v>61</v>
      </c>
      <c r="B192" t="s">
        <v>86</v>
      </c>
      <c r="C192" t="s">
        <v>63</v>
      </c>
      <c r="E192" t="s">
        <v>1373</v>
      </c>
      <c r="F192">
        <v>145000</v>
      </c>
    </row>
    <row r="193" spans="1:6" x14ac:dyDescent="0.3">
      <c r="A193" t="s">
        <v>61</v>
      </c>
      <c r="B193" t="s">
        <v>947</v>
      </c>
      <c r="C193" t="s">
        <v>63</v>
      </c>
      <c r="E193" t="s">
        <v>2037</v>
      </c>
      <c r="F193">
        <v>88128</v>
      </c>
    </row>
    <row r="194" spans="1:6" x14ac:dyDescent="0.3">
      <c r="A194" t="s">
        <v>61</v>
      </c>
      <c r="B194" t="s">
        <v>73</v>
      </c>
      <c r="C194" t="s">
        <v>63</v>
      </c>
      <c r="E194" t="s">
        <v>536</v>
      </c>
      <c r="F194">
        <v>180000</v>
      </c>
    </row>
    <row r="195" spans="1:6" x14ac:dyDescent="0.3">
      <c r="A195" t="s">
        <v>1533</v>
      </c>
      <c r="B195" t="s">
        <v>1593</v>
      </c>
      <c r="C195" t="s">
        <v>63</v>
      </c>
      <c r="E195" t="s">
        <v>1594</v>
      </c>
      <c r="F195">
        <v>126268</v>
      </c>
    </row>
    <row r="196" spans="1:6" x14ac:dyDescent="0.3">
      <c r="A196" t="s">
        <v>1126</v>
      </c>
      <c r="B196" t="s">
        <v>65</v>
      </c>
      <c r="C196" t="s">
        <v>63</v>
      </c>
      <c r="D196">
        <v>1</v>
      </c>
      <c r="E196" t="s">
        <v>1127</v>
      </c>
      <c r="F196">
        <v>157500</v>
      </c>
    </row>
    <row r="197" spans="1:6" x14ac:dyDescent="0.3">
      <c r="A197" t="s">
        <v>61</v>
      </c>
      <c r="B197" t="s">
        <v>833</v>
      </c>
      <c r="C197" t="s">
        <v>63</v>
      </c>
      <c r="E197" t="s">
        <v>834</v>
      </c>
      <c r="F197">
        <v>162500</v>
      </c>
    </row>
    <row r="198" spans="1:6" x14ac:dyDescent="0.3">
      <c r="A198" t="s">
        <v>61</v>
      </c>
      <c r="B198" t="s">
        <v>161</v>
      </c>
      <c r="C198" t="s">
        <v>63</v>
      </c>
      <c r="E198" t="s">
        <v>834</v>
      </c>
      <c r="F198">
        <v>162500</v>
      </c>
    </row>
    <row r="199" spans="1:6" x14ac:dyDescent="0.3">
      <c r="A199" t="s">
        <v>795</v>
      </c>
      <c r="B199" t="s">
        <v>363</v>
      </c>
      <c r="C199" t="s">
        <v>63</v>
      </c>
      <c r="E199" t="s">
        <v>1179</v>
      </c>
      <c r="F199">
        <v>154000</v>
      </c>
    </row>
    <row r="200" spans="1:6" x14ac:dyDescent="0.3">
      <c r="A200" t="s">
        <v>795</v>
      </c>
      <c r="B200" t="s">
        <v>1014</v>
      </c>
      <c r="C200" t="s">
        <v>63</v>
      </c>
      <c r="E200" t="s">
        <v>1015</v>
      </c>
      <c r="F200">
        <v>157500</v>
      </c>
    </row>
    <row r="201" spans="1:6" x14ac:dyDescent="0.3">
      <c r="A201" t="s">
        <v>422</v>
      </c>
      <c r="B201" t="s">
        <v>947</v>
      </c>
      <c r="C201" t="s">
        <v>63</v>
      </c>
      <c r="E201" t="s">
        <v>1015</v>
      </c>
      <c r="F201">
        <v>157500</v>
      </c>
    </row>
    <row r="202" spans="1:6" x14ac:dyDescent="0.3">
      <c r="A202" t="s">
        <v>61</v>
      </c>
      <c r="B202" t="s">
        <v>1310</v>
      </c>
      <c r="C202" t="s">
        <v>63</v>
      </c>
      <c r="E202" t="s">
        <v>1661</v>
      </c>
      <c r="F202">
        <v>125000</v>
      </c>
    </row>
    <row r="203" spans="1:6" x14ac:dyDescent="0.3">
      <c r="A203" t="s">
        <v>1669</v>
      </c>
      <c r="B203" t="s">
        <v>836</v>
      </c>
      <c r="C203" t="s">
        <v>63</v>
      </c>
      <c r="E203" t="s">
        <v>1661</v>
      </c>
      <c r="F203">
        <v>125000</v>
      </c>
    </row>
    <row r="204" spans="1:6" x14ac:dyDescent="0.3">
      <c r="A204" t="s">
        <v>61</v>
      </c>
      <c r="B204" t="s">
        <v>1440</v>
      </c>
      <c r="C204" t="s">
        <v>63</v>
      </c>
      <c r="E204" t="s">
        <v>1441</v>
      </c>
      <c r="F204">
        <v>138750</v>
      </c>
    </row>
    <row r="205" spans="1:6" x14ac:dyDescent="0.3">
      <c r="A205" t="s">
        <v>507</v>
      </c>
      <c r="B205" t="s">
        <v>65</v>
      </c>
      <c r="C205" t="s">
        <v>63</v>
      </c>
      <c r="D205">
        <v>1</v>
      </c>
      <c r="E205" t="s">
        <v>1442</v>
      </c>
      <c r="F205">
        <v>138750</v>
      </c>
    </row>
    <row r="206" spans="1:6" x14ac:dyDescent="0.3">
      <c r="A206" t="s">
        <v>61</v>
      </c>
      <c r="B206" t="s">
        <v>1871</v>
      </c>
      <c r="C206" t="s">
        <v>63</v>
      </c>
      <c r="E206" t="s">
        <v>1872</v>
      </c>
      <c r="F206">
        <v>100000</v>
      </c>
    </row>
    <row r="207" spans="1:6" x14ac:dyDescent="0.3">
      <c r="A207" t="s">
        <v>70</v>
      </c>
      <c r="B207" t="s">
        <v>65</v>
      </c>
      <c r="C207" t="s">
        <v>63</v>
      </c>
      <c r="D207">
        <v>1</v>
      </c>
      <c r="E207" t="s">
        <v>212</v>
      </c>
      <c r="F207">
        <v>225000</v>
      </c>
    </row>
    <row r="208" spans="1:6" x14ac:dyDescent="0.3">
      <c r="A208" t="s">
        <v>2065</v>
      </c>
      <c r="B208" t="s">
        <v>120</v>
      </c>
      <c r="C208" t="s">
        <v>63</v>
      </c>
      <c r="E208" t="s">
        <v>2066</v>
      </c>
      <c r="F208">
        <v>82500</v>
      </c>
    </row>
    <row r="209" spans="1:6" x14ac:dyDescent="0.3">
      <c r="A209" t="s">
        <v>61</v>
      </c>
      <c r="B209" t="s">
        <v>947</v>
      </c>
      <c r="C209" t="s">
        <v>63</v>
      </c>
      <c r="E209" t="s">
        <v>969</v>
      </c>
      <c r="F209">
        <v>157500</v>
      </c>
    </row>
    <row r="210" spans="1:6" x14ac:dyDescent="0.3">
      <c r="A210" t="s">
        <v>61</v>
      </c>
      <c r="B210" t="s">
        <v>947</v>
      </c>
      <c r="C210" t="s">
        <v>63</v>
      </c>
      <c r="E210" t="s">
        <v>969</v>
      </c>
      <c r="F210">
        <v>157500</v>
      </c>
    </row>
    <row r="211" spans="1:6" x14ac:dyDescent="0.3">
      <c r="A211" t="s">
        <v>1898</v>
      </c>
      <c r="B211" t="s">
        <v>941</v>
      </c>
      <c r="C211" t="s">
        <v>63</v>
      </c>
      <c r="E211" t="s">
        <v>969</v>
      </c>
      <c r="F211">
        <v>93600</v>
      </c>
    </row>
    <row r="212" spans="1:6" x14ac:dyDescent="0.3">
      <c r="A212" t="s">
        <v>2027</v>
      </c>
      <c r="B212" t="s">
        <v>2028</v>
      </c>
      <c r="C212" t="s">
        <v>63</v>
      </c>
      <c r="E212" t="s">
        <v>969</v>
      </c>
      <c r="F212">
        <v>89100</v>
      </c>
    </row>
    <row r="213" spans="1:6" x14ac:dyDescent="0.3">
      <c r="A213" t="s">
        <v>61</v>
      </c>
      <c r="B213" t="s">
        <v>65</v>
      </c>
      <c r="C213" t="s">
        <v>63</v>
      </c>
      <c r="D213">
        <v>1</v>
      </c>
      <c r="E213" t="s">
        <v>594</v>
      </c>
      <c r="F213">
        <v>175000</v>
      </c>
    </row>
    <row r="214" spans="1:6" x14ac:dyDescent="0.3">
      <c r="A214" t="s">
        <v>61</v>
      </c>
      <c r="B214" t="s">
        <v>65</v>
      </c>
      <c r="C214" t="s">
        <v>63</v>
      </c>
      <c r="D214">
        <v>1</v>
      </c>
      <c r="E214" t="s">
        <v>612</v>
      </c>
      <c r="F214">
        <v>175000</v>
      </c>
    </row>
    <row r="215" spans="1:6" x14ac:dyDescent="0.3">
      <c r="A215" t="s">
        <v>101</v>
      </c>
      <c r="B215" t="s">
        <v>102</v>
      </c>
      <c r="C215" t="s">
        <v>63</v>
      </c>
      <c r="E215" t="s">
        <v>103</v>
      </c>
      <c r="F215">
        <v>348000</v>
      </c>
    </row>
    <row r="216" spans="1:6" x14ac:dyDescent="0.3">
      <c r="A216" t="s">
        <v>104</v>
      </c>
      <c r="B216" t="s">
        <v>95</v>
      </c>
      <c r="C216" t="s">
        <v>63</v>
      </c>
      <c r="E216" t="s">
        <v>103</v>
      </c>
      <c r="F216">
        <v>337500</v>
      </c>
    </row>
    <row r="217" spans="1:6" x14ac:dyDescent="0.3">
      <c r="A217" t="s">
        <v>160</v>
      </c>
      <c r="B217" t="s">
        <v>161</v>
      </c>
      <c r="C217" t="s">
        <v>63</v>
      </c>
      <c r="E217" t="s">
        <v>103</v>
      </c>
      <c r="F217">
        <v>242597</v>
      </c>
    </row>
    <row r="218" spans="1:6" x14ac:dyDescent="0.3">
      <c r="A218" t="s">
        <v>162</v>
      </c>
      <c r="B218" t="s">
        <v>163</v>
      </c>
      <c r="C218" t="s">
        <v>63</v>
      </c>
      <c r="E218" t="s">
        <v>103</v>
      </c>
      <c r="F218">
        <v>242597</v>
      </c>
    </row>
    <row r="219" spans="1:6" x14ac:dyDescent="0.3">
      <c r="A219" t="s">
        <v>160</v>
      </c>
      <c r="B219" t="s">
        <v>163</v>
      </c>
      <c r="C219" t="s">
        <v>63</v>
      </c>
      <c r="E219" t="s">
        <v>103</v>
      </c>
      <c r="F219">
        <v>242597</v>
      </c>
    </row>
    <row r="220" spans="1:6" x14ac:dyDescent="0.3">
      <c r="A220" t="s">
        <v>220</v>
      </c>
      <c r="B220" t="s">
        <v>221</v>
      </c>
      <c r="C220" t="s">
        <v>63</v>
      </c>
      <c r="E220" t="s">
        <v>103</v>
      </c>
      <c r="F220">
        <v>222589</v>
      </c>
    </row>
    <row r="221" spans="1:6" x14ac:dyDescent="0.3">
      <c r="A221" t="s">
        <v>222</v>
      </c>
      <c r="B221" t="s">
        <v>223</v>
      </c>
      <c r="C221" t="s">
        <v>63</v>
      </c>
      <c r="E221" t="s">
        <v>103</v>
      </c>
      <c r="F221">
        <v>222589</v>
      </c>
    </row>
    <row r="222" spans="1:6" x14ac:dyDescent="0.3">
      <c r="A222" t="s">
        <v>1353</v>
      </c>
      <c r="B222" t="s">
        <v>95</v>
      </c>
      <c r="C222" t="s">
        <v>551</v>
      </c>
      <c r="E222" t="s">
        <v>103</v>
      </c>
      <c r="F222">
        <v>147000</v>
      </c>
    </row>
    <row r="223" spans="1:6" x14ac:dyDescent="0.3">
      <c r="A223" t="s">
        <v>1354</v>
      </c>
      <c r="B223" t="s">
        <v>1193</v>
      </c>
      <c r="C223" t="s">
        <v>551</v>
      </c>
      <c r="E223" t="s">
        <v>103</v>
      </c>
      <c r="F223">
        <v>147000</v>
      </c>
    </row>
    <row r="224" spans="1:6" x14ac:dyDescent="0.3">
      <c r="A224" t="s">
        <v>1404</v>
      </c>
      <c r="B224" t="s">
        <v>102</v>
      </c>
      <c r="C224" t="s">
        <v>63</v>
      </c>
      <c r="E224" t="s">
        <v>103</v>
      </c>
      <c r="F224">
        <v>140359</v>
      </c>
    </row>
    <row r="225" spans="1:6" x14ac:dyDescent="0.3">
      <c r="A225" t="s">
        <v>61</v>
      </c>
      <c r="B225" t="s">
        <v>65</v>
      </c>
      <c r="C225" t="s">
        <v>63</v>
      </c>
      <c r="D225">
        <v>1</v>
      </c>
      <c r="E225" t="s">
        <v>1851</v>
      </c>
      <c r="F225">
        <v>102500</v>
      </c>
    </row>
    <row r="226" spans="1:6" x14ac:dyDescent="0.3">
      <c r="A226" t="s">
        <v>1379</v>
      </c>
      <c r="B226" t="s">
        <v>1380</v>
      </c>
      <c r="C226" t="s">
        <v>63</v>
      </c>
      <c r="E226" t="s">
        <v>1381</v>
      </c>
      <c r="F226">
        <v>143500</v>
      </c>
    </row>
    <row r="227" spans="1:6" x14ac:dyDescent="0.3">
      <c r="A227" t="s">
        <v>61</v>
      </c>
      <c r="B227" t="s">
        <v>1380</v>
      </c>
      <c r="C227" t="s">
        <v>63</v>
      </c>
      <c r="E227" t="s">
        <v>1381</v>
      </c>
      <c r="F227">
        <v>139500</v>
      </c>
    </row>
    <row r="228" spans="1:6" x14ac:dyDescent="0.3">
      <c r="A228" t="s">
        <v>61</v>
      </c>
      <c r="B228" t="s">
        <v>689</v>
      </c>
      <c r="C228" t="s">
        <v>63</v>
      </c>
      <c r="E228" t="s">
        <v>732</v>
      </c>
      <c r="F228">
        <v>170000</v>
      </c>
    </row>
    <row r="229" spans="1:6" x14ac:dyDescent="0.3">
      <c r="A229" t="s">
        <v>132</v>
      </c>
      <c r="B229" t="s">
        <v>337</v>
      </c>
      <c r="C229" t="s">
        <v>63</v>
      </c>
      <c r="E229" t="s">
        <v>1945</v>
      </c>
      <c r="F229">
        <v>90000</v>
      </c>
    </row>
    <row r="230" spans="1:6" x14ac:dyDescent="0.3">
      <c r="A230" t="s">
        <v>160</v>
      </c>
      <c r="B230" t="s">
        <v>323</v>
      </c>
      <c r="C230" t="s">
        <v>63</v>
      </c>
      <c r="E230" t="s">
        <v>1490</v>
      </c>
      <c r="F230">
        <v>135000</v>
      </c>
    </row>
    <row r="231" spans="1:6" x14ac:dyDescent="0.3">
      <c r="A231" t="s">
        <v>579</v>
      </c>
      <c r="B231" t="s">
        <v>1889</v>
      </c>
      <c r="C231" t="s">
        <v>63</v>
      </c>
      <c r="E231" t="s">
        <v>1890</v>
      </c>
      <c r="F231">
        <v>97000</v>
      </c>
    </row>
    <row r="232" spans="1:6" x14ac:dyDescent="0.3">
      <c r="A232" t="s">
        <v>61</v>
      </c>
      <c r="B232" t="s">
        <v>947</v>
      </c>
      <c r="C232" t="s">
        <v>63</v>
      </c>
      <c r="E232" t="s">
        <v>2048</v>
      </c>
      <c r="F232">
        <v>87705</v>
      </c>
    </row>
    <row r="233" spans="1:6" x14ac:dyDescent="0.3">
      <c r="A233" t="s">
        <v>1083</v>
      </c>
      <c r="B233" t="s">
        <v>95</v>
      </c>
      <c r="C233" t="s">
        <v>63</v>
      </c>
      <c r="E233" t="s">
        <v>1084</v>
      </c>
      <c r="F233">
        <v>157500</v>
      </c>
    </row>
    <row r="234" spans="1:6" x14ac:dyDescent="0.3">
      <c r="A234" t="s">
        <v>61</v>
      </c>
      <c r="B234" t="s">
        <v>1618</v>
      </c>
      <c r="C234" t="s">
        <v>63</v>
      </c>
      <c r="E234" t="s">
        <v>1619</v>
      </c>
      <c r="F234">
        <v>125000</v>
      </c>
    </row>
    <row r="235" spans="1:6" x14ac:dyDescent="0.3">
      <c r="A235" t="s">
        <v>61</v>
      </c>
      <c r="B235" t="s">
        <v>1629</v>
      </c>
      <c r="C235" t="s">
        <v>63</v>
      </c>
      <c r="E235" t="s">
        <v>1619</v>
      </c>
      <c r="F235">
        <v>125000</v>
      </c>
    </row>
    <row r="236" spans="1:6" x14ac:dyDescent="0.3">
      <c r="A236" t="s">
        <v>61</v>
      </c>
      <c r="B236" t="s">
        <v>1636</v>
      </c>
      <c r="C236" t="s">
        <v>63</v>
      </c>
      <c r="E236" t="s">
        <v>1619</v>
      </c>
      <c r="F236">
        <v>125000</v>
      </c>
    </row>
    <row r="237" spans="1:6" x14ac:dyDescent="0.3">
      <c r="A237" t="s">
        <v>1652</v>
      </c>
      <c r="B237" t="s">
        <v>1653</v>
      </c>
      <c r="C237" t="s">
        <v>63</v>
      </c>
      <c r="E237" t="s">
        <v>1619</v>
      </c>
      <c r="F237">
        <v>125000</v>
      </c>
    </row>
    <row r="238" spans="1:6" x14ac:dyDescent="0.3">
      <c r="A238" t="s">
        <v>1659</v>
      </c>
      <c r="B238" t="s">
        <v>1618</v>
      </c>
      <c r="C238" t="s">
        <v>63</v>
      </c>
      <c r="E238" t="s">
        <v>1619</v>
      </c>
      <c r="F238">
        <v>125000</v>
      </c>
    </row>
    <row r="239" spans="1:6" x14ac:dyDescent="0.3">
      <c r="A239" t="s">
        <v>61</v>
      </c>
      <c r="B239" t="s">
        <v>1670</v>
      </c>
      <c r="C239" t="s">
        <v>63</v>
      </c>
      <c r="E239" t="s">
        <v>1619</v>
      </c>
      <c r="F239">
        <v>125000</v>
      </c>
    </row>
    <row r="240" spans="1:6" x14ac:dyDescent="0.3">
      <c r="A240" t="s">
        <v>1680</v>
      </c>
      <c r="B240" t="s">
        <v>1618</v>
      </c>
      <c r="C240" t="s">
        <v>63</v>
      </c>
      <c r="E240" t="s">
        <v>1619</v>
      </c>
      <c r="F240">
        <v>125000</v>
      </c>
    </row>
    <row r="241" spans="1:6" x14ac:dyDescent="0.3">
      <c r="A241" t="s">
        <v>61</v>
      </c>
      <c r="B241" t="s">
        <v>161</v>
      </c>
      <c r="C241" t="s">
        <v>63</v>
      </c>
      <c r="E241" t="s">
        <v>1619</v>
      </c>
      <c r="F241">
        <v>125000</v>
      </c>
    </row>
    <row r="242" spans="1:6" x14ac:dyDescent="0.3">
      <c r="A242" t="s">
        <v>61</v>
      </c>
      <c r="B242" t="s">
        <v>161</v>
      </c>
      <c r="C242" t="s">
        <v>63</v>
      </c>
      <c r="E242" t="s">
        <v>1619</v>
      </c>
      <c r="F242">
        <v>125000</v>
      </c>
    </row>
    <row r="243" spans="1:6" x14ac:dyDescent="0.3">
      <c r="A243" t="s">
        <v>1659</v>
      </c>
      <c r="B243" t="s">
        <v>161</v>
      </c>
      <c r="C243" t="s">
        <v>63</v>
      </c>
      <c r="E243" t="s">
        <v>1619</v>
      </c>
      <c r="F243">
        <v>90000</v>
      </c>
    </row>
    <row r="244" spans="1:6" x14ac:dyDescent="0.3">
      <c r="A244" t="s">
        <v>2118</v>
      </c>
      <c r="B244" t="s">
        <v>947</v>
      </c>
      <c r="C244" t="s">
        <v>63</v>
      </c>
      <c r="E244" t="s">
        <v>2119</v>
      </c>
      <c r="F244">
        <v>72900</v>
      </c>
    </row>
    <row r="245" spans="1:6" x14ac:dyDescent="0.3">
      <c r="A245" t="s">
        <v>1579</v>
      </c>
      <c r="B245" t="s">
        <v>320</v>
      </c>
      <c r="C245" t="s">
        <v>63</v>
      </c>
      <c r="E245" t="s">
        <v>1580</v>
      </c>
      <c r="F245">
        <v>127500</v>
      </c>
    </row>
    <row r="246" spans="1:6" x14ac:dyDescent="0.3">
      <c r="A246" t="s">
        <v>1517</v>
      </c>
      <c r="B246" t="s">
        <v>1147</v>
      </c>
      <c r="C246" t="s">
        <v>63</v>
      </c>
      <c r="E246" t="s">
        <v>1518</v>
      </c>
      <c r="F246">
        <v>132500</v>
      </c>
    </row>
    <row r="247" spans="1:6" x14ac:dyDescent="0.3">
      <c r="A247" t="s">
        <v>354</v>
      </c>
      <c r="B247" t="s">
        <v>122</v>
      </c>
      <c r="C247" t="s">
        <v>63</v>
      </c>
      <c r="E247" t="s">
        <v>454</v>
      </c>
      <c r="F247">
        <v>189000</v>
      </c>
    </row>
    <row r="248" spans="1:6" x14ac:dyDescent="0.3">
      <c r="A248" t="s">
        <v>1088</v>
      </c>
      <c r="B248" t="s">
        <v>1089</v>
      </c>
      <c r="C248" t="s">
        <v>63</v>
      </c>
      <c r="E248" t="s">
        <v>1090</v>
      </c>
      <c r="F248">
        <v>157500</v>
      </c>
    </row>
    <row r="249" spans="1:6" x14ac:dyDescent="0.3">
      <c r="A249" t="s">
        <v>61</v>
      </c>
      <c r="B249" t="s">
        <v>1943</v>
      </c>
      <c r="C249" t="s">
        <v>63</v>
      </c>
      <c r="E249" t="s">
        <v>1944</v>
      </c>
      <c r="F249">
        <v>90000</v>
      </c>
    </row>
    <row r="250" spans="1:6" x14ac:dyDescent="0.3">
      <c r="A250" t="s">
        <v>953</v>
      </c>
      <c r="B250" t="s">
        <v>681</v>
      </c>
      <c r="C250" t="s">
        <v>63</v>
      </c>
      <c r="E250" t="s">
        <v>954</v>
      </c>
      <c r="F250">
        <v>157500</v>
      </c>
    </row>
    <row r="251" spans="1:6" x14ac:dyDescent="0.3">
      <c r="A251" t="s">
        <v>953</v>
      </c>
      <c r="B251" t="s">
        <v>681</v>
      </c>
      <c r="C251" t="s">
        <v>63</v>
      </c>
      <c r="E251" t="s">
        <v>954</v>
      </c>
      <c r="F251">
        <v>157500</v>
      </c>
    </row>
    <row r="252" spans="1:6" x14ac:dyDescent="0.3">
      <c r="A252" t="s">
        <v>61</v>
      </c>
      <c r="B252" t="s">
        <v>323</v>
      </c>
      <c r="C252" t="s">
        <v>63</v>
      </c>
      <c r="E252" t="s">
        <v>1358</v>
      </c>
      <c r="F252">
        <v>146500</v>
      </c>
    </row>
    <row r="253" spans="1:6" x14ac:dyDescent="0.3">
      <c r="A253" t="s">
        <v>1266</v>
      </c>
      <c r="B253" t="s">
        <v>95</v>
      </c>
      <c r="C253" t="s">
        <v>63</v>
      </c>
      <c r="E253" t="s">
        <v>1267</v>
      </c>
      <c r="F253">
        <v>150000</v>
      </c>
    </row>
    <row r="254" spans="1:6" x14ac:dyDescent="0.3">
      <c r="A254" t="s">
        <v>1266</v>
      </c>
      <c r="B254" t="s">
        <v>65</v>
      </c>
      <c r="C254" t="s">
        <v>63</v>
      </c>
      <c r="D254">
        <v>1</v>
      </c>
      <c r="E254" t="s">
        <v>1267</v>
      </c>
      <c r="F254">
        <v>134000</v>
      </c>
    </row>
    <row r="255" spans="1:6" x14ac:dyDescent="0.3">
      <c r="A255" t="s">
        <v>2053</v>
      </c>
      <c r="B255" t="s">
        <v>1412</v>
      </c>
      <c r="C255" t="s">
        <v>63</v>
      </c>
      <c r="E255" t="s">
        <v>2054</v>
      </c>
      <c r="F255">
        <v>87500</v>
      </c>
    </row>
    <row r="256" spans="1:6" x14ac:dyDescent="0.3">
      <c r="A256" t="s">
        <v>1946</v>
      </c>
      <c r="B256" t="s">
        <v>1947</v>
      </c>
      <c r="C256" t="s">
        <v>63</v>
      </c>
      <c r="E256" t="s">
        <v>1948</v>
      </c>
      <c r="F256">
        <v>90000</v>
      </c>
    </row>
    <row r="257" spans="1:6" x14ac:dyDescent="0.3">
      <c r="A257" t="s">
        <v>61</v>
      </c>
      <c r="B257" t="s">
        <v>497</v>
      </c>
      <c r="C257" t="s">
        <v>63</v>
      </c>
      <c r="E257" t="s">
        <v>1460</v>
      </c>
      <c r="F257">
        <v>137500</v>
      </c>
    </row>
    <row r="258" spans="1:6" x14ac:dyDescent="0.3">
      <c r="A258" t="s">
        <v>847</v>
      </c>
      <c r="B258" t="s">
        <v>935</v>
      </c>
      <c r="C258" t="s">
        <v>63</v>
      </c>
      <c r="E258" t="s">
        <v>1349</v>
      </c>
      <c r="F258">
        <v>147500</v>
      </c>
    </row>
    <row r="259" spans="1:6" x14ac:dyDescent="0.3">
      <c r="A259" t="s">
        <v>61</v>
      </c>
      <c r="B259" t="s">
        <v>314</v>
      </c>
      <c r="C259" t="s">
        <v>63</v>
      </c>
      <c r="E259" t="s">
        <v>1465</v>
      </c>
      <c r="F259">
        <v>136500</v>
      </c>
    </row>
    <row r="260" spans="1:6" x14ac:dyDescent="0.3">
      <c r="A260" t="s">
        <v>1269</v>
      </c>
      <c r="B260" t="s">
        <v>130</v>
      </c>
      <c r="C260" t="s">
        <v>63</v>
      </c>
      <c r="E260" t="s">
        <v>1465</v>
      </c>
      <c r="F260">
        <v>125250</v>
      </c>
    </row>
    <row r="261" spans="1:6" x14ac:dyDescent="0.3">
      <c r="A261" t="s">
        <v>1269</v>
      </c>
      <c r="B261" t="s">
        <v>130</v>
      </c>
      <c r="C261" t="s">
        <v>63</v>
      </c>
      <c r="E261" t="s">
        <v>1465</v>
      </c>
      <c r="F261">
        <v>125250</v>
      </c>
    </row>
    <row r="262" spans="1:6" x14ac:dyDescent="0.3">
      <c r="A262" t="s">
        <v>61</v>
      </c>
      <c r="B262" t="s">
        <v>102</v>
      </c>
      <c r="C262" t="s">
        <v>63</v>
      </c>
      <c r="E262" t="s">
        <v>1465</v>
      </c>
      <c r="F262">
        <v>115000</v>
      </c>
    </row>
    <row r="263" spans="1:6" x14ac:dyDescent="0.3">
      <c r="A263" t="s">
        <v>61</v>
      </c>
      <c r="B263" t="s">
        <v>1995</v>
      </c>
      <c r="C263" t="s">
        <v>63</v>
      </c>
      <c r="E263" t="s">
        <v>1465</v>
      </c>
      <c r="F263">
        <v>90000</v>
      </c>
    </row>
    <row r="264" spans="1:6" x14ac:dyDescent="0.3">
      <c r="A264" t="s">
        <v>670</v>
      </c>
      <c r="B264" t="s">
        <v>671</v>
      </c>
      <c r="C264" t="s">
        <v>63</v>
      </c>
      <c r="E264" t="s">
        <v>672</v>
      </c>
      <c r="F264">
        <v>171121</v>
      </c>
    </row>
    <row r="265" spans="1:6" x14ac:dyDescent="0.3">
      <c r="A265" t="s">
        <v>1115</v>
      </c>
      <c r="B265" t="s">
        <v>671</v>
      </c>
      <c r="C265" t="s">
        <v>63</v>
      </c>
      <c r="E265" t="s">
        <v>672</v>
      </c>
      <c r="F265">
        <v>157500</v>
      </c>
    </row>
    <row r="266" spans="1:6" x14ac:dyDescent="0.3">
      <c r="A266" t="s">
        <v>2103</v>
      </c>
      <c r="B266" t="s">
        <v>671</v>
      </c>
      <c r="C266" t="s">
        <v>63</v>
      </c>
      <c r="E266" t="s">
        <v>672</v>
      </c>
      <c r="F266">
        <v>79200</v>
      </c>
    </row>
    <row r="267" spans="1:6" x14ac:dyDescent="0.3">
      <c r="A267" t="s">
        <v>1215</v>
      </c>
      <c r="B267" t="s">
        <v>277</v>
      </c>
      <c r="C267" t="s">
        <v>63</v>
      </c>
      <c r="E267" t="s">
        <v>1216</v>
      </c>
      <c r="F267">
        <v>151500</v>
      </c>
    </row>
    <row r="268" spans="1:6" x14ac:dyDescent="0.3">
      <c r="A268" t="s">
        <v>1930</v>
      </c>
      <c r="B268" t="s">
        <v>558</v>
      </c>
      <c r="C268" t="s">
        <v>63</v>
      </c>
      <c r="E268" t="s">
        <v>1216</v>
      </c>
      <c r="F268">
        <v>90000</v>
      </c>
    </row>
    <row r="269" spans="1:6" x14ac:dyDescent="0.3">
      <c r="A269" t="s">
        <v>70</v>
      </c>
      <c r="B269" t="s">
        <v>1646</v>
      </c>
      <c r="C269" t="s">
        <v>63</v>
      </c>
      <c r="E269" t="s">
        <v>1647</v>
      </c>
      <c r="F269">
        <v>125000</v>
      </c>
    </row>
    <row r="270" spans="1:6" x14ac:dyDescent="0.3">
      <c r="A270" t="s">
        <v>61</v>
      </c>
      <c r="B270" t="s">
        <v>65</v>
      </c>
      <c r="C270" t="s">
        <v>63</v>
      </c>
      <c r="D270">
        <v>1</v>
      </c>
      <c r="E270" t="s">
        <v>415</v>
      </c>
      <c r="F270">
        <v>193000</v>
      </c>
    </row>
    <row r="271" spans="1:6" x14ac:dyDescent="0.3">
      <c r="A271" t="s">
        <v>570</v>
      </c>
      <c r="B271" t="s">
        <v>161</v>
      </c>
      <c r="C271" t="s">
        <v>63</v>
      </c>
      <c r="E271" t="s">
        <v>415</v>
      </c>
      <c r="F271">
        <v>177000</v>
      </c>
    </row>
    <row r="272" spans="1:6" x14ac:dyDescent="0.3">
      <c r="A272" t="s">
        <v>1447</v>
      </c>
      <c r="B272" t="s">
        <v>1293</v>
      </c>
      <c r="C272" t="s">
        <v>63</v>
      </c>
      <c r="E272" t="s">
        <v>1448</v>
      </c>
      <c r="F272">
        <v>137610</v>
      </c>
    </row>
    <row r="273" spans="1:6" x14ac:dyDescent="0.3">
      <c r="A273" t="s">
        <v>1449</v>
      </c>
      <c r="B273" t="s">
        <v>1293</v>
      </c>
      <c r="C273" t="s">
        <v>63</v>
      </c>
      <c r="E273" t="s">
        <v>1448</v>
      </c>
      <c r="F273">
        <v>137610</v>
      </c>
    </row>
    <row r="274" spans="1:6" x14ac:dyDescent="0.3">
      <c r="A274" t="s">
        <v>1524</v>
      </c>
      <c r="B274" t="s">
        <v>1525</v>
      </c>
      <c r="C274" t="s">
        <v>63</v>
      </c>
      <c r="E274" t="s">
        <v>1448</v>
      </c>
      <c r="F274">
        <v>131890</v>
      </c>
    </row>
    <row r="275" spans="1:6" x14ac:dyDescent="0.3">
      <c r="A275" t="s">
        <v>1524</v>
      </c>
      <c r="B275" t="s">
        <v>1526</v>
      </c>
      <c r="C275" t="s">
        <v>63</v>
      </c>
      <c r="E275" t="s">
        <v>1448</v>
      </c>
      <c r="F275">
        <v>131890</v>
      </c>
    </row>
    <row r="276" spans="1:6" x14ac:dyDescent="0.3">
      <c r="A276" t="s">
        <v>1725</v>
      </c>
      <c r="B276" t="s">
        <v>1293</v>
      </c>
      <c r="C276" t="s">
        <v>63</v>
      </c>
      <c r="E276" t="s">
        <v>1448</v>
      </c>
      <c r="F276">
        <v>121840</v>
      </c>
    </row>
    <row r="277" spans="1:6" x14ac:dyDescent="0.3">
      <c r="A277" t="s">
        <v>1725</v>
      </c>
      <c r="B277" t="s">
        <v>1293</v>
      </c>
      <c r="C277" t="s">
        <v>63</v>
      </c>
      <c r="E277" t="s">
        <v>1448</v>
      </c>
      <c r="F277">
        <v>121840</v>
      </c>
    </row>
    <row r="278" spans="1:6" x14ac:dyDescent="0.3">
      <c r="A278" t="s">
        <v>1760</v>
      </c>
      <c r="B278" t="s">
        <v>1525</v>
      </c>
      <c r="C278" t="s">
        <v>63</v>
      </c>
      <c r="E278" t="s">
        <v>1448</v>
      </c>
      <c r="F278">
        <v>116600</v>
      </c>
    </row>
    <row r="279" spans="1:6" x14ac:dyDescent="0.3">
      <c r="A279" t="s">
        <v>1761</v>
      </c>
      <c r="B279" t="s">
        <v>1525</v>
      </c>
      <c r="C279" t="s">
        <v>63</v>
      </c>
      <c r="E279" t="s">
        <v>1448</v>
      </c>
      <c r="F279">
        <v>116600</v>
      </c>
    </row>
    <row r="280" spans="1:6" x14ac:dyDescent="0.3">
      <c r="A280" t="s">
        <v>1761</v>
      </c>
      <c r="B280" t="s">
        <v>1525</v>
      </c>
      <c r="C280" t="s">
        <v>63</v>
      </c>
      <c r="E280" t="s">
        <v>1448</v>
      </c>
      <c r="F280">
        <v>116600</v>
      </c>
    </row>
    <row r="281" spans="1:6" x14ac:dyDescent="0.3">
      <c r="A281" t="s">
        <v>1760</v>
      </c>
      <c r="B281" t="s">
        <v>1525</v>
      </c>
      <c r="C281" t="s">
        <v>63</v>
      </c>
      <c r="E281" t="s">
        <v>1448</v>
      </c>
      <c r="F281">
        <v>116600</v>
      </c>
    </row>
    <row r="282" spans="1:6" x14ac:dyDescent="0.3">
      <c r="A282" t="s">
        <v>1762</v>
      </c>
      <c r="B282" t="s">
        <v>1763</v>
      </c>
      <c r="C282" t="s">
        <v>63</v>
      </c>
      <c r="E282" t="s">
        <v>1448</v>
      </c>
      <c r="F282">
        <v>116600</v>
      </c>
    </row>
    <row r="283" spans="1:6" x14ac:dyDescent="0.3">
      <c r="A283" t="s">
        <v>1760</v>
      </c>
      <c r="B283" t="s">
        <v>1764</v>
      </c>
      <c r="C283" t="s">
        <v>63</v>
      </c>
      <c r="E283" t="s">
        <v>1448</v>
      </c>
      <c r="F283">
        <v>116600</v>
      </c>
    </row>
    <row r="284" spans="1:6" x14ac:dyDescent="0.3">
      <c r="A284" t="s">
        <v>1820</v>
      </c>
      <c r="B284" t="s">
        <v>1821</v>
      </c>
      <c r="C284" t="s">
        <v>63</v>
      </c>
      <c r="E284" t="s">
        <v>1448</v>
      </c>
      <c r="F284">
        <v>112025</v>
      </c>
    </row>
    <row r="285" spans="1:6" x14ac:dyDescent="0.3">
      <c r="A285" t="s">
        <v>1836</v>
      </c>
      <c r="B285" t="s">
        <v>497</v>
      </c>
      <c r="C285" t="s">
        <v>63</v>
      </c>
      <c r="E285" t="s">
        <v>1448</v>
      </c>
      <c r="F285">
        <v>105515</v>
      </c>
    </row>
    <row r="286" spans="1:6" x14ac:dyDescent="0.3">
      <c r="A286" t="s">
        <v>1447</v>
      </c>
      <c r="B286" t="s">
        <v>1293</v>
      </c>
      <c r="C286" t="s">
        <v>63</v>
      </c>
      <c r="E286" t="s">
        <v>1450</v>
      </c>
      <c r="F286">
        <v>137610</v>
      </c>
    </row>
    <row r="287" spans="1:6" x14ac:dyDescent="0.3">
      <c r="A287" t="s">
        <v>1290</v>
      </c>
      <c r="B287" t="s">
        <v>261</v>
      </c>
      <c r="C287" t="s">
        <v>63</v>
      </c>
      <c r="E287" t="s">
        <v>1291</v>
      </c>
      <c r="F287">
        <v>150000</v>
      </c>
    </row>
    <row r="288" spans="1:6" x14ac:dyDescent="0.3">
      <c r="A288" t="s">
        <v>1292</v>
      </c>
      <c r="B288" t="s">
        <v>1293</v>
      </c>
      <c r="C288" t="s">
        <v>63</v>
      </c>
      <c r="E288" t="s">
        <v>1291</v>
      </c>
      <c r="F288">
        <v>150000</v>
      </c>
    </row>
    <row r="289" spans="1:6" x14ac:dyDescent="0.3">
      <c r="A289" t="s">
        <v>1777</v>
      </c>
      <c r="B289" t="s">
        <v>1778</v>
      </c>
      <c r="C289" t="s">
        <v>63</v>
      </c>
      <c r="E289" t="s">
        <v>1291</v>
      </c>
      <c r="F289">
        <v>115000</v>
      </c>
    </row>
    <row r="290" spans="1:6" x14ac:dyDescent="0.3">
      <c r="A290" t="s">
        <v>61</v>
      </c>
      <c r="B290" t="s">
        <v>1895</v>
      </c>
      <c r="C290" t="s">
        <v>63</v>
      </c>
      <c r="E290" t="s">
        <v>1896</v>
      </c>
      <c r="F290">
        <v>95000</v>
      </c>
    </row>
    <row r="291" spans="1:6" x14ac:dyDescent="0.3">
      <c r="A291" t="s">
        <v>1748</v>
      </c>
      <c r="B291" t="s">
        <v>1650</v>
      </c>
      <c r="C291" t="s">
        <v>63</v>
      </c>
      <c r="E291" t="s">
        <v>1749</v>
      </c>
      <c r="F291">
        <v>119257</v>
      </c>
    </row>
    <row r="292" spans="1:6" x14ac:dyDescent="0.3">
      <c r="A292" t="s">
        <v>1748</v>
      </c>
      <c r="B292" t="s">
        <v>1650</v>
      </c>
      <c r="C292" t="s">
        <v>63</v>
      </c>
      <c r="E292" t="s">
        <v>1869</v>
      </c>
      <c r="F292">
        <v>100000</v>
      </c>
    </row>
    <row r="293" spans="1:6" x14ac:dyDescent="0.3">
      <c r="A293" t="s">
        <v>1642</v>
      </c>
      <c r="B293" t="s">
        <v>152</v>
      </c>
      <c r="C293" t="s">
        <v>63</v>
      </c>
      <c r="E293" t="s">
        <v>1643</v>
      </c>
      <c r="F293">
        <v>125000</v>
      </c>
    </row>
    <row r="294" spans="1:6" x14ac:dyDescent="0.3">
      <c r="A294" t="s">
        <v>326</v>
      </c>
      <c r="B294" t="s">
        <v>65</v>
      </c>
      <c r="C294" t="s">
        <v>63</v>
      </c>
      <c r="D294">
        <v>1</v>
      </c>
      <c r="E294" t="s">
        <v>1643</v>
      </c>
      <c r="F294">
        <v>106500</v>
      </c>
    </row>
    <row r="295" spans="1:6" x14ac:dyDescent="0.3">
      <c r="A295" t="s">
        <v>1846</v>
      </c>
      <c r="B295" t="s">
        <v>65</v>
      </c>
      <c r="C295" t="s">
        <v>63</v>
      </c>
      <c r="D295">
        <v>1</v>
      </c>
      <c r="E295" t="s">
        <v>1643</v>
      </c>
      <c r="F295">
        <v>105000</v>
      </c>
    </row>
    <row r="296" spans="1:6" x14ac:dyDescent="0.3">
      <c r="A296" t="s">
        <v>343</v>
      </c>
      <c r="B296" t="s">
        <v>65</v>
      </c>
      <c r="C296" t="s">
        <v>63</v>
      </c>
      <c r="D296">
        <v>1</v>
      </c>
      <c r="E296" t="s">
        <v>893</v>
      </c>
      <c r="F296">
        <v>160000</v>
      </c>
    </row>
    <row r="297" spans="1:6" x14ac:dyDescent="0.3">
      <c r="A297" t="s">
        <v>61</v>
      </c>
      <c r="B297" t="s">
        <v>882</v>
      </c>
      <c r="C297" t="s">
        <v>63</v>
      </c>
      <c r="E297" t="s">
        <v>1608</v>
      </c>
      <c r="F297">
        <v>125000</v>
      </c>
    </row>
    <row r="298" spans="1:6" x14ac:dyDescent="0.3">
      <c r="A298" t="s">
        <v>736</v>
      </c>
      <c r="B298" t="s">
        <v>65</v>
      </c>
      <c r="C298" t="s">
        <v>63</v>
      </c>
      <c r="D298">
        <v>1</v>
      </c>
      <c r="E298" t="s">
        <v>737</v>
      </c>
      <c r="F298">
        <v>169805.5</v>
      </c>
    </row>
    <row r="299" spans="1:6" x14ac:dyDescent="0.3">
      <c r="A299" t="s">
        <v>1402</v>
      </c>
      <c r="B299" t="s">
        <v>65</v>
      </c>
      <c r="C299" t="s">
        <v>63</v>
      </c>
      <c r="D299">
        <v>1</v>
      </c>
      <c r="E299" t="s">
        <v>1403</v>
      </c>
      <c r="F299">
        <v>141000</v>
      </c>
    </row>
    <row r="300" spans="1:6" x14ac:dyDescent="0.3">
      <c r="A300" t="s">
        <v>61</v>
      </c>
      <c r="B300" t="s">
        <v>1739</v>
      </c>
      <c r="C300" t="s">
        <v>63</v>
      </c>
      <c r="E300" t="s">
        <v>1740</v>
      </c>
      <c r="F300">
        <v>120000</v>
      </c>
    </row>
    <row r="301" spans="1:6" x14ac:dyDescent="0.3">
      <c r="A301" t="s">
        <v>61</v>
      </c>
      <c r="B301" t="s">
        <v>588</v>
      </c>
      <c r="C301" t="s">
        <v>63</v>
      </c>
      <c r="E301" t="s">
        <v>1939</v>
      </c>
      <c r="F301">
        <v>90000</v>
      </c>
    </row>
    <row r="302" spans="1:6" x14ac:dyDescent="0.3">
      <c r="A302" t="s">
        <v>399</v>
      </c>
      <c r="B302" t="s">
        <v>659</v>
      </c>
      <c r="C302" t="s">
        <v>63</v>
      </c>
      <c r="E302" t="s">
        <v>660</v>
      </c>
      <c r="F302">
        <v>172500</v>
      </c>
    </row>
    <row r="303" spans="1:6" x14ac:dyDescent="0.3">
      <c r="A303" t="s">
        <v>1803</v>
      </c>
      <c r="B303" t="s">
        <v>65</v>
      </c>
      <c r="C303" t="s">
        <v>63</v>
      </c>
      <c r="D303">
        <v>1</v>
      </c>
      <c r="E303" t="s">
        <v>1804</v>
      </c>
      <c r="F303">
        <v>115000</v>
      </c>
    </row>
    <row r="304" spans="1:6" x14ac:dyDescent="0.3">
      <c r="A304" t="s">
        <v>717</v>
      </c>
      <c r="B304" t="s">
        <v>497</v>
      </c>
      <c r="C304" t="s">
        <v>63</v>
      </c>
      <c r="E304" t="s">
        <v>718</v>
      </c>
      <c r="F304">
        <v>170000</v>
      </c>
    </row>
    <row r="305" spans="1:6" x14ac:dyDescent="0.3">
      <c r="A305" t="s">
        <v>1516</v>
      </c>
      <c r="B305" t="s">
        <v>382</v>
      </c>
      <c r="C305" t="s">
        <v>63</v>
      </c>
      <c r="E305" t="s">
        <v>718</v>
      </c>
      <c r="F305">
        <v>132500</v>
      </c>
    </row>
    <row r="306" spans="1:6" x14ac:dyDescent="0.3">
      <c r="A306" t="s">
        <v>177</v>
      </c>
      <c r="B306" t="s">
        <v>65</v>
      </c>
      <c r="C306" t="s">
        <v>63</v>
      </c>
      <c r="D306">
        <v>1</v>
      </c>
      <c r="E306" t="s">
        <v>240</v>
      </c>
      <c r="F306">
        <v>219225</v>
      </c>
    </row>
    <row r="307" spans="1:6" x14ac:dyDescent="0.3">
      <c r="A307" t="s">
        <v>638</v>
      </c>
      <c r="B307" t="s">
        <v>130</v>
      </c>
      <c r="C307" t="s">
        <v>63</v>
      </c>
      <c r="E307" t="s">
        <v>240</v>
      </c>
      <c r="F307">
        <v>173125</v>
      </c>
    </row>
    <row r="308" spans="1:6" x14ac:dyDescent="0.3">
      <c r="A308" t="s">
        <v>61</v>
      </c>
      <c r="B308" t="s">
        <v>130</v>
      </c>
      <c r="C308" t="s">
        <v>63</v>
      </c>
      <c r="E308" t="s">
        <v>1116</v>
      </c>
      <c r="F308">
        <v>157500</v>
      </c>
    </row>
    <row r="309" spans="1:6" x14ac:dyDescent="0.3">
      <c r="A309" t="s">
        <v>1326</v>
      </c>
      <c r="B309" t="s">
        <v>65</v>
      </c>
      <c r="C309" t="s">
        <v>63</v>
      </c>
      <c r="D309">
        <v>1</v>
      </c>
      <c r="E309" t="s">
        <v>1327</v>
      </c>
      <c r="F309">
        <v>149029.015625</v>
      </c>
    </row>
    <row r="310" spans="1:6" x14ac:dyDescent="0.3">
      <c r="A310" t="s">
        <v>1634</v>
      </c>
      <c r="B310" t="s">
        <v>65</v>
      </c>
      <c r="C310" t="s">
        <v>63</v>
      </c>
      <c r="D310">
        <v>1</v>
      </c>
      <c r="E310" t="s">
        <v>1635</v>
      </c>
      <c r="F310">
        <v>125000</v>
      </c>
    </row>
    <row r="311" spans="1:6" x14ac:dyDescent="0.3">
      <c r="A311" t="s">
        <v>61</v>
      </c>
      <c r="B311" t="s">
        <v>95</v>
      </c>
      <c r="C311" t="s">
        <v>63</v>
      </c>
      <c r="E311" t="s">
        <v>714</v>
      </c>
      <c r="F311">
        <v>170000</v>
      </c>
    </row>
    <row r="312" spans="1:6" x14ac:dyDescent="0.3">
      <c r="A312" t="s">
        <v>61</v>
      </c>
      <c r="B312" t="s">
        <v>497</v>
      </c>
      <c r="C312" t="s">
        <v>498</v>
      </c>
      <c r="E312" t="s">
        <v>499</v>
      </c>
      <c r="F312">
        <v>185000</v>
      </c>
    </row>
    <row r="313" spans="1:6" x14ac:dyDescent="0.3">
      <c r="A313" t="s">
        <v>1389</v>
      </c>
      <c r="B313" t="s">
        <v>1390</v>
      </c>
      <c r="C313" t="s">
        <v>63</v>
      </c>
      <c r="E313" t="s">
        <v>1391</v>
      </c>
      <c r="F313">
        <v>142500</v>
      </c>
    </row>
    <row r="314" spans="1:6" x14ac:dyDescent="0.3">
      <c r="A314" t="s">
        <v>61</v>
      </c>
      <c r="B314" t="s">
        <v>130</v>
      </c>
      <c r="C314" t="s">
        <v>63</v>
      </c>
      <c r="E314" t="s">
        <v>1391</v>
      </c>
      <c r="F314">
        <v>135000</v>
      </c>
    </row>
    <row r="315" spans="1:6" x14ac:dyDescent="0.3">
      <c r="A315" t="s">
        <v>1816</v>
      </c>
      <c r="B315" t="s">
        <v>1390</v>
      </c>
      <c r="C315" t="s">
        <v>63</v>
      </c>
      <c r="E315" t="s">
        <v>1391</v>
      </c>
      <c r="F315">
        <v>112500</v>
      </c>
    </row>
    <row r="316" spans="1:6" x14ac:dyDescent="0.3">
      <c r="A316" t="s">
        <v>61</v>
      </c>
      <c r="B316" t="s">
        <v>65</v>
      </c>
      <c r="C316" t="s">
        <v>63</v>
      </c>
      <c r="D316">
        <v>1</v>
      </c>
      <c r="E316" t="s">
        <v>758</v>
      </c>
      <c r="F316">
        <v>167500</v>
      </c>
    </row>
    <row r="317" spans="1:6" x14ac:dyDescent="0.3">
      <c r="A317" t="s">
        <v>129</v>
      </c>
      <c r="B317" t="s">
        <v>130</v>
      </c>
      <c r="C317" t="s">
        <v>63</v>
      </c>
      <c r="E317" t="s">
        <v>131</v>
      </c>
      <c r="F317">
        <v>273555</v>
      </c>
    </row>
    <row r="318" spans="1:6" x14ac:dyDescent="0.3">
      <c r="A318" t="s">
        <v>61</v>
      </c>
      <c r="B318" t="s">
        <v>65</v>
      </c>
      <c r="C318" t="s">
        <v>63</v>
      </c>
      <c r="D318">
        <v>1</v>
      </c>
      <c r="E318" t="s">
        <v>1738</v>
      </c>
      <c r="F318">
        <v>120000</v>
      </c>
    </row>
    <row r="319" spans="1:6" x14ac:dyDescent="0.3">
      <c r="A319" t="s">
        <v>2099</v>
      </c>
      <c r="B319" t="s">
        <v>2100</v>
      </c>
      <c r="C319" t="s">
        <v>63</v>
      </c>
      <c r="E319" t="s">
        <v>2101</v>
      </c>
      <c r="F319">
        <v>79200</v>
      </c>
    </row>
    <row r="320" spans="1:6" x14ac:dyDescent="0.3">
      <c r="A320" t="s">
        <v>61</v>
      </c>
      <c r="B320" t="s">
        <v>89</v>
      </c>
      <c r="C320" t="s">
        <v>63</v>
      </c>
      <c r="E320" t="s">
        <v>316</v>
      </c>
      <c r="F320">
        <v>200000</v>
      </c>
    </row>
    <row r="321" spans="1:6" x14ac:dyDescent="0.3">
      <c r="A321" t="s">
        <v>61</v>
      </c>
      <c r="B321" t="s">
        <v>323</v>
      </c>
      <c r="C321" t="s">
        <v>63</v>
      </c>
      <c r="E321" t="s">
        <v>316</v>
      </c>
      <c r="F321">
        <v>200000</v>
      </c>
    </row>
    <row r="322" spans="1:6" x14ac:dyDescent="0.3">
      <c r="A322" t="s">
        <v>177</v>
      </c>
      <c r="B322" t="s">
        <v>65</v>
      </c>
      <c r="C322" t="s">
        <v>63</v>
      </c>
      <c r="D322">
        <v>1</v>
      </c>
      <c r="E322" t="s">
        <v>316</v>
      </c>
      <c r="F322">
        <v>180000</v>
      </c>
    </row>
    <row r="323" spans="1:6" x14ac:dyDescent="0.3">
      <c r="A323" t="s">
        <v>61</v>
      </c>
      <c r="B323" t="s">
        <v>89</v>
      </c>
      <c r="C323" t="s">
        <v>63</v>
      </c>
      <c r="E323" t="s">
        <v>316</v>
      </c>
      <c r="F323">
        <v>180000</v>
      </c>
    </row>
    <row r="324" spans="1:6" x14ac:dyDescent="0.3">
      <c r="A324" t="s">
        <v>61</v>
      </c>
      <c r="B324" t="s">
        <v>323</v>
      </c>
      <c r="C324" t="s">
        <v>63</v>
      </c>
      <c r="E324" t="s">
        <v>316</v>
      </c>
      <c r="F324">
        <v>180000</v>
      </c>
    </row>
    <row r="325" spans="1:6" x14ac:dyDescent="0.3">
      <c r="A325" t="s">
        <v>61</v>
      </c>
      <c r="B325" t="s">
        <v>152</v>
      </c>
      <c r="C325" t="s">
        <v>63</v>
      </c>
      <c r="E325" t="s">
        <v>1950</v>
      </c>
      <c r="F325">
        <v>90000</v>
      </c>
    </row>
    <row r="326" spans="1:6" x14ac:dyDescent="0.3">
      <c r="A326" t="s">
        <v>1564</v>
      </c>
      <c r="B326" t="s">
        <v>65</v>
      </c>
      <c r="C326" t="s">
        <v>1565</v>
      </c>
      <c r="D326">
        <v>1</v>
      </c>
      <c r="E326" t="s">
        <v>1566</v>
      </c>
      <c r="F326">
        <v>128829.625</v>
      </c>
    </row>
    <row r="327" spans="1:6" x14ac:dyDescent="0.3">
      <c r="A327" t="s">
        <v>1419</v>
      </c>
      <c r="B327" t="s">
        <v>65</v>
      </c>
      <c r="C327" t="s">
        <v>63</v>
      </c>
      <c r="D327">
        <v>1</v>
      </c>
      <c r="E327" t="s">
        <v>1420</v>
      </c>
      <c r="F327">
        <v>140000</v>
      </c>
    </row>
    <row r="328" spans="1:6" x14ac:dyDescent="0.3">
      <c r="A328" t="s">
        <v>1419</v>
      </c>
      <c r="B328" t="s">
        <v>65</v>
      </c>
      <c r="C328" t="s">
        <v>63</v>
      </c>
      <c r="D328">
        <v>1</v>
      </c>
      <c r="E328" t="s">
        <v>1420</v>
      </c>
      <c r="F328">
        <v>140000</v>
      </c>
    </row>
    <row r="329" spans="1:6" x14ac:dyDescent="0.3">
      <c r="A329" t="s">
        <v>687</v>
      </c>
      <c r="B329" t="s">
        <v>73</v>
      </c>
      <c r="C329" t="s">
        <v>63</v>
      </c>
      <c r="E329" t="s">
        <v>688</v>
      </c>
      <c r="F329">
        <v>170575</v>
      </c>
    </row>
    <row r="330" spans="1:6" x14ac:dyDescent="0.3">
      <c r="A330" t="s">
        <v>1498</v>
      </c>
      <c r="B330" t="s">
        <v>330</v>
      </c>
      <c r="C330" t="s">
        <v>63</v>
      </c>
      <c r="E330" t="s">
        <v>1499</v>
      </c>
      <c r="F330">
        <v>135000</v>
      </c>
    </row>
    <row r="331" spans="1:6" x14ac:dyDescent="0.3">
      <c r="A331" t="s">
        <v>1498</v>
      </c>
      <c r="B331" t="s">
        <v>1501</v>
      </c>
      <c r="C331" t="s">
        <v>63</v>
      </c>
      <c r="E331" t="s">
        <v>1499</v>
      </c>
      <c r="F331">
        <v>135000</v>
      </c>
    </row>
    <row r="332" spans="1:6" x14ac:dyDescent="0.3">
      <c r="A332" t="s">
        <v>61</v>
      </c>
      <c r="B332" t="s">
        <v>1067</v>
      </c>
      <c r="C332" t="s">
        <v>63</v>
      </c>
      <c r="E332" t="s">
        <v>1068</v>
      </c>
      <c r="F332">
        <v>157500</v>
      </c>
    </row>
    <row r="333" spans="1:6" x14ac:dyDescent="0.3">
      <c r="A333" t="s">
        <v>61</v>
      </c>
      <c r="B333" t="s">
        <v>1956</v>
      </c>
      <c r="C333" t="s">
        <v>63</v>
      </c>
      <c r="E333" t="s">
        <v>1957</v>
      </c>
      <c r="F333">
        <v>90000</v>
      </c>
    </row>
    <row r="334" spans="1:6" x14ac:dyDescent="0.3">
      <c r="A334" t="s">
        <v>1568</v>
      </c>
      <c r="B334" t="s">
        <v>1569</v>
      </c>
      <c r="C334" t="s">
        <v>63</v>
      </c>
      <c r="E334" t="s">
        <v>1570</v>
      </c>
      <c r="F334">
        <v>128050</v>
      </c>
    </row>
    <row r="335" spans="1:6" x14ac:dyDescent="0.3">
      <c r="A335" t="s">
        <v>1568</v>
      </c>
      <c r="B335" t="s">
        <v>1571</v>
      </c>
      <c r="C335" t="s">
        <v>63</v>
      </c>
      <c r="E335" t="s">
        <v>1570</v>
      </c>
      <c r="F335">
        <v>128050</v>
      </c>
    </row>
    <row r="336" spans="1:6" x14ac:dyDescent="0.3">
      <c r="A336" t="s">
        <v>1568</v>
      </c>
      <c r="B336" t="s">
        <v>1572</v>
      </c>
      <c r="C336" t="s">
        <v>63</v>
      </c>
      <c r="E336" t="s">
        <v>1570</v>
      </c>
      <c r="F336">
        <v>128050</v>
      </c>
    </row>
    <row r="337" spans="1:6" x14ac:dyDescent="0.3">
      <c r="A337" t="s">
        <v>1568</v>
      </c>
      <c r="B337" t="s">
        <v>1573</v>
      </c>
      <c r="C337" t="s">
        <v>63</v>
      </c>
      <c r="E337" t="s">
        <v>1570</v>
      </c>
      <c r="F337">
        <v>128050</v>
      </c>
    </row>
    <row r="338" spans="1:6" x14ac:dyDescent="0.3">
      <c r="A338" t="s">
        <v>1568</v>
      </c>
      <c r="B338" t="s">
        <v>1574</v>
      </c>
      <c r="C338" t="s">
        <v>63</v>
      </c>
      <c r="E338" t="s">
        <v>1570</v>
      </c>
      <c r="F338">
        <v>128050</v>
      </c>
    </row>
    <row r="339" spans="1:6" x14ac:dyDescent="0.3">
      <c r="A339" t="s">
        <v>1568</v>
      </c>
      <c r="B339" t="s">
        <v>1575</v>
      </c>
      <c r="C339" t="s">
        <v>63</v>
      </c>
      <c r="E339" t="s">
        <v>1570</v>
      </c>
      <c r="F339">
        <v>128050</v>
      </c>
    </row>
    <row r="340" spans="1:6" x14ac:dyDescent="0.3">
      <c r="A340" t="s">
        <v>1568</v>
      </c>
      <c r="B340" t="s">
        <v>1576</v>
      </c>
      <c r="C340" t="s">
        <v>63</v>
      </c>
      <c r="E340" t="s">
        <v>1570</v>
      </c>
      <c r="F340">
        <v>128050</v>
      </c>
    </row>
    <row r="341" spans="1:6" x14ac:dyDescent="0.3">
      <c r="A341" t="s">
        <v>1577</v>
      </c>
      <c r="B341" t="s">
        <v>1576</v>
      </c>
      <c r="C341" t="s">
        <v>63</v>
      </c>
      <c r="E341" t="s">
        <v>1570</v>
      </c>
      <c r="F341">
        <v>128050</v>
      </c>
    </row>
    <row r="342" spans="1:6" x14ac:dyDescent="0.3">
      <c r="A342" t="s">
        <v>61</v>
      </c>
      <c r="B342" t="s">
        <v>1757</v>
      </c>
      <c r="C342" t="s">
        <v>63</v>
      </c>
      <c r="E342" t="s">
        <v>1570</v>
      </c>
      <c r="F342">
        <v>116700</v>
      </c>
    </row>
    <row r="343" spans="1:6" x14ac:dyDescent="0.3">
      <c r="A343" t="s">
        <v>1758</v>
      </c>
      <c r="B343" t="s">
        <v>1759</v>
      </c>
      <c r="C343" t="s">
        <v>63</v>
      </c>
      <c r="E343" t="s">
        <v>1570</v>
      </c>
      <c r="F343">
        <v>116700</v>
      </c>
    </row>
    <row r="344" spans="1:6" x14ac:dyDescent="0.3">
      <c r="A344" t="s">
        <v>1891</v>
      </c>
      <c r="B344" t="s">
        <v>86</v>
      </c>
      <c r="C344" t="s">
        <v>63</v>
      </c>
      <c r="E344" t="s">
        <v>1570</v>
      </c>
      <c r="F344">
        <v>96500</v>
      </c>
    </row>
    <row r="345" spans="1:6" x14ac:dyDescent="0.3">
      <c r="A345" t="s">
        <v>1892</v>
      </c>
      <c r="B345" t="s">
        <v>1719</v>
      </c>
      <c r="C345" t="s">
        <v>63</v>
      </c>
      <c r="E345" t="s">
        <v>1570</v>
      </c>
      <c r="F345">
        <v>96500</v>
      </c>
    </row>
    <row r="346" spans="1:6" x14ac:dyDescent="0.3">
      <c r="A346" t="s">
        <v>1755</v>
      </c>
      <c r="B346" t="s">
        <v>86</v>
      </c>
      <c r="C346" t="s">
        <v>63</v>
      </c>
      <c r="E346" t="s">
        <v>1756</v>
      </c>
      <c r="F346">
        <v>116700</v>
      </c>
    </row>
    <row r="347" spans="1:6" x14ac:dyDescent="0.3">
      <c r="A347" t="s">
        <v>61</v>
      </c>
      <c r="B347" t="s">
        <v>65</v>
      </c>
      <c r="C347" t="s">
        <v>63</v>
      </c>
      <c r="D347">
        <v>1</v>
      </c>
      <c r="E347" t="s">
        <v>894</v>
      </c>
      <c r="F347">
        <v>160000</v>
      </c>
    </row>
    <row r="348" spans="1:6" x14ac:dyDescent="0.3">
      <c r="A348" t="s">
        <v>1219</v>
      </c>
      <c r="B348" t="s">
        <v>65</v>
      </c>
      <c r="C348" t="s">
        <v>63</v>
      </c>
      <c r="D348">
        <v>1</v>
      </c>
      <c r="E348" t="s">
        <v>1220</v>
      </c>
      <c r="F348">
        <v>151000</v>
      </c>
    </row>
    <row r="349" spans="1:6" x14ac:dyDescent="0.3">
      <c r="A349" t="s">
        <v>111</v>
      </c>
      <c r="B349" t="s">
        <v>95</v>
      </c>
      <c r="C349" t="s">
        <v>63</v>
      </c>
      <c r="E349" t="s">
        <v>322</v>
      </c>
      <c r="F349">
        <v>200000</v>
      </c>
    </row>
    <row r="350" spans="1:6" x14ac:dyDescent="0.3">
      <c r="A350" t="s">
        <v>61</v>
      </c>
      <c r="B350" t="s">
        <v>1991</v>
      </c>
      <c r="C350" t="s">
        <v>63</v>
      </c>
      <c r="E350" t="s">
        <v>1992</v>
      </c>
      <c r="F350">
        <v>90000</v>
      </c>
    </row>
    <row r="351" spans="1:6" x14ac:dyDescent="0.3">
      <c r="A351" t="s">
        <v>61</v>
      </c>
      <c r="B351" t="s">
        <v>102</v>
      </c>
      <c r="C351" t="s">
        <v>63</v>
      </c>
      <c r="E351" t="s">
        <v>458</v>
      </c>
      <c r="F351">
        <v>187500</v>
      </c>
    </row>
    <row r="352" spans="1:6" x14ac:dyDescent="0.3">
      <c r="A352" t="s">
        <v>190</v>
      </c>
      <c r="B352" t="s">
        <v>152</v>
      </c>
      <c r="C352" t="s">
        <v>63</v>
      </c>
      <c r="E352" t="s">
        <v>191</v>
      </c>
      <c r="F352">
        <v>230000</v>
      </c>
    </row>
    <row r="353" spans="1:6" x14ac:dyDescent="0.3">
      <c r="A353" t="s">
        <v>160</v>
      </c>
      <c r="B353" t="s">
        <v>102</v>
      </c>
      <c r="C353" t="s">
        <v>63</v>
      </c>
      <c r="E353" t="s">
        <v>613</v>
      </c>
      <c r="F353">
        <v>175000</v>
      </c>
    </row>
    <row r="354" spans="1:6" x14ac:dyDescent="0.3">
      <c r="A354" t="s">
        <v>661</v>
      </c>
      <c r="B354" t="s">
        <v>65</v>
      </c>
      <c r="C354" t="s">
        <v>63</v>
      </c>
      <c r="D354">
        <v>1</v>
      </c>
      <c r="E354" t="s">
        <v>613</v>
      </c>
      <c r="F354">
        <v>172500</v>
      </c>
    </row>
    <row r="355" spans="1:6" x14ac:dyDescent="0.3">
      <c r="A355" t="s">
        <v>1202</v>
      </c>
      <c r="B355" t="s">
        <v>1203</v>
      </c>
      <c r="C355" t="s">
        <v>63</v>
      </c>
      <c r="E355" t="s">
        <v>613</v>
      </c>
      <c r="F355">
        <v>152000</v>
      </c>
    </row>
    <row r="356" spans="1:6" x14ac:dyDescent="0.3">
      <c r="A356" t="s">
        <v>1443</v>
      </c>
      <c r="B356" t="s">
        <v>1444</v>
      </c>
      <c r="C356" t="s">
        <v>63</v>
      </c>
      <c r="E356" t="s">
        <v>613</v>
      </c>
      <c r="F356">
        <v>138500</v>
      </c>
    </row>
    <row r="357" spans="1:6" x14ac:dyDescent="0.3">
      <c r="A357" t="s">
        <v>661</v>
      </c>
      <c r="B357" t="s">
        <v>65</v>
      </c>
      <c r="C357" t="s">
        <v>63</v>
      </c>
      <c r="D357">
        <v>1</v>
      </c>
      <c r="E357" t="s">
        <v>613</v>
      </c>
      <c r="F357">
        <v>135000</v>
      </c>
    </row>
    <row r="358" spans="1:6" x14ac:dyDescent="0.3">
      <c r="A358" t="s">
        <v>61</v>
      </c>
      <c r="B358" t="s">
        <v>65</v>
      </c>
      <c r="C358" t="s">
        <v>63</v>
      </c>
      <c r="D358">
        <v>1</v>
      </c>
      <c r="E358" t="s">
        <v>613</v>
      </c>
      <c r="F358">
        <v>135000</v>
      </c>
    </row>
    <row r="359" spans="1:6" x14ac:dyDescent="0.3">
      <c r="A359" t="s">
        <v>1484</v>
      </c>
      <c r="B359" t="s">
        <v>65</v>
      </c>
      <c r="C359" t="s">
        <v>63</v>
      </c>
      <c r="D359">
        <v>1</v>
      </c>
      <c r="E359" t="s">
        <v>613</v>
      </c>
      <c r="F359">
        <v>135000</v>
      </c>
    </row>
    <row r="360" spans="1:6" x14ac:dyDescent="0.3">
      <c r="A360" t="s">
        <v>1489</v>
      </c>
      <c r="B360" t="s">
        <v>65</v>
      </c>
      <c r="C360" t="s">
        <v>63</v>
      </c>
      <c r="D360">
        <v>1</v>
      </c>
      <c r="E360" t="s">
        <v>613</v>
      </c>
      <c r="F360">
        <v>135000</v>
      </c>
    </row>
    <row r="361" spans="1:6" x14ac:dyDescent="0.3">
      <c r="A361" t="s">
        <v>61</v>
      </c>
      <c r="B361" t="s">
        <v>65</v>
      </c>
      <c r="C361" t="s">
        <v>63</v>
      </c>
      <c r="D361">
        <v>1</v>
      </c>
      <c r="E361" t="s">
        <v>613</v>
      </c>
      <c r="F361">
        <v>135000</v>
      </c>
    </row>
    <row r="362" spans="1:6" x14ac:dyDescent="0.3">
      <c r="A362" t="s">
        <v>1491</v>
      </c>
      <c r="B362" t="s">
        <v>65</v>
      </c>
      <c r="C362" t="s">
        <v>63</v>
      </c>
      <c r="D362">
        <v>1</v>
      </c>
      <c r="E362" t="s">
        <v>613</v>
      </c>
      <c r="F362">
        <v>135000</v>
      </c>
    </row>
    <row r="363" spans="1:6" x14ac:dyDescent="0.3">
      <c r="A363" t="s">
        <v>1492</v>
      </c>
      <c r="B363" t="s">
        <v>65</v>
      </c>
      <c r="C363" t="s">
        <v>63</v>
      </c>
      <c r="D363">
        <v>1</v>
      </c>
      <c r="E363" t="s">
        <v>613</v>
      </c>
      <c r="F363">
        <v>135000</v>
      </c>
    </row>
    <row r="364" spans="1:6" x14ac:dyDescent="0.3">
      <c r="A364" t="s">
        <v>1493</v>
      </c>
      <c r="B364" t="s">
        <v>65</v>
      </c>
      <c r="C364" t="s">
        <v>63</v>
      </c>
      <c r="D364">
        <v>1</v>
      </c>
      <c r="E364" t="s">
        <v>613</v>
      </c>
      <c r="F364">
        <v>135000</v>
      </c>
    </row>
    <row r="365" spans="1:6" x14ac:dyDescent="0.3">
      <c r="A365" t="s">
        <v>1495</v>
      </c>
      <c r="B365" t="s">
        <v>161</v>
      </c>
      <c r="C365" t="s">
        <v>63</v>
      </c>
      <c r="E365" t="s">
        <v>613</v>
      </c>
      <c r="F365">
        <v>135000</v>
      </c>
    </row>
    <row r="366" spans="1:6" x14ac:dyDescent="0.3">
      <c r="A366" t="s">
        <v>1496</v>
      </c>
      <c r="B366" t="s">
        <v>102</v>
      </c>
      <c r="C366" t="s">
        <v>63</v>
      </c>
      <c r="E366" t="s">
        <v>613</v>
      </c>
      <c r="F366">
        <v>135000</v>
      </c>
    </row>
    <row r="367" spans="1:6" x14ac:dyDescent="0.3">
      <c r="A367" t="s">
        <v>1491</v>
      </c>
      <c r="B367" t="s">
        <v>65</v>
      </c>
      <c r="C367" t="s">
        <v>63</v>
      </c>
      <c r="D367">
        <v>1</v>
      </c>
      <c r="E367" t="s">
        <v>613</v>
      </c>
      <c r="F367">
        <v>135000</v>
      </c>
    </row>
    <row r="368" spans="1:6" x14ac:dyDescent="0.3">
      <c r="A368" t="s">
        <v>1497</v>
      </c>
      <c r="B368" t="s">
        <v>65</v>
      </c>
      <c r="C368" t="s">
        <v>63</v>
      </c>
      <c r="D368">
        <v>1</v>
      </c>
      <c r="E368" t="s">
        <v>613</v>
      </c>
      <c r="F368">
        <v>135000</v>
      </c>
    </row>
    <row r="369" spans="1:6" x14ac:dyDescent="0.3">
      <c r="A369" t="s">
        <v>1503</v>
      </c>
      <c r="B369" t="s">
        <v>65</v>
      </c>
      <c r="C369" t="s">
        <v>63</v>
      </c>
      <c r="D369">
        <v>1</v>
      </c>
      <c r="E369" t="s">
        <v>613</v>
      </c>
      <c r="F369">
        <v>135000</v>
      </c>
    </row>
    <row r="370" spans="1:6" x14ac:dyDescent="0.3">
      <c r="A370" t="s">
        <v>61</v>
      </c>
      <c r="B370" t="s">
        <v>130</v>
      </c>
      <c r="C370" t="s">
        <v>63</v>
      </c>
      <c r="E370" t="s">
        <v>613</v>
      </c>
      <c r="F370">
        <v>135000</v>
      </c>
    </row>
    <row r="371" spans="1:6" x14ac:dyDescent="0.3">
      <c r="A371" t="s">
        <v>61</v>
      </c>
      <c r="B371" t="s">
        <v>1767</v>
      </c>
      <c r="C371" t="s">
        <v>63</v>
      </c>
      <c r="E371" t="s">
        <v>613</v>
      </c>
      <c r="F371">
        <v>115000</v>
      </c>
    </row>
    <row r="372" spans="1:6" x14ac:dyDescent="0.3">
      <c r="A372" t="s">
        <v>61</v>
      </c>
      <c r="B372" t="s">
        <v>102</v>
      </c>
      <c r="C372" t="s">
        <v>63</v>
      </c>
      <c r="E372" t="s">
        <v>613</v>
      </c>
      <c r="F372">
        <v>115000</v>
      </c>
    </row>
    <row r="373" spans="1:6" x14ac:dyDescent="0.3">
      <c r="A373" t="s">
        <v>61</v>
      </c>
      <c r="B373" t="s">
        <v>161</v>
      </c>
      <c r="C373" t="s">
        <v>63</v>
      </c>
      <c r="E373" t="s">
        <v>613</v>
      </c>
      <c r="F373">
        <v>115000</v>
      </c>
    </row>
    <row r="374" spans="1:6" x14ac:dyDescent="0.3">
      <c r="A374" t="s">
        <v>61</v>
      </c>
      <c r="B374" t="s">
        <v>1767</v>
      </c>
      <c r="C374" t="s">
        <v>63</v>
      </c>
      <c r="E374" t="s">
        <v>613</v>
      </c>
      <c r="F374">
        <v>115000</v>
      </c>
    </row>
    <row r="375" spans="1:6" x14ac:dyDescent="0.3">
      <c r="A375" t="s">
        <v>61</v>
      </c>
      <c r="B375" t="s">
        <v>1767</v>
      </c>
      <c r="C375" t="s">
        <v>63</v>
      </c>
      <c r="E375" t="s">
        <v>613</v>
      </c>
      <c r="F375">
        <v>115000</v>
      </c>
    </row>
    <row r="376" spans="1:6" x14ac:dyDescent="0.3">
      <c r="A376" t="s">
        <v>61</v>
      </c>
      <c r="B376" t="s">
        <v>65</v>
      </c>
      <c r="C376" t="s">
        <v>63</v>
      </c>
      <c r="D376">
        <v>1</v>
      </c>
      <c r="E376" t="s">
        <v>610</v>
      </c>
      <c r="F376">
        <v>175000</v>
      </c>
    </row>
    <row r="377" spans="1:6" x14ac:dyDescent="0.3">
      <c r="A377" t="s">
        <v>769</v>
      </c>
      <c r="B377" t="s">
        <v>65</v>
      </c>
      <c r="C377" t="s">
        <v>63</v>
      </c>
      <c r="D377">
        <v>1</v>
      </c>
      <c r="E377" t="s">
        <v>610</v>
      </c>
      <c r="F377">
        <v>166500</v>
      </c>
    </row>
    <row r="378" spans="1:6" x14ac:dyDescent="0.3">
      <c r="A378" t="s">
        <v>61</v>
      </c>
      <c r="B378" t="s">
        <v>1167</v>
      </c>
      <c r="C378" t="s">
        <v>63</v>
      </c>
      <c r="E378" t="s">
        <v>610</v>
      </c>
      <c r="F378">
        <v>155000</v>
      </c>
    </row>
    <row r="379" spans="1:6" x14ac:dyDescent="0.3">
      <c r="A379" t="s">
        <v>61</v>
      </c>
      <c r="B379" t="s">
        <v>65</v>
      </c>
      <c r="C379" t="s">
        <v>63</v>
      </c>
      <c r="D379">
        <v>1</v>
      </c>
      <c r="E379" t="s">
        <v>610</v>
      </c>
      <c r="F379">
        <v>152500</v>
      </c>
    </row>
    <row r="380" spans="1:6" x14ac:dyDescent="0.3">
      <c r="A380" t="s">
        <v>61</v>
      </c>
      <c r="B380" t="s">
        <v>323</v>
      </c>
      <c r="C380" t="s">
        <v>63</v>
      </c>
      <c r="E380" t="s">
        <v>610</v>
      </c>
      <c r="F380">
        <v>145000</v>
      </c>
    </row>
    <row r="381" spans="1:6" x14ac:dyDescent="0.3">
      <c r="A381" t="s">
        <v>1374</v>
      </c>
      <c r="B381" t="s">
        <v>65</v>
      </c>
      <c r="C381" t="s">
        <v>63</v>
      </c>
      <c r="D381">
        <v>1</v>
      </c>
      <c r="E381" t="s">
        <v>610</v>
      </c>
      <c r="F381">
        <v>145000</v>
      </c>
    </row>
    <row r="382" spans="1:6" x14ac:dyDescent="0.3">
      <c r="A382" t="s">
        <v>61</v>
      </c>
      <c r="B382" t="s">
        <v>95</v>
      </c>
      <c r="C382" t="s">
        <v>63</v>
      </c>
      <c r="E382" t="s">
        <v>610</v>
      </c>
      <c r="F382">
        <v>145000</v>
      </c>
    </row>
    <row r="383" spans="1:6" x14ac:dyDescent="0.3">
      <c r="A383" t="s">
        <v>61</v>
      </c>
      <c r="B383" t="s">
        <v>120</v>
      </c>
      <c r="C383" t="s">
        <v>63</v>
      </c>
      <c r="E383" t="s">
        <v>610</v>
      </c>
      <c r="F383">
        <v>145000</v>
      </c>
    </row>
    <row r="384" spans="1:6" x14ac:dyDescent="0.3">
      <c r="A384" t="s">
        <v>1416</v>
      </c>
      <c r="B384" t="s">
        <v>65</v>
      </c>
      <c r="C384" t="s">
        <v>63</v>
      </c>
      <c r="D384">
        <v>1</v>
      </c>
      <c r="E384" t="s">
        <v>610</v>
      </c>
      <c r="F384">
        <v>140000</v>
      </c>
    </row>
    <row r="385" spans="1:6" x14ac:dyDescent="0.3">
      <c r="A385" t="s">
        <v>61</v>
      </c>
      <c r="B385" t="s">
        <v>1155</v>
      </c>
      <c r="C385" t="s">
        <v>63</v>
      </c>
      <c r="E385" t="s">
        <v>1156</v>
      </c>
      <c r="F385">
        <v>155000</v>
      </c>
    </row>
    <row r="386" spans="1:6" x14ac:dyDescent="0.3">
      <c r="A386" t="s">
        <v>61</v>
      </c>
      <c r="B386" t="s">
        <v>1155</v>
      </c>
      <c r="C386" t="s">
        <v>63</v>
      </c>
      <c r="E386" t="s">
        <v>1156</v>
      </c>
      <c r="F386">
        <v>152500</v>
      </c>
    </row>
    <row r="387" spans="1:6" x14ac:dyDescent="0.3">
      <c r="A387" t="s">
        <v>61</v>
      </c>
      <c r="B387" t="s">
        <v>1155</v>
      </c>
      <c r="C387" t="s">
        <v>63</v>
      </c>
      <c r="E387" t="s">
        <v>1156</v>
      </c>
      <c r="F387">
        <v>152500</v>
      </c>
    </row>
    <row r="388" spans="1:6" x14ac:dyDescent="0.3">
      <c r="A388" t="s">
        <v>615</v>
      </c>
      <c r="B388" t="s">
        <v>65</v>
      </c>
      <c r="C388" t="s">
        <v>63</v>
      </c>
      <c r="D388">
        <v>1</v>
      </c>
      <c r="E388" t="s">
        <v>616</v>
      </c>
      <c r="F388">
        <v>175000</v>
      </c>
    </row>
    <row r="389" spans="1:6" x14ac:dyDescent="0.3">
      <c r="A389" t="s">
        <v>61</v>
      </c>
      <c r="B389" t="s">
        <v>95</v>
      </c>
      <c r="C389" t="s">
        <v>63</v>
      </c>
      <c r="E389" t="s">
        <v>401</v>
      </c>
      <c r="F389">
        <v>195000</v>
      </c>
    </row>
    <row r="390" spans="1:6" x14ac:dyDescent="0.3">
      <c r="A390" t="s">
        <v>895</v>
      </c>
      <c r="B390" t="s">
        <v>261</v>
      </c>
      <c r="C390" t="s">
        <v>63</v>
      </c>
      <c r="E390" t="s">
        <v>896</v>
      </c>
      <c r="F390">
        <v>160000</v>
      </c>
    </row>
    <row r="391" spans="1:6" x14ac:dyDescent="0.3">
      <c r="A391" t="s">
        <v>442</v>
      </c>
      <c r="B391" t="s">
        <v>65</v>
      </c>
      <c r="C391" t="s">
        <v>63</v>
      </c>
      <c r="D391">
        <v>1</v>
      </c>
      <c r="E391" t="s">
        <v>443</v>
      </c>
      <c r="F391">
        <v>190000</v>
      </c>
    </row>
    <row r="392" spans="1:6" x14ac:dyDescent="0.3">
      <c r="A392" t="s">
        <v>505</v>
      </c>
      <c r="B392" t="s">
        <v>95</v>
      </c>
      <c r="C392" t="s">
        <v>63</v>
      </c>
      <c r="E392" t="s">
        <v>506</v>
      </c>
      <c r="F392">
        <v>184500</v>
      </c>
    </row>
    <row r="393" spans="1:6" x14ac:dyDescent="0.3">
      <c r="A393" t="s">
        <v>2085</v>
      </c>
      <c r="B393" t="s">
        <v>2086</v>
      </c>
      <c r="C393" t="s">
        <v>63</v>
      </c>
      <c r="E393" t="s">
        <v>506</v>
      </c>
      <c r="F393">
        <v>79200</v>
      </c>
    </row>
    <row r="394" spans="1:6" x14ac:dyDescent="0.3">
      <c r="A394" t="s">
        <v>2089</v>
      </c>
      <c r="B394" t="s">
        <v>2086</v>
      </c>
      <c r="C394" t="s">
        <v>63</v>
      </c>
      <c r="E394" t="s">
        <v>506</v>
      </c>
      <c r="F394">
        <v>79200</v>
      </c>
    </row>
    <row r="395" spans="1:6" x14ac:dyDescent="0.3">
      <c r="A395" t="s">
        <v>1248</v>
      </c>
      <c r="B395" t="s">
        <v>65</v>
      </c>
      <c r="C395" t="s">
        <v>63</v>
      </c>
      <c r="D395">
        <v>1</v>
      </c>
      <c r="E395" t="s">
        <v>1249</v>
      </c>
      <c r="F395">
        <v>150000</v>
      </c>
    </row>
    <row r="396" spans="1:6" x14ac:dyDescent="0.3">
      <c r="A396" t="s">
        <v>1311</v>
      </c>
      <c r="B396" t="s">
        <v>65</v>
      </c>
      <c r="C396" t="s">
        <v>63</v>
      </c>
      <c r="D396">
        <v>1</v>
      </c>
      <c r="E396" t="s">
        <v>1312</v>
      </c>
      <c r="F396">
        <v>150000</v>
      </c>
    </row>
    <row r="397" spans="1:6" x14ac:dyDescent="0.3">
      <c r="A397" t="s">
        <v>1094</v>
      </c>
      <c r="B397" t="s">
        <v>1095</v>
      </c>
      <c r="C397" t="s">
        <v>63</v>
      </c>
      <c r="E397" t="s">
        <v>1096</v>
      </c>
      <c r="F397">
        <v>157500</v>
      </c>
    </row>
    <row r="398" spans="1:6" x14ac:dyDescent="0.3">
      <c r="A398" t="s">
        <v>847</v>
      </c>
      <c r="B398" t="s">
        <v>947</v>
      </c>
      <c r="C398" t="s">
        <v>63</v>
      </c>
      <c r="E398" t="s">
        <v>2069</v>
      </c>
      <c r="F398">
        <v>81000</v>
      </c>
    </row>
    <row r="399" spans="1:6" x14ac:dyDescent="0.3">
      <c r="A399" t="s">
        <v>771</v>
      </c>
      <c r="B399" t="s">
        <v>772</v>
      </c>
      <c r="C399" t="s">
        <v>63</v>
      </c>
      <c r="E399" t="s">
        <v>773</v>
      </c>
      <c r="F399">
        <v>166419.5</v>
      </c>
    </row>
    <row r="400" spans="1:6" x14ac:dyDescent="0.3">
      <c r="A400" t="s">
        <v>2055</v>
      </c>
      <c r="B400" t="s">
        <v>1764</v>
      </c>
      <c r="C400" t="s">
        <v>63</v>
      </c>
      <c r="E400" t="s">
        <v>2056</v>
      </c>
      <c r="F400">
        <v>87500</v>
      </c>
    </row>
    <row r="401" spans="1:6" x14ac:dyDescent="0.3">
      <c r="A401" t="s">
        <v>1408</v>
      </c>
      <c r="B401" t="s">
        <v>65</v>
      </c>
      <c r="C401" t="s">
        <v>63</v>
      </c>
      <c r="D401">
        <v>1</v>
      </c>
      <c r="E401" t="s">
        <v>1409</v>
      </c>
      <c r="F401">
        <v>140000</v>
      </c>
    </row>
    <row r="402" spans="1:6" x14ac:dyDescent="0.3">
      <c r="A402" t="s">
        <v>83</v>
      </c>
      <c r="B402" t="s">
        <v>68</v>
      </c>
      <c r="C402" t="s">
        <v>63</v>
      </c>
      <c r="E402" t="s">
        <v>84</v>
      </c>
      <c r="F402">
        <v>375000</v>
      </c>
    </row>
    <row r="403" spans="1:6" x14ac:dyDescent="0.3">
      <c r="A403" t="s">
        <v>177</v>
      </c>
      <c r="B403" t="s">
        <v>65</v>
      </c>
      <c r="C403" t="s">
        <v>63</v>
      </c>
      <c r="D403">
        <v>1</v>
      </c>
      <c r="E403" t="s">
        <v>376</v>
      </c>
      <c r="F403">
        <v>197500</v>
      </c>
    </row>
    <row r="404" spans="1:6" x14ac:dyDescent="0.3">
      <c r="A404" t="s">
        <v>61</v>
      </c>
      <c r="B404" t="s">
        <v>2067</v>
      </c>
      <c r="C404" t="s">
        <v>63</v>
      </c>
      <c r="E404" t="s">
        <v>2068</v>
      </c>
      <c r="F404">
        <v>82200</v>
      </c>
    </row>
    <row r="405" spans="1:6" x14ac:dyDescent="0.3">
      <c r="A405" t="s">
        <v>700</v>
      </c>
      <c r="B405" t="s">
        <v>689</v>
      </c>
      <c r="C405" t="s">
        <v>63</v>
      </c>
      <c r="E405" t="s">
        <v>701</v>
      </c>
      <c r="F405">
        <v>170500</v>
      </c>
    </row>
    <row r="406" spans="1:6" x14ac:dyDescent="0.3">
      <c r="A406" t="s">
        <v>1334</v>
      </c>
      <c r="B406" t="s">
        <v>689</v>
      </c>
      <c r="C406" t="s">
        <v>63</v>
      </c>
      <c r="E406" t="s">
        <v>701</v>
      </c>
      <c r="F406">
        <v>147500</v>
      </c>
    </row>
    <row r="407" spans="1:6" x14ac:dyDescent="0.3">
      <c r="A407" t="s">
        <v>1622</v>
      </c>
      <c r="B407" t="s">
        <v>1623</v>
      </c>
      <c r="C407" t="s">
        <v>63</v>
      </c>
      <c r="E407" t="s">
        <v>1624</v>
      </c>
      <c r="F407">
        <v>125000</v>
      </c>
    </row>
    <row r="408" spans="1:6" x14ac:dyDescent="0.3">
      <c r="A408" t="s">
        <v>2033</v>
      </c>
      <c r="B408" t="s">
        <v>2034</v>
      </c>
      <c r="C408" t="s">
        <v>63</v>
      </c>
      <c r="E408" t="s">
        <v>2035</v>
      </c>
      <c r="F408">
        <v>89100</v>
      </c>
    </row>
    <row r="409" spans="1:6" x14ac:dyDescent="0.3">
      <c r="A409" t="s">
        <v>1011</v>
      </c>
      <c r="B409" t="s">
        <v>1012</v>
      </c>
      <c r="C409" t="s">
        <v>63</v>
      </c>
      <c r="E409" t="s">
        <v>1013</v>
      </c>
      <c r="F409">
        <v>157500</v>
      </c>
    </row>
    <row r="410" spans="1:6" x14ac:dyDescent="0.3">
      <c r="A410" t="s">
        <v>61</v>
      </c>
      <c r="B410" t="s">
        <v>547</v>
      </c>
      <c r="C410" t="s">
        <v>63</v>
      </c>
      <c r="E410" t="s">
        <v>1013</v>
      </c>
      <c r="F410">
        <v>151000</v>
      </c>
    </row>
    <row r="411" spans="1:6" x14ac:dyDescent="0.3">
      <c r="A411" t="s">
        <v>1446</v>
      </c>
      <c r="B411" t="s">
        <v>86</v>
      </c>
      <c r="C411" t="s">
        <v>63</v>
      </c>
      <c r="E411" t="s">
        <v>1013</v>
      </c>
      <c r="F411">
        <v>137650</v>
      </c>
    </row>
    <row r="412" spans="1:6" x14ac:dyDescent="0.3">
      <c r="A412" t="s">
        <v>61</v>
      </c>
      <c r="B412" t="s">
        <v>1746</v>
      </c>
      <c r="C412" t="s">
        <v>63</v>
      </c>
      <c r="E412" t="s">
        <v>1013</v>
      </c>
      <c r="F412">
        <v>120000</v>
      </c>
    </row>
    <row r="413" spans="1:6" x14ac:dyDescent="0.3">
      <c r="A413" t="s">
        <v>61</v>
      </c>
      <c r="B413" t="s">
        <v>152</v>
      </c>
      <c r="C413" t="s">
        <v>63</v>
      </c>
      <c r="E413" t="s">
        <v>1013</v>
      </c>
      <c r="F413">
        <v>115000</v>
      </c>
    </row>
    <row r="414" spans="1:6" x14ac:dyDescent="0.3">
      <c r="A414" t="s">
        <v>61</v>
      </c>
      <c r="B414" t="s">
        <v>320</v>
      </c>
      <c r="C414" t="s">
        <v>63</v>
      </c>
      <c r="E414" t="s">
        <v>1013</v>
      </c>
      <c r="F414">
        <v>105000</v>
      </c>
    </row>
    <row r="415" spans="1:6" x14ac:dyDescent="0.3">
      <c r="A415" t="s">
        <v>1925</v>
      </c>
      <c r="B415" t="s">
        <v>323</v>
      </c>
      <c r="C415" t="s">
        <v>63</v>
      </c>
      <c r="E415" t="s">
        <v>1013</v>
      </c>
      <c r="F415">
        <v>90000</v>
      </c>
    </row>
    <row r="416" spans="1:6" x14ac:dyDescent="0.3">
      <c r="A416" t="s">
        <v>61</v>
      </c>
      <c r="B416" t="s">
        <v>320</v>
      </c>
      <c r="C416" t="s">
        <v>63</v>
      </c>
      <c r="E416" t="s">
        <v>1013</v>
      </c>
      <c r="F416">
        <v>90000</v>
      </c>
    </row>
    <row r="417" spans="1:6" x14ac:dyDescent="0.3">
      <c r="A417" t="s">
        <v>744</v>
      </c>
      <c r="B417" t="s">
        <v>320</v>
      </c>
      <c r="C417" t="s">
        <v>63</v>
      </c>
      <c r="E417" t="s">
        <v>1013</v>
      </c>
      <c r="F417">
        <v>90000</v>
      </c>
    </row>
    <row r="418" spans="1:6" x14ac:dyDescent="0.3">
      <c r="A418" t="s">
        <v>1410</v>
      </c>
      <c r="B418" t="s">
        <v>130</v>
      </c>
      <c r="C418" t="s">
        <v>63</v>
      </c>
      <c r="E418" t="s">
        <v>1411</v>
      </c>
      <c r="F418">
        <v>140000</v>
      </c>
    </row>
    <row r="419" spans="1:6" x14ac:dyDescent="0.3">
      <c r="A419" t="s">
        <v>1837</v>
      </c>
      <c r="B419" t="s">
        <v>1838</v>
      </c>
      <c r="C419" t="s">
        <v>63</v>
      </c>
      <c r="E419" t="s">
        <v>1839</v>
      </c>
      <c r="F419">
        <v>105300</v>
      </c>
    </row>
    <row r="420" spans="1:6" x14ac:dyDescent="0.3">
      <c r="A420" t="s">
        <v>1837</v>
      </c>
      <c r="B420" t="s">
        <v>1838</v>
      </c>
      <c r="C420" t="s">
        <v>63</v>
      </c>
      <c r="E420" t="s">
        <v>1839</v>
      </c>
      <c r="F420">
        <v>72000</v>
      </c>
    </row>
    <row r="421" spans="1:6" x14ac:dyDescent="0.3">
      <c r="A421" t="s">
        <v>2023</v>
      </c>
      <c r="B421" t="s">
        <v>2024</v>
      </c>
      <c r="C421" t="s">
        <v>63</v>
      </c>
      <c r="E421" t="s">
        <v>2025</v>
      </c>
      <c r="F421">
        <v>89100</v>
      </c>
    </row>
    <row r="422" spans="1:6" x14ac:dyDescent="0.3">
      <c r="A422" t="s">
        <v>422</v>
      </c>
      <c r="B422" t="s">
        <v>68</v>
      </c>
      <c r="C422" t="s">
        <v>63</v>
      </c>
      <c r="E422" t="s">
        <v>423</v>
      </c>
      <c r="F422">
        <v>192500</v>
      </c>
    </row>
    <row r="423" spans="1:6" x14ac:dyDescent="0.3">
      <c r="A423" t="s">
        <v>61</v>
      </c>
      <c r="B423" t="s">
        <v>382</v>
      </c>
      <c r="C423" t="s">
        <v>63</v>
      </c>
      <c r="E423" t="s">
        <v>1675</v>
      </c>
      <c r="F423">
        <v>125000</v>
      </c>
    </row>
    <row r="424" spans="1:6" x14ac:dyDescent="0.3">
      <c r="A424" t="s">
        <v>1899</v>
      </c>
      <c r="B424" t="s">
        <v>941</v>
      </c>
      <c r="C424" t="s">
        <v>63</v>
      </c>
      <c r="E424" t="s">
        <v>1900</v>
      </c>
      <c r="F424">
        <v>93600</v>
      </c>
    </row>
    <row r="425" spans="1:6" x14ac:dyDescent="0.3">
      <c r="A425" t="s">
        <v>210</v>
      </c>
      <c r="B425" t="s">
        <v>95</v>
      </c>
      <c r="C425" t="s">
        <v>63</v>
      </c>
      <c r="E425" t="s">
        <v>211</v>
      </c>
      <c r="F425">
        <v>225000</v>
      </c>
    </row>
    <row r="426" spans="1:6" x14ac:dyDescent="0.3">
      <c r="A426" t="s">
        <v>305</v>
      </c>
      <c r="B426" t="s">
        <v>65</v>
      </c>
      <c r="C426" t="s">
        <v>63</v>
      </c>
      <c r="D426">
        <v>1</v>
      </c>
      <c r="E426" t="s">
        <v>211</v>
      </c>
      <c r="F426">
        <v>200000</v>
      </c>
    </row>
    <row r="427" spans="1:6" x14ac:dyDescent="0.3">
      <c r="A427" t="s">
        <v>481</v>
      </c>
      <c r="B427" t="s">
        <v>65</v>
      </c>
      <c r="C427" t="s">
        <v>63</v>
      </c>
      <c r="D427">
        <v>1</v>
      </c>
      <c r="E427" t="s">
        <v>211</v>
      </c>
      <c r="F427">
        <v>185000</v>
      </c>
    </row>
    <row r="428" spans="1:6" x14ac:dyDescent="0.3">
      <c r="A428" t="s">
        <v>624</v>
      </c>
      <c r="B428" t="s">
        <v>95</v>
      </c>
      <c r="C428" t="s">
        <v>63</v>
      </c>
      <c r="E428" t="s">
        <v>211</v>
      </c>
      <c r="F428">
        <v>175000</v>
      </c>
    </row>
    <row r="429" spans="1:6" x14ac:dyDescent="0.3">
      <c r="A429" t="s">
        <v>61</v>
      </c>
      <c r="B429" t="s">
        <v>947</v>
      </c>
      <c r="C429" t="s">
        <v>63</v>
      </c>
      <c r="E429" t="s">
        <v>1741</v>
      </c>
      <c r="F429">
        <v>120000</v>
      </c>
    </row>
    <row r="430" spans="1:6" x14ac:dyDescent="0.3">
      <c r="A430" t="s">
        <v>61</v>
      </c>
      <c r="B430" t="s">
        <v>1314</v>
      </c>
      <c r="C430" t="s">
        <v>63</v>
      </c>
      <c r="E430" t="s">
        <v>1360</v>
      </c>
      <c r="F430">
        <v>146000</v>
      </c>
    </row>
    <row r="431" spans="1:6" x14ac:dyDescent="0.3">
      <c r="A431" t="s">
        <v>61</v>
      </c>
      <c r="B431" t="s">
        <v>1314</v>
      </c>
      <c r="C431" t="s">
        <v>63</v>
      </c>
      <c r="E431" t="s">
        <v>1360</v>
      </c>
      <c r="F431">
        <v>146000</v>
      </c>
    </row>
    <row r="432" spans="1:6" x14ac:dyDescent="0.3">
      <c r="A432" t="s">
        <v>1371</v>
      </c>
      <c r="B432" t="s">
        <v>174</v>
      </c>
      <c r="C432" t="s">
        <v>63</v>
      </c>
      <c r="E432" t="s">
        <v>1360</v>
      </c>
      <c r="F432">
        <v>145000</v>
      </c>
    </row>
    <row r="433" spans="1:6" x14ac:dyDescent="0.3">
      <c r="A433" t="s">
        <v>1386</v>
      </c>
      <c r="B433" t="s">
        <v>1387</v>
      </c>
      <c r="C433" t="s">
        <v>63</v>
      </c>
      <c r="E433" t="s">
        <v>1360</v>
      </c>
      <c r="F433">
        <v>143000</v>
      </c>
    </row>
    <row r="434" spans="1:6" x14ac:dyDescent="0.3">
      <c r="A434" t="s">
        <v>61</v>
      </c>
      <c r="B434" t="s">
        <v>174</v>
      </c>
      <c r="C434" t="s">
        <v>63</v>
      </c>
      <c r="E434" t="s">
        <v>1360</v>
      </c>
      <c r="F434">
        <v>137500</v>
      </c>
    </row>
    <row r="435" spans="1:6" x14ac:dyDescent="0.3">
      <c r="A435" t="s">
        <v>1386</v>
      </c>
      <c r="B435" t="s">
        <v>1245</v>
      </c>
      <c r="C435" t="s">
        <v>63</v>
      </c>
      <c r="E435" t="s">
        <v>1360</v>
      </c>
      <c r="F435">
        <v>100000</v>
      </c>
    </row>
    <row r="436" spans="1:6" x14ac:dyDescent="0.3">
      <c r="A436" t="s">
        <v>1386</v>
      </c>
      <c r="B436" t="s">
        <v>1868</v>
      </c>
      <c r="C436" t="s">
        <v>63</v>
      </c>
      <c r="E436" t="s">
        <v>1360</v>
      </c>
      <c r="F436">
        <v>100000</v>
      </c>
    </row>
    <row r="437" spans="1:6" x14ac:dyDescent="0.3">
      <c r="A437" t="s">
        <v>61</v>
      </c>
      <c r="B437" t="s">
        <v>1245</v>
      </c>
      <c r="C437" t="s">
        <v>63</v>
      </c>
      <c r="E437" t="s">
        <v>1246</v>
      </c>
      <c r="F437">
        <v>150000</v>
      </c>
    </row>
    <row r="438" spans="1:6" x14ac:dyDescent="0.3">
      <c r="A438" t="s">
        <v>61</v>
      </c>
      <c r="B438" t="s">
        <v>1314</v>
      </c>
      <c r="C438" t="s">
        <v>63</v>
      </c>
      <c r="E438" t="s">
        <v>1246</v>
      </c>
      <c r="F438">
        <v>150000</v>
      </c>
    </row>
    <row r="439" spans="1:6" x14ac:dyDescent="0.3">
      <c r="A439" t="s">
        <v>904</v>
      </c>
      <c r="B439" t="s">
        <v>261</v>
      </c>
      <c r="C439" t="s">
        <v>63</v>
      </c>
      <c r="E439" t="s">
        <v>905</v>
      </c>
      <c r="F439">
        <v>159264</v>
      </c>
    </row>
    <row r="440" spans="1:6" x14ac:dyDescent="0.3">
      <c r="A440" t="s">
        <v>906</v>
      </c>
      <c r="B440" t="s">
        <v>161</v>
      </c>
      <c r="C440" t="s">
        <v>63</v>
      </c>
      <c r="E440" t="s">
        <v>905</v>
      </c>
      <c r="F440">
        <v>159264</v>
      </c>
    </row>
    <row r="441" spans="1:6" x14ac:dyDescent="0.3">
      <c r="A441" t="s">
        <v>907</v>
      </c>
      <c r="B441" t="s">
        <v>258</v>
      </c>
      <c r="C441" t="s">
        <v>63</v>
      </c>
      <c r="E441" t="s">
        <v>905</v>
      </c>
      <c r="F441">
        <v>159264</v>
      </c>
    </row>
    <row r="442" spans="1:6" x14ac:dyDescent="0.3">
      <c r="A442" t="s">
        <v>2131</v>
      </c>
      <c r="B442" t="s">
        <v>2095</v>
      </c>
      <c r="C442" t="s">
        <v>63</v>
      </c>
      <c r="E442" t="s">
        <v>2132</v>
      </c>
      <c r="F442">
        <v>72000</v>
      </c>
    </row>
    <row r="443" spans="1:6" x14ac:dyDescent="0.3">
      <c r="A443" t="s">
        <v>61</v>
      </c>
      <c r="B443" t="s">
        <v>258</v>
      </c>
      <c r="C443" t="s">
        <v>63</v>
      </c>
      <c r="E443" t="s">
        <v>377</v>
      </c>
      <c r="F443">
        <v>197500</v>
      </c>
    </row>
    <row r="444" spans="1:6" x14ac:dyDescent="0.3">
      <c r="A444" t="s">
        <v>61</v>
      </c>
      <c r="B444" t="s">
        <v>65</v>
      </c>
      <c r="C444" t="s">
        <v>63</v>
      </c>
      <c r="D444">
        <v>1</v>
      </c>
      <c r="E444" t="s">
        <v>377</v>
      </c>
      <c r="F444">
        <v>193500</v>
      </c>
    </row>
    <row r="445" spans="1:6" x14ac:dyDescent="0.3">
      <c r="A445" t="s">
        <v>1657</v>
      </c>
      <c r="B445" t="s">
        <v>95</v>
      </c>
      <c r="C445" t="s">
        <v>63</v>
      </c>
      <c r="E445" t="s">
        <v>1658</v>
      </c>
      <c r="F445">
        <v>125000</v>
      </c>
    </row>
    <row r="446" spans="1:6" x14ac:dyDescent="0.3">
      <c r="A446" t="s">
        <v>1660</v>
      </c>
      <c r="B446" t="s">
        <v>95</v>
      </c>
      <c r="C446" t="s">
        <v>63</v>
      </c>
      <c r="E446" t="s">
        <v>1658</v>
      </c>
      <c r="F446">
        <v>125000</v>
      </c>
    </row>
    <row r="447" spans="1:6" x14ac:dyDescent="0.3">
      <c r="A447" t="s">
        <v>283</v>
      </c>
      <c r="B447" t="s">
        <v>102</v>
      </c>
      <c r="C447" t="s">
        <v>63</v>
      </c>
      <c r="E447" t="s">
        <v>284</v>
      </c>
      <c r="F447">
        <v>203000</v>
      </c>
    </row>
    <row r="448" spans="1:6" x14ac:dyDescent="0.3">
      <c r="A448" t="s">
        <v>283</v>
      </c>
      <c r="B448" t="s">
        <v>130</v>
      </c>
      <c r="C448" t="s">
        <v>63</v>
      </c>
      <c r="E448" t="s">
        <v>284</v>
      </c>
      <c r="F448">
        <v>203000</v>
      </c>
    </row>
    <row r="449" spans="1:6" x14ac:dyDescent="0.3">
      <c r="A449" t="s">
        <v>410</v>
      </c>
      <c r="B449" t="s">
        <v>130</v>
      </c>
      <c r="C449" t="s">
        <v>63</v>
      </c>
      <c r="E449" t="s">
        <v>284</v>
      </c>
      <c r="F449">
        <v>194000</v>
      </c>
    </row>
    <row r="450" spans="1:6" x14ac:dyDescent="0.3">
      <c r="A450" t="s">
        <v>410</v>
      </c>
      <c r="B450" t="s">
        <v>102</v>
      </c>
      <c r="C450" t="s">
        <v>63</v>
      </c>
      <c r="E450" t="s">
        <v>284</v>
      </c>
      <c r="F450">
        <v>150000</v>
      </c>
    </row>
    <row r="451" spans="1:6" x14ac:dyDescent="0.3">
      <c r="A451" t="s">
        <v>367</v>
      </c>
      <c r="B451" t="s">
        <v>65</v>
      </c>
      <c r="C451" t="s">
        <v>63</v>
      </c>
      <c r="D451">
        <v>1</v>
      </c>
      <c r="E451" t="s">
        <v>368</v>
      </c>
      <c r="F451">
        <v>198000</v>
      </c>
    </row>
    <row r="452" spans="1:6" x14ac:dyDescent="0.3">
      <c r="A452" t="s">
        <v>372</v>
      </c>
      <c r="B452" t="s">
        <v>65</v>
      </c>
      <c r="C452" t="s">
        <v>63</v>
      </c>
      <c r="D452">
        <v>1</v>
      </c>
      <c r="E452" t="s">
        <v>368</v>
      </c>
      <c r="F452">
        <v>198000</v>
      </c>
    </row>
    <row r="453" spans="1:6" x14ac:dyDescent="0.3">
      <c r="A453" t="s">
        <v>177</v>
      </c>
      <c r="B453" t="s">
        <v>65</v>
      </c>
      <c r="C453" t="s">
        <v>63</v>
      </c>
      <c r="D453">
        <v>1</v>
      </c>
      <c r="E453" t="s">
        <v>730</v>
      </c>
      <c r="F453">
        <v>170000</v>
      </c>
    </row>
    <row r="454" spans="1:6" x14ac:dyDescent="0.3">
      <c r="A454" t="s">
        <v>286</v>
      </c>
      <c r="B454" t="s">
        <v>65</v>
      </c>
      <c r="C454" t="s">
        <v>63</v>
      </c>
      <c r="D454">
        <v>1</v>
      </c>
      <c r="E454" t="s">
        <v>287</v>
      </c>
      <c r="F454">
        <v>203000</v>
      </c>
    </row>
    <row r="455" spans="1:6" x14ac:dyDescent="0.3">
      <c r="A455" t="s">
        <v>286</v>
      </c>
      <c r="B455" t="s">
        <v>726</v>
      </c>
      <c r="C455" t="s">
        <v>63</v>
      </c>
      <c r="E455" t="s">
        <v>287</v>
      </c>
      <c r="F455">
        <v>99150</v>
      </c>
    </row>
    <row r="456" spans="1:6" x14ac:dyDescent="0.3">
      <c r="A456" t="s">
        <v>507</v>
      </c>
      <c r="B456" t="s">
        <v>277</v>
      </c>
      <c r="C456" t="s">
        <v>63</v>
      </c>
      <c r="E456" t="s">
        <v>1502</v>
      </c>
      <c r="F456">
        <v>135000</v>
      </c>
    </row>
    <row r="457" spans="1:6" x14ac:dyDescent="0.3">
      <c r="A457" t="s">
        <v>2005</v>
      </c>
      <c r="B457" t="s">
        <v>2006</v>
      </c>
      <c r="C457" t="s">
        <v>63</v>
      </c>
      <c r="E457" t="s">
        <v>2007</v>
      </c>
      <c r="F457">
        <v>89100</v>
      </c>
    </row>
    <row r="458" spans="1:6" x14ac:dyDescent="0.3">
      <c r="A458" t="s">
        <v>1541</v>
      </c>
      <c r="B458" t="s">
        <v>2006</v>
      </c>
      <c r="C458" t="s">
        <v>63</v>
      </c>
      <c r="E458" t="s">
        <v>2007</v>
      </c>
      <c r="F458">
        <v>89100</v>
      </c>
    </row>
    <row r="459" spans="1:6" x14ac:dyDescent="0.3">
      <c r="A459" t="s">
        <v>2005</v>
      </c>
      <c r="B459" t="s">
        <v>2070</v>
      </c>
      <c r="C459" t="s">
        <v>63</v>
      </c>
      <c r="E459" t="s">
        <v>2007</v>
      </c>
      <c r="F459">
        <v>80850</v>
      </c>
    </row>
    <row r="460" spans="1:6" x14ac:dyDescent="0.3">
      <c r="A460" t="s">
        <v>1461</v>
      </c>
      <c r="B460" t="s">
        <v>785</v>
      </c>
      <c r="C460" t="s">
        <v>63</v>
      </c>
      <c r="E460" t="s">
        <v>1462</v>
      </c>
      <c r="F460">
        <v>137500</v>
      </c>
    </row>
    <row r="461" spans="1:6" x14ac:dyDescent="0.3">
      <c r="A461" t="s">
        <v>1500</v>
      </c>
      <c r="B461" t="s">
        <v>785</v>
      </c>
      <c r="C461" t="s">
        <v>63</v>
      </c>
      <c r="E461" t="s">
        <v>1462</v>
      </c>
      <c r="F461">
        <v>135000</v>
      </c>
    </row>
    <row r="462" spans="1:6" x14ac:dyDescent="0.3">
      <c r="A462" t="s">
        <v>70</v>
      </c>
      <c r="B462" t="s">
        <v>71</v>
      </c>
      <c r="C462" t="s">
        <v>63</v>
      </c>
      <c r="E462" t="s">
        <v>72</v>
      </c>
      <c r="F462">
        <v>375000</v>
      </c>
    </row>
    <row r="463" spans="1:6" x14ac:dyDescent="0.3">
      <c r="A463" t="s">
        <v>61</v>
      </c>
      <c r="B463" t="s">
        <v>320</v>
      </c>
      <c r="C463" t="s">
        <v>63</v>
      </c>
      <c r="E463" t="s">
        <v>1421</v>
      </c>
      <c r="F463">
        <v>140000</v>
      </c>
    </row>
    <row r="464" spans="1:6" x14ac:dyDescent="0.3">
      <c r="A464" t="s">
        <v>797</v>
      </c>
      <c r="B464" t="s">
        <v>102</v>
      </c>
      <c r="C464" t="s">
        <v>63</v>
      </c>
      <c r="E464" t="s">
        <v>798</v>
      </c>
      <c r="F464">
        <v>165000</v>
      </c>
    </row>
    <row r="465" spans="1:6" x14ac:dyDescent="0.3">
      <c r="A465" t="s">
        <v>61</v>
      </c>
      <c r="B465" t="s">
        <v>65</v>
      </c>
      <c r="C465" t="s">
        <v>63</v>
      </c>
      <c r="D465">
        <v>1</v>
      </c>
      <c r="E465" t="s">
        <v>1850</v>
      </c>
      <c r="F465">
        <v>105000</v>
      </c>
    </row>
    <row r="466" spans="1:6" x14ac:dyDescent="0.3">
      <c r="A466" t="s">
        <v>61</v>
      </c>
      <c r="B466" t="s">
        <v>65</v>
      </c>
      <c r="C466" t="s">
        <v>63</v>
      </c>
      <c r="D466">
        <v>1</v>
      </c>
      <c r="E466" t="s">
        <v>792</v>
      </c>
      <c r="F466">
        <v>165000</v>
      </c>
    </row>
    <row r="467" spans="1:6" x14ac:dyDescent="0.3">
      <c r="A467" t="s">
        <v>553</v>
      </c>
      <c r="B467" t="s">
        <v>554</v>
      </c>
      <c r="C467" t="s">
        <v>63</v>
      </c>
      <c r="E467" t="s">
        <v>555</v>
      </c>
      <c r="F467">
        <v>177885.5</v>
      </c>
    </row>
    <row r="468" spans="1:6" x14ac:dyDescent="0.3">
      <c r="A468" t="s">
        <v>556</v>
      </c>
      <c r="B468" t="s">
        <v>65</v>
      </c>
      <c r="C468" t="s">
        <v>63</v>
      </c>
      <c r="D468">
        <v>1</v>
      </c>
      <c r="E468" t="s">
        <v>557</v>
      </c>
      <c r="F468">
        <v>177885.5</v>
      </c>
    </row>
    <row r="469" spans="1:6" x14ac:dyDescent="0.3">
      <c r="A469" t="s">
        <v>61</v>
      </c>
      <c r="B469" t="s">
        <v>130</v>
      </c>
      <c r="C469" t="s">
        <v>63</v>
      </c>
      <c r="E469" t="s">
        <v>557</v>
      </c>
      <c r="F469">
        <v>177885.5</v>
      </c>
    </row>
    <row r="470" spans="1:6" x14ac:dyDescent="0.3">
      <c r="A470" t="s">
        <v>556</v>
      </c>
      <c r="B470" t="s">
        <v>558</v>
      </c>
      <c r="C470" t="s">
        <v>63</v>
      </c>
      <c r="E470" t="s">
        <v>555</v>
      </c>
      <c r="F470">
        <v>177885.5</v>
      </c>
    </row>
    <row r="471" spans="1:6" x14ac:dyDescent="0.3">
      <c r="A471" t="s">
        <v>556</v>
      </c>
      <c r="B471" t="s">
        <v>559</v>
      </c>
      <c r="C471" t="s">
        <v>63</v>
      </c>
      <c r="E471" t="s">
        <v>557</v>
      </c>
      <c r="F471">
        <v>177885.5</v>
      </c>
    </row>
    <row r="472" spans="1:6" x14ac:dyDescent="0.3">
      <c r="A472" t="s">
        <v>534</v>
      </c>
      <c r="B472" t="s">
        <v>1129</v>
      </c>
      <c r="C472" t="s">
        <v>63</v>
      </c>
      <c r="E472" t="s">
        <v>1532</v>
      </c>
      <c r="F472">
        <v>131600</v>
      </c>
    </row>
    <row r="473" spans="1:6" x14ac:dyDescent="0.3">
      <c r="A473" t="s">
        <v>2160</v>
      </c>
      <c r="B473" t="s">
        <v>183</v>
      </c>
      <c r="C473" t="s">
        <v>63</v>
      </c>
      <c r="E473" t="s">
        <v>2161</v>
      </c>
      <c r="F473">
        <v>54907</v>
      </c>
    </row>
    <row r="474" spans="1:6" x14ac:dyDescent="0.3">
      <c r="A474" t="s">
        <v>238</v>
      </c>
      <c r="B474" t="s">
        <v>120</v>
      </c>
      <c r="C474" t="s">
        <v>63</v>
      </c>
      <c r="E474" t="s">
        <v>239</v>
      </c>
      <c r="F474">
        <v>219500</v>
      </c>
    </row>
    <row r="475" spans="1:6" x14ac:dyDescent="0.3">
      <c r="A475" t="s">
        <v>297</v>
      </c>
      <c r="B475" t="s">
        <v>102</v>
      </c>
      <c r="C475" t="s">
        <v>63</v>
      </c>
      <c r="E475" t="s">
        <v>346</v>
      </c>
      <c r="F475">
        <v>200000</v>
      </c>
    </row>
    <row r="476" spans="1:6" x14ac:dyDescent="0.3">
      <c r="A476" t="s">
        <v>1644</v>
      </c>
      <c r="B476" t="s">
        <v>86</v>
      </c>
      <c r="C476" t="s">
        <v>63</v>
      </c>
      <c r="E476" t="s">
        <v>1645</v>
      </c>
      <c r="F476">
        <v>125000</v>
      </c>
    </row>
    <row r="477" spans="1:6" x14ac:dyDescent="0.3">
      <c r="A477" t="s">
        <v>1671</v>
      </c>
      <c r="B477" t="s">
        <v>1672</v>
      </c>
      <c r="C477" t="s">
        <v>63</v>
      </c>
      <c r="E477" t="s">
        <v>1645</v>
      </c>
      <c r="F477">
        <v>125000</v>
      </c>
    </row>
    <row r="478" spans="1:6" x14ac:dyDescent="0.3">
      <c r="A478" t="s">
        <v>1682</v>
      </c>
      <c r="B478" t="s">
        <v>1683</v>
      </c>
      <c r="C478" t="s">
        <v>63</v>
      </c>
      <c r="E478" t="s">
        <v>1645</v>
      </c>
      <c r="F478">
        <v>125000</v>
      </c>
    </row>
    <row r="479" spans="1:6" x14ac:dyDescent="0.3">
      <c r="A479" t="s">
        <v>61</v>
      </c>
      <c r="B479" t="s">
        <v>65</v>
      </c>
      <c r="C479" t="s">
        <v>63</v>
      </c>
      <c r="D479">
        <v>1</v>
      </c>
      <c r="E479" t="s">
        <v>1318</v>
      </c>
      <c r="F479">
        <v>150000</v>
      </c>
    </row>
    <row r="480" spans="1:6" x14ac:dyDescent="0.3">
      <c r="A480" t="s">
        <v>974</v>
      </c>
      <c r="B480" t="s">
        <v>975</v>
      </c>
      <c r="C480" t="s">
        <v>63</v>
      </c>
      <c r="E480" t="s">
        <v>976</v>
      </c>
      <c r="F480">
        <v>157500</v>
      </c>
    </row>
    <row r="481" spans="1:6" x14ac:dyDescent="0.3">
      <c r="A481" t="s">
        <v>61</v>
      </c>
      <c r="B481" t="s">
        <v>1183</v>
      </c>
      <c r="C481" t="s">
        <v>63</v>
      </c>
      <c r="E481" t="s">
        <v>1370</v>
      </c>
      <c r="F481">
        <v>145000</v>
      </c>
    </row>
    <row r="482" spans="1:6" x14ac:dyDescent="0.3">
      <c r="A482" t="s">
        <v>61</v>
      </c>
      <c r="B482" t="s">
        <v>65</v>
      </c>
      <c r="C482" t="s">
        <v>63</v>
      </c>
      <c r="D482">
        <v>1</v>
      </c>
      <c r="E482" t="s">
        <v>2154</v>
      </c>
      <c r="F482">
        <v>58500</v>
      </c>
    </row>
    <row r="483" spans="1:6" x14ac:dyDescent="0.3">
      <c r="A483" t="s">
        <v>755</v>
      </c>
      <c r="B483" t="s">
        <v>65</v>
      </c>
      <c r="C483" t="s">
        <v>63</v>
      </c>
      <c r="D483">
        <v>1</v>
      </c>
      <c r="E483" t="s">
        <v>756</v>
      </c>
      <c r="F483">
        <v>167500</v>
      </c>
    </row>
    <row r="484" spans="1:6" x14ac:dyDescent="0.3">
      <c r="A484" t="s">
        <v>755</v>
      </c>
      <c r="B484" t="s">
        <v>65</v>
      </c>
      <c r="C484" t="s">
        <v>63</v>
      </c>
      <c r="D484">
        <v>1</v>
      </c>
      <c r="E484" t="s">
        <v>756</v>
      </c>
      <c r="F484">
        <v>167500</v>
      </c>
    </row>
    <row r="485" spans="1:6" x14ac:dyDescent="0.3">
      <c r="A485" t="s">
        <v>61</v>
      </c>
      <c r="B485" t="s">
        <v>943</v>
      </c>
      <c r="C485" t="s">
        <v>63</v>
      </c>
      <c r="E485" t="s">
        <v>1059</v>
      </c>
      <c r="F485">
        <v>157500</v>
      </c>
    </row>
    <row r="486" spans="1:6" x14ac:dyDescent="0.3">
      <c r="A486" t="s">
        <v>61</v>
      </c>
      <c r="B486" t="s">
        <v>102</v>
      </c>
      <c r="C486" t="s">
        <v>63</v>
      </c>
      <c r="E486" t="s">
        <v>230</v>
      </c>
      <c r="F486">
        <v>222000</v>
      </c>
    </row>
    <row r="487" spans="1:6" x14ac:dyDescent="0.3">
      <c r="A487" t="s">
        <v>61</v>
      </c>
      <c r="B487" t="s">
        <v>689</v>
      </c>
      <c r="C487" t="s">
        <v>63</v>
      </c>
      <c r="E487" t="s">
        <v>690</v>
      </c>
      <c r="F487">
        <v>170575</v>
      </c>
    </row>
    <row r="488" spans="1:6" x14ac:dyDescent="0.3">
      <c r="A488" t="s">
        <v>115</v>
      </c>
      <c r="B488" t="s">
        <v>89</v>
      </c>
      <c r="C488" t="s">
        <v>63</v>
      </c>
      <c r="E488" t="s">
        <v>116</v>
      </c>
      <c r="F488">
        <v>310270</v>
      </c>
    </row>
    <row r="489" spans="1:6" x14ac:dyDescent="0.3">
      <c r="A489" t="s">
        <v>481</v>
      </c>
      <c r="B489" t="s">
        <v>642</v>
      </c>
      <c r="C489" t="s">
        <v>63</v>
      </c>
      <c r="E489" t="s">
        <v>986</v>
      </c>
      <c r="F489">
        <v>157500</v>
      </c>
    </row>
    <row r="490" spans="1:6" x14ac:dyDescent="0.3">
      <c r="A490" t="s">
        <v>61</v>
      </c>
      <c r="B490" t="s">
        <v>642</v>
      </c>
      <c r="C490" t="s">
        <v>63</v>
      </c>
      <c r="E490" t="s">
        <v>986</v>
      </c>
      <c r="F490">
        <v>157500</v>
      </c>
    </row>
    <row r="491" spans="1:6" x14ac:dyDescent="0.3">
      <c r="A491" t="s">
        <v>1283</v>
      </c>
      <c r="B491" t="s">
        <v>1284</v>
      </c>
      <c r="C491" t="s">
        <v>63</v>
      </c>
      <c r="E491" t="s">
        <v>986</v>
      </c>
      <c r="F491">
        <v>150000</v>
      </c>
    </row>
    <row r="492" spans="1:6" x14ac:dyDescent="0.3">
      <c r="A492" t="s">
        <v>61</v>
      </c>
      <c r="B492" t="s">
        <v>65</v>
      </c>
      <c r="C492" t="s">
        <v>63</v>
      </c>
      <c r="D492">
        <v>1</v>
      </c>
      <c r="E492" t="s">
        <v>986</v>
      </c>
      <c r="F492">
        <v>147000</v>
      </c>
    </row>
    <row r="493" spans="1:6" x14ac:dyDescent="0.3">
      <c r="A493" t="s">
        <v>1283</v>
      </c>
      <c r="B493" t="s">
        <v>130</v>
      </c>
      <c r="C493" t="s">
        <v>63</v>
      </c>
      <c r="E493" t="s">
        <v>986</v>
      </c>
      <c r="F493">
        <v>147000</v>
      </c>
    </row>
    <row r="494" spans="1:6" x14ac:dyDescent="0.3">
      <c r="A494" t="s">
        <v>1483</v>
      </c>
      <c r="B494" t="s">
        <v>1733</v>
      </c>
      <c r="C494" t="s">
        <v>63</v>
      </c>
      <c r="E494" t="s">
        <v>1734</v>
      </c>
      <c r="F494">
        <v>120080</v>
      </c>
    </row>
    <row r="495" spans="1:6" x14ac:dyDescent="0.3">
      <c r="A495" t="s">
        <v>61</v>
      </c>
      <c r="B495" t="s">
        <v>689</v>
      </c>
      <c r="C495" t="s">
        <v>63</v>
      </c>
      <c r="E495" t="s">
        <v>1043</v>
      </c>
      <c r="F495">
        <v>157500</v>
      </c>
    </row>
    <row r="496" spans="1:6" x14ac:dyDescent="0.3">
      <c r="A496" t="s">
        <v>61</v>
      </c>
      <c r="B496" t="s">
        <v>294</v>
      </c>
      <c r="C496" t="s">
        <v>63</v>
      </c>
      <c r="E496" t="s">
        <v>1225</v>
      </c>
      <c r="F496">
        <v>150329</v>
      </c>
    </row>
    <row r="497" spans="1:6" x14ac:dyDescent="0.3">
      <c r="A497" t="s">
        <v>2074</v>
      </c>
      <c r="B497" t="s">
        <v>2075</v>
      </c>
      <c r="C497" t="s">
        <v>63</v>
      </c>
      <c r="E497" t="s">
        <v>2076</v>
      </c>
      <c r="F497">
        <v>80000</v>
      </c>
    </row>
    <row r="498" spans="1:6" x14ac:dyDescent="0.3">
      <c r="A498" t="s">
        <v>61</v>
      </c>
      <c r="B498" t="s">
        <v>1366</v>
      </c>
      <c r="C498" t="s">
        <v>63</v>
      </c>
      <c r="E498" t="s">
        <v>1367</v>
      </c>
      <c r="F498">
        <v>145000</v>
      </c>
    </row>
    <row r="499" spans="1:6" x14ac:dyDescent="0.3">
      <c r="A499" t="s">
        <v>61</v>
      </c>
      <c r="B499" t="s">
        <v>130</v>
      </c>
      <c r="C499" t="s">
        <v>63</v>
      </c>
      <c r="E499" t="s">
        <v>1367</v>
      </c>
      <c r="F499">
        <v>125000</v>
      </c>
    </row>
    <row r="500" spans="1:6" x14ac:dyDescent="0.3">
      <c r="A500" t="s">
        <v>61</v>
      </c>
      <c r="B500" t="s">
        <v>1022</v>
      </c>
      <c r="C500" t="s">
        <v>63</v>
      </c>
      <c r="E500" t="s">
        <v>1023</v>
      </c>
      <c r="F500">
        <v>157500</v>
      </c>
    </row>
    <row r="501" spans="1:6" x14ac:dyDescent="0.3">
      <c r="A501" t="s">
        <v>1952</v>
      </c>
      <c r="B501" t="s">
        <v>1106</v>
      </c>
      <c r="C501" t="s">
        <v>63</v>
      </c>
      <c r="E501" t="s">
        <v>1953</v>
      </c>
      <c r="F501">
        <v>90000</v>
      </c>
    </row>
    <row r="502" spans="1:6" x14ac:dyDescent="0.3">
      <c r="A502" t="s">
        <v>684</v>
      </c>
      <c r="B502" t="s">
        <v>685</v>
      </c>
      <c r="C502" t="s">
        <v>63</v>
      </c>
      <c r="E502" t="s">
        <v>686</v>
      </c>
      <c r="F502">
        <v>170575</v>
      </c>
    </row>
    <row r="503" spans="1:6" x14ac:dyDescent="0.3">
      <c r="A503" t="s">
        <v>61</v>
      </c>
      <c r="B503" t="s">
        <v>65</v>
      </c>
      <c r="C503" t="s">
        <v>63</v>
      </c>
      <c r="D503">
        <v>1</v>
      </c>
      <c r="E503" t="s">
        <v>917</v>
      </c>
      <c r="F503">
        <v>158500</v>
      </c>
    </row>
    <row r="504" spans="1:6" x14ac:dyDescent="0.3">
      <c r="A504" t="s">
        <v>61</v>
      </c>
      <c r="B504" t="s">
        <v>947</v>
      </c>
      <c r="C504" t="s">
        <v>63</v>
      </c>
      <c r="E504" t="s">
        <v>1117</v>
      </c>
      <c r="F504">
        <v>157500</v>
      </c>
    </row>
    <row r="505" spans="1:6" x14ac:dyDescent="0.3">
      <c r="A505" t="s">
        <v>2133</v>
      </c>
      <c r="B505" t="s">
        <v>2134</v>
      </c>
      <c r="C505" t="s">
        <v>63</v>
      </c>
      <c r="E505" t="s">
        <v>1117</v>
      </c>
      <c r="F505">
        <v>70000</v>
      </c>
    </row>
    <row r="506" spans="1:6" x14ac:dyDescent="0.3">
      <c r="A506" t="s">
        <v>177</v>
      </c>
      <c r="B506" t="s">
        <v>65</v>
      </c>
      <c r="C506" t="s">
        <v>63</v>
      </c>
      <c r="D506">
        <v>1</v>
      </c>
      <c r="E506" t="s">
        <v>1551</v>
      </c>
      <c r="F506">
        <v>130000</v>
      </c>
    </row>
    <row r="507" spans="1:6" x14ac:dyDescent="0.3">
      <c r="A507" t="s">
        <v>1350</v>
      </c>
      <c r="B507" t="s">
        <v>1351</v>
      </c>
      <c r="C507" t="s">
        <v>63</v>
      </c>
      <c r="E507" t="s">
        <v>1352</v>
      </c>
      <c r="F507">
        <v>147090.5</v>
      </c>
    </row>
    <row r="508" spans="1:6" x14ac:dyDescent="0.3">
      <c r="A508" t="s">
        <v>327</v>
      </c>
      <c r="B508" t="s">
        <v>95</v>
      </c>
      <c r="C508" t="s">
        <v>63</v>
      </c>
      <c r="E508" t="s">
        <v>328</v>
      </c>
      <c r="F508">
        <v>200000</v>
      </c>
    </row>
    <row r="509" spans="1:6" x14ac:dyDescent="0.3">
      <c r="A509" t="s">
        <v>485</v>
      </c>
      <c r="B509" t="s">
        <v>65</v>
      </c>
      <c r="C509" t="s">
        <v>63</v>
      </c>
      <c r="D509">
        <v>1</v>
      </c>
      <c r="E509" t="s">
        <v>328</v>
      </c>
      <c r="F509">
        <v>185000</v>
      </c>
    </row>
    <row r="510" spans="1:6" x14ac:dyDescent="0.3">
      <c r="A510" t="s">
        <v>485</v>
      </c>
      <c r="B510" t="s">
        <v>312</v>
      </c>
      <c r="C510" t="s">
        <v>63</v>
      </c>
      <c r="E510" t="s">
        <v>328</v>
      </c>
      <c r="F510">
        <v>90000</v>
      </c>
    </row>
    <row r="511" spans="1:6" x14ac:dyDescent="0.3">
      <c r="A511" t="s">
        <v>595</v>
      </c>
      <c r="B511" t="s">
        <v>320</v>
      </c>
      <c r="C511" t="s">
        <v>63</v>
      </c>
      <c r="E511" t="s">
        <v>596</v>
      </c>
      <c r="F511">
        <v>175000</v>
      </c>
    </row>
    <row r="512" spans="1:6" x14ac:dyDescent="0.3">
      <c r="A512" t="s">
        <v>847</v>
      </c>
      <c r="B512" t="s">
        <v>1077</v>
      </c>
      <c r="C512" t="s">
        <v>63</v>
      </c>
      <c r="E512" t="s">
        <v>1333</v>
      </c>
      <c r="F512">
        <v>147500</v>
      </c>
    </row>
    <row r="513" spans="1:6" x14ac:dyDescent="0.3">
      <c r="A513" t="s">
        <v>1341</v>
      </c>
      <c r="B513" t="s">
        <v>1086</v>
      </c>
      <c r="C513" t="s">
        <v>63</v>
      </c>
      <c r="E513" t="s">
        <v>1333</v>
      </c>
      <c r="F513">
        <v>147500</v>
      </c>
    </row>
    <row r="514" spans="1:6" x14ac:dyDescent="0.3">
      <c r="A514" t="s">
        <v>844</v>
      </c>
      <c r="B514" t="s">
        <v>149</v>
      </c>
      <c r="C514" t="s">
        <v>63</v>
      </c>
      <c r="E514" t="s">
        <v>845</v>
      </c>
      <c r="F514">
        <v>162000</v>
      </c>
    </row>
    <row r="515" spans="1:6" x14ac:dyDescent="0.3">
      <c r="A515" t="s">
        <v>847</v>
      </c>
      <c r="B515" t="s">
        <v>547</v>
      </c>
      <c r="C515" t="s">
        <v>63</v>
      </c>
      <c r="E515" t="s">
        <v>848</v>
      </c>
      <c r="F515">
        <v>161840</v>
      </c>
    </row>
    <row r="516" spans="1:6" x14ac:dyDescent="0.3">
      <c r="A516" t="s">
        <v>61</v>
      </c>
      <c r="B516" t="s">
        <v>748</v>
      </c>
      <c r="C516" t="s">
        <v>63</v>
      </c>
      <c r="E516" t="s">
        <v>1520</v>
      </c>
      <c r="F516">
        <v>132368</v>
      </c>
    </row>
    <row r="517" spans="1:6" x14ac:dyDescent="0.3">
      <c r="A517" t="s">
        <v>1554</v>
      </c>
      <c r="B517" t="s">
        <v>605</v>
      </c>
      <c r="C517" t="s">
        <v>63</v>
      </c>
      <c r="E517" t="s">
        <v>1936</v>
      </c>
      <c r="F517">
        <v>90000</v>
      </c>
    </row>
    <row r="518" spans="1:6" x14ac:dyDescent="0.3">
      <c r="A518" t="s">
        <v>1554</v>
      </c>
      <c r="B518" t="s">
        <v>1555</v>
      </c>
      <c r="C518" t="s">
        <v>63</v>
      </c>
      <c r="E518" t="s">
        <v>1556</v>
      </c>
      <c r="F518">
        <v>129688</v>
      </c>
    </row>
    <row r="519" spans="1:6" x14ac:dyDescent="0.3">
      <c r="A519" t="s">
        <v>61</v>
      </c>
      <c r="B519" t="s">
        <v>1384</v>
      </c>
      <c r="C519" t="s">
        <v>63</v>
      </c>
      <c r="E519" t="s">
        <v>1385</v>
      </c>
      <c r="F519">
        <v>143000</v>
      </c>
    </row>
    <row r="520" spans="1:6" x14ac:dyDescent="0.3">
      <c r="A520" t="s">
        <v>61</v>
      </c>
      <c r="B520" t="s">
        <v>323</v>
      </c>
      <c r="C520" t="s">
        <v>63</v>
      </c>
      <c r="E520" t="s">
        <v>1385</v>
      </c>
      <c r="F520">
        <v>143000</v>
      </c>
    </row>
    <row r="521" spans="1:6" x14ac:dyDescent="0.3">
      <c r="A521" t="s">
        <v>61</v>
      </c>
      <c r="B521" t="s">
        <v>152</v>
      </c>
      <c r="C521" t="s">
        <v>63</v>
      </c>
      <c r="E521" t="s">
        <v>1385</v>
      </c>
      <c r="F521">
        <v>125000</v>
      </c>
    </row>
    <row r="522" spans="1:6" x14ac:dyDescent="0.3">
      <c r="A522" t="s">
        <v>61</v>
      </c>
      <c r="B522" t="s">
        <v>1772</v>
      </c>
      <c r="C522" t="s">
        <v>63</v>
      </c>
      <c r="E522" t="s">
        <v>1385</v>
      </c>
      <c r="F522">
        <v>115000</v>
      </c>
    </row>
    <row r="523" spans="1:6" x14ac:dyDescent="0.3">
      <c r="A523" t="s">
        <v>437</v>
      </c>
      <c r="B523" t="s">
        <v>65</v>
      </c>
      <c r="C523" t="s">
        <v>63</v>
      </c>
      <c r="D523">
        <v>1</v>
      </c>
      <c r="E523" t="s">
        <v>438</v>
      </c>
      <c r="F523">
        <v>190000</v>
      </c>
    </row>
    <row r="524" spans="1:6" x14ac:dyDescent="0.3">
      <c r="A524" t="s">
        <v>61</v>
      </c>
      <c r="B524" t="s">
        <v>102</v>
      </c>
      <c r="C524" t="s">
        <v>63</v>
      </c>
      <c r="E524" t="s">
        <v>1888</v>
      </c>
      <c r="F524">
        <v>98400</v>
      </c>
    </row>
    <row r="525" spans="1:6" x14ac:dyDescent="0.3">
      <c r="A525" t="s">
        <v>61</v>
      </c>
      <c r="B525" t="s">
        <v>1412</v>
      </c>
      <c r="C525" t="s">
        <v>63</v>
      </c>
      <c r="E525" t="s">
        <v>1413</v>
      </c>
      <c r="F525">
        <v>140000</v>
      </c>
    </row>
    <row r="526" spans="1:6" x14ac:dyDescent="0.3">
      <c r="A526" t="s">
        <v>61</v>
      </c>
      <c r="B526" t="s">
        <v>73</v>
      </c>
      <c r="C526" t="s">
        <v>63</v>
      </c>
      <c r="E526" t="s">
        <v>1413</v>
      </c>
      <c r="F526">
        <v>110000</v>
      </c>
    </row>
    <row r="527" spans="1:6" x14ac:dyDescent="0.3">
      <c r="A527" t="s">
        <v>269</v>
      </c>
      <c r="B527" t="s">
        <v>65</v>
      </c>
      <c r="C527" t="s">
        <v>63</v>
      </c>
      <c r="D527">
        <v>1</v>
      </c>
      <c r="E527" t="s">
        <v>270</v>
      </c>
      <c r="F527">
        <v>204000</v>
      </c>
    </row>
    <row r="528" spans="1:6" x14ac:dyDescent="0.3">
      <c r="A528" t="s">
        <v>439</v>
      </c>
      <c r="B528" t="s">
        <v>65</v>
      </c>
      <c r="C528" t="s">
        <v>63</v>
      </c>
      <c r="D528">
        <v>1</v>
      </c>
      <c r="E528" t="s">
        <v>270</v>
      </c>
      <c r="F528">
        <v>190000</v>
      </c>
    </row>
    <row r="529" spans="1:6" x14ac:dyDescent="0.3">
      <c r="A529" t="s">
        <v>1809</v>
      </c>
      <c r="B529" t="s">
        <v>161</v>
      </c>
      <c r="C529" t="s">
        <v>63</v>
      </c>
      <c r="E529" t="s">
        <v>1810</v>
      </c>
      <c r="F529">
        <v>113500</v>
      </c>
    </row>
    <row r="530" spans="1:6" x14ac:dyDescent="0.3">
      <c r="A530" t="s">
        <v>160</v>
      </c>
      <c r="B530" t="s">
        <v>65</v>
      </c>
      <c r="C530" t="s">
        <v>63</v>
      </c>
      <c r="D530">
        <v>1</v>
      </c>
      <c r="E530" t="s">
        <v>463</v>
      </c>
      <c r="F530">
        <v>187500</v>
      </c>
    </row>
    <row r="531" spans="1:6" x14ac:dyDescent="0.3">
      <c r="A531" t="s">
        <v>61</v>
      </c>
      <c r="B531" t="s">
        <v>622</v>
      </c>
      <c r="C531" t="s">
        <v>63</v>
      </c>
      <c r="E531" t="s">
        <v>1819</v>
      </c>
      <c r="F531">
        <v>112040.5</v>
      </c>
    </row>
    <row r="532" spans="1:6" x14ac:dyDescent="0.3">
      <c r="A532" t="s">
        <v>61</v>
      </c>
      <c r="B532" t="s">
        <v>86</v>
      </c>
      <c r="C532" t="s">
        <v>63</v>
      </c>
      <c r="E532" t="s">
        <v>816</v>
      </c>
      <c r="F532">
        <v>165000</v>
      </c>
    </row>
    <row r="533" spans="1:6" x14ac:dyDescent="0.3">
      <c r="A533" t="s">
        <v>61</v>
      </c>
      <c r="B533" t="s">
        <v>65</v>
      </c>
      <c r="C533" t="s">
        <v>63</v>
      </c>
      <c r="D533">
        <v>1</v>
      </c>
      <c r="E533" t="s">
        <v>816</v>
      </c>
      <c r="F533">
        <v>160000</v>
      </c>
    </row>
    <row r="534" spans="1:6" x14ac:dyDescent="0.3">
      <c r="A534" t="s">
        <v>525</v>
      </c>
      <c r="B534" t="s">
        <v>102</v>
      </c>
      <c r="C534" t="s">
        <v>63</v>
      </c>
      <c r="E534" t="s">
        <v>526</v>
      </c>
      <c r="F534">
        <v>182000</v>
      </c>
    </row>
    <row r="535" spans="1:6" x14ac:dyDescent="0.3">
      <c r="A535" t="s">
        <v>1274</v>
      </c>
      <c r="B535" t="s">
        <v>1275</v>
      </c>
      <c r="C535" t="s">
        <v>63</v>
      </c>
      <c r="E535" t="s">
        <v>1276</v>
      </c>
      <c r="F535">
        <v>150000</v>
      </c>
    </row>
    <row r="536" spans="1:6" x14ac:dyDescent="0.3">
      <c r="A536" t="s">
        <v>1102</v>
      </c>
      <c r="B536" t="s">
        <v>550</v>
      </c>
      <c r="C536" t="s">
        <v>63</v>
      </c>
      <c r="E536" t="s">
        <v>1103</v>
      </c>
      <c r="F536">
        <v>157500</v>
      </c>
    </row>
    <row r="537" spans="1:6" x14ac:dyDescent="0.3">
      <c r="A537" t="s">
        <v>85</v>
      </c>
      <c r="B537" t="s">
        <v>86</v>
      </c>
      <c r="C537" t="s">
        <v>63</v>
      </c>
      <c r="E537" t="s">
        <v>87</v>
      </c>
      <c r="F537">
        <v>375000</v>
      </c>
    </row>
    <row r="538" spans="1:6" x14ac:dyDescent="0.3">
      <c r="A538" t="s">
        <v>644</v>
      </c>
      <c r="B538" t="s">
        <v>171</v>
      </c>
      <c r="C538" t="s">
        <v>63</v>
      </c>
      <c r="E538" t="s">
        <v>645</v>
      </c>
      <c r="F538">
        <v>173000</v>
      </c>
    </row>
    <row r="539" spans="1:6" x14ac:dyDescent="0.3">
      <c r="A539" t="s">
        <v>1852</v>
      </c>
      <c r="B539" t="s">
        <v>102</v>
      </c>
      <c r="C539" t="s">
        <v>63</v>
      </c>
      <c r="E539" t="s">
        <v>1853</v>
      </c>
      <c r="F539">
        <v>102482</v>
      </c>
    </row>
    <row r="540" spans="1:6" x14ac:dyDescent="0.3">
      <c r="A540" t="s">
        <v>61</v>
      </c>
      <c r="B540" t="s">
        <v>65</v>
      </c>
      <c r="C540" t="s">
        <v>63</v>
      </c>
      <c r="D540">
        <v>1</v>
      </c>
      <c r="E540" t="s">
        <v>527</v>
      </c>
      <c r="F540">
        <v>181950</v>
      </c>
    </row>
    <row r="541" spans="1:6" x14ac:dyDescent="0.3">
      <c r="A541" t="s">
        <v>2138</v>
      </c>
      <c r="B541" t="s">
        <v>2139</v>
      </c>
      <c r="C541" t="s">
        <v>63</v>
      </c>
      <c r="E541" t="s">
        <v>2140</v>
      </c>
      <c r="F541">
        <v>64800</v>
      </c>
    </row>
    <row r="542" spans="1:6" x14ac:dyDescent="0.3">
      <c r="A542" t="s">
        <v>1827</v>
      </c>
      <c r="B542" t="s">
        <v>130</v>
      </c>
      <c r="C542" t="s">
        <v>63</v>
      </c>
      <c r="E542" t="s">
        <v>1828</v>
      </c>
      <c r="F542">
        <v>107800</v>
      </c>
    </row>
    <row r="543" spans="1:6" x14ac:dyDescent="0.3">
      <c r="A543" t="s">
        <v>373</v>
      </c>
      <c r="B543" t="s">
        <v>65</v>
      </c>
      <c r="C543" t="s">
        <v>63</v>
      </c>
      <c r="D543">
        <v>1</v>
      </c>
      <c r="E543" t="s">
        <v>1196</v>
      </c>
      <c r="F543">
        <v>152500</v>
      </c>
    </row>
    <row r="544" spans="1:6" x14ac:dyDescent="0.3">
      <c r="A544" t="s">
        <v>793</v>
      </c>
      <c r="B544" t="s">
        <v>65</v>
      </c>
      <c r="C544" t="s">
        <v>63</v>
      </c>
      <c r="D544">
        <v>1</v>
      </c>
      <c r="E544" t="s">
        <v>794</v>
      </c>
      <c r="F544">
        <v>165000</v>
      </c>
    </row>
    <row r="545" spans="1:6" x14ac:dyDescent="0.3">
      <c r="A545" t="s">
        <v>2148</v>
      </c>
      <c r="B545" t="s">
        <v>689</v>
      </c>
      <c r="C545" t="s">
        <v>63</v>
      </c>
      <c r="E545" t="s">
        <v>2149</v>
      </c>
      <c r="F545">
        <v>64800</v>
      </c>
    </row>
    <row r="546" spans="1:6" x14ac:dyDescent="0.3">
      <c r="A546" t="s">
        <v>61</v>
      </c>
      <c r="B546" t="s">
        <v>1207</v>
      </c>
      <c r="C546" t="s">
        <v>63</v>
      </c>
      <c r="E546" t="s">
        <v>1208</v>
      </c>
      <c r="F546">
        <v>152000</v>
      </c>
    </row>
    <row r="547" spans="1:6" x14ac:dyDescent="0.3">
      <c r="A547" t="s">
        <v>1261</v>
      </c>
      <c r="B547" t="s">
        <v>1207</v>
      </c>
      <c r="C547" t="s">
        <v>63</v>
      </c>
      <c r="E547" t="s">
        <v>1262</v>
      </c>
      <c r="F547">
        <v>150000</v>
      </c>
    </row>
    <row r="548" spans="1:6" x14ac:dyDescent="0.3">
      <c r="A548" t="s">
        <v>1483</v>
      </c>
      <c r="B548" t="s">
        <v>1207</v>
      </c>
      <c r="C548" t="s">
        <v>63</v>
      </c>
      <c r="E548" t="s">
        <v>1208</v>
      </c>
      <c r="F548">
        <v>135000</v>
      </c>
    </row>
    <row r="549" spans="1:6" x14ac:dyDescent="0.3">
      <c r="A549" t="s">
        <v>1920</v>
      </c>
      <c r="B549" t="s">
        <v>1207</v>
      </c>
      <c r="C549" t="s">
        <v>63</v>
      </c>
      <c r="E549" t="s">
        <v>1262</v>
      </c>
      <c r="F549">
        <v>90000</v>
      </c>
    </row>
    <row r="550" spans="1:6" x14ac:dyDescent="0.3">
      <c r="A550" t="s">
        <v>829</v>
      </c>
      <c r="B550" t="s">
        <v>130</v>
      </c>
      <c r="C550" t="s">
        <v>63</v>
      </c>
      <c r="E550" t="s">
        <v>830</v>
      </c>
      <c r="F550">
        <v>163000</v>
      </c>
    </row>
    <row r="551" spans="1:6" x14ac:dyDescent="0.3">
      <c r="A551" t="s">
        <v>61</v>
      </c>
      <c r="B551" t="s">
        <v>171</v>
      </c>
      <c r="C551" t="s">
        <v>63</v>
      </c>
      <c r="E551" t="s">
        <v>172</v>
      </c>
      <c r="F551">
        <v>237000</v>
      </c>
    </row>
    <row r="552" spans="1:6" x14ac:dyDescent="0.3">
      <c r="A552" t="s">
        <v>176</v>
      </c>
      <c r="B552" t="s">
        <v>171</v>
      </c>
      <c r="C552" t="s">
        <v>63</v>
      </c>
      <c r="E552" t="s">
        <v>172</v>
      </c>
      <c r="F552">
        <v>236000</v>
      </c>
    </row>
    <row r="553" spans="1:6" x14ac:dyDescent="0.3">
      <c r="A553" t="s">
        <v>290</v>
      </c>
      <c r="B553" t="s">
        <v>171</v>
      </c>
      <c r="C553" t="s">
        <v>63</v>
      </c>
      <c r="E553" t="s">
        <v>172</v>
      </c>
      <c r="F553">
        <v>202943</v>
      </c>
    </row>
    <row r="554" spans="1:6" x14ac:dyDescent="0.3">
      <c r="A554" t="s">
        <v>132</v>
      </c>
      <c r="B554" t="s">
        <v>171</v>
      </c>
      <c r="C554" t="s">
        <v>63</v>
      </c>
      <c r="E554" t="s">
        <v>172</v>
      </c>
      <c r="F554">
        <v>200000</v>
      </c>
    </row>
    <row r="555" spans="1:6" x14ac:dyDescent="0.3">
      <c r="A555" t="s">
        <v>767</v>
      </c>
      <c r="B555" t="s">
        <v>768</v>
      </c>
      <c r="C555" t="s">
        <v>63</v>
      </c>
      <c r="E555" t="s">
        <v>172</v>
      </c>
      <c r="F555">
        <v>166500</v>
      </c>
    </row>
    <row r="556" spans="1:6" x14ac:dyDescent="0.3">
      <c r="A556" t="s">
        <v>176</v>
      </c>
      <c r="B556" t="s">
        <v>171</v>
      </c>
      <c r="C556" t="s">
        <v>63</v>
      </c>
      <c r="E556" t="s">
        <v>172</v>
      </c>
      <c r="F556">
        <v>125000</v>
      </c>
    </row>
    <row r="557" spans="1:6" x14ac:dyDescent="0.3">
      <c r="A557" t="s">
        <v>1632</v>
      </c>
      <c r="B557" t="s">
        <v>1616</v>
      </c>
      <c r="C557" t="s">
        <v>63</v>
      </c>
      <c r="E557" t="s">
        <v>1633</v>
      </c>
      <c r="F557">
        <v>125000</v>
      </c>
    </row>
    <row r="558" spans="1:6" x14ac:dyDescent="0.3">
      <c r="A558" t="s">
        <v>61</v>
      </c>
      <c r="B558" t="s">
        <v>65</v>
      </c>
      <c r="C558" t="s">
        <v>63</v>
      </c>
      <c r="D558">
        <v>1</v>
      </c>
      <c r="E558" t="s">
        <v>1775</v>
      </c>
      <c r="F558">
        <v>115000</v>
      </c>
    </row>
    <row r="559" spans="1:6" x14ac:dyDescent="0.3">
      <c r="A559" t="s">
        <v>61</v>
      </c>
      <c r="B559" t="s">
        <v>2115</v>
      </c>
      <c r="C559" t="s">
        <v>63</v>
      </c>
      <c r="E559" t="s">
        <v>2116</v>
      </c>
      <c r="F559">
        <v>75000</v>
      </c>
    </row>
    <row r="560" spans="1:6" x14ac:dyDescent="0.3">
      <c r="A560" t="s">
        <v>1783</v>
      </c>
      <c r="B560" t="s">
        <v>65</v>
      </c>
      <c r="C560" t="s">
        <v>63</v>
      </c>
      <c r="D560">
        <v>1</v>
      </c>
      <c r="E560" t="s">
        <v>1784</v>
      </c>
      <c r="F560">
        <v>115000</v>
      </c>
    </row>
    <row r="561" spans="1:6" x14ac:dyDescent="0.3">
      <c r="A561" t="s">
        <v>61</v>
      </c>
      <c r="B561" t="s">
        <v>65</v>
      </c>
      <c r="C561" t="s">
        <v>63</v>
      </c>
      <c r="D561">
        <v>1</v>
      </c>
      <c r="E561" t="s">
        <v>1182</v>
      </c>
      <c r="F561">
        <v>153286</v>
      </c>
    </row>
    <row r="562" spans="1:6" x14ac:dyDescent="0.3">
      <c r="A562" t="s">
        <v>61</v>
      </c>
      <c r="B562" t="s">
        <v>900</v>
      </c>
      <c r="C562" t="s">
        <v>63</v>
      </c>
      <c r="E562" t="s">
        <v>1182</v>
      </c>
      <c r="F562">
        <v>152669</v>
      </c>
    </row>
    <row r="563" spans="1:6" x14ac:dyDescent="0.3">
      <c r="A563" t="s">
        <v>160</v>
      </c>
      <c r="B563" t="s">
        <v>65</v>
      </c>
      <c r="C563" t="s">
        <v>63</v>
      </c>
      <c r="D563">
        <v>1</v>
      </c>
      <c r="E563" t="s">
        <v>1182</v>
      </c>
      <c r="F563">
        <v>137438</v>
      </c>
    </row>
    <row r="564" spans="1:6" x14ac:dyDescent="0.3">
      <c r="A564" t="s">
        <v>61</v>
      </c>
      <c r="B564" t="s">
        <v>65</v>
      </c>
      <c r="C564" t="s">
        <v>63</v>
      </c>
      <c r="D564">
        <v>1</v>
      </c>
      <c r="E564" t="s">
        <v>1182</v>
      </c>
      <c r="F564">
        <v>112650</v>
      </c>
    </row>
    <row r="565" spans="1:6" x14ac:dyDescent="0.3">
      <c r="A565" t="s">
        <v>61</v>
      </c>
      <c r="B565" t="s">
        <v>65</v>
      </c>
      <c r="C565" t="s">
        <v>63</v>
      </c>
      <c r="D565">
        <v>1</v>
      </c>
      <c r="E565" t="s">
        <v>791</v>
      </c>
      <c r="F565">
        <v>165000</v>
      </c>
    </row>
    <row r="566" spans="1:6" x14ac:dyDescent="0.3">
      <c r="A566" t="s">
        <v>850</v>
      </c>
      <c r="B566" t="s">
        <v>65</v>
      </c>
      <c r="C566" t="s">
        <v>63</v>
      </c>
      <c r="D566">
        <v>1</v>
      </c>
      <c r="E566" t="s">
        <v>791</v>
      </c>
      <c r="F566">
        <v>161000</v>
      </c>
    </row>
    <row r="567" spans="1:6" x14ac:dyDescent="0.3">
      <c r="A567" t="s">
        <v>61</v>
      </c>
      <c r="B567" t="s">
        <v>65</v>
      </c>
      <c r="C567" t="s">
        <v>63</v>
      </c>
      <c r="D567">
        <v>1</v>
      </c>
      <c r="E567" t="s">
        <v>791</v>
      </c>
      <c r="F567">
        <v>160000</v>
      </c>
    </row>
    <row r="568" spans="1:6" x14ac:dyDescent="0.3">
      <c r="A568" t="s">
        <v>61</v>
      </c>
      <c r="B568" t="s">
        <v>65</v>
      </c>
      <c r="C568" t="s">
        <v>63</v>
      </c>
      <c r="D568">
        <v>1</v>
      </c>
      <c r="E568" t="s">
        <v>791</v>
      </c>
      <c r="F568">
        <v>160000</v>
      </c>
    </row>
    <row r="569" spans="1:6" x14ac:dyDescent="0.3">
      <c r="A569" t="s">
        <v>61</v>
      </c>
      <c r="B569" t="s">
        <v>900</v>
      </c>
      <c r="C569" t="s">
        <v>63</v>
      </c>
      <c r="E569" t="s">
        <v>791</v>
      </c>
      <c r="F569">
        <v>159500</v>
      </c>
    </row>
    <row r="570" spans="1:6" x14ac:dyDescent="0.3">
      <c r="A570" t="s">
        <v>790</v>
      </c>
      <c r="B570" t="s">
        <v>65</v>
      </c>
      <c r="C570" t="s">
        <v>63</v>
      </c>
      <c r="D570">
        <v>1</v>
      </c>
      <c r="E570" t="s">
        <v>791</v>
      </c>
      <c r="F570">
        <v>140500</v>
      </c>
    </row>
    <row r="571" spans="1:6" x14ac:dyDescent="0.3">
      <c r="A571" t="s">
        <v>2047</v>
      </c>
      <c r="B571" t="s">
        <v>65</v>
      </c>
      <c r="C571" t="s">
        <v>63</v>
      </c>
      <c r="D571">
        <v>1</v>
      </c>
      <c r="E571" t="s">
        <v>791</v>
      </c>
      <c r="F571">
        <v>88000</v>
      </c>
    </row>
    <row r="572" spans="1:6" x14ac:dyDescent="0.3">
      <c r="A572" t="s">
        <v>190</v>
      </c>
      <c r="B572" t="s">
        <v>65</v>
      </c>
      <c r="C572" t="s">
        <v>63</v>
      </c>
      <c r="D572">
        <v>1</v>
      </c>
      <c r="E572" t="s">
        <v>846</v>
      </c>
      <c r="F572">
        <v>162000</v>
      </c>
    </row>
    <row r="573" spans="1:6" x14ac:dyDescent="0.3">
      <c r="A573" t="s">
        <v>633</v>
      </c>
      <c r="B573" t="s">
        <v>65</v>
      </c>
      <c r="C573" t="s">
        <v>63</v>
      </c>
      <c r="D573">
        <v>1</v>
      </c>
      <c r="E573" t="s">
        <v>634</v>
      </c>
      <c r="F573">
        <v>174000</v>
      </c>
    </row>
    <row r="574" spans="1:6" x14ac:dyDescent="0.3">
      <c r="A574" t="s">
        <v>825</v>
      </c>
      <c r="B574" t="s">
        <v>65</v>
      </c>
      <c r="C574" t="s">
        <v>63</v>
      </c>
      <c r="D574">
        <v>1</v>
      </c>
      <c r="E574" t="s">
        <v>634</v>
      </c>
      <c r="F574">
        <v>163000</v>
      </c>
    </row>
    <row r="575" spans="1:6" x14ac:dyDescent="0.3">
      <c r="A575" t="s">
        <v>826</v>
      </c>
      <c r="B575" t="s">
        <v>65</v>
      </c>
      <c r="C575" t="s">
        <v>63</v>
      </c>
      <c r="D575">
        <v>1</v>
      </c>
      <c r="E575" t="s">
        <v>634</v>
      </c>
      <c r="F575">
        <v>163000</v>
      </c>
    </row>
    <row r="576" spans="1:6" x14ac:dyDescent="0.3">
      <c r="A576" t="s">
        <v>1231</v>
      </c>
      <c r="B576" t="s">
        <v>89</v>
      </c>
      <c r="C576" t="s">
        <v>63</v>
      </c>
      <c r="E576" t="s">
        <v>1232</v>
      </c>
      <c r="F576">
        <v>150000</v>
      </c>
    </row>
    <row r="577" spans="1:6" x14ac:dyDescent="0.3">
      <c r="A577" t="s">
        <v>1231</v>
      </c>
      <c r="B577" t="s">
        <v>1242</v>
      </c>
      <c r="C577" t="s">
        <v>63</v>
      </c>
      <c r="E577" t="s">
        <v>1232</v>
      </c>
      <c r="F577">
        <v>150000</v>
      </c>
    </row>
    <row r="578" spans="1:6" x14ac:dyDescent="0.3">
      <c r="A578" t="s">
        <v>61</v>
      </c>
      <c r="B578" t="s">
        <v>65</v>
      </c>
      <c r="C578" t="s">
        <v>63</v>
      </c>
      <c r="D578">
        <v>1</v>
      </c>
      <c r="E578" t="s">
        <v>1508</v>
      </c>
      <c r="F578">
        <v>135000</v>
      </c>
    </row>
    <row r="579" spans="1:6" x14ac:dyDescent="0.3">
      <c r="A579" t="s">
        <v>70</v>
      </c>
      <c r="B579" t="s">
        <v>585</v>
      </c>
      <c r="C579" t="s">
        <v>63</v>
      </c>
      <c r="E579" t="s">
        <v>586</v>
      </c>
      <c r="F579">
        <v>175000</v>
      </c>
    </row>
    <row r="580" spans="1:6" x14ac:dyDescent="0.3">
      <c r="A580" t="s">
        <v>625</v>
      </c>
      <c r="B580" t="s">
        <v>585</v>
      </c>
      <c r="C580" t="s">
        <v>63</v>
      </c>
      <c r="E580" t="s">
        <v>586</v>
      </c>
      <c r="F580">
        <v>175000</v>
      </c>
    </row>
    <row r="581" spans="1:6" x14ac:dyDescent="0.3">
      <c r="A581" t="s">
        <v>61</v>
      </c>
      <c r="B581" t="s">
        <v>65</v>
      </c>
      <c r="C581" t="s">
        <v>63</v>
      </c>
      <c r="D581">
        <v>1</v>
      </c>
      <c r="E581" t="s">
        <v>66</v>
      </c>
      <c r="F581">
        <v>475000</v>
      </c>
    </row>
    <row r="582" spans="1:6" x14ac:dyDescent="0.3">
      <c r="A582" t="s">
        <v>61</v>
      </c>
      <c r="B582" t="s">
        <v>130</v>
      </c>
      <c r="C582" t="s">
        <v>63</v>
      </c>
      <c r="E582" t="s">
        <v>66</v>
      </c>
      <c r="F582">
        <v>250000</v>
      </c>
    </row>
    <row r="583" spans="1:6" x14ac:dyDescent="0.3">
      <c r="A583" t="s">
        <v>61</v>
      </c>
      <c r="B583" t="s">
        <v>102</v>
      </c>
      <c r="C583" t="s">
        <v>63</v>
      </c>
      <c r="E583" t="s">
        <v>66</v>
      </c>
      <c r="F583">
        <v>122500</v>
      </c>
    </row>
    <row r="584" spans="1:6" x14ac:dyDescent="0.3">
      <c r="A584" t="s">
        <v>1742</v>
      </c>
      <c r="B584" t="s">
        <v>1183</v>
      </c>
      <c r="C584" t="s">
        <v>63</v>
      </c>
      <c r="E584" t="s">
        <v>1743</v>
      </c>
      <c r="F584">
        <v>120000</v>
      </c>
    </row>
    <row r="585" spans="1:6" x14ac:dyDescent="0.3">
      <c r="A585" t="s">
        <v>2129</v>
      </c>
      <c r="B585" t="s">
        <v>933</v>
      </c>
      <c r="C585" t="s">
        <v>63</v>
      </c>
      <c r="E585" t="s">
        <v>2130</v>
      </c>
      <c r="F585">
        <v>72504</v>
      </c>
    </row>
    <row r="586" spans="1:6" x14ac:dyDescent="0.3">
      <c r="A586" t="s">
        <v>388</v>
      </c>
      <c r="B586" t="s">
        <v>95</v>
      </c>
      <c r="C586" t="s">
        <v>63</v>
      </c>
      <c r="E586" t="s">
        <v>389</v>
      </c>
      <c r="F586">
        <v>195500</v>
      </c>
    </row>
    <row r="587" spans="1:6" x14ac:dyDescent="0.3">
      <c r="A587" t="s">
        <v>511</v>
      </c>
      <c r="B587" t="s">
        <v>323</v>
      </c>
      <c r="C587" t="s">
        <v>63</v>
      </c>
      <c r="E587" t="s">
        <v>512</v>
      </c>
      <c r="F587">
        <v>183000</v>
      </c>
    </row>
    <row r="588" spans="1:6" x14ac:dyDescent="0.3">
      <c r="A588" t="s">
        <v>299</v>
      </c>
      <c r="B588" t="s">
        <v>65</v>
      </c>
      <c r="C588" t="s">
        <v>63</v>
      </c>
      <c r="D588">
        <v>1</v>
      </c>
      <c r="E588" t="s">
        <v>300</v>
      </c>
      <c r="F588">
        <v>201669</v>
      </c>
    </row>
    <row r="589" spans="1:6" x14ac:dyDescent="0.3">
      <c r="A589" t="s">
        <v>301</v>
      </c>
      <c r="B589" t="s">
        <v>65</v>
      </c>
      <c r="C589" t="s">
        <v>63</v>
      </c>
      <c r="D589">
        <v>1</v>
      </c>
      <c r="E589" t="s">
        <v>300</v>
      </c>
      <c r="F589">
        <v>201669</v>
      </c>
    </row>
    <row r="590" spans="1:6" x14ac:dyDescent="0.3">
      <c r="A590" t="s">
        <v>302</v>
      </c>
      <c r="B590" t="s">
        <v>65</v>
      </c>
      <c r="C590" t="s">
        <v>63</v>
      </c>
      <c r="D590">
        <v>1</v>
      </c>
      <c r="E590" t="s">
        <v>300</v>
      </c>
      <c r="F590">
        <v>201669</v>
      </c>
    </row>
    <row r="591" spans="1:6" x14ac:dyDescent="0.3">
      <c r="A591" t="s">
        <v>371</v>
      </c>
      <c r="B591" t="s">
        <v>65</v>
      </c>
      <c r="C591" t="s">
        <v>63</v>
      </c>
      <c r="D591">
        <v>1</v>
      </c>
      <c r="E591" t="s">
        <v>300</v>
      </c>
      <c r="F591">
        <v>198000</v>
      </c>
    </row>
    <row r="592" spans="1:6" x14ac:dyDescent="0.3">
      <c r="A592" t="s">
        <v>1118</v>
      </c>
      <c r="B592" t="s">
        <v>130</v>
      </c>
      <c r="C592" t="s">
        <v>63</v>
      </c>
      <c r="E592" t="s">
        <v>300</v>
      </c>
      <c r="F592">
        <v>157500</v>
      </c>
    </row>
    <row r="593" spans="1:6" x14ac:dyDescent="0.3">
      <c r="A593" t="s">
        <v>61</v>
      </c>
      <c r="B593" t="s">
        <v>68</v>
      </c>
      <c r="C593" t="s">
        <v>63</v>
      </c>
      <c r="E593" t="s">
        <v>308</v>
      </c>
      <c r="F593">
        <v>200000</v>
      </c>
    </row>
    <row r="594" spans="1:6" x14ac:dyDescent="0.3">
      <c r="A594" t="s">
        <v>182</v>
      </c>
      <c r="B594" t="s">
        <v>183</v>
      </c>
      <c r="C594" t="s">
        <v>63</v>
      </c>
      <c r="E594" t="s">
        <v>184</v>
      </c>
      <c r="F594">
        <v>231000</v>
      </c>
    </row>
    <row r="595" spans="1:6" x14ac:dyDescent="0.3">
      <c r="A595" t="s">
        <v>185</v>
      </c>
      <c r="B595" t="s">
        <v>183</v>
      </c>
      <c r="C595" t="s">
        <v>63</v>
      </c>
      <c r="E595" t="s">
        <v>184</v>
      </c>
      <c r="F595">
        <v>231000</v>
      </c>
    </row>
    <row r="596" spans="1:6" x14ac:dyDescent="0.3">
      <c r="A596" t="s">
        <v>182</v>
      </c>
      <c r="B596" t="s">
        <v>95</v>
      </c>
      <c r="C596" t="s">
        <v>63</v>
      </c>
      <c r="E596" t="s">
        <v>184</v>
      </c>
      <c r="F596">
        <v>203000</v>
      </c>
    </row>
    <row r="597" spans="1:6" x14ac:dyDescent="0.3">
      <c r="A597" t="s">
        <v>304</v>
      </c>
      <c r="B597" t="s">
        <v>95</v>
      </c>
      <c r="C597" t="s">
        <v>63</v>
      </c>
      <c r="E597" t="s">
        <v>184</v>
      </c>
      <c r="F597">
        <v>200500</v>
      </c>
    </row>
    <row r="598" spans="1:6" x14ac:dyDescent="0.3">
      <c r="A598" t="s">
        <v>318</v>
      </c>
      <c r="B598" t="s">
        <v>95</v>
      </c>
      <c r="C598" t="s">
        <v>63</v>
      </c>
      <c r="E598" t="s">
        <v>184</v>
      </c>
      <c r="F598">
        <v>200000</v>
      </c>
    </row>
    <row r="599" spans="1:6" x14ac:dyDescent="0.3">
      <c r="A599" t="s">
        <v>61</v>
      </c>
      <c r="B599" t="s">
        <v>65</v>
      </c>
      <c r="C599" t="s">
        <v>63</v>
      </c>
      <c r="D599">
        <v>1</v>
      </c>
      <c r="E599" t="s">
        <v>1170</v>
      </c>
      <c r="F599">
        <v>155000</v>
      </c>
    </row>
    <row r="600" spans="1:6" x14ac:dyDescent="0.3">
      <c r="A600" t="s">
        <v>628</v>
      </c>
      <c r="B600" t="s">
        <v>547</v>
      </c>
      <c r="C600" t="s">
        <v>63</v>
      </c>
      <c r="E600" t="s">
        <v>629</v>
      </c>
      <c r="F600">
        <v>175000</v>
      </c>
    </row>
    <row r="601" spans="1:6" x14ac:dyDescent="0.3">
      <c r="A601" t="s">
        <v>1668</v>
      </c>
      <c r="B601" t="s">
        <v>698</v>
      </c>
      <c r="C601" t="s">
        <v>63</v>
      </c>
      <c r="E601" t="s">
        <v>629</v>
      </c>
      <c r="F601">
        <v>125000</v>
      </c>
    </row>
    <row r="602" spans="1:6" x14ac:dyDescent="0.3">
      <c r="A602" t="s">
        <v>523</v>
      </c>
      <c r="B602" t="s">
        <v>102</v>
      </c>
      <c r="C602" t="s">
        <v>63</v>
      </c>
      <c r="E602" t="s">
        <v>524</v>
      </c>
      <c r="F602">
        <v>182500</v>
      </c>
    </row>
    <row r="603" spans="1:6" x14ac:dyDescent="0.3">
      <c r="A603" t="s">
        <v>1335</v>
      </c>
      <c r="B603" t="s">
        <v>1336</v>
      </c>
      <c r="C603" t="s">
        <v>63</v>
      </c>
      <c r="E603" t="s">
        <v>1337</v>
      </c>
      <c r="F603">
        <v>147500</v>
      </c>
    </row>
    <row r="604" spans="1:6" x14ac:dyDescent="0.3">
      <c r="A604" t="s">
        <v>297</v>
      </c>
      <c r="B604" t="s">
        <v>102</v>
      </c>
      <c r="C604" t="s">
        <v>63</v>
      </c>
      <c r="E604" t="s">
        <v>298</v>
      </c>
      <c r="F604">
        <v>202000</v>
      </c>
    </row>
    <row r="605" spans="1:6" x14ac:dyDescent="0.3">
      <c r="A605" t="s">
        <v>61</v>
      </c>
      <c r="B605" t="s">
        <v>1966</v>
      </c>
      <c r="C605" t="s">
        <v>63</v>
      </c>
      <c r="E605" t="s">
        <v>1967</v>
      </c>
      <c r="F605">
        <v>90000</v>
      </c>
    </row>
    <row r="606" spans="1:6" x14ac:dyDescent="0.3">
      <c r="A606" t="s">
        <v>472</v>
      </c>
      <c r="B606" t="s">
        <v>898</v>
      </c>
      <c r="C606" t="s">
        <v>63</v>
      </c>
      <c r="E606" t="s">
        <v>1330</v>
      </c>
      <c r="F606">
        <v>147787.5</v>
      </c>
    </row>
    <row r="607" spans="1:6" x14ac:dyDescent="0.3">
      <c r="A607" t="s">
        <v>897</v>
      </c>
      <c r="B607" t="s">
        <v>1229</v>
      </c>
      <c r="C607" t="s">
        <v>63</v>
      </c>
      <c r="E607" t="s">
        <v>1230</v>
      </c>
      <c r="F607">
        <v>150000</v>
      </c>
    </row>
    <row r="608" spans="1:6" x14ac:dyDescent="0.3">
      <c r="A608" t="s">
        <v>897</v>
      </c>
      <c r="B608" t="s">
        <v>898</v>
      </c>
      <c r="C608" t="s">
        <v>63</v>
      </c>
      <c r="E608" t="s">
        <v>899</v>
      </c>
      <c r="F608">
        <v>159770</v>
      </c>
    </row>
    <row r="609" spans="1:6" x14ac:dyDescent="0.3">
      <c r="A609" t="s">
        <v>1223</v>
      </c>
      <c r="B609" t="s">
        <v>102</v>
      </c>
      <c r="C609" t="s">
        <v>63</v>
      </c>
      <c r="E609" t="s">
        <v>899</v>
      </c>
      <c r="F609">
        <v>150747.5</v>
      </c>
    </row>
    <row r="610" spans="1:6" x14ac:dyDescent="0.3">
      <c r="A610" t="s">
        <v>1331</v>
      </c>
      <c r="B610" t="s">
        <v>102</v>
      </c>
      <c r="C610" t="s">
        <v>63</v>
      </c>
      <c r="E610" t="s">
        <v>899</v>
      </c>
      <c r="F610">
        <v>147787.5</v>
      </c>
    </row>
    <row r="611" spans="1:6" x14ac:dyDescent="0.3">
      <c r="A611" t="s">
        <v>1612</v>
      </c>
      <c r="B611" t="s">
        <v>78</v>
      </c>
      <c r="C611" t="s">
        <v>63</v>
      </c>
      <c r="E611" t="s">
        <v>1613</v>
      </c>
      <c r="F611">
        <v>125000</v>
      </c>
    </row>
    <row r="612" spans="1:6" x14ac:dyDescent="0.3">
      <c r="A612" t="s">
        <v>111</v>
      </c>
      <c r="B612" t="s">
        <v>403</v>
      </c>
      <c r="C612" t="s">
        <v>63</v>
      </c>
      <c r="E612" t="s">
        <v>1613</v>
      </c>
      <c r="F612">
        <v>125000</v>
      </c>
    </row>
    <row r="613" spans="1:6" x14ac:dyDescent="0.3">
      <c r="A613" t="s">
        <v>1786</v>
      </c>
      <c r="B613" t="s">
        <v>1193</v>
      </c>
      <c r="C613" t="s">
        <v>63</v>
      </c>
      <c r="E613" t="s">
        <v>1613</v>
      </c>
      <c r="F613">
        <v>115000</v>
      </c>
    </row>
    <row r="614" spans="1:6" x14ac:dyDescent="0.3">
      <c r="A614" t="s">
        <v>1817</v>
      </c>
      <c r="B614" t="s">
        <v>86</v>
      </c>
      <c r="C614" t="s">
        <v>63</v>
      </c>
      <c r="E614" t="s">
        <v>1613</v>
      </c>
      <c r="F614">
        <v>112450</v>
      </c>
    </row>
    <row r="615" spans="1:6" x14ac:dyDescent="0.3">
      <c r="A615" t="s">
        <v>1786</v>
      </c>
      <c r="B615" t="s">
        <v>86</v>
      </c>
      <c r="C615" t="s">
        <v>498</v>
      </c>
      <c r="E615" t="s">
        <v>1613</v>
      </c>
      <c r="F615">
        <v>112450</v>
      </c>
    </row>
    <row r="616" spans="1:6" x14ac:dyDescent="0.3">
      <c r="A616" t="s">
        <v>1786</v>
      </c>
      <c r="B616" t="s">
        <v>1818</v>
      </c>
      <c r="C616" t="s">
        <v>63</v>
      </c>
      <c r="E616" t="s">
        <v>1613</v>
      </c>
      <c r="F616">
        <v>112450</v>
      </c>
    </row>
    <row r="617" spans="1:6" x14ac:dyDescent="0.3">
      <c r="A617" t="s">
        <v>1786</v>
      </c>
      <c r="B617" t="s">
        <v>86</v>
      </c>
      <c r="C617" t="s">
        <v>63</v>
      </c>
      <c r="E617" t="s">
        <v>1613</v>
      </c>
      <c r="F617">
        <v>112450</v>
      </c>
    </row>
    <row r="618" spans="1:6" x14ac:dyDescent="0.3">
      <c r="A618" t="s">
        <v>574</v>
      </c>
      <c r="B618" t="s">
        <v>130</v>
      </c>
      <c r="C618" t="s">
        <v>63</v>
      </c>
      <c r="E618" t="s">
        <v>575</v>
      </c>
      <c r="F618">
        <v>176000</v>
      </c>
    </row>
    <row r="619" spans="1:6" x14ac:dyDescent="0.3">
      <c r="A619" t="s">
        <v>581</v>
      </c>
      <c r="B619" t="s">
        <v>130</v>
      </c>
      <c r="C619" t="s">
        <v>63</v>
      </c>
      <c r="E619" t="s">
        <v>582</v>
      </c>
      <c r="F619">
        <v>175500</v>
      </c>
    </row>
    <row r="620" spans="1:6" x14ac:dyDescent="0.3">
      <c r="A620" t="s">
        <v>579</v>
      </c>
      <c r="B620" t="s">
        <v>547</v>
      </c>
      <c r="C620" t="s">
        <v>63</v>
      </c>
      <c r="E620" t="s">
        <v>582</v>
      </c>
      <c r="F620">
        <v>133000</v>
      </c>
    </row>
    <row r="621" spans="1:6" x14ac:dyDescent="0.3">
      <c r="A621" t="s">
        <v>375</v>
      </c>
      <c r="B621" t="s">
        <v>102</v>
      </c>
      <c r="C621" t="s">
        <v>63</v>
      </c>
      <c r="E621" t="s">
        <v>903</v>
      </c>
      <c r="F621">
        <v>159500</v>
      </c>
    </row>
    <row r="622" spans="1:6" x14ac:dyDescent="0.3">
      <c r="A622" t="s">
        <v>61</v>
      </c>
      <c r="B622" t="s">
        <v>258</v>
      </c>
      <c r="C622" t="s">
        <v>63</v>
      </c>
      <c r="E622" t="s">
        <v>1982</v>
      </c>
      <c r="F622">
        <v>90000</v>
      </c>
    </row>
    <row r="623" spans="1:6" x14ac:dyDescent="0.3">
      <c r="A623" t="s">
        <v>61</v>
      </c>
      <c r="B623" t="s">
        <v>65</v>
      </c>
      <c r="C623" t="s">
        <v>63</v>
      </c>
      <c r="D623">
        <v>1</v>
      </c>
      <c r="E623" t="s">
        <v>1578</v>
      </c>
      <c r="F623">
        <v>128000</v>
      </c>
    </row>
    <row r="624" spans="1:6" x14ac:dyDescent="0.3">
      <c r="A624" t="s">
        <v>61</v>
      </c>
      <c r="B624" t="s">
        <v>445</v>
      </c>
      <c r="C624" t="s">
        <v>63</v>
      </c>
      <c r="E624" t="s">
        <v>1578</v>
      </c>
      <c r="F624">
        <v>117500</v>
      </c>
    </row>
    <row r="625" spans="1:6" x14ac:dyDescent="0.3">
      <c r="A625" t="s">
        <v>61</v>
      </c>
      <c r="B625" t="s">
        <v>1512</v>
      </c>
      <c r="C625" t="s">
        <v>63</v>
      </c>
      <c r="E625" t="s">
        <v>1578</v>
      </c>
      <c r="F625">
        <v>112500</v>
      </c>
    </row>
    <row r="626" spans="1:6" x14ac:dyDescent="0.3">
      <c r="A626" t="s">
        <v>61</v>
      </c>
      <c r="B626" t="s">
        <v>1893</v>
      </c>
      <c r="C626" t="s">
        <v>63</v>
      </c>
      <c r="E626" t="s">
        <v>1578</v>
      </c>
      <c r="F626">
        <v>95500</v>
      </c>
    </row>
    <row r="627" spans="1:6" x14ac:dyDescent="0.3">
      <c r="A627" t="s">
        <v>137</v>
      </c>
      <c r="B627" t="s">
        <v>130</v>
      </c>
      <c r="C627" t="s">
        <v>63</v>
      </c>
      <c r="E627" t="s">
        <v>138</v>
      </c>
      <c r="F627">
        <v>262500</v>
      </c>
    </row>
    <row r="628" spans="1:6" x14ac:dyDescent="0.3">
      <c r="A628" t="s">
        <v>236</v>
      </c>
      <c r="B628" t="s">
        <v>65</v>
      </c>
      <c r="C628" t="s">
        <v>63</v>
      </c>
      <c r="D628">
        <v>1</v>
      </c>
      <c r="E628" t="s">
        <v>138</v>
      </c>
      <c r="F628">
        <v>220000</v>
      </c>
    </row>
    <row r="629" spans="1:6" x14ac:dyDescent="0.3">
      <c r="A629" t="s">
        <v>242</v>
      </c>
      <c r="B629" t="s">
        <v>159</v>
      </c>
      <c r="C629" t="s">
        <v>63</v>
      </c>
      <c r="E629" t="s">
        <v>138</v>
      </c>
      <c r="F629">
        <v>215000</v>
      </c>
    </row>
    <row r="630" spans="1:6" x14ac:dyDescent="0.3">
      <c r="A630" t="s">
        <v>242</v>
      </c>
      <c r="B630" t="s">
        <v>159</v>
      </c>
      <c r="C630" t="s">
        <v>63</v>
      </c>
      <c r="E630" t="s">
        <v>138</v>
      </c>
      <c r="F630">
        <v>215000</v>
      </c>
    </row>
    <row r="631" spans="1:6" x14ac:dyDescent="0.3">
      <c r="A631" t="s">
        <v>245</v>
      </c>
      <c r="B631" t="s">
        <v>149</v>
      </c>
      <c r="C631" t="s">
        <v>63</v>
      </c>
      <c r="E631" t="s">
        <v>138</v>
      </c>
      <c r="F631">
        <v>212500</v>
      </c>
    </row>
    <row r="632" spans="1:6" x14ac:dyDescent="0.3">
      <c r="A632" t="s">
        <v>306</v>
      </c>
      <c r="B632" t="s">
        <v>65</v>
      </c>
      <c r="C632" t="s">
        <v>63</v>
      </c>
      <c r="D632">
        <v>1</v>
      </c>
      <c r="E632" t="s">
        <v>138</v>
      </c>
      <c r="F632">
        <v>200000</v>
      </c>
    </row>
    <row r="633" spans="1:6" x14ac:dyDescent="0.3">
      <c r="A633" t="s">
        <v>61</v>
      </c>
      <c r="B633" t="s">
        <v>417</v>
      </c>
      <c r="C633" t="s">
        <v>63</v>
      </c>
      <c r="E633" t="s">
        <v>138</v>
      </c>
      <c r="F633">
        <v>192500</v>
      </c>
    </row>
    <row r="634" spans="1:6" x14ac:dyDescent="0.3">
      <c r="A634" t="s">
        <v>61</v>
      </c>
      <c r="B634" t="s">
        <v>65</v>
      </c>
      <c r="C634" t="s">
        <v>63</v>
      </c>
      <c r="D634">
        <v>1</v>
      </c>
      <c r="E634" t="s">
        <v>138</v>
      </c>
      <c r="F634">
        <v>190000</v>
      </c>
    </row>
    <row r="635" spans="1:6" x14ac:dyDescent="0.3">
      <c r="A635" t="s">
        <v>393</v>
      </c>
      <c r="B635" t="s">
        <v>65</v>
      </c>
      <c r="C635" t="s">
        <v>63</v>
      </c>
      <c r="D635">
        <v>1</v>
      </c>
      <c r="E635" t="s">
        <v>138</v>
      </c>
      <c r="F635">
        <v>190000</v>
      </c>
    </row>
    <row r="636" spans="1:6" x14ac:dyDescent="0.3">
      <c r="A636" t="s">
        <v>61</v>
      </c>
      <c r="B636" t="s">
        <v>65</v>
      </c>
      <c r="C636" t="s">
        <v>63</v>
      </c>
      <c r="D636">
        <v>1</v>
      </c>
      <c r="E636" t="s">
        <v>138</v>
      </c>
      <c r="F636">
        <v>190000</v>
      </c>
    </row>
    <row r="637" spans="1:6" x14ac:dyDescent="0.3">
      <c r="A637" t="s">
        <v>61</v>
      </c>
      <c r="B637" t="s">
        <v>65</v>
      </c>
      <c r="C637" t="s">
        <v>63</v>
      </c>
      <c r="D637">
        <v>1</v>
      </c>
      <c r="E637" t="s">
        <v>138</v>
      </c>
      <c r="F637">
        <v>180000</v>
      </c>
    </row>
    <row r="638" spans="1:6" x14ac:dyDescent="0.3">
      <c r="A638" t="s">
        <v>534</v>
      </c>
      <c r="B638" t="s">
        <v>258</v>
      </c>
      <c r="C638" t="s">
        <v>63</v>
      </c>
      <c r="E638" t="s">
        <v>138</v>
      </c>
      <c r="F638">
        <v>180000</v>
      </c>
    </row>
    <row r="639" spans="1:6" x14ac:dyDescent="0.3">
      <c r="A639" t="s">
        <v>137</v>
      </c>
      <c r="B639" t="s">
        <v>130</v>
      </c>
      <c r="C639" t="s">
        <v>63</v>
      </c>
      <c r="E639" t="s">
        <v>138</v>
      </c>
      <c r="F639">
        <v>180000</v>
      </c>
    </row>
    <row r="640" spans="1:6" x14ac:dyDescent="0.3">
      <c r="A640" t="s">
        <v>535</v>
      </c>
      <c r="B640" t="s">
        <v>130</v>
      </c>
      <c r="C640" t="s">
        <v>63</v>
      </c>
      <c r="E640" t="s">
        <v>138</v>
      </c>
      <c r="F640">
        <v>180000</v>
      </c>
    </row>
    <row r="641" spans="1:6" x14ac:dyDescent="0.3">
      <c r="A641" t="s">
        <v>61</v>
      </c>
      <c r="B641" t="s">
        <v>258</v>
      </c>
      <c r="C641" t="s">
        <v>63</v>
      </c>
      <c r="E641" t="s">
        <v>138</v>
      </c>
      <c r="F641">
        <v>180000</v>
      </c>
    </row>
    <row r="642" spans="1:6" x14ac:dyDescent="0.3">
      <c r="A642" t="s">
        <v>540</v>
      </c>
      <c r="B642" t="s">
        <v>120</v>
      </c>
      <c r="C642" t="s">
        <v>63</v>
      </c>
      <c r="E642" t="s">
        <v>138</v>
      </c>
      <c r="F642">
        <v>180000</v>
      </c>
    </row>
    <row r="643" spans="1:6" x14ac:dyDescent="0.3">
      <c r="A643" t="s">
        <v>543</v>
      </c>
      <c r="B643" t="s">
        <v>65</v>
      </c>
      <c r="C643" t="s">
        <v>63</v>
      </c>
      <c r="D643">
        <v>1</v>
      </c>
      <c r="E643" t="s">
        <v>138</v>
      </c>
      <c r="F643">
        <v>180000</v>
      </c>
    </row>
    <row r="644" spans="1:6" x14ac:dyDescent="0.3">
      <c r="A644" t="s">
        <v>61</v>
      </c>
      <c r="B644" t="s">
        <v>149</v>
      </c>
      <c r="C644" t="s">
        <v>63</v>
      </c>
      <c r="E644" t="s">
        <v>138</v>
      </c>
      <c r="F644">
        <v>180000</v>
      </c>
    </row>
    <row r="645" spans="1:6" x14ac:dyDescent="0.3">
      <c r="A645" t="s">
        <v>546</v>
      </c>
      <c r="B645" t="s">
        <v>130</v>
      </c>
      <c r="C645" t="s">
        <v>63</v>
      </c>
      <c r="E645" t="s">
        <v>138</v>
      </c>
      <c r="F645">
        <v>180000</v>
      </c>
    </row>
    <row r="646" spans="1:6" x14ac:dyDescent="0.3">
      <c r="A646" t="s">
        <v>61</v>
      </c>
      <c r="B646" t="s">
        <v>95</v>
      </c>
      <c r="C646" t="s">
        <v>592</v>
      </c>
      <c r="E646" t="s">
        <v>138</v>
      </c>
      <c r="F646">
        <v>175000</v>
      </c>
    </row>
    <row r="647" spans="1:6" x14ac:dyDescent="0.3">
      <c r="A647" t="s">
        <v>611</v>
      </c>
      <c r="B647" t="s">
        <v>95</v>
      </c>
      <c r="C647" t="s">
        <v>63</v>
      </c>
      <c r="E647" t="s">
        <v>138</v>
      </c>
      <c r="F647">
        <v>175000</v>
      </c>
    </row>
    <row r="648" spans="1:6" x14ac:dyDescent="0.3">
      <c r="A648" t="s">
        <v>61</v>
      </c>
      <c r="B648" t="s">
        <v>65</v>
      </c>
      <c r="C648" t="s">
        <v>63</v>
      </c>
      <c r="D648">
        <v>1</v>
      </c>
      <c r="E648" t="s">
        <v>138</v>
      </c>
      <c r="F648">
        <v>175000</v>
      </c>
    </row>
    <row r="649" spans="1:6" x14ac:dyDescent="0.3">
      <c r="A649" t="s">
        <v>61</v>
      </c>
      <c r="B649" t="s">
        <v>86</v>
      </c>
      <c r="C649" t="s">
        <v>63</v>
      </c>
      <c r="E649" t="s">
        <v>138</v>
      </c>
      <c r="F649">
        <v>175000</v>
      </c>
    </row>
    <row r="650" spans="1:6" x14ac:dyDescent="0.3">
      <c r="A650" t="s">
        <v>61</v>
      </c>
      <c r="B650" t="s">
        <v>65</v>
      </c>
      <c r="C650" t="s">
        <v>63</v>
      </c>
      <c r="D650">
        <v>1</v>
      </c>
      <c r="E650" t="s">
        <v>138</v>
      </c>
      <c r="F650">
        <v>175000</v>
      </c>
    </row>
    <row r="651" spans="1:6" x14ac:dyDescent="0.3">
      <c r="A651" t="s">
        <v>61</v>
      </c>
      <c r="B651" t="s">
        <v>120</v>
      </c>
      <c r="C651" t="s">
        <v>63</v>
      </c>
      <c r="E651" t="s">
        <v>138</v>
      </c>
      <c r="F651">
        <v>170000</v>
      </c>
    </row>
    <row r="652" spans="1:6" x14ac:dyDescent="0.3">
      <c r="A652" t="s">
        <v>61</v>
      </c>
      <c r="B652" t="s">
        <v>65</v>
      </c>
      <c r="C652" t="s">
        <v>63</v>
      </c>
      <c r="D652">
        <v>1</v>
      </c>
      <c r="E652" t="s">
        <v>138</v>
      </c>
      <c r="F652">
        <v>170000</v>
      </c>
    </row>
    <row r="653" spans="1:6" x14ac:dyDescent="0.3">
      <c r="A653" t="s">
        <v>707</v>
      </c>
      <c r="B653" t="s">
        <v>130</v>
      </c>
      <c r="C653" t="s">
        <v>63</v>
      </c>
      <c r="E653" t="s">
        <v>138</v>
      </c>
      <c r="F653">
        <v>170000</v>
      </c>
    </row>
    <row r="654" spans="1:6" x14ac:dyDescent="0.3">
      <c r="A654" t="s">
        <v>61</v>
      </c>
      <c r="B654" t="s">
        <v>130</v>
      </c>
      <c r="C654" t="s">
        <v>63</v>
      </c>
      <c r="E654" t="s">
        <v>138</v>
      </c>
      <c r="F654">
        <v>170000</v>
      </c>
    </row>
    <row r="655" spans="1:6" x14ac:dyDescent="0.3">
      <c r="A655" t="s">
        <v>61</v>
      </c>
      <c r="B655" t="s">
        <v>258</v>
      </c>
      <c r="C655" t="s">
        <v>63</v>
      </c>
      <c r="E655" t="s">
        <v>138</v>
      </c>
      <c r="F655">
        <v>170000</v>
      </c>
    </row>
    <row r="656" spans="1:6" x14ac:dyDescent="0.3">
      <c r="A656" t="s">
        <v>713</v>
      </c>
      <c r="B656" t="s">
        <v>65</v>
      </c>
      <c r="C656" t="s">
        <v>63</v>
      </c>
      <c r="D656">
        <v>1</v>
      </c>
      <c r="E656" t="s">
        <v>138</v>
      </c>
      <c r="F656">
        <v>170000</v>
      </c>
    </row>
    <row r="657" spans="1:6" x14ac:dyDescent="0.3">
      <c r="A657" t="s">
        <v>716</v>
      </c>
      <c r="B657" t="s">
        <v>130</v>
      </c>
      <c r="C657" t="s">
        <v>63</v>
      </c>
      <c r="E657" t="s">
        <v>138</v>
      </c>
      <c r="F657">
        <v>170000</v>
      </c>
    </row>
    <row r="658" spans="1:6" x14ac:dyDescent="0.3">
      <c r="A658" t="s">
        <v>723</v>
      </c>
      <c r="B658" t="s">
        <v>122</v>
      </c>
      <c r="C658" t="s">
        <v>63</v>
      </c>
      <c r="E658" t="s">
        <v>138</v>
      </c>
      <c r="F658">
        <v>170000</v>
      </c>
    </row>
    <row r="659" spans="1:6" x14ac:dyDescent="0.3">
      <c r="A659" t="s">
        <v>61</v>
      </c>
      <c r="B659" t="s">
        <v>65</v>
      </c>
      <c r="C659" t="s">
        <v>63</v>
      </c>
      <c r="D659">
        <v>1</v>
      </c>
      <c r="E659" t="s">
        <v>138</v>
      </c>
      <c r="F659">
        <v>170000</v>
      </c>
    </row>
    <row r="660" spans="1:6" x14ac:dyDescent="0.3">
      <c r="A660" t="s">
        <v>61</v>
      </c>
      <c r="B660" t="s">
        <v>130</v>
      </c>
      <c r="C660" t="s">
        <v>63</v>
      </c>
      <c r="E660" t="s">
        <v>138</v>
      </c>
      <c r="F660">
        <v>170000</v>
      </c>
    </row>
    <row r="661" spans="1:6" x14ac:dyDescent="0.3">
      <c r="A661" t="s">
        <v>61</v>
      </c>
      <c r="B661" t="s">
        <v>727</v>
      </c>
      <c r="C661" t="s">
        <v>63</v>
      </c>
      <c r="E661" t="s">
        <v>138</v>
      </c>
      <c r="F661">
        <v>170000</v>
      </c>
    </row>
    <row r="662" spans="1:6" x14ac:dyDescent="0.3">
      <c r="A662" t="s">
        <v>61</v>
      </c>
      <c r="B662" t="s">
        <v>130</v>
      </c>
      <c r="C662" t="s">
        <v>63</v>
      </c>
      <c r="E662" t="s">
        <v>138</v>
      </c>
      <c r="F662">
        <v>170000</v>
      </c>
    </row>
    <row r="663" spans="1:6" x14ac:dyDescent="0.3">
      <c r="A663" t="s">
        <v>61</v>
      </c>
      <c r="B663" t="s">
        <v>130</v>
      </c>
      <c r="C663" t="s">
        <v>63</v>
      </c>
      <c r="E663" t="s">
        <v>138</v>
      </c>
      <c r="F663">
        <v>170000</v>
      </c>
    </row>
    <row r="664" spans="1:6" x14ac:dyDescent="0.3">
      <c r="A664" t="s">
        <v>61</v>
      </c>
      <c r="B664" t="s">
        <v>86</v>
      </c>
      <c r="C664" t="s">
        <v>63</v>
      </c>
      <c r="E664" t="s">
        <v>138</v>
      </c>
      <c r="F664">
        <v>170000</v>
      </c>
    </row>
    <row r="665" spans="1:6" x14ac:dyDescent="0.3">
      <c r="A665" t="s">
        <v>790</v>
      </c>
      <c r="B665" t="s">
        <v>549</v>
      </c>
      <c r="C665" t="s">
        <v>63</v>
      </c>
      <c r="E665" t="s">
        <v>138</v>
      </c>
      <c r="F665">
        <v>165000</v>
      </c>
    </row>
    <row r="666" spans="1:6" x14ac:dyDescent="0.3">
      <c r="A666" t="s">
        <v>795</v>
      </c>
      <c r="B666" t="s">
        <v>65</v>
      </c>
      <c r="C666" t="s">
        <v>63</v>
      </c>
      <c r="D666">
        <v>1</v>
      </c>
      <c r="E666" t="s">
        <v>138</v>
      </c>
      <c r="F666">
        <v>165000</v>
      </c>
    </row>
    <row r="667" spans="1:6" x14ac:dyDescent="0.3">
      <c r="A667" t="s">
        <v>790</v>
      </c>
      <c r="B667" t="s">
        <v>65</v>
      </c>
      <c r="C667" t="s">
        <v>63</v>
      </c>
      <c r="D667">
        <v>1</v>
      </c>
      <c r="E667" t="s">
        <v>138</v>
      </c>
      <c r="F667">
        <v>165000</v>
      </c>
    </row>
    <row r="668" spans="1:6" x14ac:dyDescent="0.3">
      <c r="A668" t="s">
        <v>61</v>
      </c>
      <c r="B668" t="s">
        <v>733</v>
      </c>
      <c r="C668" t="s">
        <v>63</v>
      </c>
      <c r="E668" t="s">
        <v>138</v>
      </c>
      <c r="F668">
        <v>165000</v>
      </c>
    </row>
    <row r="669" spans="1:6" x14ac:dyDescent="0.3">
      <c r="A669" t="s">
        <v>812</v>
      </c>
      <c r="B669" t="s">
        <v>65</v>
      </c>
      <c r="C669" t="s">
        <v>63</v>
      </c>
      <c r="D669">
        <v>1</v>
      </c>
      <c r="E669" t="s">
        <v>138</v>
      </c>
      <c r="F669">
        <v>165000</v>
      </c>
    </row>
    <row r="670" spans="1:6" x14ac:dyDescent="0.3">
      <c r="A670" t="s">
        <v>61</v>
      </c>
      <c r="B670" t="s">
        <v>65</v>
      </c>
      <c r="C670" t="s">
        <v>63</v>
      </c>
      <c r="D670">
        <v>1</v>
      </c>
      <c r="E670" t="s">
        <v>138</v>
      </c>
      <c r="F670">
        <v>165000</v>
      </c>
    </row>
    <row r="671" spans="1:6" x14ac:dyDescent="0.3">
      <c r="A671" t="s">
        <v>790</v>
      </c>
      <c r="B671" t="s">
        <v>65</v>
      </c>
      <c r="C671" t="s">
        <v>63</v>
      </c>
      <c r="D671">
        <v>1</v>
      </c>
      <c r="E671" t="s">
        <v>138</v>
      </c>
      <c r="F671">
        <v>165000</v>
      </c>
    </row>
    <row r="672" spans="1:6" x14ac:dyDescent="0.3">
      <c r="A672" t="s">
        <v>812</v>
      </c>
      <c r="B672" t="s">
        <v>130</v>
      </c>
      <c r="C672" t="s">
        <v>63</v>
      </c>
      <c r="E672" t="s">
        <v>138</v>
      </c>
      <c r="F672">
        <v>165000</v>
      </c>
    </row>
    <row r="673" spans="1:6" x14ac:dyDescent="0.3">
      <c r="A673" t="s">
        <v>61</v>
      </c>
      <c r="B673" t="s">
        <v>65</v>
      </c>
      <c r="C673" t="s">
        <v>63</v>
      </c>
      <c r="D673">
        <v>1</v>
      </c>
      <c r="E673" t="s">
        <v>138</v>
      </c>
      <c r="F673">
        <v>160000</v>
      </c>
    </row>
    <row r="674" spans="1:6" x14ac:dyDescent="0.3">
      <c r="A674" t="s">
        <v>1157</v>
      </c>
      <c r="B674" t="s">
        <v>149</v>
      </c>
      <c r="C674" t="s">
        <v>63</v>
      </c>
      <c r="E674" t="s">
        <v>138</v>
      </c>
      <c r="F674">
        <v>155000</v>
      </c>
    </row>
    <row r="675" spans="1:6" x14ac:dyDescent="0.3">
      <c r="A675" t="s">
        <v>1159</v>
      </c>
      <c r="B675" t="s">
        <v>785</v>
      </c>
      <c r="C675" t="s">
        <v>63</v>
      </c>
      <c r="E675" t="s">
        <v>138</v>
      </c>
      <c r="F675">
        <v>155000</v>
      </c>
    </row>
    <row r="676" spans="1:6" x14ac:dyDescent="0.3">
      <c r="A676" t="s">
        <v>1164</v>
      </c>
      <c r="B676" t="s">
        <v>65</v>
      </c>
      <c r="C676" t="s">
        <v>63</v>
      </c>
      <c r="D676">
        <v>1</v>
      </c>
      <c r="E676" t="s">
        <v>138</v>
      </c>
      <c r="F676">
        <v>155000</v>
      </c>
    </row>
    <row r="677" spans="1:6" x14ac:dyDescent="0.3">
      <c r="A677" t="s">
        <v>1172</v>
      </c>
      <c r="B677" t="s">
        <v>65</v>
      </c>
      <c r="C677" t="s">
        <v>63</v>
      </c>
      <c r="D677">
        <v>1</v>
      </c>
      <c r="E677" t="s">
        <v>138</v>
      </c>
      <c r="F677">
        <v>155000</v>
      </c>
    </row>
    <row r="678" spans="1:6" x14ac:dyDescent="0.3">
      <c r="A678" t="s">
        <v>1279</v>
      </c>
      <c r="B678" t="s">
        <v>65</v>
      </c>
      <c r="C678" t="s">
        <v>63</v>
      </c>
      <c r="D678">
        <v>1</v>
      </c>
      <c r="E678" t="s">
        <v>138</v>
      </c>
      <c r="F678">
        <v>150000</v>
      </c>
    </row>
    <row r="679" spans="1:6" x14ac:dyDescent="0.3">
      <c r="A679" t="s">
        <v>373</v>
      </c>
      <c r="B679" t="s">
        <v>65</v>
      </c>
      <c r="C679" t="s">
        <v>63</v>
      </c>
      <c r="D679">
        <v>1</v>
      </c>
      <c r="E679" t="s">
        <v>138</v>
      </c>
      <c r="F679">
        <v>150000</v>
      </c>
    </row>
    <row r="680" spans="1:6" x14ac:dyDescent="0.3">
      <c r="A680" t="s">
        <v>61</v>
      </c>
      <c r="B680" t="s">
        <v>130</v>
      </c>
      <c r="C680" t="s">
        <v>63</v>
      </c>
      <c r="E680" t="s">
        <v>138</v>
      </c>
      <c r="F680">
        <v>140000</v>
      </c>
    </row>
    <row r="681" spans="1:6" x14ac:dyDescent="0.3">
      <c r="A681" t="s">
        <v>61</v>
      </c>
      <c r="B681" t="s">
        <v>65</v>
      </c>
      <c r="C681" t="s">
        <v>63</v>
      </c>
      <c r="D681">
        <v>1</v>
      </c>
      <c r="E681" t="s">
        <v>138</v>
      </c>
      <c r="F681">
        <v>135000</v>
      </c>
    </row>
    <row r="682" spans="1:6" x14ac:dyDescent="0.3">
      <c r="A682" t="s">
        <v>61</v>
      </c>
      <c r="B682" t="s">
        <v>65</v>
      </c>
      <c r="C682" t="s">
        <v>63</v>
      </c>
      <c r="D682">
        <v>1</v>
      </c>
      <c r="E682" t="s">
        <v>138</v>
      </c>
      <c r="F682">
        <v>130000</v>
      </c>
    </row>
    <row r="683" spans="1:6" x14ac:dyDescent="0.3">
      <c r="A683" t="s">
        <v>61</v>
      </c>
      <c r="B683" t="s">
        <v>65</v>
      </c>
      <c r="C683" t="s">
        <v>63</v>
      </c>
      <c r="D683">
        <v>1</v>
      </c>
      <c r="E683" t="s">
        <v>138</v>
      </c>
      <c r="F683">
        <v>130000</v>
      </c>
    </row>
    <row r="684" spans="1:6" x14ac:dyDescent="0.3">
      <c r="A684" t="s">
        <v>61</v>
      </c>
      <c r="B684" t="s">
        <v>65</v>
      </c>
      <c r="C684" t="s">
        <v>63</v>
      </c>
      <c r="D684">
        <v>1</v>
      </c>
      <c r="E684" t="s">
        <v>138</v>
      </c>
      <c r="F684">
        <v>130000</v>
      </c>
    </row>
    <row r="685" spans="1:6" x14ac:dyDescent="0.3">
      <c r="A685" t="s">
        <v>61</v>
      </c>
      <c r="B685" t="s">
        <v>130</v>
      </c>
      <c r="C685" t="s">
        <v>63</v>
      </c>
      <c r="E685" t="s">
        <v>138</v>
      </c>
      <c r="F685">
        <v>120000</v>
      </c>
    </row>
    <row r="686" spans="1:6" x14ac:dyDescent="0.3">
      <c r="A686" t="s">
        <v>61</v>
      </c>
      <c r="B686" t="s">
        <v>65</v>
      </c>
      <c r="C686" t="s">
        <v>63</v>
      </c>
      <c r="D686">
        <v>1</v>
      </c>
      <c r="E686" t="s">
        <v>138</v>
      </c>
      <c r="F686">
        <v>115000</v>
      </c>
    </row>
    <row r="687" spans="1:6" x14ac:dyDescent="0.3">
      <c r="A687" t="s">
        <v>61</v>
      </c>
      <c r="B687" t="s">
        <v>102</v>
      </c>
      <c r="C687" t="s">
        <v>63</v>
      </c>
      <c r="E687" t="s">
        <v>138</v>
      </c>
      <c r="F687">
        <v>110000</v>
      </c>
    </row>
    <row r="688" spans="1:6" x14ac:dyDescent="0.3">
      <c r="A688" t="s">
        <v>61</v>
      </c>
      <c r="B688" t="s">
        <v>65</v>
      </c>
      <c r="C688" t="s">
        <v>63</v>
      </c>
      <c r="D688">
        <v>1</v>
      </c>
      <c r="E688" t="s">
        <v>138</v>
      </c>
      <c r="F688">
        <v>110000</v>
      </c>
    </row>
    <row r="689" spans="1:6" x14ac:dyDescent="0.3">
      <c r="A689" t="s">
        <v>61</v>
      </c>
      <c r="B689" t="s">
        <v>65</v>
      </c>
      <c r="C689" t="s">
        <v>63</v>
      </c>
      <c r="D689">
        <v>1</v>
      </c>
      <c r="E689" t="s">
        <v>138</v>
      </c>
      <c r="F689">
        <v>110000</v>
      </c>
    </row>
    <row r="690" spans="1:6" x14ac:dyDescent="0.3">
      <c r="A690" t="s">
        <v>61</v>
      </c>
      <c r="B690" t="s">
        <v>65</v>
      </c>
      <c r="C690" t="s">
        <v>63</v>
      </c>
      <c r="D690">
        <v>1</v>
      </c>
      <c r="E690" t="s">
        <v>138</v>
      </c>
      <c r="F690">
        <v>110000</v>
      </c>
    </row>
    <row r="691" spans="1:6" x14ac:dyDescent="0.3">
      <c r="A691" t="s">
        <v>662</v>
      </c>
      <c r="B691" t="s">
        <v>152</v>
      </c>
      <c r="C691" t="s">
        <v>63</v>
      </c>
      <c r="E691" t="s">
        <v>138</v>
      </c>
      <c r="F691">
        <v>97500</v>
      </c>
    </row>
    <row r="692" spans="1:6" x14ac:dyDescent="0.3">
      <c r="A692" t="s">
        <v>61</v>
      </c>
      <c r="B692" t="s">
        <v>947</v>
      </c>
      <c r="C692" t="s">
        <v>63</v>
      </c>
      <c r="E692" t="s">
        <v>138</v>
      </c>
      <c r="F692">
        <v>72500</v>
      </c>
    </row>
    <row r="693" spans="1:6" x14ac:dyDescent="0.3">
      <c r="A693" t="s">
        <v>61</v>
      </c>
      <c r="B693" t="s">
        <v>65</v>
      </c>
      <c r="C693" t="s">
        <v>63</v>
      </c>
      <c r="D693">
        <v>1</v>
      </c>
      <c r="E693" t="s">
        <v>626</v>
      </c>
      <c r="F693">
        <v>175000</v>
      </c>
    </row>
    <row r="694" spans="1:6" x14ac:dyDescent="0.3">
      <c r="A694" t="s">
        <v>61</v>
      </c>
      <c r="B694" t="s">
        <v>337</v>
      </c>
      <c r="C694" t="s">
        <v>63</v>
      </c>
      <c r="E694" t="s">
        <v>1693</v>
      </c>
      <c r="F694">
        <v>125000</v>
      </c>
    </row>
    <row r="695" spans="1:6" x14ac:dyDescent="0.3">
      <c r="A695" t="s">
        <v>61</v>
      </c>
      <c r="B695" t="s">
        <v>102</v>
      </c>
      <c r="C695" t="s">
        <v>63</v>
      </c>
      <c r="E695" t="s">
        <v>1706</v>
      </c>
      <c r="F695">
        <v>125000</v>
      </c>
    </row>
    <row r="696" spans="1:6" x14ac:dyDescent="0.3">
      <c r="A696" t="s">
        <v>2050</v>
      </c>
      <c r="B696" t="s">
        <v>2051</v>
      </c>
      <c r="C696" t="s">
        <v>63</v>
      </c>
      <c r="E696" t="s">
        <v>2052</v>
      </c>
      <c r="F696">
        <v>87500</v>
      </c>
    </row>
    <row r="697" spans="1:6" x14ac:dyDescent="0.3">
      <c r="A697" t="s">
        <v>1453</v>
      </c>
      <c r="B697" t="s">
        <v>549</v>
      </c>
      <c r="C697" t="s">
        <v>63</v>
      </c>
      <c r="E697" t="s">
        <v>1454</v>
      </c>
      <c r="F697">
        <v>137500</v>
      </c>
    </row>
    <row r="698" spans="1:6" x14ac:dyDescent="0.3">
      <c r="A698" t="s">
        <v>1541</v>
      </c>
      <c r="B698" t="s">
        <v>1049</v>
      </c>
      <c r="C698" t="s">
        <v>63</v>
      </c>
      <c r="E698" t="s">
        <v>1542</v>
      </c>
      <c r="F698">
        <v>130000</v>
      </c>
    </row>
    <row r="699" spans="1:6" x14ac:dyDescent="0.3">
      <c r="A699" t="s">
        <v>61</v>
      </c>
      <c r="B699" t="s">
        <v>981</v>
      </c>
      <c r="C699" t="s">
        <v>63</v>
      </c>
      <c r="E699" t="s">
        <v>1047</v>
      </c>
      <c r="F699">
        <v>157500</v>
      </c>
    </row>
    <row r="700" spans="1:6" x14ac:dyDescent="0.3">
      <c r="A700" t="s">
        <v>61</v>
      </c>
      <c r="B700" t="s">
        <v>981</v>
      </c>
      <c r="C700" t="s">
        <v>63</v>
      </c>
      <c r="E700" t="s">
        <v>1047</v>
      </c>
      <c r="F700">
        <v>157500</v>
      </c>
    </row>
    <row r="701" spans="1:6" x14ac:dyDescent="0.3">
      <c r="A701" t="s">
        <v>1691</v>
      </c>
      <c r="B701" t="s">
        <v>951</v>
      </c>
      <c r="C701" t="s">
        <v>63</v>
      </c>
      <c r="E701" t="s">
        <v>1692</v>
      </c>
      <c r="F701">
        <v>125000</v>
      </c>
    </row>
    <row r="702" spans="1:6" x14ac:dyDescent="0.3">
      <c r="A702" t="s">
        <v>1470</v>
      </c>
      <c r="B702" t="s">
        <v>559</v>
      </c>
      <c r="C702" t="s">
        <v>551</v>
      </c>
      <c r="E702" t="s">
        <v>1471</v>
      </c>
      <c r="F702">
        <v>135144.5</v>
      </c>
    </row>
    <row r="703" spans="1:6" x14ac:dyDescent="0.3">
      <c r="A703" t="s">
        <v>1470</v>
      </c>
      <c r="B703" t="s">
        <v>1472</v>
      </c>
      <c r="C703" t="s">
        <v>551</v>
      </c>
      <c r="E703" t="s">
        <v>1471</v>
      </c>
      <c r="F703">
        <v>135144.5</v>
      </c>
    </row>
    <row r="704" spans="1:6" x14ac:dyDescent="0.3">
      <c r="A704" t="s">
        <v>1470</v>
      </c>
      <c r="B704" t="s">
        <v>1473</v>
      </c>
      <c r="C704" t="s">
        <v>551</v>
      </c>
      <c r="E704" t="s">
        <v>1471</v>
      </c>
      <c r="F704">
        <v>135144.5</v>
      </c>
    </row>
    <row r="705" spans="1:6" x14ac:dyDescent="0.3">
      <c r="A705" t="s">
        <v>1470</v>
      </c>
      <c r="B705" t="s">
        <v>1474</v>
      </c>
      <c r="C705" t="s">
        <v>551</v>
      </c>
      <c r="E705" t="s">
        <v>1471</v>
      </c>
      <c r="F705">
        <v>135144.5</v>
      </c>
    </row>
    <row r="706" spans="1:6" x14ac:dyDescent="0.3">
      <c r="A706" t="s">
        <v>1470</v>
      </c>
      <c r="B706" t="s">
        <v>1475</v>
      </c>
      <c r="C706" t="s">
        <v>551</v>
      </c>
      <c r="E706" t="s">
        <v>1471</v>
      </c>
      <c r="F706">
        <v>135144.5</v>
      </c>
    </row>
    <row r="707" spans="1:6" x14ac:dyDescent="0.3">
      <c r="A707" t="s">
        <v>1470</v>
      </c>
      <c r="B707" t="s">
        <v>130</v>
      </c>
      <c r="C707" t="s">
        <v>551</v>
      </c>
      <c r="E707" t="s">
        <v>1471</v>
      </c>
      <c r="F707">
        <v>135144.5</v>
      </c>
    </row>
    <row r="708" spans="1:6" x14ac:dyDescent="0.3">
      <c r="A708" t="s">
        <v>1470</v>
      </c>
      <c r="B708" t="s">
        <v>1476</v>
      </c>
      <c r="C708" t="s">
        <v>551</v>
      </c>
      <c r="E708" t="s">
        <v>1471</v>
      </c>
      <c r="F708">
        <v>135144.5</v>
      </c>
    </row>
    <row r="709" spans="1:6" x14ac:dyDescent="0.3">
      <c r="A709" t="s">
        <v>1470</v>
      </c>
      <c r="B709" t="s">
        <v>1477</v>
      </c>
      <c r="C709" t="s">
        <v>551</v>
      </c>
      <c r="E709" t="s">
        <v>1471</v>
      </c>
      <c r="F709">
        <v>135144.5</v>
      </c>
    </row>
    <row r="710" spans="1:6" x14ac:dyDescent="0.3">
      <c r="A710" t="s">
        <v>1470</v>
      </c>
      <c r="B710" t="s">
        <v>550</v>
      </c>
      <c r="C710" t="s">
        <v>551</v>
      </c>
      <c r="E710" t="s">
        <v>1471</v>
      </c>
      <c r="F710">
        <v>135144.5</v>
      </c>
    </row>
    <row r="711" spans="1:6" x14ac:dyDescent="0.3">
      <c r="A711" t="s">
        <v>1470</v>
      </c>
      <c r="B711" t="s">
        <v>1478</v>
      </c>
      <c r="C711" t="s">
        <v>551</v>
      </c>
      <c r="E711" t="s">
        <v>1471</v>
      </c>
      <c r="F711">
        <v>135144.5</v>
      </c>
    </row>
    <row r="712" spans="1:6" x14ac:dyDescent="0.3">
      <c r="A712" t="s">
        <v>1470</v>
      </c>
      <c r="B712" t="s">
        <v>1479</v>
      </c>
      <c r="C712" t="s">
        <v>551</v>
      </c>
      <c r="E712" t="s">
        <v>1471</v>
      </c>
      <c r="F712">
        <v>135144.5</v>
      </c>
    </row>
    <row r="713" spans="1:6" x14ac:dyDescent="0.3">
      <c r="A713" t="s">
        <v>1470</v>
      </c>
      <c r="B713" t="s">
        <v>1480</v>
      </c>
      <c r="C713" t="s">
        <v>551</v>
      </c>
      <c r="E713" t="s">
        <v>1471</v>
      </c>
      <c r="F713">
        <v>135144.5</v>
      </c>
    </row>
    <row r="714" spans="1:6" x14ac:dyDescent="0.3">
      <c r="A714" t="s">
        <v>1470</v>
      </c>
      <c r="B714" t="s">
        <v>1481</v>
      </c>
      <c r="C714" t="s">
        <v>551</v>
      </c>
      <c r="E714" t="s">
        <v>1471</v>
      </c>
      <c r="F714">
        <v>135144.5</v>
      </c>
    </row>
    <row r="715" spans="1:6" x14ac:dyDescent="0.3">
      <c r="A715" t="s">
        <v>1470</v>
      </c>
      <c r="B715" t="s">
        <v>1482</v>
      </c>
      <c r="C715" t="s">
        <v>551</v>
      </c>
      <c r="E715" t="s">
        <v>1471</v>
      </c>
      <c r="F715">
        <v>135144.5</v>
      </c>
    </row>
    <row r="716" spans="1:6" x14ac:dyDescent="0.3">
      <c r="A716" t="s">
        <v>1527</v>
      </c>
      <c r="B716" t="s">
        <v>1528</v>
      </c>
      <c r="C716" t="s">
        <v>63</v>
      </c>
      <c r="E716" t="s">
        <v>1529</v>
      </c>
      <c r="F716">
        <v>131650</v>
      </c>
    </row>
    <row r="717" spans="1:6" x14ac:dyDescent="0.3">
      <c r="A717" t="s">
        <v>1750</v>
      </c>
      <c r="B717" t="s">
        <v>562</v>
      </c>
      <c r="C717" t="s">
        <v>63</v>
      </c>
      <c r="E717" t="s">
        <v>1751</v>
      </c>
      <c r="F717">
        <v>117782.5</v>
      </c>
    </row>
    <row r="718" spans="1:6" x14ac:dyDescent="0.3">
      <c r="A718" t="s">
        <v>61</v>
      </c>
      <c r="B718" t="s">
        <v>95</v>
      </c>
      <c r="C718" t="s">
        <v>63</v>
      </c>
      <c r="E718" t="s">
        <v>1240</v>
      </c>
      <c r="F718">
        <v>150000</v>
      </c>
    </row>
    <row r="719" spans="1:6" x14ac:dyDescent="0.3">
      <c r="A719" t="s">
        <v>61</v>
      </c>
      <c r="B719" t="s">
        <v>95</v>
      </c>
      <c r="C719" t="s">
        <v>63</v>
      </c>
      <c r="E719" t="s">
        <v>1250</v>
      </c>
      <c r="F719">
        <v>150000</v>
      </c>
    </row>
    <row r="720" spans="1:6" x14ac:dyDescent="0.3">
      <c r="A720" t="s">
        <v>304</v>
      </c>
      <c r="B720" t="s">
        <v>130</v>
      </c>
      <c r="C720" t="s">
        <v>63</v>
      </c>
      <c r="E720" t="s">
        <v>697</v>
      </c>
      <c r="F720">
        <v>170500</v>
      </c>
    </row>
    <row r="721" spans="1:6" x14ac:dyDescent="0.3">
      <c r="A721" t="s">
        <v>70</v>
      </c>
      <c r="B721" t="s">
        <v>122</v>
      </c>
      <c r="C721" t="s">
        <v>63</v>
      </c>
      <c r="E721" t="s">
        <v>246</v>
      </c>
      <c r="F721">
        <v>212000</v>
      </c>
    </row>
    <row r="722" spans="1:6" x14ac:dyDescent="0.3">
      <c r="A722" t="s">
        <v>1436</v>
      </c>
      <c r="B722" t="s">
        <v>86</v>
      </c>
      <c r="C722" t="s">
        <v>63</v>
      </c>
      <c r="E722" t="s">
        <v>1437</v>
      </c>
      <c r="F722">
        <v>140000</v>
      </c>
    </row>
    <row r="723" spans="1:6" x14ac:dyDescent="0.3">
      <c r="A723" t="s">
        <v>61</v>
      </c>
      <c r="B723" t="s">
        <v>981</v>
      </c>
      <c r="C723" t="s">
        <v>63</v>
      </c>
      <c r="E723" t="s">
        <v>982</v>
      </c>
      <c r="F723">
        <v>157500</v>
      </c>
    </row>
    <row r="724" spans="1:6" x14ac:dyDescent="0.3">
      <c r="A724" t="s">
        <v>204</v>
      </c>
      <c r="B724" t="s">
        <v>65</v>
      </c>
      <c r="C724" t="s">
        <v>63</v>
      </c>
      <c r="D724">
        <v>1</v>
      </c>
      <c r="E724" t="s">
        <v>205</v>
      </c>
      <c r="F724">
        <v>225000</v>
      </c>
    </row>
    <row r="725" spans="1:6" x14ac:dyDescent="0.3">
      <c r="A725" t="s">
        <v>243</v>
      </c>
      <c r="B725" t="s">
        <v>65</v>
      </c>
      <c r="C725" t="s">
        <v>63</v>
      </c>
      <c r="D725">
        <v>1</v>
      </c>
      <c r="E725" t="s">
        <v>205</v>
      </c>
      <c r="F725">
        <v>215000</v>
      </c>
    </row>
    <row r="726" spans="1:6" x14ac:dyDescent="0.3">
      <c r="A726" t="s">
        <v>256</v>
      </c>
      <c r="B726" t="s">
        <v>65</v>
      </c>
      <c r="C726" t="s">
        <v>63</v>
      </c>
      <c r="D726">
        <v>1</v>
      </c>
      <c r="E726" t="s">
        <v>205</v>
      </c>
      <c r="F726">
        <v>210000</v>
      </c>
    </row>
    <row r="727" spans="1:6" x14ac:dyDescent="0.3">
      <c r="A727" t="s">
        <v>1686</v>
      </c>
      <c r="B727" t="s">
        <v>130</v>
      </c>
      <c r="C727" t="s">
        <v>63</v>
      </c>
      <c r="E727" t="s">
        <v>1687</v>
      </c>
      <c r="F727">
        <v>125000</v>
      </c>
    </row>
    <row r="728" spans="1:6" x14ac:dyDescent="0.3">
      <c r="A728" t="s">
        <v>1996</v>
      </c>
      <c r="B728" t="s">
        <v>1997</v>
      </c>
      <c r="C728" t="s">
        <v>63</v>
      </c>
      <c r="E728" t="s">
        <v>1998</v>
      </c>
      <c r="F728">
        <v>90000</v>
      </c>
    </row>
    <row r="729" spans="1:6" x14ac:dyDescent="0.3">
      <c r="A729" t="s">
        <v>61</v>
      </c>
      <c r="B729" t="s">
        <v>550</v>
      </c>
      <c r="C729" t="s">
        <v>551</v>
      </c>
      <c r="E729" t="s">
        <v>552</v>
      </c>
      <c r="F729">
        <v>178000</v>
      </c>
    </row>
    <row r="730" spans="1:6" x14ac:dyDescent="0.3">
      <c r="A730" t="s">
        <v>61</v>
      </c>
      <c r="B730" t="s">
        <v>65</v>
      </c>
      <c r="C730" t="s">
        <v>63</v>
      </c>
      <c r="D730">
        <v>1</v>
      </c>
      <c r="E730" t="s">
        <v>226</v>
      </c>
      <c r="F730">
        <v>222132</v>
      </c>
    </row>
    <row r="731" spans="1:6" x14ac:dyDescent="0.3">
      <c r="A731" t="s">
        <v>61</v>
      </c>
      <c r="B731" t="s">
        <v>65</v>
      </c>
      <c r="C731" t="s">
        <v>63</v>
      </c>
      <c r="D731">
        <v>1</v>
      </c>
      <c r="E731" t="s">
        <v>226</v>
      </c>
      <c r="F731">
        <v>213158.78125</v>
      </c>
    </row>
    <row r="732" spans="1:6" x14ac:dyDescent="0.3">
      <c r="A732" t="s">
        <v>61</v>
      </c>
      <c r="B732" t="s">
        <v>416</v>
      </c>
      <c r="C732" t="s">
        <v>63</v>
      </c>
      <c r="E732" t="s">
        <v>226</v>
      </c>
      <c r="F732">
        <v>192894.03125</v>
      </c>
    </row>
    <row r="733" spans="1:6" x14ac:dyDescent="0.3">
      <c r="A733" t="s">
        <v>61</v>
      </c>
      <c r="B733" t="s">
        <v>416</v>
      </c>
      <c r="C733" t="s">
        <v>63</v>
      </c>
      <c r="E733" t="s">
        <v>226</v>
      </c>
      <c r="F733">
        <v>155979.234375</v>
      </c>
    </row>
    <row r="734" spans="1:6" x14ac:dyDescent="0.3">
      <c r="A734" t="s">
        <v>2044</v>
      </c>
      <c r="B734" t="s">
        <v>2045</v>
      </c>
      <c r="C734" t="s">
        <v>63</v>
      </c>
      <c r="E734" t="s">
        <v>2046</v>
      </c>
      <c r="F734">
        <v>88128</v>
      </c>
    </row>
    <row r="735" spans="1:6" x14ac:dyDescent="0.3">
      <c r="A735" t="s">
        <v>739</v>
      </c>
      <c r="B735" t="s">
        <v>320</v>
      </c>
      <c r="C735" t="s">
        <v>63</v>
      </c>
      <c r="E735" t="s">
        <v>740</v>
      </c>
      <c r="F735">
        <v>169347.5</v>
      </c>
    </row>
    <row r="736" spans="1:6" x14ac:dyDescent="0.3">
      <c r="A736" t="s">
        <v>739</v>
      </c>
      <c r="B736" t="s">
        <v>163</v>
      </c>
      <c r="C736" t="s">
        <v>63</v>
      </c>
      <c r="E736" t="s">
        <v>740</v>
      </c>
      <c r="F736">
        <v>153007.5</v>
      </c>
    </row>
    <row r="737" spans="1:6" x14ac:dyDescent="0.3">
      <c r="A737" t="s">
        <v>1844</v>
      </c>
      <c r="B737" t="s">
        <v>320</v>
      </c>
      <c r="C737" t="s">
        <v>63</v>
      </c>
      <c r="E737" t="s">
        <v>740</v>
      </c>
      <c r="F737">
        <v>105151.5</v>
      </c>
    </row>
    <row r="738" spans="1:6" x14ac:dyDescent="0.3">
      <c r="A738" t="s">
        <v>739</v>
      </c>
      <c r="B738" t="s">
        <v>320</v>
      </c>
      <c r="C738" t="s">
        <v>63</v>
      </c>
      <c r="E738" t="s">
        <v>1273</v>
      </c>
      <c r="F738">
        <v>150000</v>
      </c>
    </row>
    <row r="739" spans="1:6" x14ac:dyDescent="0.3">
      <c r="A739" t="s">
        <v>1297</v>
      </c>
      <c r="B739" t="s">
        <v>1298</v>
      </c>
      <c r="C739" t="s">
        <v>63</v>
      </c>
      <c r="E739" t="s">
        <v>1299</v>
      </c>
      <c r="F739">
        <v>150000</v>
      </c>
    </row>
    <row r="740" spans="1:6" x14ac:dyDescent="0.3">
      <c r="A740" t="s">
        <v>61</v>
      </c>
      <c r="B740" t="s">
        <v>1414</v>
      </c>
      <c r="C740" t="s">
        <v>63</v>
      </c>
      <c r="E740" t="s">
        <v>1415</v>
      </c>
      <c r="F740">
        <v>140000</v>
      </c>
    </row>
    <row r="741" spans="1:6" x14ac:dyDescent="0.3">
      <c r="A741" t="s">
        <v>1076</v>
      </c>
      <c r="B741" t="s">
        <v>1077</v>
      </c>
      <c r="C741" t="s">
        <v>63</v>
      </c>
      <c r="E741" t="s">
        <v>1078</v>
      </c>
      <c r="F741">
        <v>157500</v>
      </c>
    </row>
    <row r="742" spans="1:6" x14ac:dyDescent="0.3">
      <c r="A742" t="s">
        <v>1325</v>
      </c>
      <c r="B742" t="s">
        <v>1077</v>
      </c>
      <c r="C742" t="s">
        <v>63</v>
      </c>
      <c r="E742" t="s">
        <v>1078</v>
      </c>
      <c r="F742">
        <v>149653</v>
      </c>
    </row>
    <row r="743" spans="1:6" x14ac:dyDescent="0.3">
      <c r="A743" t="s">
        <v>556</v>
      </c>
      <c r="B743" t="s">
        <v>558</v>
      </c>
      <c r="C743" t="s">
        <v>63</v>
      </c>
      <c r="E743" t="s">
        <v>1530</v>
      </c>
      <c r="F743">
        <v>131635</v>
      </c>
    </row>
    <row r="744" spans="1:6" x14ac:dyDescent="0.3">
      <c r="A744" t="s">
        <v>117</v>
      </c>
      <c r="B744" t="s">
        <v>65</v>
      </c>
      <c r="C744" t="s">
        <v>63</v>
      </c>
      <c r="D744">
        <v>1</v>
      </c>
      <c r="E744" t="s">
        <v>118</v>
      </c>
      <c r="F744">
        <v>310000</v>
      </c>
    </row>
    <row r="745" spans="1:6" x14ac:dyDescent="0.3">
      <c r="A745" t="s">
        <v>1914</v>
      </c>
      <c r="B745" t="s">
        <v>1915</v>
      </c>
      <c r="C745" t="s">
        <v>63</v>
      </c>
      <c r="E745" t="s">
        <v>1916</v>
      </c>
      <c r="F745">
        <v>90670</v>
      </c>
    </row>
    <row r="746" spans="1:6" x14ac:dyDescent="0.3">
      <c r="A746" t="s">
        <v>1020</v>
      </c>
      <c r="B746" t="s">
        <v>95</v>
      </c>
      <c r="C746" t="s">
        <v>63</v>
      </c>
      <c r="E746" t="s">
        <v>1021</v>
      </c>
      <c r="F746">
        <v>157500</v>
      </c>
    </row>
    <row r="747" spans="1:6" x14ac:dyDescent="0.3">
      <c r="A747" t="s">
        <v>1104</v>
      </c>
      <c r="B747" t="s">
        <v>130</v>
      </c>
      <c r="C747" t="s">
        <v>63</v>
      </c>
      <c r="E747" t="s">
        <v>1021</v>
      </c>
      <c r="F747">
        <v>157500</v>
      </c>
    </row>
    <row r="748" spans="1:6" x14ac:dyDescent="0.3">
      <c r="A748" t="s">
        <v>61</v>
      </c>
      <c r="B748" t="s">
        <v>836</v>
      </c>
      <c r="C748" t="s">
        <v>63</v>
      </c>
      <c r="E748" t="s">
        <v>837</v>
      </c>
      <c r="F748">
        <v>162500</v>
      </c>
    </row>
    <row r="749" spans="1:6" x14ac:dyDescent="0.3">
      <c r="A749" t="s">
        <v>61</v>
      </c>
      <c r="B749" t="s">
        <v>258</v>
      </c>
      <c r="C749" t="s">
        <v>63</v>
      </c>
      <c r="E749" t="s">
        <v>838</v>
      </c>
      <c r="F749">
        <v>162500</v>
      </c>
    </row>
    <row r="750" spans="1:6" x14ac:dyDescent="0.3">
      <c r="A750" t="s">
        <v>1424</v>
      </c>
      <c r="B750" t="s">
        <v>65</v>
      </c>
      <c r="C750" t="s">
        <v>63</v>
      </c>
      <c r="D750">
        <v>1</v>
      </c>
      <c r="E750" t="s">
        <v>1425</v>
      </c>
      <c r="F750">
        <v>140000</v>
      </c>
    </row>
    <row r="751" spans="1:6" x14ac:dyDescent="0.3">
      <c r="A751" t="s">
        <v>61</v>
      </c>
      <c r="B751" t="s">
        <v>258</v>
      </c>
      <c r="C751" t="s">
        <v>63</v>
      </c>
      <c r="E751" t="s">
        <v>796</v>
      </c>
      <c r="F751">
        <v>165000</v>
      </c>
    </row>
    <row r="752" spans="1:6" x14ac:dyDescent="0.3">
      <c r="A752" t="s">
        <v>61</v>
      </c>
      <c r="B752" t="s">
        <v>65</v>
      </c>
      <c r="C752" t="s">
        <v>63</v>
      </c>
      <c r="D752">
        <v>1</v>
      </c>
      <c r="E752" t="s">
        <v>796</v>
      </c>
      <c r="F752">
        <v>162500</v>
      </c>
    </row>
    <row r="753" spans="1:6" x14ac:dyDescent="0.3">
      <c r="A753" t="s">
        <v>61</v>
      </c>
      <c r="B753" t="s">
        <v>86</v>
      </c>
      <c r="C753" t="s">
        <v>63</v>
      </c>
      <c r="E753" t="s">
        <v>796</v>
      </c>
      <c r="F753">
        <v>162500</v>
      </c>
    </row>
    <row r="754" spans="1:6" x14ac:dyDescent="0.3">
      <c r="A754" t="s">
        <v>61</v>
      </c>
      <c r="B754" t="s">
        <v>65</v>
      </c>
      <c r="C754" t="s">
        <v>63</v>
      </c>
      <c r="D754">
        <v>1</v>
      </c>
      <c r="E754" t="s">
        <v>796</v>
      </c>
      <c r="F754">
        <v>160000</v>
      </c>
    </row>
    <row r="755" spans="1:6" x14ac:dyDescent="0.3">
      <c r="A755" t="s">
        <v>1702</v>
      </c>
      <c r="B755" t="s">
        <v>1703</v>
      </c>
      <c r="C755" t="s">
        <v>63</v>
      </c>
      <c r="E755" t="s">
        <v>796</v>
      </c>
      <c r="F755">
        <v>125000</v>
      </c>
    </row>
    <row r="756" spans="1:6" x14ac:dyDescent="0.3">
      <c r="A756" t="s">
        <v>847</v>
      </c>
      <c r="B756" t="s">
        <v>1338</v>
      </c>
      <c r="C756" t="s">
        <v>63</v>
      </c>
      <c r="E756" t="s">
        <v>1339</v>
      </c>
      <c r="F756">
        <v>147500</v>
      </c>
    </row>
    <row r="757" spans="1:6" x14ac:dyDescent="0.3">
      <c r="A757" t="s">
        <v>61</v>
      </c>
      <c r="B757" t="s">
        <v>1676</v>
      </c>
      <c r="C757" t="s">
        <v>63</v>
      </c>
      <c r="E757" t="s">
        <v>1677</v>
      </c>
      <c r="F757">
        <v>125000</v>
      </c>
    </row>
    <row r="758" spans="1:6" x14ac:dyDescent="0.3">
      <c r="A758" t="s">
        <v>61</v>
      </c>
      <c r="B758" t="s">
        <v>65</v>
      </c>
      <c r="C758" t="s">
        <v>63</v>
      </c>
      <c r="D758">
        <v>1</v>
      </c>
      <c r="E758" t="s">
        <v>358</v>
      </c>
      <c r="F758">
        <v>200000</v>
      </c>
    </row>
    <row r="759" spans="1:6" x14ac:dyDescent="0.3">
      <c r="A759" t="s">
        <v>462</v>
      </c>
      <c r="B759" t="s">
        <v>73</v>
      </c>
      <c r="C759" t="s">
        <v>63</v>
      </c>
      <c r="E759" t="s">
        <v>358</v>
      </c>
      <c r="F759">
        <v>187500</v>
      </c>
    </row>
    <row r="760" spans="1:6" x14ac:dyDescent="0.3">
      <c r="A760" t="s">
        <v>61</v>
      </c>
      <c r="B760" t="s">
        <v>65</v>
      </c>
      <c r="C760" t="s">
        <v>63</v>
      </c>
      <c r="D760">
        <v>1</v>
      </c>
      <c r="E760" t="s">
        <v>358</v>
      </c>
      <c r="F760">
        <v>162500</v>
      </c>
    </row>
    <row r="761" spans="1:6" x14ac:dyDescent="0.3">
      <c r="A761" t="s">
        <v>857</v>
      </c>
      <c r="B761" t="s">
        <v>65</v>
      </c>
      <c r="C761" t="s">
        <v>63</v>
      </c>
      <c r="D761">
        <v>1</v>
      </c>
      <c r="E761" t="s">
        <v>358</v>
      </c>
      <c r="F761">
        <v>160000</v>
      </c>
    </row>
    <row r="762" spans="1:6" x14ac:dyDescent="0.3">
      <c r="A762" t="s">
        <v>61</v>
      </c>
      <c r="B762" t="s">
        <v>73</v>
      </c>
      <c r="C762" t="s">
        <v>63</v>
      </c>
      <c r="E762" t="s">
        <v>358</v>
      </c>
      <c r="F762">
        <v>150000</v>
      </c>
    </row>
    <row r="763" spans="1:6" x14ac:dyDescent="0.3">
      <c r="A763" t="s">
        <v>1008</v>
      </c>
      <c r="B763" t="s">
        <v>947</v>
      </c>
      <c r="C763" t="s">
        <v>63</v>
      </c>
      <c r="E763" t="s">
        <v>1009</v>
      </c>
      <c r="F763">
        <v>157500</v>
      </c>
    </row>
    <row r="764" spans="1:6" x14ac:dyDescent="0.3">
      <c r="A764" t="s">
        <v>1066</v>
      </c>
      <c r="B764" t="s">
        <v>772</v>
      </c>
      <c r="C764" t="s">
        <v>63</v>
      </c>
      <c r="E764" t="s">
        <v>1009</v>
      </c>
      <c r="F764">
        <v>157500</v>
      </c>
    </row>
    <row r="765" spans="1:6" x14ac:dyDescent="0.3">
      <c r="A765" t="s">
        <v>160</v>
      </c>
      <c r="B765" t="s">
        <v>249</v>
      </c>
      <c r="C765" t="s">
        <v>63</v>
      </c>
      <c r="E765" t="s">
        <v>356</v>
      </c>
      <c r="F765">
        <v>200000</v>
      </c>
    </row>
    <row r="766" spans="1:6" x14ac:dyDescent="0.3">
      <c r="A766" t="s">
        <v>380</v>
      </c>
      <c r="B766" t="s">
        <v>65</v>
      </c>
      <c r="C766" t="s">
        <v>63</v>
      </c>
      <c r="D766">
        <v>1</v>
      </c>
      <c r="E766" t="s">
        <v>469</v>
      </c>
      <c r="F766">
        <v>187000</v>
      </c>
    </row>
    <row r="767" spans="1:6" x14ac:dyDescent="0.3">
      <c r="A767" t="s">
        <v>1466</v>
      </c>
      <c r="B767" t="s">
        <v>1467</v>
      </c>
      <c r="C767" t="s">
        <v>63</v>
      </c>
      <c r="E767" t="s">
        <v>469</v>
      </c>
      <c r="F767">
        <v>136000</v>
      </c>
    </row>
    <row r="768" spans="1:6" x14ac:dyDescent="0.3">
      <c r="A768" t="s">
        <v>1468</v>
      </c>
      <c r="B768" t="s">
        <v>1467</v>
      </c>
      <c r="C768" t="s">
        <v>63</v>
      </c>
      <c r="E768" t="s">
        <v>469</v>
      </c>
      <c r="F768">
        <v>136000</v>
      </c>
    </row>
    <row r="769" spans="1:6" x14ac:dyDescent="0.3">
      <c r="A769" t="s">
        <v>380</v>
      </c>
      <c r="B769" t="s">
        <v>166</v>
      </c>
      <c r="C769" t="s">
        <v>63</v>
      </c>
      <c r="E769" t="s">
        <v>1289</v>
      </c>
      <c r="F769">
        <v>150000</v>
      </c>
    </row>
    <row r="770" spans="1:6" x14ac:dyDescent="0.3">
      <c r="A770" t="s">
        <v>61</v>
      </c>
      <c r="B770" t="s">
        <v>73</v>
      </c>
      <c r="C770" t="s">
        <v>63</v>
      </c>
      <c r="E770" t="s">
        <v>886</v>
      </c>
      <c r="F770">
        <v>160000</v>
      </c>
    </row>
    <row r="771" spans="1:6" x14ac:dyDescent="0.3">
      <c r="A771" t="s">
        <v>61</v>
      </c>
      <c r="B771" t="s">
        <v>73</v>
      </c>
      <c r="C771" t="s">
        <v>63</v>
      </c>
      <c r="E771" t="s">
        <v>886</v>
      </c>
      <c r="F771">
        <v>160000</v>
      </c>
    </row>
    <row r="772" spans="1:6" x14ac:dyDescent="0.3">
      <c r="A772" t="s">
        <v>1001</v>
      </c>
      <c r="B772" t="s">
        <v>330</v>
      </c>
      <c r="C772" t="s">
        <v>63</v>
      </c>
      <c r="E772" t="s">
        <v>1002</v>
      </c>
      <c r="F772">
        <v>157500</v>
      </c>
    </row>
    <row r="773" spans="1:6" x14ac:dyDescent="0.3">
      <c r="A773" t="s">
        <v>61</v>
      </c>
      <c r="B773" t="s">
        <v>1444</v>
      </c>
      <c r="C773" t="s">
        <v>63</v>
      </c>
      <c r="E773" t="s">
        <v>1894</v>
      </c>
      <c r="F773">
        <v>95000</v>
      </c>
    </row>
    <row r="774" spans="1:6" x14ac:dyDescent="0.3">
      <c r="A774" t="s">
        <v>269</v>
      </c>
      <c r="B774" t="s">
        <v>1666</v>
      </c>
      <c r="C774" t="s">
        <v>63</v>
      </c>
      <c r="E774" t="s">
        <v>1667</v>
      </c>
      <c r="F774">
        <v>125000</v>
      </c>
    </row>
    <row r="775" spans="1:6" x14ac:dyDescent="0.3">
      <c r="A775" t="s">
        <v>1709</v>
      </c>
      <c r="B775" t="s">
        <v>1666</v>
      </c>
      <c r="C775" t="s">
        <v>63</v>
      </c>
      <c r="E775" t="s">
        <v>1667</v>
      </c>
      <c r="F775">
        <v>125000</v>
      </c>
    </row>
    <row r="776" spans="1:6" x14ac:dyDescent="0.3">
      <c r="A776" t="s">
        <v>532</v>
      </c>
      <c r="B776" t="s">
        <v>95</v>
      </c>
      <c r="C776" t="s">
        <v>63</v>
      </c>
      <c r="E776" t="s">
        <v>533</v>
      </c>
      <c r="F776">
        <v>180000</v>
      </c>
    </row>
    <row r="777" spans="1:6" x14ac:dyDescent="0.3">
      <c r="A777" t="s">
        <v>1543</v>
      </c>
      <c r="B777" t="s">
        <v>166</v>
      </c>
      <c r="C777" t="s">
        <v>63</v>
      </c>
      <c r="E777" t="s">
        <v>1544</v>
      </c>
      <c r="F777">
        <v>130000</v>
      </c>
    </row>
    <row r="778" spans="1:6" x14ac:dyDescent="0.3">
      <c r="A778" t="s">
        <v>61</v>
      </c>
      <c r="B778" t="s">
        <v>1086</v>
      </c>
      <c r="C778" t="s">
        <v>63</v>
      </c>
      <c r="E778" t="s">
        <v>2039</v>
      </c>
      <c r="F778">
        <v>88128</v>
      </c>
    </row>
    <row r="779" spans="1:6" x14ac:dyDescent="0.3">
      <c r="A779" t="s">
        <v>2049</v>
      </c>
      <c r="B779" t="s">
        <v>1911</v>
      </c>
      <c r="C779" t="s">
        <v>63</v>
      </c>
      <c r="E779" t="s">
        <v>2039</v>
      </c>
      <c r="F779">
        <v>87705</v>
      </c>
    </row>
    <row r="780" spans="1:6" x14ac:dyDescent="0.3">
      <c r="A780" t="s">
        <v>1398</v>
      </c>
      <c r="B780" t="s">
        <v>171</v>
      </c>
      <c r="C780" t="s">
        <v>63</v>
      </c>
      <c r="E780" t="s">
        <v>1399</v>
      </c>
      <c r="F780">
        <v>141500</v>
      </c>
    </row>
    <row r="781" spans="1:6" x14ac:dyDescent="0.3">
      <c r="A781" t="s">
        <v>61</v>
      </c>
      <c r="B781" t="s">
        <v>1545</v>
      </c>
      <c r="C781" t="s">
        <v>63</v>
      </c>
      <c r="E781" t="s">
        <v>1546</v>
      </c>
      <c r="F781">
        <v>130000</v>
      </c>
    </row>
    <row r="782" spans="1:6" x14ac:dyDescent="0.3">
      <c r="A782" t="s">
        <v>1671</v>
      </c>
      <c r="B782" t="s">
        <v>2110</v>
      </c>
      <c r="C782" t="s">
        <v>63</v>
      </c>
      <c r="E782" t="s">
        <v>2111</v>
      </c>
      <c r="F782">
        <v>76839</v>
      </c>
    </row>
    <row r="783" spans="1:6" x14ac:dyDescent="0.3">
      <c r="A783" t="s">
        <v>1841</v>
      </c>
      <c r="B783" t="s">
        <v>947</v>
      </c>
      <c r="C783" t="s">
        <v>63</v>
      </c>
      <c r="E783" t="s">
        <v>1842</v>
      </c>
      <c r="F783">
        <v>105300</v>
      </c>
    </row>
    <row r="784" spans="1:6" x14ac:dyDescent="0.3">
      <c r="A784" t="s">
        <v>1918</v>
      </c>
      <c r="B784" t="s">
        <v>152</v>
      </c>
      <c r="C784" t="s">
        <v>63</v>
      </c>
      <c r="E784" t="s">
        <v>1919</v>
      </c>
      <c r="F784">
        <v>90000</v>
      </c>
    </row>
    <row r="785" spans="1:6" x14ac:dyDescent="0.3">
      <c r="A785" t="s">
        <v>61</v>
      </c>
      <c r="B785" t="s">
        <v>1505</v>
      </c>
      <c r="C785" t="s">
        <v>63</v>
      </c>
      <c r="E785" t="s">
        <v>1919</v>
      </c>
      <c r="F785">
        <v>90000</v>
      </c>
    </row>
    <row r="786" spans="1:6" x14ac:dyDescent="0.3">
      <c r="A786" t="s">
        <v>61</v>
      </c>
      <c r="B786" t="s">
        <v>65</v>
      </c>
      <c r="C786" t="s">
        <v>63</v>
      </c>
      <c r="D786">
        <v>1</v>
      </c>
      <c r="E786" t="s">
        <v>1224</v>
      </c>
      <c r="F786">
        <v>150423.578125</v>
      </c>
    </row>
    <row r="787" spans="1:6" x14ac:dyDescent="0.3">
      <c r="A787" t="s">
        <v>61</v>
      </c>
      <c r="B787" t="s">
        <v>68</v>
      </c>
      <c r="C787" t="s">
        <v>63</v>
      </c>
      <c r="E787" t="s">
        <v>619</v>
      </c>
      <c r="F787">
        <v>175000</v>
      </c>
    </row>
    <row r="788" spans="1:6" x14ac:dyDescent="0.3">
      <c r="A788" t="s">
        <v>165</v>
      </c>
      <c r="B788" t="s">
        <v>166</v>
      </c>
      <c r="C788" t="s">
        <v>63</v>
      </c>
      <c r="E788" t="s">
        <v>167</v>
      </c>
      <c r="F788">
        <v>240000</v>
      </c>
    </row>
    <row r="789" spans="1:6" x14ac:dyDescent="0.3">
      <c r="A789" t="s">
        <v>168</v>
      </c>
      <c r="B789" t="s">
        <v>71</v>
      </c>
      <c r="C789" t="s">
        <v>63</v>
      </c>
      <c r="E789" t="s">
        <v>167</v>
      </c>
      <c r="F789">
        <v>240000</v>
      </c>
    </row>
    <row r="790" spans="1:6" x14ac:dyDescent="0.3">
      <c r="A790" t="s">
        <v>418</v>
      </c>
      <c r="B790" t="s">
        <v>65</v>
      </c>
      <c r="C790" t="s">
        <v>63</v>
      </c>
      <c r="D790">
        <v>1</v>
      </c>
      <c r="E790" t="s">
        <v>167</v>
      </c>
      <c r="F790">
        <v>192500</v>
      </c>
    </row>
    <row r="791" spans="1:6" x14ac:dyDescent="0.3">
      <c r="A791" t="s">
        <v>61</v>
      </c>
      <c r="B791" t="s">
        <v>591</v>
      </c>
      <c r="C791" t="s">
        <v>63</v>
      </c>
      <c r="E791" t="s">
        <v>167</v>
      </c>
      <c r="F791">
        <v>175000</v>
      </c>
    </row>
    <row r="792" spans="1:6" x14ac:dyDescent="0.3">
      <c r="A792" t="s">
        <v>61</v>
      </c>
      <c r="B792" t="s">
        <v>120</v>
      </c>
      <c r="C792" t="s">
        <v>63</v>
      </c>
      <c r="E792" t="s">
        <v>167</v>
      </c>
      <c r="F792">
        <v>175000</v>
      </c>
    </row>
    <row r="793" spans="1:6" x14ac:dyDescent="0.3">
      <c r="A793" t="s">
        <v>61</v>
      </c>
      <c r="B793" t="s">
        <v>591</v>
      </c>
      <c r="C793" t="s">
        <v>63</v>
      </c>
      <c r="E793" t="s">
        <v>167</v>
      </c>
      <c r="F793">
        <v>175000</v>
      </c>
    </row>
    <row r="794" spans="1:6" x14ac:dyDescent="0.3">
      <c r="A794" t="s">
        <v>61</v>
      </c>
      <c r="B794" t="s">
        <v>120</v>
      </c>
      <c r="C794" t="s">
        <v>63</v>
      </c>
      <c r="E794" t="s">
        <v>167</v>
      </c>
      <c r="F794">
        <v>175000</v>
      </c>
    </row>
    <row r="795" spans="1:6" x14ac:dyDescent="0.3">
      <c r="A795" t="s">
        <v>61</v>
      </c>
      <c r="B795" t="s">
        <v>591</v>
      </c>
      <c r="C795" t="s">
        <v>63</v>
      </c>
      <c r="E795" t="s">
        <v>167</v>
      </c>
      <c r="F795">
        <v>175000</v>
      </c>
    </row>
    <row r="796" spans="1:6" x14ac:dyDescent="0.3">
      <c r="A796" t="s">
        <v>61</v>
      </c>
      <c r="B796" t="s">
        <v>591</v>
      </c>
      <c r="C796" t="s">
        <v>63</v>
      </c>
      <c r="E796" t="s">
        <v>167</v>
      </c>
      <c r="F796">
        <v>170000</v>
      </c>
    </row>
    <row r="797" spans="1:6" x14ac:dyDescent="0.3">
      <c r="A797" t="s">
        <v>61</v>
      </c>
      <c r="B797" t="s">
        <v>591</v>
      </c>
      <c r="C797" t="s">
        <v>63</v>
      </c>
      <c r="E797" t="s">
        <v>167</v>
      </c>
      <c r="F797">
        <v>170000</v>
      </c>
    </row>
    <row r="798" spans="1:6" x14ac:dyDescent="0.3">
      <c r="A798" t="s">
        <v>61</v>
      </c>
      <c r="B798" t="s">
        <v>591</v>
      </c>
      <c r="C798" t="s">
        <v>63</v>
      </c>
      <c r="E798" t="s">
        <v>167</v>
      </c>
      <c r="F798">
        <v>170000</v>
      </c>
    </row>
    <row r="799" spans="1:6" x14ac:dyDescent="0.3">
      <c r="A799" t="s">
        <v>61</v>
      </c>
      <c r="B799" t="s">
        <v>591</v>
      </c>
      <c r="C799" t="s">
        <v>63</v>
      </c>
      <c r="E799" t="s">
        <v>167</v>
      </c>
      <c r="F799">
        <v>170000</v>
      </c>
    </row>
    <row r="800" spans="1:6" x14ac:dyDescent="0.3">
      <c r="A800" t="s">
        <v>61</v>
      </c>
      <c r="B800" t="s">
        <v>86</v>
      </c>
      <c r="C800" t="s">
        <v>63</v>
      </c>
      <c r="E800" t="s">
        <v>167</v>
      </c>
      <c r="F800">
        <v>152500</v>
      </c>
    </row>
    <row r="801" spans="1:6" x14ac:dyDescent="0.3">
      <c r="A801" t="s">
        <v>61</v>
      </c>
      <c r="B801" t="s">
        <v>65</v>
      </c>
      <c r="C801" t="s">
        <v>63</v>
      </c>
      <c r="D801">
        <v>1</v>
      </c>
      <c r="E801" t="s">
        <v>167</v>
      </c>
      <c r="F801">
        <v>145000</v>
      </c>
    </row>
    <row r="802" spans="1:6" x14ac:dyDescent="0.3">
      <c r="A802" t="s">
        <v>61</v>
      </c>
      <c r="B802" t="s">
        <v>120</v>
      </c>
      <c r="C802" t="s">
        <v>63</v>
      </c>
      <c r="E802" t="s">
        <v>167</v>
      </c>
      <c r="F802">
        <v>145000</v>
      </c>
    </row>
    <row r="803" spans="1:6" x14ac:dyDescent="0.3">
      <c r="A803" t="s">
        <v>61</v>
      </c>
      <c r="B803" t="s">
        <v>312</v>
      </c>
      <c r="C803" t="s">
        <v>63</v>
      </c>
      <c r="E803" t="s">
        <v>167</v>
      </c>
      <c r="F803">
        <v>137500</v>
      </c>
    </row>
    <row r="804" spans="1:6" x14ac:dyDescent="0.3">
      <c r="A804" t="s">
        <v>1598</v>
      </c>
      <c r="B804" t="s">
        <v>1599</v>
      </c>
      <c r="C804" t="s">
        <v>63</v>
      </c>
      <c r="E804" t="s">
        <v>1600</v>
      </c>
      <c r="F804">
        <v>126000</v>
      </c>
    </row>
    <row r="805" spans="1:6" x14ac:dyDescent="0.3">
      <c r="A805" t="s">
        <v>1598</v>
      </c>
      <c r="B805" t="s">
        <v>1599</v>
      </c>
      <c r="C805" t="s">
        <v>63</v>
      </c>
      <c r="E805" t="s">
        <v>1600</v>
      </c>
      <c r="F805">
        <v>125000</v>
      </c>
    </row>
    <row r="806" spans="1:6" x14ac:dyDescent="0.3">
      <c r="A806" t="s">
        <v>1990</v>
      </c>
      <c r="B806" t="s">
        <v>149</v>
      </c>
      <c r="C806" t="s">
        <v>63</v>
      </c>
      <c r="E806" t="s">
        <v>1600</v>
      </c>
      <c r="F806">
        <v>90000</v>
      </c>
    </row>
    <row r="807" spans="1:6" x14ac:dyDescent="0.3">
      <c r="A807" t="s">
        <v>313</v>
      </c>
      <c r="B807" t="s">
        <v>314</v>
      </c>
      <c r="C807" t="s">
        <v>63</v>
      </c>
      <c r="E807" t="s">
        <v>315</v>
      </c>
      <c r="F807">
        <v>200000</v>
      </c>
    </row>
    <row r="808" spans="1:6" x14ac:dyDescent="0.3">
      <c r="A808" t="s">
        <v>1921</v>
      </c>
      <c r="B808" t="s">
        <v>1922</v>
      </c>
      <c r="C808" t="s">
        <v>63</v>
      </c>
      <c r="E808" t="s">
        <v>315</v>
      </c>
      <c r="F808">
        <v>90000</v>
      </c>
    </row>
    <row r="809" spans="1:6" x14ac:dyDescent="0.3">
      <c r="A809" t="s">
        <v>2072</v>
      </c>
      <c r="B809" t="s">
        <v>935</v>
      </c>
      <c r="C809" t="s">
        <v>63</v>
      </c>
      <c r="E809" t="s">
        <v>2073</v>
      </c>
      <c r="F809">
        <v>80850</v>
      </c>
    </row>
    <row r="810" spans="1:6" x14ac:dyDescent="0.3">
      <c r="A810" t="s">
        <v>304</v>
      </c>
      <c r="B810" t="s">
        <v>102</v>
      </c>
      <c r="C810" t="s">
        <v>63</v>
      </c>
      <c r="E810" t="s">
        <v>577</v>
      </c>
      <c r="F810">
        <v>175875</v>
      </c>
    </row>
    <row r="811" spans="1:6" x14ac:dyDescent="0.3">
      <c r="A811" t="s">
        <v>304</v>
      </c>
      <c r="B811" t="s">
        <v>102</v>
      </c>
      <c r="C811" t="s">
        <v>63</v>
      </c>
      <c r="E811" t="s">
        <v>578</v>
      </c>
      <c r="F811">
        <v>175875</v>
      </c>
    </row>
    <row r="812" spans="1:6" x14ac:dyDescent="0.3">
      <c r="A812" t="s">
        <v>1098</v>
      </c>
      <c r="B812" t="s">
        <v>1099</v>
      </c>
      <c r="C812" t="s">
        <v>63</v>
      </c>
      <c r="E812" t="s">
        <v>1100</v>
      </c>
      <c r="F812">
        <v>157500</v>
      </c>
    </row>
    <row r="813" spans="1:6" x14ac:dyDescent="0.3">
      <c r="A813" t="s">
        <v>61</v>
      </c>
      <c r="B813" t="s">
        <v>1616</v>
      </c>
      <c r="C813" t="s">
        <v>63</v>
      </c>
      <c r="E813" t="s">
        <v>1662</v>
      </c>
      <c r="F813">
        <v>125000</v>
      </c>
    </row>
    <row r="814" spans="1:6" x14ac:dyDescent="0.3">
      <c r="A814" t="s">
        <v>1847</v>
      </c>
      <c r="B814" t="s">
        <v>65</v>
      </c>
      <c r="C814" t="s">
        <v>63</v>
      </c>
      <c r="D814">
        <v>1</v>
      </c>
      <c r="E814" t="s">
        <v>1848</v>
      </c>
      <c r="F814">
        <v>105000</v>
      </c>
    </row>
    <row r="815" spans="1:6" x14ac:dyDescent="0.3">
      <c r="A815" t="s">
        <v>61</v>
      </c>
      <c r="B815" t="s">
        <v>1412</v>
      </c>
      <c r="C815" t="s">
        <v>63</v>
      </c>
      <c r="E815" t="s">
        <v>1519</v>
      </c>
      <c r="F815">
        <v>132500</v>
      </c>
    </row>
    <row r="816" spans="1:6" x14ac:dyDescent="0.3">
      <c r="A816" t="s">
        <v>1254</v>
      </c>
      <c r="B816" t="s">
        <v>249</v>
      </c>
      <c r="C816" t="s">
        <v>63</v>
      </c>
      <c r="E816" t="s">
        <v>1255</v>
      </c>
      <c r="F816">
        <v>150000</v>
      </c>
    </row>
    <row r="817" spans="1:6" x14ac:dyDescent="0.3">
      <c r="A817" t="s">
        <v>61</v>
      </c>
      <c r="B817" t="s">
        <v>65</v>
      </c>
      <c r="C817" t="s">
        <v>63</v>
      </c>
      <c r="D817">
        <v>1</v>
      </c>
      <c r="E817" t="s">
        <v>336</v>
      </c>
      <c r="F817">
        <v>200000</v>
      </c>
    </row>
    <row r="818" spans="1:6" x14ac:dyDescent="0.3">
      <c r="A818" t="s">
        <v>386</v>
      </c>
      <c r="B818" t="s">
        <v>152</v>
      </c>
      <c r="C818" t="s">
        <v>63</v>
      </c>
      <c r="E818" t="s">
        <v>387</v>
      </c>
      <c r="F818">
        <v>196000</v>
      </c>
    </row>
    <row r="819" spans="1:6" x14ac:dyDescent="0.3">
      <c r="A819" t="s">
        <v>1303</v>
      </c>
      <c r="B819" t="s">
        <v>1304</v>
      </c>
      <c r="C819" t="s">
        <v>63</v>
      </c>
      <c r="E819" t="s">
        <v>1305</v>
      </c>
      <c r="F819">
        <v>150000</v>
      </c>
    </row>
    <row r="820" spans="1:6" x14ac:dyDescent="0.3">
      <c r="A820" t="s">
        <v>1426</v>
      </c>
      <c r="B820" t="s">
        <v>130</v>
      </c>
      <c r="C820" t="s">
        <v>63</v>
      </c>
      <c r="E820" t="s">
        <v>1427</v>
      </c>
      <c r="F820">
        <v>140000</v>
      </c>
    </row>
    <row r="821" spans="1:6" x14ac:dyDescent="0.3">
      <c r="A821" t="s">
        <v>507</v>
      </c>
      <c r="B821" t="s">
        <v>86</v>
      </c>
      <c r="C821" t="s">
        <v>63</v>
      </c>
      <c r="E821" t="s">
        <v>1663</v>
      </c>
      <c r="F821">
        <v>125000</v>
      </c>
    </row>
    <row r="822" spans="1:6" x14ac:dyDescent="0.3">
      <c r="A822" t="s">
        <v>61</v>
      </c>
      <c r="B822" t="s">
        <v>1965</v>
      </c>
      <c r="C822" t="s">
        <v>63</v>
      </c>
      <c r="E822" t="s">
        <v>1663</v>
      </c>
      <c r="F822">
        <v>90000</v>
      </c>
    </row>
    <row r="823" spans="1:6" x14ac:dyDescent="0.3">
      <c r="A823" t="s">
        <v>961</v>
      </c>
      <c r="B823" t="s">
        <v>947</v>
      </c>
      <c r="C823" t="s">
        <v>63</v>
      </c>
      <c r="E823" t="s">
        <v>962</v>
      </c>
      <c r="F823">
        <v>157500</v>
      </c>
    </row>
    <row r="824" spans="1:6" x14ac:dyDescent="0.3">
      <c r="A824" t="s">
        <v>61</v>
      </c>
      <c r="B824" t="s">
        <v>65</v>
      </c>
      <c r="C824" t="s">
        <v>63</v>
      </c>
      <c r="D824">
        <v>1</v>
      </c>
      <c r="E824" t="s">
        <v>1747</v>
      </c>
      <c r="F824">
        <v>119500</v>
      </c>
    </row>
    <row r="825" spans="1:6" x14ac:dyDescent="0.3">
      <c r="A825" t="s">
        <v>929</v>
      </c>
      <c r="B825" t="s">
        <v>930</v>
      </c>
      <c r="C825" t="s">
        <v>63</v>
      </c>
      <c r="E825" t="s">
        <v>970</v>
      </c>
      <c r="F825">
        <v>157500</v>
      </c>
    </row>
    <row r="826" spans="1:6" x14ac:dyDescent="0.3">
      <c r="A826" t="s">
        <v>1886</v>
      </c>
      <c r="B826" t="s">
        <v>65</v>
      </c>
      <c r="C826" t="s">
        <v>63</v>
      </c>
      <c r="D826">
        <v>1</v>
      </c>
      <c r="E826" t="s">
        <v>1887</v>
      </c>
      <c r="F826">
        <v>98856</v>
      </c>
    </row>
    <row r="827" spans="1:6" x14ac:dyDescent="0.3">
      <c r="A827" t="s">
        <v>91</v>
      </c>
      <c r="B827" t="s">
        <v>92</v>
      </c>
      <c r="C827" t="s">
        <v>63</v>
      </c>
      <c r="E827" t="s">
        <v>93</v>
      </c>
      <c r="F827">
        <v>350000</v>
      </c>
    </row>
    <row r="828" spans="1:6" x14ac:dyDescent="0.3">
      <c r="A828" t="s">
        <v>399</v>
      </c>
      <c r="B828" t="s">
        <v>650</v>
      </c>
      <c r="C828" t="s">
        <v>63</v>
      </c>
      <c r="E828" t="s">
        <v>651</v>
      </c>
      <c r="F828">
        <v>172500</v>
      </c>
    </row>
    <row r="829" spans="1:6" x14ac:dyDescent="0.3">
      <c r="A829" t="s">
        <v>711</v>
      </c>
      <c r="B829" t="s">
        <v>65</v>
      </c>
      <c r="C829" t="s">
        <v>63</v>
      </c>
      <c r="D829">
        <v>1</v>
      </c>
      <c r="E829" t="s">
        <v>712</v>
      </c>
      <c r="F829">
        <v>170000</v>
      </c>
    </row>
    <row r="830" spans="1:6" x14ac:dyDescent="0.3">
      <c r="A830" t="s">
        <v>813</v>
      </c>
      <c r="B830" t="s">
        <v>102</v>
      </c>
      <c r="C830" t="s">
        <v>63</v>
      </c>
      <c r="E830" t="s">
        <v>712</v>
      </c>
      <c r="F830">
        <v>165000</v>
      </c>
    </row>
    <row r="831" spans="1:6" x14ac:dyDescent="0.3">
      <c r="A831" t="s">
        <v>61</v>
      </c>
      <c r="B831" t="s">
        <v>65</v>
      </c>
      <c r="C831" t="s">
        <v>63</v>
      </c>
      <c r="D831">
        <v>1</v>
      </c>
      <c r="E831" t="s">
        <v>712</v>
      </c>
      <c r="F831">
        <v>160000</v>
      </c>
    </row>
    <row r="832" spans="1:6" x14ac:dyDescent="0.3">
      <c r="A832" t="s">
        <v>61</v>
      </c>
      <c r="B832" t="s">
        <v>130</v>
      </c>
      <c r="C832" t="s">
        <v>63</v>
      </c>
      <c r="E832" t="s">
        <v>712</v>
      </c>
      <c r="F832">
        <v>160000</v>
      </c>
    </row>
    <row r="833" spans="1:6" x14ac:dyDescent="0.3">
      <c r="A833" t="s">
        <v>61</v>
      </c>
      <c r="B833" t="s">
        <v>130</v>
      </c>
      <c r="C833" t="s">
        <v>63</v>
      </c>
      <c r="E833" t="s">
        <v>712</v>
      </c>
      <c r="F833">
        <v>160000</v>
      </c>
    </row>
    <row r="834" spans="1:6" x14ac:dyDescent="0.3">
      <c r="A834" t="s">
        <v>1700</v>
      </c>
      <c r="B834" t="s">
        <v>76</v>
      </c>
      <c r="C834" t="s">
        <v>63</v>
      </c>
      <c r="E834" t="s">
        <v>1701</v>
      </c>
      <c r="F834">
        <v>125000</v>
      </c>
    </row>
    <row r="835" spans="1:6" x14ac:dyDescent="0.3">
      <c r="A835" t="s">
        <v>129</v>
      </c>
      <c r="B835" t="s">
        <v>249</v>
      </c>
      <c r="C835" t="s">
        <v>63</v>
      </c>
      <c r="E835" t="s">
        <v>317</v>
      </c>
      <c r="F835">
        <v>200000</v>
      </c>
    </row>
    <row r="836" spans="1:6" x14ac:dyDescent="0.3">
      <c r="A836" t="s">
        <v>359</v>
      </c>
      <c r="B836" t="s">
        <v>360</v>
      </c>
      <c r="C836" t="s">
        <v>63</v>
      </c>
      <c r="E836" t="s">
        <v>361</v>
      </c>
      <c r="F836">
        <v>199837.5</v>
      </c>
    </row>
    <row r="837" spans="1:6" x14ac:dyDescent="0.3">
      <c r="A837" t="s">
        <v>61</v>
      </c>
      <c r="B837" t="s">
        <v>774</v>
      </c>
      <c r="C837" t="s">
        <v>63</v>
      </c>
      <c r="E837" t="s">
        <v>361</v>
      </c>
      <c r="F837">
        <v>166075</v>
      </c>
    </row>
    <row r="838" spans="1:6" x14ac:dyDescent="0.3">
      <c r="A838" t="s">
        <v>2000</v>
      </c>
      <c r="B838" t="s">
        <v>274</v>
      </c>
      <c r="C838" t="s">
        <v>63</v>
      </c>
      <c r="E838" t="s">
        <v>2001</v>
      </c>
      <c r="F838">
        <v>90000</v>
      </c>
    </row>
    <row r="839" spans="1:6" x14ac:dyDescent="0.3">
      <c r="A839" t="s">
        <v>188</v>
      </c>
      <c r="B839" t="s">
        <v>65</v>
      </c>
      <c r="C839" t="s">
        <v>63</v>
      </c>
      <c r="D839">
        <v>1</v>
      </c>
      <c r="E839" t="s">
        <v>189</v>
      </c>
      <c r="F839">
        <v>230400.5</v>
      </c>
    </row>
    <row r="840" spans="1:6" x14ac:dyDescent="0.3">
      <c r="A840" t="s">
        <v>113</v>
      </c>
      <c r="B840" t="s">
        <v>65</v>
      </c>
      <c r="C840" t="s">
        <v>63</v>
      </c>
      <c r="D840">
        <v>1</v>
      </c>
      <c r="E840" t="s">
        <v>114</v>
      </c>
      <c r="F840">
        <v>315000</v>
      </c>
    </row>
    <row r="841" spans="1:6" x14ac:dyDescent="0.3">
      <c r="A841" t="s">
        <v>61</v>
      </c>
      <c r="B841" t="s">
        <v>363</v>
      </c>
      <c r="C841" t="s">
        <v>63</v>
      </c>
      <c r="E841" t="s">
        <v>544</v>
      </c>
      <c r="F841">
        <v>180000</v>
      </c>
    </row>
    <row r="842" spans="1:6" x14ac:dyDescent="0.3">
      <c r="A842" t="s">
        <v>61</v>
      </c>
      <c r="B842" t="s">
        <v>819</v>
      </c>
      <c r="C842" t="s">
        <v>63</v>
      </c>
      <c r="E842" t="s">
        <v>544</v>
      </c>
      <c r="F842">
        <v>164791.5</v>
      </c>
    </row>
    <row r="843" spans="1:6" x14ac:dyDescent="0.3">
      <c r="A843" t="s">
        <v>507</v>
      </c>
      <c r="B843" t="s">
        <v>65</v>
      </c>
      <c r="C843" t="s">
        <v>63</v>
      </c>
      <c r="D843">
        <v>1</v>
      </c>
      <c r="E843" t="s">
        <v>590</v>
      </c>
      <c r="F843">
        <v>175000</v>
      </c>
    </row>
    <row r="844" spans="1:6" x14ac:dyDescent="0.3">
      <c r="A844" t="s">
        <v>61</v>
      </c>
      <c r="B844" t="s">
        <v>363</v>
      </c>
      <c r="C844" t="s">
        <v>63</v>
      </c>
      <c r="E844" t="s">
        <v>542</v>
      </c>
      <c r="F844">
        <v>180000</v>
      </c>
    </row>
    <row r="845" spans="1:6" x14ac:dyDescent="0.3">
      <c r="A845" t="s">
        <v>566</v>
      </c>
      <c r="B845" t="s">
        <v>65</v>
      </c>
      <c r="C845" t="s">
        <v>63</v>
      </c>
      <c r="D845">
        <v>1</v>
      </c>
      <c r="E845" t="s">
        <v>567</v>
      </c>
      <c r="F845">
        <v>177500</v>
      </c>
    </row>
    <row r="846" spans="1:6" x14ac:dyDescent="0.3">
      <c r="A846" t="s">
        <v>1430</v>
      </c>
      <c r="B846" t="s">
        <v>65</v>
      </c>
      <c r="C846" t="s">
        <v>63</v>
      </c>
      <c r="D846">
        <v>1</v>
      </c>
      <c r="E846" t="s">
        <v>1431</v>
      </c>
      <c r="F846">
        <v>140000</v>
      </c>
    </row>
    <row r="847" spans="1:6" x14ac:dyDescent="0.3">
      <c r="A847" t="s">
        <v>1194</v>
      </c>
      <c r="B847" t="s">
        <v>65</v>
      </c>
      <c r="C847" t="s">
        <v>63</v>
      </c>
      <c r="D847">
        <v>1</v>
      </c>
      <c r="E847" t="s">
        <v>1195</v>
      </c>
      <c r="F847">
        <v>152500</v>
      </c>
    </row>
    <row r="848" spans="1:6" x14ac:dyDescent="0.3">
      <c r="A848" t="s">
        <v>847</v>
      </c>
      <c r="B848" t="s">
        <v>95</v>
      </c>
      <c r="C848" t="s">
        <v>63</v>
      </c>
      <c r="E848" t="s">
        <v>1348</v>
      </c>
      <c r="F848">
        <v>147500</v>
      </c>
    </row>
    <row r="849" spans="1:6" x14ac:dyDescent="0.3">
      <c r="A849" t="s">
        <v>61</v>
      </c>
      <c r="B849" t="s">
        <v>1211</v>
      </c>
      <c r="C849" t="s">
        <v>63</v>
      </c>
      <c r="E849" t="s">
        <v>1212</v>
      </c>
      <c r="F849">
        <v>151782</v>
      </c>
    </row>
    <row r="850" spans="1:6" x14ac:dyDescent="0.3">
      <c r="A850" t="s">
        <v>1928</v>
      </c>
      <c r="B850" t="s">
        <v>951</v>
      </c>
      <c r="C850" t="s">
        <v>63</v>
      </c>
      <c r="E850" t="s">
        <v>2003</v>
      </c>
      <c r="F850">
        <v>90000</v>
      </c>
    </row>
    <row r="851" spans="1:6" x14ac:dyDescent="0.3">
      <c r="A851" t="s">
        <v>384</v>
      </c>
      <c r="B851" t="s">
        <v>65</v>
      </c>
      <c r="C851" t="s">
        <v>63</v>
      </c>
      <c r="D851">
        <v>1</v>
      </c>
      <c r="E851" t="s">
        <v>385</v>
      </c>
      <c r="F851">
        <v>196000</v>
      </c>
    </row>
    <row r="852" spans="1:6" x14ac:dyDescent="0.3">
      <c r="A852" t="s">
        <v>1859</v>
      </c>
      <c r="B852" t="s">
        <v>1860</v>
      </c>
      <c r="C852" t="s">
        <v>63</v>
      </c>
      <c r="E852" t="s">
        <v>1861</v>
      </c>
      <c r="F852">
        <v>100000</v>
      </c>
    </row>
    <row r="853" spans="1:6" x14ac:dyDescent="0.3">
      <c r="A853" t="s">
        <v>983</v>
      </c>
      <c r="B853" t="s">
        <v>984</v>
      </c>
      <c r="C853" t="s">
        <v>63</v>
      </c>
      <c r="E853" t="s">
        <v>985</v>
      </c>
      <c r="F853">
        <v>157500</v>
      </c>
    </row>
    <row r="854" spans="1:6" x14ac:dyDescent="0.3">
      <c r="A854" t="s">
        <v>61</v>
      </c>
      <c r="B854" t="s">
        <v>120</v>
      </c>
      <c r="C854" t="s">
        <v>63</v>
      </c>
      <c r="E854" t="s">
        <v>564</v>
      </c>
      <c r="F854">
        <v>177500</v>
      </c>
    </row>
    <row r="855" spans="1:6" x14ac:dyDescent="0.3">
      <c r="A855" t="s">
        <v>61</v>
      </c>
      <c r="B855" t="s">
        <v>120</v>
      </c>
      <c r="C855" t="s">
        <v>63</v>
      </c>
      <c r="E855" t="s">
        <v>564</v>
      </c>
      <c r="F855">
        <v>177500</v>
      </c>
    </row>
    <row r="856" spans="1:6" x14ac:dyDescent="0.3">
      <c r="A856" t="s">
        <v>61</v>
      </c>
      <c r="B856" t="s">
        <v>258</v>
      </c>
      <c r="C856" t="s">
        <v>63</v>
      </c>
      <c r="E856" t="s">
        <v>1964</v>
      </c>
      <c r="F856">
        <v>90000</v>
      </c>
    </row>
    <row r="857" spans="1:6" x14ac:dyDescent="0.3">
      <c r="A857" t="s">
        <v>1533</v>
      </c>
      <c r="B857" t="s">
        <v>130</v>
      </c>
      <c r="C857" t="s">
        <v>63</v>
      </c>
      <c r="E857" t="s">
        <v>1534</v>
      </c>
      <c r="F857">
        <v>131456.75</v>
      </c>
    </row>
    <row r="858" spans="1:6" x14ac:dyDescent="0.3">
      <c r="A858" t="s">
        <v>1539</v>
      </c>
      <c r="B858" t="s">
        <v>727</v>
      </c>
      <c r="C858" t="s">
        <v>63</v>
      </c>
      <c r="E858" t="s">
        <v>1540</v>
      </c>
      <c r="F858">
        <v>130103.5</v>
      </c>
    </row>
    <row r="859" spans="1:6" x14ac:dyDescent="0.3">
      <c r="A859" t="s">
        <v>61</v>
      </c>
      <c r="B859" t="s">
        <v>382</v>
      </c>
      <c r="C859" t="s">
        <v>63</v>
      </c>
      <c r="E859" t="s">
        <v>1845</v>
      </c>
      <c r="F859">
        <v>105000</v>
      </c>
    </row>
    <row r="860" spans="1:6" x14ac:dyDescent="0.3">
      <c r="A860" t="s">
        <v>61</v>
      </c>
      <c r="B860" t="s">
        <v>382</v>
      </c>
      <c r="C860" t="s">
        <v>63</v>
      </c>
      <c r="E860" t="s">
        <v>1845</v>
      </c>
      <c r="F860">
        <v>90000</v>
      </c>
    </row>
    <row r="861" spans="1:6" x14ac:dyDescent="0.3">
      <c r="A861" t="s">
        <v>1726</v>
      </c>
      <c r="B861" t="s">
        <v>382</v>
      </c>
      <c r="C861" t="s">
        <v>63</v>
      </c>
      <c r="E861" t="s">
        <v>1727</v>
      </c>
      <c r="F861">
        <v>121400</v>
      </c>
    </row>
    <row r="862" spans="1:6" x14ac:dyDescent="0.3">
      <c r="A862" t="s">
        <v>1728</v>
      </c>
      <c r="B862" t="s">
        <v>1729</v>
      </c>
      <c r="C862" t="s">
        <v>63</v>
      </c>
      <c r="E862" t="s">
        <v>1730</v>
      </c>
      <c r="F862">
        <v>121400</v>
      </c>
    </row>
    <row r="863" spans="1:6" x14ac:dyDescent="0.3">
      <c r="A863" t="s">
        <v>61</v>
      </c>
      <c r="B863" t="s">
        <v>580</v>
      </c>
      <c r="C863" t="s">
        <v>63</v>
      </c>
      <c r="E863" t="s">
        <v>1173</v>
      </c>
      <c r="F863">
        <v>154500</v>
      </c>
    </row>
    <row r="864" spans="1:6" x14ac:dyDescent="0.3">
      <c r="A864" t="s">
        <v>842</v>
      </c>
      <c r="B864" t="s">
        <v>65</v>
      </c>
      <c r="C864" t="s">
        <v>63</v>
      </c>
      <c r="D864">
        <v>1</v>
      </c>
      <c r="E864" t="s">
        <v>843</v>
      </c>
      <c r="F864">
        <v>162060</v>
      </c>
    </row>
    <row r="865" spans="1:6" x14ac:dyDescent="0.3">
      <c r="A865" t="s">
        <v>61</v>
      </c>
      <c r="B865" t="s">
        <v>673</v>
      </c>
      <c r="C865" t="s">
        <v>63</v>
      </c>
      <c r="E865" t="s">
        <v>674</v>
      </c>
      <c r="F865">
        <v>171121</v>
      </c>
    </row>
    <row r="866" spans="1:6" x14ac:dyDescent="0.3">
      <c r="A866" t="s">
        <v>675</v>
      </c>
      <c r="B866" t="s">
        <v>95</v>
      </c>
      <c r="C866" t="s">
        <v>63</v>
      </c>
      <c r="E866" t="s">
        <v>676</v>
      </c>
      <c r="F866">
        <v>171000</v>
      </c>
    </row>
    <row r="867" spans="1:6" x14ac:dyDescent="0.3">
      <c r="A867" t="s">
        <v>207</v>
      </c>
      <c r="B867" t="s">
        <v>979</v>
      </c>
      <c r="C867" t="s">
        <v>63</v>
      </c>
      <c r="E867" t="s">
        <v>676</v>
      </c>
      <c r="F867">
        <v>157500</v>
      </c>
    </row>
    <row r="868" spans="1:6" x14ac:dyDescent="0.3">
      <c r="A868" t="s">
        <v>207</v>
      </c>
      <c r="B868" t="s">
        <v>979</v>
      </c>
      <c r="C868" t="s">
        <v>63</v>
      </c>
      <c r="E868" t="s">
        <v>676</v>
      </c>
      <c r="F868">
        <v>157500</v>
      </c>
    </row>
    <row r="869" spans="1:6" x14ac:dyDescent="0.3">
      <c r="A869" t="s">
        <v>1269</v>
      </c>
      <c r="B869" t="s">
        <v>130</v>
      </c>
      <c r="C869" t="s">
        <v>63</v>
      </c>
      <c r="E869" t="s">
        <v>1270</v>
      </c>
      <c r="F869">
        <v>150000</v>
      </c>
    </row>
    <row r="870" spans="1:6" x14ac:dyDescent="0.3">
      <c r="A870" t="s">
        <v>297</v>
      </c>
      <c r="B870" t="s">
        <v>102</v>
      </c>
      <c r="C870" t="s">
        <v>63</v>
      </c>
      <c r="E870" t="s">
        <v>1270</v>
      </c>
      <c r="F870">
        <v>150000</v>
      </c>
    </row>
    <row r="871" spans="1:6" x14ac:dyDescent="0.3">
      <c r="A871" t="s">
        <v>2030</v>
      </c>
      <c r="B871" t="s">
        <v>2031</v>
      </c>
      <c r="C871" t="s">
        <v>63</v>
      </c>
      <c r="E871" t="s">
        <v>2032</v>
      </c>
      <c r="F871">
        <v>89100</v>
      </c>
    </row>
    <row r="872" spans="1:6" x14ac:dyDescent="0.3">
      <c r="A872" t="s">
        <v>847</v>
      </c>
      <c r="B872" t="s">
        <v>330</v>
      </c>
      <c r="C872" t="s">
        <v>63</v>
      </c>
      <c r="E872" t="s">
        <v>1140</v>
      </c>
      <c r="F872">
        <v>157000</v>
      </c>
    </row>
    <row r="873" spans="1:6" x14ac:dyDescent="0.3">
      <c r="A873" t="s">
        <v>2123</v>
      </c>
      <c r="B873" t="s">
        <v>1911</v>
      </c>
      <c r="C873" t="s">
        <v>63</v>
      </c>
      <c r="E873" t="s">
        <v>2124</v>
      </c>
      <c r="F873">
        <v>72900</v>
      </c>
    </row>
    <row r="874" spans="1:6" x14ac:dyDescent="0.3">
      <c r="A874" t="s">
        <v>61</v>
      </c>
      <c r="B874" t="s">
        <v>1129</v>
      </c>
      <c r="C874" t="s">
        <v>63</v>
      </c>
      <c r="E874" t="s">
        <v>1972</v>
      </c>
      <c r="F874">
        <v>90000</v>
      </c>
    </row>
    <row r="875" spans="1:6" x14ac:dyDescent="0.3">
      <c r="A875" t="s">
        <v>61</v>
      </c>
      <c r="B875" t="s">
        <v>152</v>
      </c>
      <c r="C875" t="s">
        <v>63</v>
      </c>
      <c r="E875" t="s">
        <v>1779</v>
      </c>
      <c r="F875">
        <v>115000</v>
      </c>
    </row>
    <row r="876" spans="1:6" x14ac:dyDescent="0.3">
      <c r="A876" t="s">
        <v>61</v>
      </c>
      <c r="B876" t="s">
        <v>549</v>
      </c>
      <c r="C876" t="s">
        <v>63</v>
      </c>
      <c r="E876" t="s">
        <v>2063</v>
      </c>
      <c r="F876">
        <v>85332</v>
      </c>
    </row>
    <row r="877" spans="1:6" x14ac:dyDescent="0.3">
      <c r="A877" t="s">
        <v>61</v>
      </c>
      <c r="B877" t="s">
        <v>547</v>
      </c>
      <c r="C877" t="s">
        <v>63</v>
      </c>
      <c r="E877" t="s">
        <v>548</v>
      </c>
      <c r="F877">
        <v>178458</v>
      </c>
    </row>
    <row r="878" spans="1:6" x14ac:dyDescent="0.3">
      <c r="A878" t="s">
        <v>61</v>
      </c>
      <c r="B878" t="s">
        <v>86</v>
      </c>
      <c r="C878" t="s">
        <v>63</v>
      </c>
      <c r="E878" t="s">
        <v>548</v>
      </c>
      <c r="F878">
        <v>178458</v>
      </c>
    </row>
    <row r="879" spans="1:6" x14ac:dyDescent="0.3">
      <c r="A879" t="s">
        <v>61</v>
      </c>
      <c r="B879" t="s">
        <v>86</v>
      </c>
      <c r="C879" t="s">
        <v>63</v>
      </c>
      <c r="E879" t="s">
        <v>548</v>
      </c>
      <c r="F879">
        <v>178458</v>
      </c>
    </row>
    <row r="880" spans="1:6" x14ac:dyDescent="0.3">
      <c r="A880" t="s">
        <v>61</v>
      </c>
      <c r="B880" t="s">
        <v>549</v>
      </c>
      <c r="C880" t="s">
        <v>63</v>
      </c>
      <c r="E880" t="s">
        <v>548</v>
      </c>
      <c r="F880">
        <v>178458</v>
      </c>
    </row>
    <row r="881" spans="1:6" x14ac:dyDescent="0.3">
      <c r="A881" t="s">
        <v>61</v>
      </c>
      <c r="B881" t="s">
        <v>637</v>
      </c>
      <c r="C881" t="s">
        <v>63</v>
      </c>
      <c r="E881" t="s">
        <v>548</v>
      </c>
      <c r="F881">
        <v>173550</v>
      </c>
    </row>
    <row r="882" spans="1:6" x14ac:dyDescent="0.3">
      <c r="A882" t="s">
        <v>61</v>
      </c>
      <c r="B882" t="s">
        <v>1602</v>
      </c>
      <c r="C882" t="s">
        <v>63</v>
      </c>
      <c r="E882" t="s">
        <v>1940</v>
      </c>
      <c r="F882">
        <v>90000</v>
      </c>
    </row>
    <row r="883" spans="1:6" x14ac:dyDescent="0.3">
      <c r="A883" t="s">
        <v>1902</v>
      </c>
      <c r="B883" t="s">
        <v>130</v>
      </c>
      <c r="C883" t="s">
        <v>63</v>
      </c>
      <c r="E883" t="s">
        <v>1903</v>
      </c>
      <c r="F883">
        <v>91750</v>
      </c>
    </row>
    <row r="884" spans="1:6" x14ac:dyDescent="0.3">
      <c r="A884" t="s">
        <v>2057</v>
      </c>
      <c r="B884" t="s">
        <v>681</v>
      </c>
      <c r="C884" t="s">
        <v>63</v>
      </c>
      <c r="E884" t="s">
        <v>1903</v>
      </c>
      <c r="F884">
        <v>86400</v>
      </c>
    </row>
    <row r="885" spans="1:6" x14ac:dyDescent="0.3">
      <c r="A885" t="s">
        <v>677</v>
      </c>
      <c r="B885" t="s">
        <v>130</v>
      </c>
      <c r="C885" t="s">
        <v>63</v>
      </c>
      <c r="E885" t="s">
        <v>678</v>
      </c>
      <c r="F885">
        <v>171000</v>
      </c>
    </row>
    <row r="886" spans="1:6" x14ac:dyDescent="0.3">
      <c r="A886" t="s">
        <v>160</v>
      </c>
      <c r="B886" t="s">
        <v>102</v>
      </c>
      <c r="C886" t="s">
        <v>63</v>
      </c>
      <c r="E886" t="s">
        <v>164</v>
      </c>
      <c r="F886">
        <v>241500</v>
      </c>
    </row>
    <row r="887" spans="1:6" x14ac:dyDescent="0.3">
      <c r="A887" t="s">
        <v>61</v>
      </c>
      <c r="B887" t="s">
        <v>86</v>
      </c>
      <c r="C887" t="s">
        <v>63</v>
      </c>
      <c r="E887" t="s">
        <v>1685</v>
      </c>
      <c r="F887">
        <v>125000</v>
      </c>
    </row>
    <row r="888" spans="1:6" x14ac:dyDescent="0.3">
      <c r="A888" t="s">
        <v>61</v>
      </c>
      <c r="B888" t="s">
        <v>261</v>
      </c>
      <c r="C888" t="s">
        <v>63</v>
      </c>
      <c r="E888" t="s">
        <v>412</v>
      </c>
      <c r="F888">
        <v>193500</v>
      </c>
    </row>
    <row r="889" spans="1:6" x14ac:dyDescent="0.3">
      <c r="A889" t="s">
        <v>160</v>
      </c>
      <c r="B889" t="s">
        <v>65</v>
      </c>
      <c r="C889" t="s">
        <v>63</v>
      </c>
      <c r="D889">
        <v>1</v>
      </c>
      <c r="E889" t="s">
        <v>332</v>
      </c>
      <c r="F889">
        <v>200000</v>
      </c>
    </row>
    <row r="890" spans="1:6" x14ac:dyDescent="0.3">
      <c r="A890" t="s">
        <v>61</v>
      </c>
      <c r="B890" t="s">
        <v>550</v>
      </c>
      <c r="C890" t="s">
        <v>63</v>
      </c>
      <c r="E890" t="s">
        <v>1288</v>
      </c>
      <c r="F890">
        <v>150000</v>
      </c>
    </row>
    <row r="891" spans="1:6" x14ac:dyDescent="0.3">
      <c r="A891" t="s">
        <v>546</v>
      </c>
      <c r="B891" t="s">
        <v>1310</v>
      </c>
      <c r="C891" t="s">
        <v>63</v>
      </c>
      <c r="E891" t="s">
        <v>1288</v>
      </c>
      <c r="F891">
        <v>150000</v>
      </c>
    </row>
    <row r="892" spans="1:6" x14ac:dyDescent="0.3">
      <c r="A892" t="s">
        <v>61</v>
      </c>
      <c r="B892" t="s">
        <v>71</v>
      </c>
      <c r="C892" t="s">
        <v>63</v>
      </c>
      <c r="E892" t="s">
        <v>630</v>
      </c>
      <c r="F892">
        <v>174375</v>
      </c>
    </row>
    <row r="893" spans="1:6" x14ac:dyDescent="0.3">
      <c r="A893" t="s">
        <v>579</v>
      </c>
      <c r="B893" t="s">
        <v>591</v>
      </c>
      <c r="C893" t="s">
        <v>63</v>
      </c>
      <c r="E893" t="s">
        <v>1359</v>
      </c>
      <c r="F893">
        <v>146000</v>
      </c>
    </row>
    <row r="894" spans="1:6" x14ac:dyDescent="0.3">
      <c r="A894" t="s">
        <v>61</v>
      </c>
      <c r="B894" t="s">
        <v>65</v>
      </c>
      <c r="C894" t="s">
        <v>63</v>
      </c>
      <c r="D894">
        <v>1</v>
      </c>
      <c r="E894" t="s">
        <v>1359</v>
      </c>
      <c r="F894">
        <v>122000</v>
      </c>
    </row>
    <row r="895" spans="1:6" x14ac:dyDescent="0.3">
      <c r="A895" t="s">
        <v>61</v>
      </c>
      <c r="B895" t="s">
        <v>591</v>
      </c>
      <c r="C895" t="s">
        <v>63</v>
      </c>
      <c r="E895" t="s">
        <v>1792</v>
      </c>
      <c r="F895">
        <v>115000</v>
      </c>
    </row>
    <row r="896" spans="1:6" x14ac:dyDescent="0.3">
      <c r="A896" t="s">
        <v>61</v>
      </c>
      <c r="B896" t="s">
        <v>1106</v>
      </c>
      <c r="C896" t="s">
        <v>63</v>
      </c>
      <c r="E896" t="s">
        <v>1107</v>
      </c>
      <c r="F896">
        <v>157500</v>
      </c>
    </row>
    <row r="897" spans="1:6" x14ac:dyDescent="0.3">
      <c r="A897" t="s">
        <v>1457</v>
      </c>
      <c r="B897" t="s">
        <v>120</v>
      </c>
      <c r="C897" t="s">
        <v>63</v>
      </c>
      <c r="E897" t="s">
        <v>1458</v>
      </c>
      <c r="F897">
        <v>137500</v>
      </c>
    </row>
    <row r="898" spans="1:6" x14ac:dyDescent="0.3">
      <c r="A898" t="s">
        <v>1862</v>
      </c>
      <c r="B898" t="s">
        <v>1863</v>
      </c>
      <c r="C898" t="s">
        <v>63</v>
      </c>
      <c r="E898" t="s">
        <v>1864</v>
      </c>
      <c r="F898">
        <v>100000</v>
      </c>
    </row>
    <row r="899" spans="1:6" x14ac:dyDescent="0.3">
      <c r="A899" t="s">
        <v>75</v>
      </c>
      <c r="B899" t="s">
        <v>76</v>
      </c>
      <c r="C899" t="s">
        <v>63</v>
      </c>
      <c r="E899" t="s">
        <v>77</v>
      </c>
      <c r="F899">
        <v>375000</v>
      </c>
    </row>
    <row r="900" spans="1:6" x14ac:dyDescent="0.3">
      <c r="A900" t="s">
        <v>61</v>
      </c>
      <c r="B900" t="s">
        <v>95</v>
      </c>
      <c r="C900" t="s">
        <v>63</v>
      </c>
      <c r="E900" t="s">
        <v>1681</v>
      </c>
      <c r="F900">
        <v>125000</v>
      </c>
    </row>
    <row r="901" spans="1:6" x14ac:dyDescent="0.3">
      <c r="A901" t="s">
        <v>61</v>
      </c>
      <c r="B901" t="s">
        <v>152</v>
      </c>
      <c r="C901" t="s">
        <v>63</v>
      </c>
      <c r="E901" t="s">
        <v>1942</v>
      </c>
      <c r="F901">
        <v>90000</v>
      </c>
    </row>
    <row r="902" spans="1:6" x14ac:dyDescent="0.3">
      <c r="A902" t="s">
        <v>721</v>
      </c>
      <c r="B902" t="s">
        <v>183</v>
      </c>
      <c r="C902" t="s">
        <v>63</v>
      </c>
      <c r="E902" t="s">
        <v>722</v>
      </c>
      <c r="F902">
        <v>170000</v>
      </c>
    </row>
    <row r="903" spans="1:6" x14ac:dyDescent="0.3">
      <c r="A903" t="s">
        <v>2135</v>
      </c>
      <c r="B903" t="s">
        <v>86</v>
      </c>
      <c r="C903" t="s">
        <v>63</v>
      </c>
      <c r="E903" t="s">
        <v>2136</v>
      </c>
      <c r="F903">
        <v>68375.5</v>
      </c>
    </row>
    <row r="904" spans="1:6" x14ac:dyDescent="0.3">
      <c r="A904" t="s">
        <v>2125</v>
      </c>
      <c r="B904" t="s">
        <v>1077</v>
      </c>
      <c r="C904" t="s">
        <v>63</v>
      </c>
      <c r="E904" t="s">
        <v>2126</v>
      </c>
      <c r="F904">
        <v>72900</v>
      </c>
    </row>
    <row r="905" spans="1:6" x14ac:dyDescent="0.3">
      <c r="A905" t="s">
        <v>61</v>
      </c>
      <c r="B905" t="s">
        <v>130</v>
      </c>
      <c r="C905" t="s">
        <v>63</v>
      </c>
      <c r="E905" t="s">
        <v>805</v>
      </c>
      <c r="F905">
        <v>165000</v>
      </c>
    </row>
    <row r="906" spans="1:6" x14ac:dyDescent="0.3">
      <c r="A906" t="s">
        <v>579</v>
      </c>
      <c r="B906" t="s">
        <v>310</v>
      </c>
      <c r="C906" t="s">
        <v>63</v>
      </c>
      <c r="E906" t="s">
        <v>805</v>
      </c>
      <c r="F906">
        <v>91800</v>
      </c>
    </row>
    <row r="907" spans="1:6" x14ac:dyDescent="0.3">
      <c r="A907" t="s">
        <v>579</v>
      </c>
      <c r="B907" t="s">
        <v>310</v>
      </c>
      <c r="C907" t="s">
        <v>63</v>
      </c>
      <c r="E907" t="s">
        <v>805</v>
      </c>
      <c r="F907">
        <v>91800</v>
      </c>
    </row>
    <row r="908" spans="1:6" x14ac:dyDescent="0.3">
      <c r="A908" t="s">
        <v>579</v>
      </c>
      <c r="B908" t="s">
        <v>310</v>
      </c>
      <c r="C908" t="s">
        <v>63</v>
      </c>
      <c r="E908" t="s">
        <v>805</v>
      </c>
      <c r="F908">
        <v>91800</v>
      </c>
    </row>
    <row r="909" spans="1:6" x14ac:dyDescent="0.3">
      <c r="A909" t="s">
        <v>579</v>
      </c>
      <c r="B909" t="s">
        <v>310</v>
      </c>
      <c r="C909" t="s">
        <v>63</v>
      </c>
      <c r="E909" t="s">
        <v>805</v>
      </c>
      <c r="F909">
        <v>91800</v>
      </c>
    </row>
    <row r="910" spans="1:6" x14ac:dyDescent="0.3">
      <c r="A910" t="s">
        <v>61</v>
      </c>
      <c r="B910" t="s">
        <v>65</v>
      </c>
      <c r="C910" t="s">
        <v>63</v>
      </c>
      <c r="D910">
        <v>1</v>
      </c>
      <c r="E910" t="s">
        <v>759</v>
      </c>
      <c r="F910">
        <v>167356.5</v>
      </c>
    </row>
    <row r="911" spans="1:6" x14ac:dyDescent="0.3">
      <c r="A911" t="s">
        <v>2113</v>
      </c>
      <c r="B911" t="s">
        <v>65</v>
      </c>
      <c r="C911" t="s">
        <v>498</v>
      </c>
      <c r="D911">
        <v>1</v>
      </c>
      <c r="E911" t="s">
        <v>2114</v>
      </c>
      <c r="F911">
        <v>75000</v>
      </c>
    </row>
    <row r="912" spans="1:6" x14ac:dyDescent="0.3">
      <c r="A912" t="s">
        <v>61</v>
      </c>
      <c r="B912" t="s">
        <v>65</v>
      </c>
      <c r="C912" t="s">
        <v>63</v>
      </c>
      <c r="D912">
        <v>1</v>
      </c>
      <c r="E912" t="s">
        <v>1806</v>
      </c>
      <c r="F912">
        <v>114000</v>
      </c>
    </row>
    <row r="913" spans="1:6" x14ac:dyDescent="0.3">
      <c r="A913" t="s">
        <v>61</v>
      </c>
      <c r="B913" t="s">
        <v>65</v>
      </c>
      <c r="C913" t="s">
        <v>63</v>
      </c>
      <c r="D913">
        <v>1</v>
      </c>
      <c r="E913" t="s">
        <v>1806</v>
      </c>
      <c r="F913">
        <v>114000</v>
      </c>
    </row>
    <row r="914" spans="1:6" x14ac:dyDescent="0.3">
      <c r="A914" t="s">
        <v>61</v>
      </c>
      <c r="B914" t="s">
        <v>65</v>
      </c>
      <c r="C914" t="s">
        <v>63</v>
      </c>
      <c r="D914">
        <v>1</v>
      </c>
      <c r="E914" t="s">
        <v>1806</v>
      </c>
      <c r="F914">
        <v>114000</v>
      </c>
    </row>
    <row r="915" spans="1:6" x14ac:dyDescent="0.3">
      <c r="A915" t="s">
        <v>61</v>
      </c>
      <c r="B915" t="s">
        <v>65</v>
      </c>
      <c r="C915" t="s">
        <v>63</v>
      </c>
      <c r="D915">
        <v>1</v>
      </c>
      <c r="E915" t="s">
        <v>1823</v>
      </c>
      <c r="F915">
        <v>110000</v>
      </c>
    </row>
    <row r="916" spans="1:6" x14ac:dyDescent="0.3">
      <c r="A916" t="s">
        <v>61</v>
      </c>
      <c r="B916" t="s">
        <v>839</v>
      </c>
      <c r="C916" t="s">
        <v>63</v>
      </c>
      <c r="E916" t="s">
        <v>840</v>
      </c>
      <c r="F916">
        <v>162500</v>
      </c>
    </row>
    <row r="917" spans="1:6" x14ac:dyDescent="0.3">
      <c r="A917" t="s">
        <v>61</v>
      </c>
      <c r="B917" t="s">
        <v>839</v>
      </c>
      <c r="C917" t="s">
        <v>63</v>
      </c>
      <c r="E917" t="s">
        <v>840</v>
      </c>
      <c r="F917">
        <v>162500</v>
      </c>
    </row>
    <row r="918" spans="1:6" x14ac:dyDescent="0.3">
      <c r="A918" t="s">
        <v>61</v>
      </c>
      <c r="B918" t="s">
        <v>839</v>
      </c>
      <c r="C918" t="s">
        <v>63</v>
      </c>
      <c r="E918" t="s">
        <v>840</v>
      </c>
      <c r="F918">
        <v>160000</v>
      </c>
    </row>
    <row r="919" spans="1:6" x14ac:dyDescent="0.3">
      <c r="A919" t="s">
        <v>362</v>
      </c>
      <c r="B919" t="s">
        <v>363</v>
      </c>
      <c r="C919" t="s">
        <v>63</v>
      </c>
      <c r="E919" t="s">
        <v>364</v>
      </c>
      <c r="F919">
        <v>199790</v>
      </c>
    </row>
    <row r="920" spans="1:6" x14ac:dyDescent="0.3">
      <c r="A920" t="s">
        <v>375</v>
      </c>
      <c r="B920" t="s">
        <v>363</v>
      </c>
      <c r="C920" t="s">
        <v>63</v>
      </c>
      <c r="E920" t="s">
        <v>364</v>
      </c>
      <c r="F920">
        <v>167530</v>
      </c>
    </row>
    <row r="921" spans="1:6" x14ac:dyDescent="0.3">
      <c r="A921" t="s">
        <v>2144</v>
      </c>
      <c r="B921" t="s">
        <v>2095</v>
      </c>
      <c r="C921" t="s">
        <v>63</v>
      </c>
      <c r="E921" t="s">
        <v>2145</v>
      </c>
      <c r="F921">
        <v>64800</v>
      </c>
    </row>
    <row r="922" spans="1:6" x14ac:dyDescent="0.3">
      <c r="A922" t="s">
        <v>61</v>
      </c>
      <c r="B922" t="s">
        <v>65</v>
      </c>
      <c r="C922" t="s">
        <v>63</v>
      </c>
      <c r="D922">
        <v>1</v>
      </c>
      <c r="E922" t="s">
        <v>1435</v>
      </c>
      <c r="F922">
        <v>140000</v>
      </c>
    </row>
    <row r="923" spans="1:6" x14ac:dyDescent="0.3">
      <c r="A923" t="s">
        <v>61</v>
      </c>
      <c r="B923" t="s">
        <v>1915</v>
      </c>
      <c r="C923" t="s">
        <v>63</v>
      </c>
      <c r="E923" t="s">
        <v>2036</v>
      </c>
      <c r="F923">
        <v>88128</v>
      </c>
    </row>
    <row r="924" spans="1:6" x14ac:dyDescent="0.3">
      <c r="A924" t="s">
        <v>61</v>
      </c>
      <c r="B924" t="s">
        <v>261</v>
      </c>
      <c r="C924" t="s">
        <v>63</v>
      </c>
      <c r="E924" t="s">
        <v>1724</v>
      </c>
      <c r="F924">
        <v>122375</v>
      </c>
    </row>
    <row r="925" spans="1:6" x14ac:dyDescent="0.3">
      <c r="A925" t="s">
        <v>224</v>
      </c>
      <c r="B925" t="s">
        <v>73</v>
      </c>
      <c r="C925" t="s">
        <v>63</v>
      </c>
      <c r="E925" t="s">
        <v>225</v>
      </c>
      <c r="F925">
        <v>222500</v>
      </c>
    </row>
    <row r="926" spans="1:6" x14ac:dyDescent="0.3">
      <c r="A926" t="s">
        <v>61</v>
      </c>
      <c r="B926" t="s">
        <v>73</v>
      </c>
      <c r="C926" t="s">
        <v>63</v>
      </c>
      <c r="E926" t="s">
        <v>225</v>
      </c>
      <c r="F926">
        <v>185000</v>
      </c>
    </row>
    <row r="927" spans="1:6" x14ac:dyDescent="0.3">
      <c r="A927" t="s">
        <v>1689</v>
      </c>
      <c r="B927" t="s">
        <v>120</v>
      </c>
      <c r="C927" t="s">
        <v>63</v>
      </c>
      <c r="E927" t="s">
        <v>1690</v>
      </c>
      <c r="F927">
        <v>125000</v>
      </c>
    </row>
    <row r="928" spans="1:6" x14ac:dyDescent="0.3">
      <c r="A928" t="s">
        <v>61</v>
      </c>
      <c r="B928" t="s">
        <v>65</v>
      </c>
      <c r="C928" t="s">
        <v>63</v>
      </c>
      <c r="D928">
        <v>1</v>
      </c>
      <c r="E928" t="s">
        <v>440</v>
      </c>
      <c r="F928">
        <v>190000</v>
      </c>
    </row>
    <row r="929" spans="1:6" x14ac:dyDescent="0.3">
      <c r="A929" t="s">
        <v>449</v>
      </c>
      <c r="B929" t="s">
        <v>65</v>
      </c>
      <c r="C929" t="s">
        <v>63</v>
      </c>
      <c r="D929">
        <v>1</v>
      </c>
      <c r="E929" t="s">
        <v>440</v>
      </c>
      <c r="F929">
        <v>190000</v>
      </c>
    </row>
    <row r="930" spans="1:6" x14ac:dyDescent="0.3">
      <c r="A930" t="s">
        <v>522</v>
      </c>
      <c r="B930" t="s">
        <v>65</v>
      </c>
      <c r="C930" t="s">
        <v>63</v>
      </c>
      <c r="D930">
        <v>1</v>
      </c>
      <c r="E930" t="s">
        <v>440</v>
      </c>
      <c r="F930">
        <v>182500</v>
      </c>
    </row>
    <row r="931" spans="1:6" x14ac:dyDescent="0.3">
      <c r="A931" t="s">
        <v>541</v>
      </c>
      <c r="B931" t="s">
        <v>65</v>
      </c>
      <c r="C931" t="s">
        <v>63</v>
      </c>
      <c r="D931">
        <v>1</v>
      </c>
      <c r="E931" t="s">
        <v>440</v>
      </c>
      <c r="F931">
        <v>180000</v>
      </c>
    </row>
    <row r="932" spans="1:6" x14ac:dyDescent="0.3">
      <c r="A932" t="s">
        <v>719</v>
      </c>
      <c r="B932" t="s">
        <v>720</v>
      </c>
      <c r="C932" t="s">
        <v>63</v>
      </c>
      <c r="E932" t="s">
        <v>440</v>
      </c>
      <c r="F932">
        <v>170000</v>
      </c>
    </row>
    <row r="933" spans="1:6" x14ac:dyDescent="0.3">
      <c r="A933" t="s">
        <v>1154</v>
      </c>
      <c r="B933" t="s">
        <v>65</v>
      </c>
      <c r="C933" t="s">
        <v>63</v>
      </c>
      <c r="D933">
        <v>1</v>
      </c>
      <c r="E933" t="s">
        <v>440</v>
      </c>
      <c r="F933">
        <v>155000</v>
      </c>
    </row>
    <row r="934" spans="1:6" x14ac:dyDescent="0.3">
      <c r="A934" t="s">
        <v>1308</v>
      </c>
      <c r="B934" t="s">
        <v>1309</v>
      </c>
      <c r="C934" t="s">
        <v>63</v>
      </c>
      <c r="E934" t="s">
        <v>440</v>
      </c>
      <c r="F934">
        <v>150000</v>
      </c>
    </row>
    <row r="935" spans="1:6" x14ac:dyDescent="0.3">
      <c r="A935" t="s">
        <v>1378</v>
      </c>
      <c r="B935" t="s">
        <v>65</v>
      </c>
      <c r="C935" t="s">
        <v>63</v>
      </c>
      <c r="D935">
        <v>1</v>
      </c>
      <c r="E935" t="s">
        <v>440</v>
      </c>
      <c r="F935">
        <v>145000</v>
      </c>
    </row>
    <row r="936" spans="1:6" x14ac:dyDescent="0.3">
      <c r="A936" t="s">
        <v>719</v>
      </c>
      <c r="B936" t="s">
        <v>1592</v>
      </c>
      <c r="C936" t="s">
        <v>63</v>
      </c>
      <c r="E936" t="s">
        <v>440</v>
      </c>
      <c r="F936">
        <v>126268</v>
      </c>
    </row>
    <row r="937" spans="1:6" x14ac:dyDescent="0.3">
      <c r="A937" t="s">
        <v>61</v>
      </c>
      <c r="B937" t="s">
        <v>65</v>
      </c>
      <c r="C937" t="s">
        <v>63</v>
      </c>
      <c r="D937">
        <v>1</v>
      </c>
      <c r="E937" t="s">
        <v>440</v>
      </c>
      <c r="F937">
        <v>110000</v>
      </c>
    </row>
    <row r="938" spans="1:6" x14ac:dyDescent="0.3">
      <c r="A938" t="s">
        <v>177</v>
      </c>
      <c r="B938" t="s">
        <v>65</v>
      </c>
      <c r="C938" t="s">
        <v>63</v>
      </c>
      <c r="D938">
        <v>1</v>
      </c>
      <c r="E938" t="s">
        <v>411</v>
      </c>
      <c r="F938">
        <v>193500</v>
      </c>
    </row>
    <row r="939" spans="1:6" x14ac:dyDescent="0.3">
      <c r="A939" t="s">
        <v>413</v>
      </c>
      <c r="B939" t="s">
        <v>159</v>
      </c>
      <c r="C939" t="s">
        <v>63</v>
      </c>
      <c r="E939" t="s">
        <v>411</v>
      </c>
      <c r="F939">
        <v>193500</v>
      </c>
    </row>
    <row r="940" spans="1:6" x14ac:dyDescent="0.3">
      <c r="A940" t="s">
        <v>414</v>
      </c>
      <c r="B940" t="s">
        <v>152</v>
      </c>
      <c r="C940" t="s">
        <v>63</v>
      </c>
      <c r="E940" t="s">
        <v>411</v>
      </c>
      <c r="F940">
        <v>193499</v>
      </c>
    </row>
    <row r="941" spans="1:6" x14ac:dyDescent="0.3">
      <c r="A941" t="s">
        <v>148</v>
      </c>
      <c r="B941" t="s">
        <v>149</v>
      </c>
      <c r="C941" t="s">
        <v>63</v>
      </c>
      <c r="E941" t="s">
        <v>150</v>
      </c>
      <c r="F941">
        <v>250000</v>
      </c>
    </row>
    <row r="942" spans="1:6" x14ac:dyDescent="0.3">
      <c r="A942" t="s">
        <v>177</v>
      </c>
      <c r="B942" t="s">
        <v>65</v>
      </c>
      <c r="C942" t="s">
        <v>63</v>
      </c>
      <c r="D942">
        <v>1</v>
      </c>
      <c r="E942" t="s">
        <v>178</v>
      </c>
      <c r="F942">
        <v>235000</v>
      </c>
    </row>
    <row r="943" spans="1:6" x14ac:dyDescent="0.3">
      <c r="A943" t="s">
        <v>1128</v>
      </c>
      <c r="B943" t="s">
        <v>65</v>
      </c>
      <c r="C943" t="s">
        <v>63</v>
      </c>
      <c r="D943">
        <v>1</v>
      </c>
      <c r="E943" t="s">
        <v>1515</v>
      </c>
      <c r="F943">
        <v>133468</v>
      </c>
    </row>
    <row r="944" spans="1:6" x14ac:dyDescent="0.3">
      <c r="A944" t="s">
        <v>61</v>
      </c>
      <c r="B944" t="s">
        <v>62</v>
      </c>
      <c r="C944" t="s">
        <v>63</v>
      </c>
      <c r="E944" t="s">
        <v>64</v>
      </c>
      <c r="F944">
        <v>890000</v>
      </c>
    </row>
    <row r="945" spans="1:6" x14ac:dyDescent="0.3">
      <c r="A945" t="s">
        <v>472</v>
      </c>
      <c r="B945" t="s">
        <v>73</v>
      </c>
      <c r="C945" t="s">
        <v>63</v>
      </c>
      <c r="E945" t="s">
        <v>473</v>
      </c>
      <c r="F945">
        <v>186000</v>
      </c>
    </row>
    <row r="946" spans="1:6" x14ac:dyDescent="0.3">
      <c r="A946" t="s">
        <v>61</v>
      </c>
      <c r="B946" t="s">
        <v>65</v>
      </c>
      <c r="C946" t="s">
        <v>63</v>
      </c>
      <c r="D946">
        <v>1</v>
      </c>
      <c r="E946" t="s">
        <v>1567</v>
      </c>
      <c r="F946">
        <v>128500</v>
      </c>
    </row>
    <row r="947" spans="1:6" x14ac:dyDescent="0.3">
      <c r="A947" t="s">
        <v>234</v>
      </c>
      <c r="B947" t="s">
        <v>65</v>
      </c>
      <c r="C947" t="s">
        <v>63</v>
      </c>
      <c r="D947">
        <v>1</v>
      </c>
      <c r="E947" t="s">
        <v>235</v>
      </c>
      <c r="F947">
        <v>220000</v>
      </c>
    </row>
    <row r="948" spans="1:6" x14ac:dyDescent="0.3">
      <c r="A948" t="s">
        <v>61</v>
      </c>
      <c r="B948" t="s">
        <v>120</v>
      </c>
      <c r="C948" t="s">
        <v>63</v>
      </c>
      <c r="E948" t="s">
        <v>260</v>
      </c>
      <c r="F948">
        <v>210000</v>
      </c>
    </row>
    <row r="949" spans="1:6" x14ac:dyDescent="0.3">
      <c r="A949" t="s">
        <v>61</v>
      </c>
      <c r="B949" t="s">
        <v>73</v>
      </c>
      <c r="C949" t="s">
        <v>63</v>
      </c>
      <c r="E949" t="s">
        <v>1044</v>
      </c>
      <c r="F949">
        <v>157500</v>
      </c>
    </row>
    <row r="950" spans="1:6" x14ac:dyDescent="0.3">
      <c r="A950" t="s">
        <v>61</v>
      </c>
      <c r="B950" t="s">
        <v>73</v>
      </c>
      <c r="C950" t="s">
        <v>63</v>
      </c>
      <c r="E950" t="s">
        <v>1044</v>
      </c>
      <c r="F950">
        <v>150000</v>
      </c>
    </row>
    <row r="951" spans="1:6" x14ac:dyDescent="0.3">
      <c r="A951" t="s">
        <v>61</v>
      </c>
      <c r="B951" t="s">
        <v>102</v>
      </c>
      <c r="C951" t="s">
        <v>63</v>
      </c>
      <c r="E951" t="s">
        <v>1044</v>
      </c>
      <c r="F951">
        <v>150000</v>
      </c>
    </row>
    <row r="952" spans="1:6" x14ac:dyDescent="0.3">
      <c r="A952" t="s">
        <v>61</v>
      </c>
      <c r="B952" t="s">
        <v>65</v>
      </c>
      <c r="C952" t="s">
        <v>63</v>
      </c>
      <c r="D952">
        <v>1</v>
      </c>
      <c r="E952" t="s">
        <v>1044</v>
      </c>
      <c r="F952">
        <v>150000</v>
      </c>
    </row>
    <row r="953" spans="1:6" x14ac:dyDescent="0.3">
      <c r="A953" t="s">
        <v>177</v>
      </c>
      <c r="B953" t="s">
        <v>130</v>
      </c>
      <c r="C953" t="s">
        <v>63</v>
      </c>
      <c r="E953" t="s">
        <v>2112</v>
      </c>
      <c r="F953">
        <v>76750</v>
      </c>
    </row>
    <row r="954" spans="1:6" x14ac:dyDescent="0.3">
      <c r="A954" t="s">
        <v>177</v>
      </c>
      <c r="B954" t="s">
        <v>86</v>
      </c>
      <c r="C954" t="s">
        <v>63</v>
      </c>
      <c r="E954" t="s">
        <v>2112</v>
      </c>
      <c r="F954">
        <v>76750</v>
      </c>
    </row>
    <row r="955" spans="1:6" x14ac:dyDescent="0.3">
      <c r="A955" t="s">
        <v>1509</v>
      </c>
      <c r="B955" t="s">
        <v>1510</v>
      </c>
      <c r="C955" t="s">
        <v>63</v>
      </c>
      <c r="E955" t="s">
        <v>1511</v>
      </c>
      <c r="F955">
        <v>134000</v>
      </c>
    </row>
    <row r="956" spans="1:6" x14ac:dyDescent="0.3">
      <c r="A956" t="s">
        <v>1509</v>
      </c>
      <c r="B956" t="s">
        <v>1510</v>
      </c>
      <c r="C956" t="s">
        <v>63</v>
      </c>
      <c r="E956" t="s">
        <v>1511</v>
      </c>
      <c r="F956">
        <v>134000</v>
      </c>
    </row>
    <row r="957" spans="1:6" x14ac:dyDescent="0.3">
      <c r="A957" t="s">
        <v>1509</v>
      </c>
      <c r="B957" t="s">
        <v>1512</v>
      </c>
      <c r="C957" t="s">
        <v>63</v>
      </c>
      <c r="E957" t="s">
        <v>1513</v>
      </c>
      <c r="F957">
        <v>134000</v>
      </c>
    </row>
    <row r="958" spans="1:6" x14ac:dyDescent="0.3">
      <c r="A958" t="s">
        <v>2157</v>
      </c>
      <c r="B958" t="s">
        <v>1077</v>
      </c>
      <c r="C958" t="s">
        <v>63</v>
      </c>
      <c r="E958" t="s">
        <v>2158</v>
      </c>
      <c r="F958">
        <v>56700</v>
      </c>
    </row>
    <row r="959" spans="1:6" x14ac:dyDescent="0.3">
      <c r="A959" t="s">
        <v>61</v>
      </c>
      <c r="B959" t="s">
        <v>122</v>
      </c>
      <c r="C959" t="s">
        <v>63</v>
      </c>
      <c r="E959" t="s">
        <v>431</v>
      </c>
      <c r="F959">
        <v>191000</v>
      </c>
    </row>
    <row r="960" spans="1:6" x14ac:dyDescent="0.3">
      <c r="A960" t="s">
        <v>61</v>
      </c>
      <c r="B960" t="s">
        <v>1959</v>
      </c>
      <c r="C960" t="s">
        <v>63</v>
      </c>
      <c r="E960" t="s">
        <v>1960</v>
      </c>
      <c r="F960">
        <v>90000</v>
      </c>
    </row>
    <row r="961" spans="1:6" x14ac:dyDescent="0.3">
      <c r="A961" t="s">
        <v>61</v>
      </c>
      <c r="B961" t="s">
        <v>102</v>
      </c>
      <c r="C961" t="s">
        <v>63</v>
      </c>
      <c r="E961" t="s">
        <v>1019</v>
      </c>
      <c r="F961">
        <v>157500</v>
      </c>
    </row>
    <row r="962" spans="1:6" x14ac:dyDescent="0.3">
      <c r="A962" t="s">
        <v>61</v>
      </c>
      <c r="B962" t="s">
        <v>102</v>
      </c>
      <c r="C962" t="s">
        <v>63</v>
      </c>
      <c r="E962" t="s">
        <v>1019</v>
      </c>
      <c r="F962">
        <v>157500</v>
      </c>
    </row>
    <row r="963" spans="1:6" x14ac:dyDescent="0.3">
      <c r="A963" t="s">
        <v>61</v>
      </c>
      <c r="B963" t="s">
        <v>1306</v>
      </c>
      <c r="C963" t="s">
        <v>63</v>
      </c>
      <c r="E963" t="s">
        <v>1307</v>
      </c>
      <c r="F963">
        <v>150000</v>
      </c>
    </row>
    <row r="964" spans="1:6" x14ac:dyDescent="0.3">
      <c r="A964" t="s">
        <v>864</v>
      </c>
      <c r="B964" t="s">
        <v>102</v>
      </c>
      <c r="C964" t="s">
        <v>63</v>
      </c>
      <c r="E964" t="s">
        <v>865</v>
      </c>
      <c r="F964">
        <v>160000</v>
      </c>
    </row>
    <row r="965" spans="1:6" x14ac:dyDescent="0.3">
      <c r="A965" t="s">
        <v>1832</v>
      </c>
      <c r="B965" t="s">
        <v>102</v>
      </c>
      <c r="C965" t="s">
        <v>63</v>
      </c>
      <c r="E965" t="s">
        <v>865</v>
      </c>
      <c r="F965">
        <v>107500</v>
      </c>
    </row>
    <row r="966" spans="1:6" x14ac:dyDescent="0.3">
      <c r="A966" t="s">
        <v>1843</v>
      </c>
      <c r="B966" t="s">
        <v>947</v>
      </c>
      <c r="C966" t="s">
        <v>63</v>
      </c>
      <c r="E966" t="s">
        <v>865</v>
      </c>
      <c r="F966">
        <v>105300</v>
      </c>
    </row>
    <row r="967" spans="1:6" x14ac:dyDescent="0.3">
      <c r="A967" t="s">
        <v>2014</v>
      </c>
      <c r="B967" t="s">
        <v>2015</v>
      </c>
      <c r="C967" t="s">
        <v>63</v>
      </c>
      <c r="E967" t="s">
        <v>865</v>
      </c>
      <c r="F967">
        <v>89100</v>
      </c>
    </row>
    <row r="968" spans="1:6" x14ac:dyDescent="0.3">
      <c r="A968" t="s">
        <v>61</v>
      </c>
      <c r="B968" t="s">
        <v>249</v>
      </c>
      <c r="C968" t="s">
        <v>63</v>
      </c>
      <c r="E968" t="s">
        <v>1909</v>
      </c>
      <c r="F968">
        <v>90670</v>
      </c>
    </row>
    <row r="969" spans="1:6" x14ac:dyDescent="0.3">
      <c r="A969" t="s">
        <v>602</v>
      </c>
      <c r="B969" t="s">
        <v>102</v>
      </c>
      <c r="C969" t="s">
        <v>63</v>
      </c>
      <c r="E969" t="s">
        <v>913</v>
      </c>
      <c r="F969">
        <v>158525</v>
      </c>
    </row>
    <row r="970" spans="1:6" x14ac:dyDescent="0.3">
      <c r="A970" t="s">
        <v>602</v>
      </c>
      <c r="B970" t="s">
        <v>102</v>
      </c>
      <c r="C970" t="s">
        <v>63</v>
      </c>
      <c r="E970" t="s">
        <v>603</v>
      </c>
      <c r="F970">
        <v>175000</v>
      </c>
    </row>
    <row r="971" spans="1:6" x14ac:dyDescent="0.3">
      <c r="A971" t="s">
        <v>602</v>
      </c>
      <c r="B971" t="s">
        <v>102</v>
      </c>
      <c r="C971" t="s">
        <v>63</v>
      </c>
      <c r="E971" t="s">
        <v>603</v>
      </c>
      <c r="F971">
        <v>158525</v>
      </c>
    </row>
    <row r="972" spans="1:6" x14ac:dyDescent="0.3">
      <c r="A972" t="s">
        <v>2058</v>
      </c>
      <c r="B972" t="s">
        <v>2059</v>
      </c>
      <c r="C972" t="s">
        <v>63</v>
      </c>
      <c r="E972" t="s">
        <v>2060</v>
      </c>
      <c r="F972">
        <v>86400</v>
      </c>
    </row>
    <row r="973" spans="1:6" x14ac:dyDescent="0.3">
      <c r="A973" t="s">
        <v>2151</v>
      </c>
      <c r="B973" t="s">
        <v>2152</v>
      </c>
      <c r="C973" t="s">
        <v>63</v>
      </c>
      <c r="E973" t="s">
        <v>2060</v>
      </c>
      <c r="F973">
        <v>64800</v>
      </c>
    </row>
    <row r="974" spans="1:6" x14ac:dyDescent="0.3">
      <c r="A974" t="s">
        <v>1396</v>
      </c>
      <c r="B974" t="s">
        <v>709</v>
      </c>
      <c r="C974" t="s">
        <v>63</v>
      </c>
      <c r="E974" t="s">
        <v>1397</v>
      </c>
      <c r="F974">
        <v>142000</v>
      </c>
    </row>
    <row r="975" spans="1:6" x14ac:dyDescent="0.3">
      <c r="A975" t="s">
        <v>61</v>
      </c>
      <c r="B975" t="s">
        <v>130</v>
      </c>
      <c r="C975" t="s">
        <v>63</v>
      </c>
      <c r="E975" t="s">
        <v>729</v>
      </c>
      <c r="F975">
        <v>170000</v>
      </c>
    </row>
    <row r="976" spans="1:6" x14ac:dyDescent="0.3">
      <c r="A976" t="s">
        <v>734</v>
      </c>
      <c r="B976" t="s">
        <v>130</v>
      </c>
      <c r="C976" t="s">
        <v>63</v>
      </c>
      <c r="E976" t="s">
        <v>729</v>
      </c>
      <c r="F976">
        <v>170000</v>
      </c>
    </row>
    <row r="977" spans="1:6" x14ac:dyDescent="0.3">
      <c r="A977" t="s">
        <v>61</v>
      </c>
      <c r="B977" t="s">
        <v>161</v>
      </c>
      <c r="C977" t="s">
        <v>63</v>
      </c>
      <c r="E977" t="s">
        <v>729</v>
      </c>
      <c r="F977">
        <v>165735.03125</v>
      </c>
    </row>
    <row r="978" spans="1:6" x14ac:dyDescent="0.3">
      <c r="A978" t="s">
        <v>1736</v>
      </c>
      <c r="B978" t="s">
        <v>130</v>
      </c>
      <c r="C978" t="s">
        <v>63</v>
      </c>
      <c r="E978" t="s">
        <v>1737</v>
      </c>
      <c r="F978">
        <v>120000</v>
      </c>
    </row>
    <row r="979" spans="1:6" x14ac:dyDescent="0.3">
      <c r="A979" t="s">
        <v>1614</v>
      </c>
      <c r="B979" t="s">
        <v>73</v>
      </c>
      <c r="C979" t="s">
        <v>63</v>
      </c>
      <c r="E979" t="s">
        <v>1615</v>
      </c>
      <c r="F979">
        <v>125000</v>
      </c>
    </row>
    <row r="980" spans="1:6" x14ac:dyDescent="0.3">
      <c r="A980" t="s">
        <v>1614</v>
      </c>
      <c r="B980" t="s">
        <v>73</v>
      </c>
      <c r="C980" t="s">
        <v>63</v>
      </c>
      <c r="E980" t="s">
        <v>1615</v>
      </c>
      <c r="F980">
        <v>125000</v>
      </c>
    </row>
    <row r="981" spans="1:6" x14ac:dyDescent="0.3">
      <c r="A981" t="s">
        <v>1614</v>
      </c>
      <c r="B981" t="s">
        <v>102</v>
      </c>
      <c r="C981" t="s">
        <v>63</v>
      </c>
      <c r="E981" t="s">
        <v>1771</v>
      </c>
      <c r="F981">
        <v>115000</v>
      </c>
    </row>
    <row r="982" spans="1:6" x14ac:dyDescent="0.3">
      <c r="A982" t="s">
        <v>177</v>
      </c>
      <c r="B982" t="s">
        <v>65</v>
      </c>
      <c r="C982" t="s">
        <v>63</v>
      </c>
      <c r="D982">
        <v>1</v>
      </c>
      <c r="E982" t="s">
        <v>432</v>
      </c>
      <c r="F982">
        <v>191000</v>
      </c>
    </row>
    <row r="983" spans="1:6" x14ac:dyDescent="0.3">
      <c r="A983" t="s">
        <v>849</v>
      </c>
      <c r="B983" t="s">
        <v>95</v>
      </c>
      <c r="C983" t="s">
        <v>63</v>
      </c>
      <c r="E983" t="s">
        <v>432</v>
      </c>
      <c r="F983">
        <v>161500</v>
      </c>
    </row>
    <row r="984" spans="1:6" x14ac:dyDescent="0.3">
      <c r="A984" t="s">
        <v>849</v>
      </c>
      <c r="B984" t="s">
        <v>95</v>
      </c>
      <c r="C984" t="s">
        <v>63</v>
      </c>
      <c r="E984" t="s">
        <v>432</v>
      </c>
      <c r="F984">
        <v>150000</v>
      </c>
    </row>
    <row r="985" spans="1:6" x14ac:dyDescent="0.3">
      <c r="A985" t="s">
        <v>324</v>
      </c>
      <c r="B985" t="s">
        <v>130</v>
      </c>
      <c r="C985" t="s">
        <v>63</v>
      </c>
      <c r="E985" t="s">
        <v>325</v>
      </c>
      <c r="F985">
        <v>200000</v>
      </c>
    </row>
    <row r="986" spans="1:6" x14ac:dyDescent="0.3">
      <c r="A986" t="s">
        <v>1362</v>
      </c>
      <c r="B986" t="s">
        <v>130</v>
      </c>
      <c r="C986" t="s">
        <v>63</v>
      </c>
      <c r="E986" t="s">
        <v>325</v>
      </c>
      <c r="F986">
        <v>145500</v>
      </c>
    </row>
    <row r="987" spans="1:6" x14ac:dyDescent="0.3">
      <c r="A987" t="s">
        <v>61</v>
      </c>
      <c r="B987" t="s">
        <v>951</v>
      </c>
      <c r="C987" t="s">
        <v>63</v>
      </c>
      <c r="E987" t="s">
        <v>952</v>
      </c>
      <c r="F987">
        <v>157500</v>
      </c>
    </row>
    <row r="988" spans="1:6" x14ac:dyDescent="0.3">
      <c r="A988" t="s">
        <v>61</v>
      </c>
      <c r="B988" t="s">
        <v>642</v>
      </c>
      <c r="C988" t="s">
        <v>63</v>
      </c>
      <c r="E988" t="s">
        <v>952</v>
      </c>
      <c r="F988">
        <v>157500</v>
      </c>
    </row>
    <row r="989" spans="1:6" x14ac:dyDescent="0.3">
      <c r="A989" t="s">
        <v>132</v>
      </c>
      <c r="B989" t="s">
        <v>685</v>
      </c>
      <c r="C989" t="s">
        <v>63</v>
      </c>
      <c r="E989" t="s">
        <v>952</v>
      </c>
      <c r="F989">
        <v>157500</v>
      </c>
    </row>
    <row r="990" spans="1:6" x14ac:dyDescent="0.3">
      <c r="A990" t="s">
        <v>61</v>
      </c>
      <c r="B990" t="s">
        <v>1038</v>
      </c>
      <c r="C990" t="s">
        <v>63</v>
      </c>
      <c r="E990" t="s">
        <v>952</v>
      </c>
      <c r="F990">
        <v>157500</v>
      </c>
    </row>
    <row r="991" spans="1:6" x14ac:dyDescent="0.3">
      <c r="A991" t="s">
        <v>1105</v>
      </c>
      <c r="B991" t="s">
        <v>642</v>
      </c>
      <c r="C991" t="s">
        <v>63</v>
      </c>
      <c r="E991" t="s">
        <v>952</v>
      </c>
      <c r="F991">
        <v>157500</v>
      </c>
    </row>
    <row r="992" spans="1:6" x14ac:dyDescent="0.3">
      <c r="A992" t="s">
        <v>644</v>
      </c>
      <c r="B992" t="s">
        <v>1029</v>
      </c>
      <c r="C992" t="s">
        <v>63</v>
      </c>
      <c r="E992" t="s">
        <v>952</v>
      </c>
      <c r="F992">
        <v>149653</v>
      </c>
    </row>
    <row r="993" spans="1:6" x14ac:dyDescent="0.3">
      <c r="A993" t="s">
        <v>61</v>
      </c>
      <c r="B993" t="s">
        <v>951</v>
      </c>
      <c r="C993" t="s">
        <v>63</v>
      </c>
      <c r="E993" t="s">
        <v>952</v>
      </c>
      <c r="F993">
        <v>90000</v>
      </c>
    </row>
    <row r="994" spans="1:6" x14ac:dyDescent="0.3">
      <c r="A994" t="s">
        <v>2016</v>
      </c>
      <c r="B994" t="s">
        <v>2017</v>
      </c>
      <c r="C994" t="s">
        <v>63</v>
      </c>
      <c r="E994" t="s">
        <v>952</v>
      </c>
      <c r="F994">
        <v>89100</v>
      </c>
    </row>
    <row r="995" spans="1:6" x14ac:dyDescent="0.3">
      <c r="A995" t="s">
        <v>2083</v>
      </c>
      <c r="B995" t="s">
        <v>1915</v>
      </c>
      <c r="C995" t="s">
        <v>63</v>
      </c>
      <c r="E995" t="s">
        <v>952</v>
      </c>
      <c r="F995">
        <v>79200</v>
      </c>
    </row>
    <row r="996" spans="1:6" x14ac:dyDescent="0.3">
      <c r="A996" t="s">
        <v>2083</v>
      </c>
      <c r="B996" t="s">
        <v>2084</v>
      </c>
      <c r="C996" t="s">
        <v>63</v>
      </c>
      <c r="E996" t="s">
        <v>952</v>
      </c>
      <c r="F996">
        <v>79200</v>
      </c>
    </row>
    <row r="997" spans="1:6" x14ac:dyDescent="0.3">
      <c r="A997" t="s">
        <v>160</v>
      </c>
      <c r="B997" t="s">
        <v>2078</v>
      </c>
      <c r="C997" t="s">
        <v>63</v>
      </c>
      <c r="E997" t="s">
        <v>952</v>
      </c>
      <c r="F997">
        <v>79200</v>
      </c>
    </row>
    <row r="998" spans="1:6" x14ac:dyDescent="0.3">
      <c r="A998" t="s">
        <v>160</v>
      </c>
      <c r="B998" t="s">
        <v>2078</v>
      </c>
      <c r="C998" t="s">
        <v>63</v>
      </c>
      <c r="E998" t="s">
        <v>952</v>
      </c>
      <c r="F998">
        <v>79200</v>
      </c>
    </row>
    <row r="999" spans="1:6" x14ac:dyDescent="0.3">
      <c r="A999" t="s">
        <v>61</v>
      </c>
      <c r="B999" t="s">
        <v>78</v>
      </c>
      <c r="C999" t="s">
        <v>63</v>
      </c>
      <c r="E999" t="s">
        <v>79</v>
      </c>
      <c r="F999">
        <v>375000</v>
      </c>
    </row>
    <row r="1000" spans="1:6" x14ac:dyDescent="0.3">
      <c r="A1000" t="s">
        <v>61</v>
      </c>
      <c r="B1000" t="s">
        <v>78</v>
      </c>
      <c r="C1000" t="s">
        <v>63</v>
      </c>
      <c r="E1000" t="s">
        <v>79</v>
      </c>
      <c r="F1000">
        <v>182795</v>
      </c>
    </row>
    <row r="1001" spans="1:6" x14ac:dyDescent="0.3">
      <c r="A1001" t="s">
        <v>61</v>
      </c>
      <c r="B1001" t="s">
        <v>78</v>
      </c>
      <c r="C1001" t="s">
        <v>63</v>
      </c>
      <c r="E1001" t="s">
        <v>79</v>
      </c>
      <c r="F1001">
        <v>177495</v>
      </c>
    </row>
    <row r="1002" spans="1:6" x14ac:dyDescent="0.3">
      <c r="A1002" t="s">
        <v>61</v>
      </c>
      <c r="B1002" t="s">
        <v>78</v>
      </c>
      <c r="C1002" t="s">
        <v>63</v>
      </c>
      <c r="E1002" t="s">
        <v>79</v>
      </c>
      <c r="F1002">
        <v>150000</v>
      </c>
    </row>
    <row r="1003" spans="1:6" x14ac:dyDescent="0.3">
      <c r="A1003" t="s">
        <v>177</v>
      </c>
      <c r="B1003" t="s">
        <v>65</v>
      </c>
      <c r="C1003" t="s">
        <v>63</v>
      </c>
      <c r="D1003">
        <v>1</v>
      </c>
      <c r="E1003" t="s">
        <v>468</v>
      </c>
      <c r="F1003">
        <v>187000</v>
      </c>
    </row>
    <row r="1004" spans="1:6" x14ac:dyDescent="0.3">
      <c r="A1004" t="s">
        <v>692</v>
      </c>
      <c r="B1004" t="s">
        <v>693</v>
      </c>
      <c r="C1004" t="s">
        <v>63</v>
      </c>
      <c r="E1004" t="s">
        <v>694</v>
      </c>
      <c r="F1004">
        <v>170500</v>
      </c>
    </row>
    <row r="1005" spans="1:6" x14ac:dyDescent="0.3">
      <c r="A1005" t="s">
        <v>1901</v>
      </c>
      <c r="B1005" t="s">
        <v>1049</v>
      </c>
      <c r="C1005" t="s">
        <v>63</v>
      </c>
      <c r="E1005" t="s">
        <v>694</v>
      </c>
      <c r="F1005">
        <v>91750</v>
      </c>
    </row>
    <row r="1006" spans="1:6" x14ac:dyDescent="0.3">
      <c r="A1006" t="s">
        <v>764</v>
      </c>
      <c r="B1006" t="s">
        <v>120</v>
      </c>
      <c r="C1006" t="s">
        <v>63</v>
      </c>
      <c r="E1006" t="s">
        <v>765</v>
      </c>
      <c r="F1006">
        <v>167000</v>
      </c>
    </row>
    <row r="1007" spans="1:6" x14ac:dyDescent="0.3">
      <c r="A1007" t="s">
        <v>708</v>
      </c>
      <c r="B1007" t="s">
        <v>709</v>
      </c>
      <c r="C1007" t="s">
        <v>63</v>
      </c>
      <c r="E1007" t="s">
        <v>710</v>
      </c>
      <c r="F1007">
        <v>170000</v>
      </c>
    </row>
    <row r="1008" spans="1:6" x14ac:dyDescent="0.3">
      <c r="A1008" t="s">
        <v>708</v>
      </c>
      <c r="B1008" t="s">
        <v>1174</v>
      </c>
      <c r="C1008" t="s">
        <v>63</v>
      </c>
      <c r="E1008" t="s">
        <v>710</v>
      </c>
      <c r="F1008">
        <v>154000</v>
      </c>
    </row>
    <row r="1009" spans="1:6" x14ac:dyDescent="0.3">
      <c r="A1009" t="s">
        <v>1175</v>
      </c>
      <c r="B1009" t="s">
        <v>1176</v>
      </c>
      <c r="C1009" t="s">
        <v>63</v>
      </c>
      <c r="E1009" t="s">
        <v>710</v>
      </c>
      <c r="F1009">
        <v>154000</v>
      </c>
    </row>
    <row r="1010" spans="1:6" x14ac:dyDescent="0.3">
      <c r="A1010" t="s">
        <v>1175</v>
      </c>
      <c r="B1010" t="s">
        <v>1176</v>
      </c>
      <c r="C1010" t="s">
        <v>63</v>
      </c>
      <c r="E1010" t="s">
        <v>710</v>
      </c>
      <c r="F1010">
        <v>154000</v>
      </c>
    </row>
    <row r="1011" spans="1:6" x14ac:dyDescent="0.3">
      <c r="A1011" t="s">
        <v>1177</v>
      </c>
      <c r="B1011" t="s">
        <v>1174</v>
      </c>
      <c r="C1011" t="s">
        <v>63</v>
      </c>
      <c r="E1011" t="s">
        <v>710</v>
      </c>
      <c r="F1011">
        <v>154000</v>
      </c>
    </row>
    <row r="1012" spans="1:6" x14ac:dyDescent="0.3">
      <c r="A1012" t="s">
        <v>1175</v>
      </c>
      <c r="B1012" t="s">
        <v>1176</v>
      </c>
      <c r="C1012" t="s">
        <v>63</v>
      </c>
      <c r="E1012" t="s">
        <v>710</v>
      </c>
      <c r="F1012">
        <v>154000</v>
      </c>
    </row>
    <row r="1013" spans="1:6" x14ac:dyDescent="0.3">
      <c r="A1013" t="s">
        <v>1178</v>
      </c>
      <c r="B1013" t="s">
        <v>1176</v>
      </c>
      <c r="C1013" t="s">
        <v>63</v>
      </c>
      <c r="E1013" t="s">
        <v>710</v>
      </c>
      <c r="F1013">
        <v>154000</v>
      </c>
    </row>
    <row r="1014" spans="1:6" x14ac:dyDescent="0.3">
      <c r="A1014" t="s">
        <v>402</v>
      </c>
      <c r="B1014" t="s">
        <v>403</v>
      </c>
      <c r="C1014" t="s">
        <v>63</v>
      </c>
      <c r="E1014" t="s">
        <v>710</v>
      </c>
      <c r="F1014">
        <v>150000</v>
      </c>
    </row>
    <row r="1015" spans="1:6" x14ac:dyDescent="0.3">
      <c r="A1015" t="s">
        <v>708</v>
      </c>
      <c r="B1015" t="s">
        <v>709</v>
      </c>
      <c r="C1015" t="s">
        <v>63</v>
      </c>
      <c r="E1015" t="s">
        <v>710</v>
      </c>
      <c r="F1015">
        <v>150000</v>
      </c>
    </row>
    <row r="1016" spans="1:6" x14ac:dyDescent="0.3">
      <c r="A1016" t="s">
        <v>1582</v>
      </c>
      <c r="B1016" t="s">
        <v>1583</v>
      </c>
      <c r="C1016" t="s">
        <v>63</v>
      </c>
      <c r="E1016" t="s">
        <v>710</v>
      </c>
      <c r="F1016">
        <v>127000</v>
      </c>
    </row>
    <row r="1017" spans="1:6" x14ac:dyDescent="0.3">
      <c r="A1017" t="s">
        <v>1585</v>
      </c>
      <c r="B1017" t="s">
        <v>1583</v>
      </c>
      <c r="C1017" t="s">
        <v>63</v>
      </c>
      <c r="E1017" t="s">
        <v>710</v>
      </c>
      <c r="F1017">
        <v>127000</v>
      </c>
    </row>
    <row r="1018" spans="1:6" x14ac:dyDescent="0.3">
      <c r="A1018" t="s">
        <v>1587</v>
      </c>
      <c r="B1018" t="s">
        <v>1583</v>
      </c>
      <c r="C1018" t="s">
        <v>63</v>
      </c>
      <c r="E1018" t="s">
        <v>710</v>
      </c>
      <c r="F1018">
        <v>127000</v>
      </c>
    </row>
    <row r="1019" spans="1:6" x14ac:dyDescent="0.3">
      <c r="A1019" t="s">
        <v>1590</v>
      </c>
      <c r="B1019" t="s">
        <v>1583</v>
      </c>
      <c r="C1019" t="s">
        <v>63</v>
      </c>
      <c r="E1019" t="s">
        <v>710</v>
      </c>
      <c r="F1019">
        <v>127000</v>
      </c>
    </row>
    <row r="1020" spans="1:6" x14ac:dyDescent="0.3">
      <c r="A1020" t="s">
        <v>132</v>
      </c>
      <c r="B1020" t="s">
        <v>1176</v>
      </c>
      <c r="C1020" t="s">
        <v>63</v>
      </c>
      <c r="E1020" t="s">
        <v>710</v>
      </c>
      <c r="F1020">
        <v>123000</v>
      </c>
    </row>
    <row r="1021" spans="1:6" x14ac:dyDescent="0.3">
      <c r="A1021" t="s">
        <v>132</v>
      </c>
      <c r="B1021" t="s">
        <v>1176</v>
      </c>
      <c r="C1021" t="s">
        <v>63</v>
      </c>
      <c r="E1021" t="s">
        <v>710</v>
      </c>
      <c r="F1021">
        <v>123000</v>
      </c>
    </row>
    <row r="1022" spans="1:6" x14ac:dyDescent="0.3">
      <c r="A1022" t="s">
        <v>1854</v>
      </c>
      <c r="B1022" t="s">
        <v>1583</v>
      </c>
      <c r="C1022" t="s">
        <v>63</v>
      </c>
      <c r="E1022" t="s">
        <v>710</v>
      </c>
      <c r="F1022">
        <v>102000</v>
      </c>
    </row>
    <row r="1023" spans="1:6" x14ac:dyDescent="0.3">
      <c r="A1023" t="s">
        <v>1855</v>
      </c>
      <c r="B1023" t="s">
        <v>1583</v>
      </c>
      <c r="C1023" t="s">
        <v>63</v>
      </c>
      <c r="E1023" t="s">
        <v>710</v>
      </c>
      <c r="F1023">
        <v>102000</v>
      </c>
    </row>
    <row r="1024" spans="1:6" x14ac:dyDescent="0.3">
      <c r="A1024" t="s">
        <v>1582</v>
      </c>
      <c r="B1024" t="s">
        <v>1583</v>
      </c>
      <c r="C1024" t="s">
        <v>63</v>
      </c>
      <c r="E1024" t="s">
        <v>710</v>
      </c>
      <c r="F1024">
        <v>90000</v>
      </c>
    </row>
    <row r="1025" spans="1:6" x14ac:dyDescent="0.3">
      <c r="A1025" t="s">
        <v>402</v>
      </c>
      <c r="B1025" t="s">
        <v>403</v>
      </c>
      <c r="C1025" t="s">
        <v>63</v>
      </c>
      <c r="E1025" t="s">
        <v>404</v>
      </c>
      <c r="F1025">
        <v>195000</v>
      </c>
    </row>
    <row r="1026" spans="1:6" x14ac:dyDescent="0.3">
      <c r="A1026" t="s">
        <v>207</v>
      </c>
      <c r="B1026" t="s">
        <v>65</v>
      </c>
      <c r="C1026" t="s">
        <v>63</v>
      </c>
      <c r="D1026">
        <v>1</v>
      </c>
      <c r="E1026" t="s">
        <v>743</v>
      </c>
      <c r="F1026">
        <v>168500</v>
      </c>
    </row>
    <row r="1027" spans="1:6" x14ac:dyDescent="0.3">
      <c r="A1027" t="s">
        <v>61</v>
      </c>
      <c r="B1027" t="s">
        <v>102</v>
      </c>
      <c r="C1027" t="s">
        <v>63</v>
      </c>
      <c r="E1027" t="s">
        <v>743</v>
      </c>
      <c r="F1027">
        <v>150000</v>
      </c>
    </row>
    <row r="1028" spans="1:6" x14ac:dyDescent="0.3">
      <c r="A1028" t="s">
        <v>695</v>
      </c>
      <c r="B1028" t="s">
        <v>681</v>
      </c>
      <c r="C1028" t="s">
        <v>63</v>
      </c>
      <c r="E1028" t="s">
        <v>696</v>
      </c>
      <c r="F1028">
        <v>170500</v>
      </c>
    </row>
    <row r="1029" spans="1:6" x14ac:dyDescent="0.3">
      <c r="A1029" t="s">
        <v>920</v>
      </c>
      <c r="B1029" t="s">
        <v>921</v>
      </c>
      <c r="C1029" t="s">
        <v>63</v>
      </c>
      <c r="E1029" t="s">
        <v>696</v>
      </c>
      <c r="F1029">
        <v>158025</v>
      </c>
    </row>
    <row r="1030" spans="1:6" x14ac:dyDescent="0.3">
      <c r="A1030" t="s">
        <v>920</v>
      </c>
      <c r="B1030" t="s">
        <v>921</v>
      </c>
      <c r="C1030" t="s">
        <v>63</v>
      </c>
      <c r="E1030" t="s">
        <v>1780</v>
      </c>
      <c r="F1030">
        <v>115000</v>
      </c>
    </row>
    <row r="1031" spans="1:6" x14ac:dyDescent="0.3">
      <c r="A1031" t="s">
        <v>1978</v>
      </c>
      <c r="B1031" t="s">
        <v>1979</v>
      </c>
      <c r="C1031" t="s">
        <v>63</v>
      </c>
      <c r="E1031" t="s">
        <v>1780</v>
      </c>
      <c r="F1031">
        <v>90000</v>
      </c>
    </row>
    <row r="1032" spans="1:6" x14ac:dyDescent="0.3">
      <c r="A1032" t="s">
        <v>61</v>
      </c>
      <c r="B1032" t="s">
        <v>642</v>
      </c>
      <c r="C1032" t="s">
        <v>63</v>
      </c>
      <c r="E1032" t="s">
        <v>993</v>
      </c>
      <c r="F1032">
        <v>157500</v>
      </c>
    </row>
    <row r="1033" spans="1:6" x14ac:dyDescent="0.3">
      <c r="A1033" t="s">
        <v>929</v>
      </c>
      <c r="B1033" t="s">
        <v>930</v>
      </c>
      <c r="C1033" t="s">
        <v>63</v>
      </c>
      <c r="E1033" t="s">
        <v>931</v>
      </c>
      <c r="F1033">
        <v>157500</v>
      </c>
    </row>
    <row r="1034" spans="1:6" x14ac:dyDescent="0.3">
      <c r="A1034" t="s">
        <v>929</v>
      </c>
      <c r="B1034" t="s">
        <v>930</v>
      </c>
      <c r="C1034" t="s">
        <v>63</v>
      </c>
      <c r="E1034" t="s">
        <v>931</v>
      </c>
      <c r="F1034">
        <v>157500</v>
      </c>
    </row>
    <row r="1035" spans="1:6" x14ac:dyDescent="0.3">
      <c r="A1035" t="s">
        <v>918</v>
      </c>
      <c r="B1035" t="s">
        <v>562</v>
      </c>
      <c r="C1035" t="s">
        <v>63</v>
      </c>
      <c r="E1035" t="s">
        <v>919</v>
      </c>
      <c r="F1035">
        <v>158445</v>
      </c>
    </row>
    <row r="1036" spans="1:6" x14ac:dyDescent="0.3">
      <c r="A1036" t="s">
        <v>1813</v>
      </c>
      <c r="B1036" t="s">
        <v>1814</v>
      </c>
      <c r="C1036" t="s">
        <v>63</v>
      </c>
      <c r="E1036" t="s">
        <v>1815</v>
      </c>
      <c r="F1036">
        <v>113000</v>
      </c>
    </row>
    <row r="1037" spans="1:6" x14ac:dyDescent="0.3">
      <c r="A1037" t="s">
        <v>279</v>
      </c>
      <c r="B1037" t="s">
        <v>76</v>
      </c>
      <c r="C1037" t="s">
        <v>63</v>
      </c>
      <c r="E1037" t="s">
        <v>280</v>
      </c>
      <c r="F1037">
        <v>203625</v>
      </c>
    </row>
    <row r="1038" spans="1:6" x14ac:dyDescent="0.3">
      <c r="A1038" t="s">
        <v>515</v>
      </c>
      <c r="B1038" t="s">
        <v>516</v>
      </c>
      <c r="C1038" t="s">
        <v>63</v>
      </c>
      <c r="E1038" t="s">
        <v>517</v>
      </c>
      <c r="F1038">
        <v>182543.5</v>
      </c>
    </row>
    <row r="1039" spans="1:6" x14ac:dyDescent="0.3">
      <c r="A1039" t="s">
        <v>61</v>
      </c>
      <c r="B1039" t="s">
        <v>323</v>
      </c>
      <c r="C1039" t="s">
        <v>63</v>
      </c>
      <c r="E1039" t="s">
        <v>1968</v>
      </c>
      <c r="F1039">
        <v>90000</v>
      </c>
    </row>
    <row r="1040" spans="1:6" x14ac:dyDescent="0.3">
      <c r="A1040" t="s">
        <v>61</v>
      </c>
      <c r="B1040" t="s">
        <v>65</v>
      </c>
      <c r="C1040" t="s">
        <v>63</v>
      </c>
      <c r="D1040">
        <v>1</v>
      </c>
      <c r="E1040" t="s">
        <v>607</v>
      </c>
      <c r="F1040">
        <v>175000</v>
      </c>
    </row>
    <row r="1041" spans="1:6" x14ac:dyDescent="0.3">
      <c r="A1041" t="s">
        <v>61</v>
      </c>
      <c r="B1041" t="s">
        <v>65</v>
      </c>
      <c r="C1041" t="s">
        <v>63</v>
      </c>
      <c r="D1041">
        <v>1</v>
      </c>
      <c r="E1041" t="s">
        <v>607</v>
      </c>
      <c r="F1041">
        <v>175000</v>
      </c>
    </row>
    <row r="1042" spans="1:6" x14ac:dyDescent="0.3">
      <c r="A1042" t="s">
        <v>61</v>
      </c>
      <c r="B1042" t="s">
        <v>1003</v>
      </c>
      <c r="C1042" t="s">
        <v>63</v>
      </c>
      <c r="E1042" t="s">
        <v>1004</v>
      </c>
      <c r="F1042">
        <v>157500</v>
      </c>
    </row>
    <row r="1043" spans="1:6" x14ac:dyDescent="0.3">
      <c r="A1043" t="s">
        <v>1145</v>
      </c>
      <c r="B1043" t="s">
        <v>258</v>
      </c>
      <c r="C1043" t="s">
        <v>63</v>
      </c>
      <c r="E1043" t="s">
        <v>1146</v>
      </c>
      <c r="F1043">
        <v>156000</v>
      </c>
    </row>
    <row r="1044" spans="1:6" x14ac:dyDescent="0.3">
      <c r="A1044" t="s">
        <v>466</v>
      </c>
      <c r="B1044" t="s">
        <v>95</v>
      </c>
      <c r="C1044" t="s">
        <v>63</v>
      </c>
      <c r="E1044" t="s">
        <v>1228</v>
      </c>
      <c r="F1044">
        <v>150000</v>
      </c>
    </row>
    <row r="1045" spans="1:6" x14ac:dyDescent="0.3">
      <c r="A1045" t="s">
        <v>247</v>
      </c>
      <c r="B1045" t="s">
        <v>71</v>
      </c>
      <c r="C1045" t="s">
        <v>63</v>
      </c>
      <c r="E1045" t="s">
        <v>248</v>
      </c>
      <c r="F1045">
        <v>212000</v>
      </c>
    </row>
    <row r="1046" spans="1:6" x14ac:dyDescent="0.3">
      <c r="A1046" t="s">
        <v>466</v>
      </c>
      <c r="B1046" t="s">
        <v>71</v>
      </c>
      <c r="C1046" t="s">
        <v>63</v>
      </c>
      <c r="E1046" t="s">
        <v>248</v>
      </c>
      <c r="F1046">
        <v>187500</v>
      </c>
    </row>
    <row r="1047" spans="1:6" x14ac:dyDescent="0.3">
      <c r="A1047" t="s">
        <v>80</v>
      </c>
      <c r="B1047" t="s">
        <v>81</v>
      </c>
      <c r="C1047" t="s">
        <v>63</v>
      </c>
      <c r="E1047" t="s">
        <v>82</v>
      </c>
      <c r="F1047">
        <v>375000</v>
      </c>
    </row>
    <row r="1048" spans="1:6" x14ac:dyDescent="0.3">
      <c r="A1048" t="s">
        <v>2120</v>
      </c>
      <c r="B1048" t="s">
        <v>2121</v>
      </c>
      <c r="C1048" t="s">
        <v>63</v>
      </c>
      <c r="E1048" t="s">
        <v>2122</v>
      </c>
      <c r="F1048">
        <v>72900</v>
      </c>
    </row>
    <row r="1049" spans="1:6" x14ac:dyDescent="0.3">
      <c r="A1049" t="s">
        <v>61</v>
      </c>
      <c r="B1049" t="s">
        <v>65</v>
      </c>
      <c r="C1049" t="s">
        <v>63</v>
      </c>
      <c r="D1049">
        <v>1</v>
      </c>
      <c r="E1049" t="s">
        <v>1287</v>
      </c>
      <c r="F1049">
        <v>150000</v>
      </c>
    </row>
    <row r="1050" spans="1:6" x14ac:dyDescent="0.3">
      <c r="A1050" t="s">
        <v>853</v>
      </c>
      <c r="B1050" t="s">
        <v>65</v>
      </c>
      <c r="C1050" t="s">
        <v>63</v>
      </c>
      <c r="D1050">
        <v>1</v>
      </c>
      <c r="E1050" t="s">
        <v>854</v>
      </c>
      <c r="F1050">
        <v>160000</v>
      </c>
    </row>
    <row r="1051" spans="1:6" x14ac:dyDescent="0.3">
      <c r="A1051" t="s">
        <v>855</v>
      </c>
      <c r="B1051" t="s">
        <v>856</v>
      </c>
      <c r="C1051" t="s">
        <v>63</v>
      </c>
      <c r="E1051" t="s">
        <v>854</v>
      </c>
      <c r="F1051">
        <v>160000</v>
      </c>
    </row>
    <row r="1052" spans="1:6" x14ac:dyDescent="0.3">
      <c r="A1052" t="s">
        <v>61</v>
      </c>
      <c r="B1052" t="s">
        <v>65</v>
      </c>
      <c r="C1052" t="s">
        <v>63</v>
      </c>
      <c r="D1052">
        <v>1</v>
      </c>
      <c r="E1052" t="s">
        <v>854</v>
      </c>
      <c r="F1052">
        <v>126000</v>
      </c>
    </row>
    <row r="1053" spans="1:6" x14ac:dyDescent="0.3">
      <c r="A1053" t="s">
        <v>1597</v>
      </c>
      <c r="B1053" t="s">
        <v>65</v>
      </c>
      <c r="C1053" t="s">
        <v>63</v>
      </c>
      <c r="D1053">
        <v>1</v>
      </c>
      <c r="E1053" t="s">
        <v>854</v>
      </c>
      <c r="F1053">
        <v>126000</v>
      </c>
    </row>
    <row r="1054" spans="1:6" x14ac:dyDescent="0.3">
      <c r="A1054" t="s">
        <v>1710</v>
      </c>
      <c r="B1054" t="s">
        <v>856</v>
      </c>
      <c r="C1054" t="s">
        <v>63</v>
      </c>
      <c r="E1054" t="s">
        <v>854</v>
      </c>
      <c r="F1054">
        <v>124216</v>
      </c>
    </row>
    <row r="1055" spans="1:6" x14ac:dyDescent="0.3">
      <c r="A1055" t="s">
        <v>474</v>
      </c>
      <c r="B1055" t="s">
        <v>475</v>
      </c>
      <c r="C1055" t="s">
        <v>63</v>
      </c>
      <c r="E1055" t="s">
        <v>476</v>
      </c>
      <c r="F1055">
        <v>186000</v>
      </c>
    </row>
    <row r="1056" spans="1:6" x14ac:dyDescent="0.3">
      <c r="A1056" t="s">
        <v>869</v>
      </c>
      <c r="B1056" t="s">
        <v>547</v>
      </c>
      <c r="C1056" t="s">
        <v>63</v>
      </c>
      <c r="E1056" t="s">
        <v>870</v>
      </c>
      <c r="F1056">
        <v>160000</v>
      </c>
    </row>
    <row r="1057" spans="1:6" x14ac:dyDescent="0.3">
      <c r="A1057" t="s">
        <v>146</v>
      </c>
      <c r="B1057" t="s">
        <v>73</v>
      </c>
      <c r="C1057" t="s">
        <v>63</v>
      </c>
      <c r="E1057" t="s">
        <v>147</v>
      </c>
      <c r="F1057">
        <v>250000</v>
      </c>
    </row>
    <row r="1058" spans="1:6" x14ac:dyDescent="0.3">
      <c r="A1058" t="s">
        <v>513</v>
      </c>
      <c r="B1058" t="s">
        <v>120</v>
      </c>
      <c r="C1058" t="s">
        <v>63</v>
      </c>
      <c r="E1058" t="s">
        <v>528</v>
      </c>
      <c r="F1058">
        <v>181022.5</v>
      </c>
    </row>
    <row r="1059" spans="1:6" x14ac:dyDescent="0.3">
      <c r="A1059" t="s">
        <v>529</v>
      </c>
      <c r="B1059" t="s">
        <v>65</v>
      </c>
      <c r="C1059" t="s">
        <v>63</v>
      </c>
      <c r="D1059">
        <v>1</v>
      </c>
      <c r="E1059" t="s">
        <v>528</v>
      </c>
      <c r="F1059">
        <v>181022.5</v>
      </c>
    </row>
    <row r="1060" spans="1:6" x14ac:dyDescent="0.3">
      <c r="A1060" t="s">
        <v>513</v>
      </c>
      <c r="B1060" t="s">
        <v>120</v>
      </c>
      <c r="C1060" t="s">
        <v>63</v>
      </c>
      <c r="E1060" t="s">
        <v>514</v>
      </c>
      <c r="F1060">
        <v>183000</v>
      </c>
    </row>
    <row r="1061" spans="1:6" x14ac:dyDescent="0.3">
      <c r="A1061" t="s">
        <v>513</v>
      </c>
      <c r="B1061" t="s">
        <v>120</v>
      </c>
      <c r="C1061" t="s">
        <v>63</v>
      </c>
      <c r="E1061" t="s">
        <v>514</v>
      </c>
      <c r="F1061">
        <v>181022.5</v>
      </c>
    </row>
    <row r="1062" spans="1:6" x14ac:dyDescent="0.3">
      <c r="A1062" t="s">
        <v>1654</v>
      </c>
      <c r="B1062" t="s">
        <v>120</v>
      </c>
      <c r="C1062" t="s">
        <v>1655</v>
      </c>
      <c r="E1062" t="s">
        <v>1656</v>
      </c>
      <c r="F1062">
        <v>125000</v>
      </c>
    </row>
    <row r="1063" spans="1:6" x14ac:dyDescent="0.3">
      <c r="A1063" t="s">
        <v>61</v>
      </c>
      <c r="B1063" t="s">
        <v>1704</v>
      </c>
      <c r="C1063" t="s">
        <v>63</v>
      </c>
      <c r="E1063" t="s">
        <v>1705</v>
      </c>
      <c r="F1063">
        <v>125000</v>
      </c>
    </row>
    <row r="1064" spans="1:6" x14ac:dyDescent="0.3">
      <c r="A1064" t="s">
        <v>61</v>
      </c>
      <c r="B1064" t="s">
        <v>981</v>
      </c>
      <c r="C1064" t="s">
        <v>63</v>
      </c>
      <c r="E1064" t="s">
        <v>1062</v>
      </c>
      <c r="F1064">
        <v>157500</v>
      </c>
    </row>
    <row r="1065" spans="1:6" x14ac:dyDescent="0.3">
      <c r="A1065" t="s">
        <v>2096</v>
      </c>
      <c r="B1065" t="s">
        <v>981</v>
      </c>
      <c r="C1065" t="s">
        <v>63</v>
      </c>
      <c r="E1065" t="s">
        <v>2097</v>
      </c>
      <c r="F1065">
        <v>79200</v>
      </c>
    </row>
    <row r="1066" spans="1:6" x14ac:dyDescent="0.3">
      <c r="A1066" t="s">
        <v>61</v>
      </c>
      <c r="B1066" t="s">
        <v>2040</v>
      </c>
      <c r="C1066" t="s">
        <v>63</v>
      </c>
      <c r="E1066" t="s">
        <v>2041</v>
      </c>
      <c r="F1066">
        <v>88128</v>
      </c>
    </row>
    <row r="1067" spans="1:6" x14ac:dyDescent="0.3">
      <c r="A1067" t="s">
        <v>486</v>
      </c>
      <c r="B1067" t="s">
        <v>65</v>
      </c>
      <c r="C1067" t="s">
        <v>63</v>
      </c>
      <c r="D1067">
        <v>1</v>
      </c>
      <c r="E1067" t="s">
        <v>487</v>
      </c>
      <c r="F1067">
        <v>185000</v>
      </c>
    </row>
    <row r="1068" spans="1:6" x14ac:dyDescent="0.3">
      <c r="A1068" t="s">
        <v>492</v>
      </c>
      <c r="B1068" t="s">
        <v>65</v>
      </c>
      <c r="C1068" t="s">
        <v>63</v>
      </c>
      <c r="D1068">
        <v>1</v>
      </c>
      <c r="E1068" t="s">
        <v>493</v>
      </c>
      <c r="F1068">
        <v>185000</v>
      </c>
    </row>
    <row r="1069" spans="1:6" x14ac:dyDescent="0.3">
      <c r="A1069" t="s">
        <v>61</v>
      </c>
      <c r="B1069" t="s">
        <v>73</v>
      </c>
      <c r="C1069" t="s">
        <v>63</v>
      </c>
      <c r="E1069" t="s">
        <v>1319</v>
      </c>
      <c r="F1069">
        <v>150000</v>
      </c>
    </row>
    <row r="1070" spans="1:6" x14ac:dyDescent="0.3">
      <c r="A1070" t="s">
        <v>61</v>
      </c>
      <c r="B1070" t="s">
        <v>947</v>
      </c>
      <c r="C1070" t="s">
        <v>63</v>
      </c>
      <c r="E1070" t="s">
        <v>1913</v>
      </c>
      <c r="F1070">
        <v>90670</v>
      </c>
    </row>
    <row r="1071" spans="1:6" x14ac:dyDescent="0.3">
      <c r="A1071" t="s">
        <v>61</v>
      </c>
      <c r="B1071" t="s">
        <v>490</v>
      </c>
      <c r="C1071" t="s">
        <v>63</v>
      </c>
      <c r="E1071" t="s">
        <v>916</v>
      </c>
      <c r="F1071">
        <v>158500</v>
      </c>
    </row>
    <row r="1072" spans="1:6" x14ac:dyDescent="0.3">
      <c r="A1072" t="s">
        <v>265</v>
      </c>
      <c r="B1072" t="s">
        <v>95</v>
      </c>
      <c r="C1072" t="s">
        <v>63</v>
      </c>
      <c r="E1072" t="s">
        <v>266</v>
      </c>
      <c r="F1072">
        <v>205000</v>
      </c>
    </row>
    <row r="1073" spans="1:6" x14ac:dyDescent="0.3">
      <c r="A1073" t="s">
        <v>265</v>
      </c>
      <c r="B1073" t="s">
        <v>95</v>
      </c>
      <c r="C1073" t="s">
        <v>63</v>
      </c>
      <c r="E1073" t="s">
        <v>266</v>
      </c>
      <c r="F1073">
        <v>205000</v>
      </c>
    </row>
    <row r="1074" spans="1:6" x14ac:dyDescent="0.3">
      <c r="A1074" t="s">
        <v>576</v>
      </c>
      <c r="B1074" t="s">
        <v>102</v>
      </c>
      <c r="C1074" t="s">
        <v>63</v>
      </c>
      <c r="E1074" t="s">
        <v>266</v>
      </c>
      <c r="F1074">
        <v>176000</v>
      </c>
    </row>
    <row r="1075" spans="1:6" x14ac:dyDescent="0.3">
      <c r="A1075" t="s">
        <v>1092</v>
      </c>
      <c r="B1075" t="s">
        <v>95</v>
      </c>
      <c r="C1075" t="s">
        <v>63</v>
      </c>
      <c r="E1075" t="s">
        <v>266</v>
      </c>
      <c r="F1075">
        <v>157500</v>
      </c>
    </row>
    <row r="1076" spans="1:6" x14ac:dyDescent="0.3">
      <c r="A1076" t="s">
        <v>61</v>
      </c>
      <c r="B1076" t="s">
        <v>95</v>
      </c>
      <c r="C1076" t="s">
        <v>63</v>
      </c>
      <c r="E1076" t="s">
        <v>482</v>
      </c>
      <c r="F1076">
        <v>185000</v>
      </c>
    </row>
    <row r="1077" spans="1:6" x14ac:dyDescent="0.3">
      <c r="A1077" t="s">
        <v>61</v>
      </c>
      <c r="B1077" t="s">
        <v>591</v>
      </c>
      <c r="C1077" t="s">
        <v>63</v>
      </c>
      <c r="E1077" t="s">
        <v>1958</v>
      </c>
      <c r="F1077">
        <v>90000</v>
      </c>
    </row>
    <row r="1078" spans="1:6" x14ac:dyDescent="0.3">
      <c r="A1078" t="s">
        <v>354</v>
      </c>
      <c r="B1078" t="s">
        <v>102</v>
      </c>
      <c r="C1078" t="s">
        <v>63</v>
      </c>
      <c r="E1078" t="s">
        <v>355</v>
      </c>
      <c r="F1078">
        <v>200000</v>
      </c>
    </row>
    <row r="1079" spans="1:6" x14ac:dyDescent="0.3">
      <c r="A1079" t="s">
        <v>297</v>
      </c>
      <c r="B1079" t="s">
        <v>102</v>
      </c>
      <c r="C1079" t="s">
        <v>63</v>
      </c>
      <c r="E1079" t="s">
        <v>355</v>
      </c>
      <c r="F1079">
        <v>191500</v>
      </c>
    </row>
    <row r="1080" spans="1:6" x14ac:dyDescent="0.3">
      <c r="A1080" t="s">
        <v>61</v>
      </c>
      <c r="B1080" t="s">
        <v>95</v>
      </c>
      <c r="C1080" t="s">
        <v>63</v>
      </c>
      <c r="E1080" t="s">
        <v>355</v>
      </c>
      <c r="F1080">
        <v>190500</v>
      </c>
    </row>
    <row r="1081" spans="1:6" x14ac:dyDescent="0.3">
      <c r="A1081" t="s">
        <v>61</v>
      </c>
      <c r="B1081" t="s">
        <v>642</v>
      </c>
      <c r="C1081" t="s">
        <v>63</v>
      </c>
      <c r="E1081" t="s">
        <v>643</v>
      </c>
      <c r="F1081">
        <v>173000</v>
      </c>
    </row>
    <row r="1082" spans="1:6" x14ac:dyDescent="0.3">
      <c r="A1082" t="s">
        <v>177</v>
      </c>
      <c r="B1082" t="s">
        <v>65</v>
      </c>
      <c r="C1082" t="s">
        <v>63</v>
      </c>
      <c r="D1082">
        <v>1</v>
      </c>
      <c r="E1082" t="s">
        <v>1133</v>
      </c>
      <c r="F1082">
        <v>157500</v>
      </c>
    </row>
    <row r="1083" spans="1:6" x14ac:dyDescent="0.3">
      <c r="A1083" t="s">
        <v>786</v>
      </c>
      <c r="B1083" t="s">
        <v>71</v>
      </c>
      <c r="C1083" t="s">
        <v>63</v>
      </c>
      <c r="E1083" t="s">
        <v>787</v>
      </c>
      <c r="F1083">
        <v>165450</v>
      </c>
    </row>
    <row r="1084" spans="1:6" x14ac:dyDescent="0.3">
      <c r="A1084" t="s">
        <v>1237</v>
      </c>
      <c r="B1084" t="s">
        <v>71</v>
      </c>
      <c r="C1084" t="s">
        <v>63</v>
      </c>
      <c r="E1084" t="s">
        <v>787</v>
      </c>
      <c r="F1084">
        <v>150000</v>
      </c>
    </row>
    <row r="1085" spans="1:6" x14ac:dyDescent="0.3">
      <c r="A1085" t="s">
        <v>354</v>
      </c>
      <c r="B1085" t="s">
        <v>161</v>
      </c>
      <c r="C1085" t="s">
        <v>63</v>
      </c>
      <c r="E1085" t="s">
        <v>787</v>
      </c>
      <c r="F1085">
        <v>115000</v>
      </c>
    </row>
    <row r="1086" spans="1:6" x14ac:dyDescent="0.3">
      <c r="A1086" t="s">
        <v>786</v>
      </c>
      <c r="B1086" t="s">
        <v>71</v>
      </c>
      <c r="C1086" t="s">
        <v>63</v>
      </c>
      <c r="E1086" t="s">
        <v>787</v>
      </c>
      <c r="F1086">
        <v>115000</v>
      </c>
    </row>
    <row r="1087" spans="1:6" x14ac:dyDescent="0.3">
      <c r="A1087" t="s">
        <v>786</v>
      </c>
      <c r="B1087" t="s">
        <v>102</v>
      </c>
      <c r="C1087" t="s">
        <v>63</v>
      </c>
      <c r="E1087" t="s">
        <v>787</v>
      </c>
      <c r="F1087">
        <v>115000</v>
      </c>
    </row>
    <row r="1088" spans="1:6" x14ac:dyDescent="0.3">
      <c r="A1088" t="s">
        <v>354</v>
      </c>
      <c r="B1088" t="s">
        <v>71</v>
      </c>
      <c r="C1088" t="s">
        <v>63</v>
      </c>
      <c r="E1088" t="s">
        <v>787</v>
      </c>
      <c r="F1088">
        <v>115000</v>
      </c>
    </row>
    <row r="1089" spans="1:6" x14ac:dyDescent="0.3">
      <c r="A1089" t="s">
        <v>998</v>
      </c>
      <c r="B1089" t="s">
        <v>999</v>
      </c>
      <c r="C1089" t="s">
        <v>63</v>
      </c>
      <c r="E1089" t="s">
        <v>1000</v>
      </c>
      <c r="F1089">
        <v>157500</v>
      </c>
    </row>
    <row r="1090" spans="1:6" x14ac:dyDescent="0.3">
      <c r="A1090" t="s">
        <v>61</v>
      </c>
      <c r="B1090" t="s">
        <v>1719</v>
      </c>
      <c r="C1090" t="s">
        <v>63</v>
      </c>
      <c r="E1090" t="s">
        <v>1720</v>
      </c>
      <c r="F1090">
        <v>122500</v>
      </c>
    </row>
    <row r="1091" spans="1:6" x14ac:dyDescent="0.3">
      <c r="A1091" t="s">
        <v>369</v>
      </c>
      <c r="B1091" t="s">
        <v>65</v>
      </c>
      <c r="C1091" t="s">
        <v>63</v>
      </c>
      <c r="D1091">
        <v>1</v>
      </c>
      <c r="E1091" t="s">
        <v>370</v>
      </c>
      <c r="F1091">
        <v>198000</v>
      </c>
    </row>
    <row r="1092" spans="1:6" x14ac:dyDescent="0.3">
      <c r="A1092" t="s">
        <v>375</v>
      </c>
      <c r="B1092" t="s">
        <v>130</v>
      </c>
      <c r="C1092" t="s">
        <v>63</v>
      </c>
      <c r="E1092" t="s">
        <v>370</v>
      </c>
      <c r="F1092">
        <v>198000</v>
      </c>
    </row>
    <row r="1093" spans="1:6" x14ac:dyDescent="0.3">
      <c r="A1093" t="s">
        <v>375</v>
      </c>
      <c r="B1093" t="s">
        <v>102</v>
      </c>
      <c r="C1093" t="s">
        <v>63</v>
      </c>
      <c r="E1093" t="s">
        <v>2002</v>
      </c>
      <c r="F1093">
        <v>90000</v>
      </c>
    </row>
    <row r="1094" spans="1:6" x14ac:dyDescent="0.3">
      <c r="A1094" t="s">
        <v>1432</v>
      </c>
      <c r="B1094" t="s">
        <v>588</v>
      </c>
      <c r="C1094" t="s">
        <v>63</v>
      </c>
      <c r="E1094" t="s">
        <v>1433</v>
      </c>
      <c r="F1094">
        <v>140000</v>
      </c>
    </row>
    <row r="1095" spans="1:6" x14ac:dyDescent="0.3">
      <c r="A1095" t="s">
        <v>1857</v>
      </c>
      <c r="B1095" t="s">
        <v>1858</v>
      </c>
      <c r="C1095" t="s">
        <v>63</v>
      </c>
      <c r="E1095" t="s">
        <v>1433</v>
      </c>
      <c r="F1095">
        <v>100025</v>
      </c>
    </row>
    <row r="1096" spans="1:6" x14ac:dyDescent="0.3">
      <c r="A1096" t="s">
        <v>61</v>
      </c>
      <c r="B1096" t="s">
        <v>130</v>
      </c>
      <c r="C1096" t="s">
        <v>63</v>
      </c>
      <c r="E1096" t="s">
        <v>1361</v>
      </c>
      <c r="F1096">
        <v>145500</v>
      </c>
    </row>
    <row r="1097" spans="1:6" x14ac:dyDescent="0.3">
      <c r="A1097" t="s">
        <v>1801</v>
      </c>
      <c r="B1097" t="s">
        <v>1802</v>
      </c>
      <c r="C1097" t="s">
        <v>63</v>
      </c>
      <c r="E1097" t="s">
        <v>1361</v>
      </c>
      <c r="F1097">
        <v>115000</v>
      </c>
    </row>
    <row r="1098" spans="1:6" x14ac:dyDescent="0.3">
      <c r="A1098" t="s">
        <v>1368</v>
      </c>
      <c r="B1098" t="s">
        <v>65</v>
      </c>
      <c r="C1098" t="s">
        <v>63</v>
      </c>
      <c r="D1098">
        <v>1</v>
      </c>
      <c r="E1098" t="s">
        <v>1369</v>
      </c>
      <c r="F1098">
        <v>145000</v>
      </c>
    </row>
    <row r="1099" spans="1:6" x14ac:dyDescent="0.3">
      <c r="A1099" t="s">
        <v>61</v>
      </c>
      <c r="B1099" t="s">
        <v>1678</v>
      </c>
      <c r="C1099" t="s">
        <v>63</v>
      </c>
      <c r="E1099" t="s">
        <v>1679</v>
      </c>
      <c r="F1099">
        <v>125000</v>
      </c>
    </row>
    <row r="1100" spans="1:6" x14ac:dyDescent="0.3">
      <c r="A1100" t="s">
        <v>788</v>
      </c>
      <c r="B1100" t="s">
        <v>323</v>
      </c>
      <c r="C1100" t="s">
        <v>63</v>
      </c>
      <c r="E1100" t="s">
        <v>789</v>
      </c>
      <c r="F1100">
        <v>165318</v>
      </c>
    </row>
    <row r="1101" spans="1:6" x14ac:dyDescent="0.3">
      <c r="A1101" t="s">
        <v>1235</v>
      </c>
      <c r="B1101" t="s">
        <v>149</v>
      </c>
      <c r="C1101" t="s">
        <v>63</v>
      </c>
      <c r="E1101" t="s">
        <v>1236</v>
      </c>
      <c r="F1101">
        <v>150000</v>
      </c>
    </row>
    <row r="1102" spans="1:6" x14ac:dyDescent="0.3">
      <c r="A1102" t="s">
        <v>507</v>
      </c>
      <c r="B1102" t="s">
        <v>149</v>
      </c>
      <c r="C1102" t="s">
        <v>63</v>
      </c>
      <c r="E1102" t="s">
        <v>1236</v>
      </c>
      <c r="F1102">
        <v>150000</v>
      </c>
    </row>
    <row r="1103" spans="1:6" x14ac:dyDescent="0.3">
      <c r="A1103" t="s">
        <v>1205</v>
      </c>
      <c r="B1103" t="s">
        <v>65</v>
      </c>
      <c r="C1103" t="s">
        <v>63</v>
      </c>
      <c r="D1103">
        <v>1</v>
      </c>
      <c r="E1103" t="s">
        <v>1206</v>
      </c>
      <c r="F1103">
        <v>152000</v>
      </c>
    </row>
    <row r="1104" spans="1:6" x14ac:dyDescent="0.3">
      <c r="A1104" t="s">
        <v>1190</v>
      </c>
      <c r="B1104" t="s">
        <v>698</v>
      </c>
      <c r="C1104" t="s">
        <v>63</v>
      </c>
      <c r="E1104" t="s">
        <v>1300</v>
      </c>
      <c r="F1104">
        <v>150000</v>
      </c>
    </row>
    <row r="1105" spans="1:6" x14ac:dyDescent="0.3">
      <c r="A1105" t="s">
        <v>911</v>
      </c>
      <c r="B1105" t="s">
        <v>350</v>
      </c>
      <c r="C1105" t="s">
        <v>63</v>
      </c>
      <c r="E1105" t="s">
        <v>912</v>
      </c>
      <c r="F1105">
        <v>159000</v>
      </c>
    </row>
    <row r="1106" spans="1:6" x14ac:dyDescent="0.3">
      <c r="A1106" t="s">
        <v>61</v>
      </c>
      <c r="B1106" t="s">
        <v>122</v>
      </c>
      <c r="C1106" t="s">
        <v>63</v>
      </c>
      <c r="E1106" t="s">
        <v>123</v>
      </c>
      <c r="F1106">
        <v>300000</v>
      </c>
    </row>
    <row r="1107" spans="1:6" x14ac:dyDescent="0.3">
      <c r="A1107" t="s">
        <v>61</v>
      </c>
      <c r="B1107" t="s">
        <v>102</v>
      </c>
      <c r="C1107" t="s">
        <v>63</v>
      </c>
      <c r="E1107" t="s">
        <v>123</v>
      </c>
      <c r="F1107">
        <v>300000</v>
      </c>
    </row>
    <row r="1108" spans="1:6" x14ac:dyDescent="0.3">
      <c r="A1108" t="s">
        <v>477</v>
      </c>
      <c r="B1108" t="s">
        <v>102</v>
      </c>
      <c r="C1108" t="s">
        <v>63</v>
      </c>
      <c r="E1108" t="s">
        <v>478</v>
      </c>
      <c r="F1108">
        <v>185000</v>
      </c>
    </row>
    <row r="1109" spans="1:6" x14ac:dyDescent="0.3">
      <c r="A1109" t="s">
        <v>483</v>
      </c>
      <c r="B1109" t="s">
        <v>337</v>
      </c>
      <c r="C1109" t="s">
        <v>63</v>
      </c>
      <c r="E1109" t="s">
        <v>478</v>
      </c>
      <c r="F1109">
        <v>185000</v>
      </c>
    </row>
    <row r="1110" spans="1:6" x14ac:dyDescent="0.3">
      <c r="A1110" t="s">
        <v>496</v>
      </c>
      <c r="B1110" t="s">
        <v>65</v>
      </c>
      <c r="C1110" t="s">
        <v>63</v>
      </c>
      <c r="D1110">
        <v>1</v>
      </c>
      <c r="E1110" t="s">
        <v>478</v>
      </c>
      <c r="F1110">
        <v>185000</v>
      </c>
    </row>
    <row r="1111" spans="1:6" x14ac:dyDescent="0.3">
      <c r="A1111" t="s">
        <v>61</v>
      </c>
      <c r="B1111" t="s">
        <v>65</v>
      </c>
      <c r="C1111" t="s">
        <v>63</v>
      </c>
      <c r="D1111">
        <v>1</v>
      </c>
      <c r="E1111" t="s">
        <v>884</v>
      </c>
      <c r="F1111">
        <v>160000</v>
      </c>
    </row>
    <row r="1112" spans="1:6" x14ac:dyDescent="0.3">
      <c r="A1112" t="s">
        <v>61</v>
      </c>
      <c r="B1112" t="s">
        <v>547</v>
      </c>
      <c r="C1112" t="s">
        <v>63</v>
      </c>
      <c r="E1112" t="s">
        <v>565</v>
      </c>
      <c r="F1112">
        <v>177500</v>
      </c>
    </row>
    <row r="1113" spans="1:6" x14ac:dyDescent="0.3">
      <c r="A1113" t="s">
        <v>1904</v>
      </c>
      <c r="B1113" t="s">
        <v>1304</v>
      </c>
      <c r="C1113" t="s">
        <v>63</v>
      </c>
      <c r="E1113" t="s">
        <v>1905</v>
      </c>
      <c r="F1113">
        <v>91509.6015625</v>
      </c>
    </row>
    <row r="1114" spans="1:6" x14ac:dyDescent="0.3">
      <c r="A1114" t="s">
        <v>97</v>
      </c>
      <c r="B1114" t="s">
        <v>95</v>
      </c>
      <c r="C1114" t="s">
        <v>63</v>
      </c>
      <c r="E1114" t="s">
        <v>98</v>
      </c>
      <c r="F1114">
        <v>350000</v>
      </c>
    </row>
    <row r="1115" spans="1:6" x14ac:dyDescent="0.3">
      <c r="A1115" t="s">
        <v>141</v>
      </c>
      <c r="B1115" t="s">
        <v>95</v>
      </c>
      <c r="C1115" t="s">
        <v>63</v>
      </c>
      <c r="E1115" t="s">
        <v>98</v>
      </c>
      <c r="F1115">
        <v>257000</v>
      </c>
    </row>
    <row r="1116" spans="1:6" x14ac:dyDescent="0.3">
      <c r="A1116" t="s">
        <v>365</v>
      </c>
      <c r="B1116" t="s">
        <v>122</v>
      </c>
      <c r="C1116" t="s">
        <v>63</v>
      </c>
      <c r="E1116" t="s">
        <v>98</v>
      </c>
      <c r="F1116">
        <v>199641</v>
      </c>
    </row>
    <row r="1117" spans="1:6" x14ac:dyDescent="0.3">
      <c r="A1117" t="s">
        <v>319</v>
      </c>
      <c r="B1117" t="s">
        <v>320</v>
      </c>
      <c r="C1117" t="s">
        <v>63</v>
      </c>
      <c r="E1117" t="s">
        <v>321</v>
      </c>
      <c r="F1117">
        <v>200000</v>
      </c>
    </row>
    <row r="1118" spans="1:6" x14ac:dyDescent="0.3">
      <c r="A1118" t="s">
        <v>1637</v>
      </c>
      <c r="B1118" t="s">
        <v>1638</v>
      </c>
      <c r="C1118" t="s">
        <v>63</v>
      </c>
      <c r="E1118" t="s">
        <v>321</v>
      </c>
      <c r="F1118">
        <v>125000</v>
      </c>
    </row>
    <row r="1119" spans="1:6" x14ac:dyDescent="0.3">
      <c r="A1119" t="s">
        <v>61</v>
      </c>
      <c r="B1119" t="s">
        <v>152</v>
      </c>
      <c r="C1119" t="s">
        <v>63</v>
      </c>
      <c r="E1119" t="s">
        <v>1949</v>
      </c>
      <c r="F1119">
        <v>90000</v>
      </c>
    </row>
    <row r="1120" spans="1:6" x14ac:dyDescent="0.3">
      <c r="A1120" t="s">
        <v>61</v>
      </c>
      <c r="B1120" t="s">
        <v>1412</v>
      </c>
      <c r="C1120" t="s">
        <v>63</v>
      </c>
      <c r="E1120" t="s">
        <v>1688</v>
      </c>
      <c r="F1120">
        <v>125000</v>
      </c>
    </row>
    <row r="1121" spans="1:6" x14ac:dyDescent="0.3">
      <c r="A1121" t="s">
        <v>1793</v>
      </c>
      <c r="B1121" t="s">
        <v>1794</v>
      </c>
      <c r="C1121" t="s">
        <v>63</v>
      </c>
      <c r="E1121" t="s">
        <v>1795</v>
      </c>
      <c r="F1121">
        <v>115000</v>
      </c>
    </row>
    <row r="1122" spans="1:6" x14ac:dyDescent="0.3">
      <c r="A1122" t="s">
        <v>405</v>
      </c>
      <c r="B1122" t="s">
        <v>89</v>
      </c>
      <c r="C1122" t="s">
        <v>63</v>
      </c>
      <c r="E1122" t="s">
        <v>406</v>
      </c>
      <c r="F1122">
        <v>194500</v>
      </c>
    </row>
    <row r="1123" spans="1:6" x14ac:dyDescent="0.3">
      <c r="A1123" t="s">
        <v>139</v>
      </c>
      <c r="B1123" t="s">
        <v>89</v>
      </c>
      <c r="C1123" t="s">
        <v>63</v>
      </c>
      <c r="E1123" t="s">
        <v>140</v>
      </c>
      <c r="F1123">
        <v>260000</v>
      </c>
    </row>
    <row r="1124" spans="1:6" x14ac:dyDescent="0.3">
      <c r="A1124" t="s">
        <v>1005</v>
      </c>
      <c r="B1124" t="s">
        <v>1006</v>
      </c>
      <c r="C1124" t="s">
        <v>63</v>
      </c>
      <c r="E1124" t="s">
        <v>140</v>
      </c>
      <c r="F1124">
        <v>157500</v>
      </c>
    </row>
    <row r="1125" spans="1:6" x14ac:dyDescent="0.3">
      <c r="A1125" t="s">
        <v>61</v>
      </c>
      <c r="B1125" t="s">
        <v>1976</v>
      </c>
      <c r="C1125" t="s">
        <v>63</v>
      </c>
      <c r="E1125" t="s">
        <v>1977</v>
      </c>
      <c r="F1125">
        <v>90000</v>
      </c>
    </row>
    <row r="1126" spans="1:6" x14ac:dyDescent="0.3">
      <c r="A1126" t="s">
        <v>1906</v>
      </c>
      <c r="B1126" t="s">
        <v>1907</v>
      </c>
      <c r="C1126" t="s">
        <v>63</v>
      </c>
      <c r="E1126" t="s">
        <v>1908</v>
      </c>
      <c r="F1126">
        <v>90940</v>
      </c>
    </row>
    <row r="1127" spans="1:6" x14ac:dyDescent="0.3">
      <c r="A1127" t="s">
        <v>329</v>
      </c>
      <c r="B1127" t="s">
        <v>1036</v>
      </c>
      <c r="C1127" t="s">
        <v>63</v>
      </c>
      <c r="E1127" t="s">
        <v>1037</v>
      </c>
      <c r="F1127">
        <v>157500</v>
      </c>
    </row>
    <row r="1128" spans="1:6" x14ac:dyDescent="0.3">
      <c r="A1128" t="s">
        <v>61</v>
      </c>
      <c r="B1128" t="s">
        <v>490</v>
      </c>
      <c r="C1128" t="s">
        <v>63</v>
      </c>
      <c r="E1128" t="s">
        <v>614</v>
      </c>
      <c r="F1128">
        <v>175000</v>
      </c>
    </row>
    <row r="1129" spans="1:6" x14ac:dyDescent="0.3">
      <c r="A1129" t="s">
        <v>309</v>
      </c>
      <c r="B1129" t="s">
        <v>65</v>
      </c>
      <c r="C1129" t="s">
        <v>63</v>
      </c>
      <c r="D1129">
        <v>1</v>
      </c>
      <c r="E1129" t="s">
        <v>874</v>
      </c>
      <c r="F1129">
        <v>160000</v>
      </c>
    </row>
    <row r="1130" spans="1:6" x14ac:dyDescent="0.3">
      <c r="A1130" t="s">
        <v>1928</v>
      </c>
      <c r="B1130" t="s">
        <v>951</v>
      </c>
      <c r="C1130" t="s">
        <v>63</v>
      </c>
      <c r="E1130" t="s">
        <v>1938</v>
      </c>
      <c r="F1130">
        <v>90000</v>
      </c>
    </row>
    <row r="1131" spans="1:6" x14ac:dyDescent="0.3">
      <c r="A1131" t="s">
        <v>61</v>
      </c>
      <c r="B1131" t="s">
        <v>323</v>
      </c>
      <c r="C1131" t="s">
        <v>63</v>
      </c>
      <c r="E1131" t="s">
        <v>878</v>
      </c>
      <c r="F1131">
        <v>160000</v>
      </c>
    </row>
    <row r="1132" spans="1:6" x14ac:dyDescent="0.3">
      <c r="A1132" t="s">
        <v>61</v>
      </c>
      <c r="B1132" t="s">
        <v>65</v>
      </c>
      <c r="C1132" t="s">
        <v>63</v>
      </c>
      <c r="D1132">
        <v>1</v>
      </c>
      <c r="E1132" t="s">
        <v>1313</v>
      </c>
      <c r="F1132">
        <v>150000</v>
      </c>
    </row>
    <row r="1133" spans="1:6" x14ac:dyDescent="0.3">
      <c r="A1133" t="s">
        <v>61</v>
      </c>
      <c r="B1133" t="s">
        <v>73</v>
      </c>
      <c r="C1133" t="s">
        <v>63</v>
      </c>
      <c r="E1133" t="s">
        <v>1168</v>
      </c>
      <c r="F1133">
        <v>155000</v>
      </c>
    </row>
    <row r="1134" spans="1:6" x14ac:dyDescent="0.3">
      <c r="A1134" t="s">
        <v>1625</v>
      </c>
      <c r="B1134" t="s">
        <v>1626</v>
      </c>
      <c r="C1134" t="s">
        <v>63</v>
      </c>
      <c r="E1134" t="s">
        <v>1627</v>
      </c>
      <c r="F1134">
        <v>125000</v>
      </c>
    </row>
    <row r="1135" spans="1:6" x14ac:dyDescent="0.3">
      <c r="A1135" t="s">
        <v>597</v>
      </c>
      <c r="B1135" t="s">
        <v>65</v>
      </c>
      <c r="C1135" t="s">
        <v>63</v>
      </c>
      <c r="D1135">
        <v>1</v>
      </c>
      <c r="E1135" t="s">
        <v>1560</v>
      </c>
      <c r="F1135">
        <v>129000</v>
      </c>
    </row>
    <row r="1136" spans="1:6" x14ac:dyDescent="0.3">
      <c r="A1136" t="s">
        <v>61</v>
      </c>
      <c r="B1136" t="s">
        <v>102</v>
      </c>
      <c r="C1136" t="s">
        <v>63</v>
      </c>
      <c r="E1136" t="s">
        <v>1260</v>
      </c>
      <c r="F1136">
        <v>150000</v>
      </c>
    </row>
    <row r="1137" spans="1:6" x14ac:dyDescent="0.3">
      <c r="A1137" t="s">
        <v>192</v>
      </c>
      <c r="B1137" t="s">
        <v>193</v>
      </c>
      <c r="C1137" t="s">
        <v>63</v>
      </c>
      <c r="E1137" t="s">
        <v>194</v>
      </c>
      <c r="F1137">
        <v>230000</v>
      </c>
    </row>
    <row r="1138" spans="1:6" x14ac:dyDescent="0.3">
      <c r="A1138" t="s">
        <v>61</v>
      </c>
      <c r="B1138" t="s">
        <v>102</v>
      </c>
      <c r="C1138" t="s">
        <v>63</v>
      </c>
      <c r="E1138" t="s">
        <v>461</v>
      </c>
      <c r="F1138">
        <v>187500</v>
      </c>
    </row>
    <row r="1139" spans="1:6" x14ac:dyDescent="0.3">
      <c r="A1139" t="s">
        <v>61</v>
      </c>
      <c r="B1139" t="s">
        <v>1602</v>
      </c>
      <c r="C1139" t="s">
        <v>1605</v>
      </c>
      <c r="E1139" t="s">
        <v>1606</v>
      </c>
      <c r="F1139">
        <v>125350</v>
      </c>
    </row>
    <row r="1140" spans="1:6" x14ac:dyDescent="0.3">
      <c r="A1140" t="s">
        <v>1601</v>
      </c>
      <c r="B1140" t="s">
        <v>1602</v>
      </c>
      <c r="C1140" t="s">
        <v>63</v>
      </c>
      <c r="E1140" t="s">
        <v>1603</v>
      </c>
      <c r="F1140">
        <v>125500</v>
      </c>
    </row>
    <row r="1141" spans="1:6" x14ac:dyDescent="0.3">
      <c r="A1141" t="s">
        <v>866</v>
      </c>
      <c r="B1141" t="s">
        <v>867</v>
      </c>
      <c r="C1141" t="s">
        <v>63</v>
      </c>
      <c r="E1141" t="s">
        <v>868</v>
      </c>
      <c r="F1141">
        <v>160000</v>
      </c>
    </row>
    <row r="1142" spans="1:6" x14ac:dyDescent="0.3">
      <c r="A1142" t="s">
        <v>61</v>
      </c>
      <c r="B1142" t="s">
        <v>873</v>
      </c>
      <c r="C1142" t="s">
        <v>63</v>
      </c>
      <c r="E1142" t="s">
        <v>868</v>
      </c>
      <c r="F1142">
        <v>160000</v>
      </c>
    </row>
    <row r="1143" spans="1:6" x14ac:dyDescent="0.3">
      <c r="A1143" t="s">
        <v>61</v>
      </c>
      <c r="B1143" t="s">
        <v>873</v>
      </c>
      <c r="C1143" t="s">
        <v>63</v>
      </c>
      <c r="E1143" t="s">
        <v>868</v>
      </c>
      <c r="F1143">
        <v>160000</v>
      </c>
    </row>
    <row r="1144" spans="1:6" x14ac:dyDescent="0.3">
      <c r="A1144" t="s">
        <v>61</v>
      </c>
      <c r="B1144" t="s">
        <v>880</v>
      </c>
      <c r="C1144" t="s">
        <v>63</v>
      </c>
      <c r="E1144" t="s">
        <v>868</v>
      </c>
      <c r="F1144">
        <v>160000</v>
      </c>
    </row>
    <row r="1145" spans="1:6" x14ac:dyDescent="0.3">
      <c r="A1145" t="s">
        <v>61</v>
      </c>
      <c r="B1145" t="s">
        <v>880</v>
      </c>
      <c r="C1145" t="s">
        <v>63</v>
      </c>
      <c r="E1145" t="s">
        <v>868</v>
      </c>
      <c r="F1145">
        <v>160000</v>
      </c>
    </row>
    <row r="1146" spans="1:6" x14ac:dyDescent="0.3">
      <c r="A1146" t="s">
        <v>61</v>
      </c>
      <c r="B1146" t="s">
        <v>880</v>
      </c>
      <c r="C1146" t="s">
        <v>63</v>
      </c>
      <c r="E1146" t="s">
        <v>868</v>
      </c>
      <c r="F1146">
        <v>160000</v>
      </c>
    </row>
    <row r="1147" spans="1:6" x14ac:dyDescent="0.3">
      <c r="A1147" t="s">
        <v>61</v>
      </c>
      <c r="B1147" t="s">
        <v>867</v>
      </c>
      <c r="C1147" t="s">
        <v>63</v>
      </c>
      <c r="E1147" t="s">
        <v>868</v>
      </c>
      <c r="F1147">
        <v>160000</v>
      </c>
    </row>
    <row r="1148" spans="1:6" x14ac:dyDescent="0.3">
      <c r="A1148" t="s">
        <v>61</v>
      </c>
      <c r="B1148" t="s">
        <v>941</v>
      </c>
      <c r="C1148" t="s">
        <v>63</v>
      </c>
      <c r="E1148" t="s">
        <v>1058</v>
      </c>
      <c r="F1148">
        <v>157500</v>
      </c>
    </row>
    <row r="1149" spans="1:6" x14ac:dyDescent="0.3">
      <c r="A1149" t="s">
        <v>61</v>
      </c>
      <c r="B1149" t="s">
        <v>102</v>
      </c>
      <c r="C1149" t="s">
        <v>63</v>
      </c>
      <c r="E1149" t="s">
        <v>1058</v>
      </c>
      <c r="F1149">
        <v>157500</v>
      </c>
    </row>
    <row r="1150" spans="1:6" x14ac:dyDescent="0.3">
      <c r="A1150" t="s">
        <v>1875</v>
      </c>
      <c r="B1150" t="s">
        <v>86</v>
      </c>
      <c r="C1150" t="s">
        <v>63</v>
      </c>
      <c r="E1150" t="s">
        <v>1058</v>
      </c>
      <c r="F1150">
        <v>99150</v>
      </c>
    </row>
    <row r="1151" spans="1:6" x14ac:dyDescent="0.3">
      <c r="A1151" t="s">
        <v>1882</v>
      </c>
      <c r="B1151" t="s">
        <v>102</v>
      </c>
      <c r="C1151" t="s">
        <v>63</v>
      </c>
      <c r="E1151" t="s">
        <v>1058</v>
      </c>
      <c r="F1151">
        <v>99150</v>
      </c>
    </row>
    <row r="1152" spans="1:6" x14ac:dyDescent="0.3">
      <c r="A1152" t="s">
        <v>1989</v>
      </c>
      <c r="B1152" t="s">
        <v>86</v>
      </c>
      <c r="C1152" t="s">
        <v>63</v>
      </c>
      <c r="E1152" t="s">
        <v>1058</v>
      </c>
      <c r="F1152">
        <v>90000</v>
      </c>
    </row>
    <row r="1153" spans="1:6" x14ac:dyDescent="0.3">
      <c r="A1153" t="s">
        <v>597</v>
      </c>
      <c r="B1153" t="s">
        <v>2026</v>
      </c>
      <c r="C1153" t="s">
        <v>63</v>
      </c>
      <c r="E1153" t="s">
        <v>1058</v>
      </c>
      <c r="F1153">
        <v>89100</v>
      </c>
    </row>
    <row r="1154" spans="1:6" x14ac:dyDescent="0.3">
      <c r="A1154" t="s">
        <v>2029</v>
      </c>
      <c r="B1154" t="s">
        <v>930</v>
      </c>
      <c r="C1154" t="s">
        <v>63</v>
      </c>
      <c r="E1154" t="s">
        <v>1058</v>
      </c>
      <c r="F1154">
        <v>89100</v>
      </c>
    </row>
    <row r="1155" spans="1:6" x14ac:dyDescent="0.3">
      <c r="A1155" t="s">
        <v>2071</v>
      </c>
      <c r="B1155" t="s">
        <v>1034</v>
      </c>
      <c r="C1155" t="s">
        <v>63</v>
      </c>
      <c r="E1155" t="s">
        <v>1058</v>
      </c>
      <c r="F1155">
        <v>80850</v>
      </c>
    </row>
    <row r="1156" spans="1:6" x14ac:dyDescent="0.3">
      <c r="A1156" t="s">
        <v>2117</v>
      </c>
      <c r="B1156" t="s">
        <v>1838</v>
      </c>
      <c r="C1156" t="s">
        <v>63</v>
      </c>
      <c r="E1156" t="s">
        <v>1058</v>
      </c>
      <c r="F1156">
        <v>72900</v>
      </c>
    </row>
    <row r="1157" spans="1:6" x14ac:dyDescent="0.3">
      <c r="A1157" t="s">
        <v>2150</v>
      </c>
      <c r="B1157" t="s">
        <v>941</v>
      </c>
      <c r="C1157" t="s">
        <v>63</v>
      </c>
      <c r="E1157" t="s">
        <v>1058</v>
      </c>
      <c r="F1157">
        <v>64800</v>
      </c>
    </row>
    <row r="1158" spans="1:6" x14ac:dyDescent="0.3">
      <c r="A1158" t="s">
        <v>2153</v>
      </c>
      <c r="B1158" t="s">
        <v>1323</v>
      </c>
      <c r="C1158" t="s">
        <v>63</v>
      </c>
      <c r="E1158" t="s">
        <v>1058</v>
      </c>
      <c r="F1158">
        <v>64800</v>
      </c>
    </row>
    <row r="1159" spans="1:6" x14ac:dyDescent="0.3">
      <c r="A1159" t="s">
        <v>61</v>
      </c>
      <c r="B1159" t="s">
        <v>464</v>
      </c>
      <c r="C1159" t="s">
        <v>63</v>
      </c>
      <c r="E1159" t="s">
        <v>465</v>
      </c>
      <c r="F1159">
        <v>187500</v>
      </c>
    </row>
    <row r="1160" spans="1:6" x14ac:dyDescent="0.3">
      <c r="A1160" t="s">
        <v>61</v>
      </c>
      <c r="B1160" t="s">
        <v>467</v>
      </c>
      <c r="C1160" t="s">
        <v>63</v>
      </c>
      <c r="E1160" t="s">
        <v>465</v>
      </c>
      <c r="F1160">
        <v>187500</v>
      </c>
    </row>
    <row r="1161" spans="1:6" x14ac:dyDescent="0.3">
      <c r="A1161" t="s">
        <v>281</v>
      </c>
      <c r="B1161" t="s">
        <v>249</v>
      </c>
      <c r="C1161" t="s">
        <v>63</v>
      </c>
      <c r="E1161" t="s">
        <v>282</v>
      </c>
      <c r="F1161">
        <v>203500</v>
      </c>
    </row>
    <row r="1162" spans="1:6" x14ac:dyDescent="0.3">
      <c r="A1162" t="s">
        <v>2108</v>
      </c>
      <c r="B1162" t="s">
        <v>497</v>
      </c>
      <c r="C1162" t="s">
        <v>63</v>
      </c>
      <c r="E1162" t="s">
        <v>2109</v>
      </c>
      <c r="F1162">
        <v>79019</v>
      </c>
    </row>
    <row r="1163" spans="1:6" x14ac:dyDescent="0.3">
      <c r="A1163" t="s">
        <v>1346</v>
      </c>
      <c r="B1163" t="s">
        <v>65</v>
      </c>
      <c r="C1163" t="s">
        <v>63</v>
      </c>
      <c r="D1163">
        <v>1</v>
      </c>
      <c r="E1163" t="s">
        <v>1347</v>
      </c>
      <c r="F1163">
        <v>147500</v>
      </c>
    </row>
    <row r="1164" spans="1:6" x14ac:dyDescent="0.3">
      <c r="A1164" t="s">
        <v>399</v>
      </c>
      <c r="B1164" t="s">
        <v>130</v>
      </c>
      <c r="C1164" t="s">
        <v>63</v>
      </c>
      <c r="E1164" t="s">
        <v>653</v>
      </c>
      <c r="F1164">
        <v>172500</v>
      </c>
    </row>
    <row r="1165" spans="1:6" x14ac:dyDescent="0.3">
      <c r="A1165" t="s">
        <v>61</v>
      </c>
      <c r="B1165" t="s">
        <v>65</v>
      </c>
      <c r="C1165" t="s">
        <v>63</v>
      </c>
      <c r="D1165">
        <v>1</v>
      </c>
      <c r="E1165" t="s">
        <v>1604</v>
      </c>
      <c r="F1165">
        <v>125459.5</v>
      </c>
    </row>
    <row r="1166" spans="1:6" x14ac:dyDescent="0.3">
      <c r="A1166" t="s">
        <v>61</v>
      </c>
      <c r="B1166" t="s">
        <v>65</v>
      </c>
      <c r="C1166" t="s">
        <v>1655</v>
      </c>
      <c r="D1166">
        <v>1</v>
      </c>
      <c r="E1166" t="s">
        <v>1824</v>
      </c>
      <c r="F1166">
        <v>110000</v>
      </c>
    </row>
    <row r="1167" spans="1:6" x14ac:dyDescent="0.3">
      <c r="A1167" t="s">
        <v>61</v>
      </c>
      <c r="B1167" t="s">
        <v>1029</v>
      </c>
      <c r="C1167" t="s">
        <v>63</v>
      </c>
      <c r="E1167" t="s">
        <v>1030</v>
      </c>
      <c r="F1167">
        <v>157500</v>
      </c>
    </row>
    <row r="1168" spans="1:6" x14ac:dyDescent="0.3">
      <c r="A1168" t="s">
        <v>1993</v>
      </c>
      <c r="B1168" t="s">
        <v>951</v>
      </c>
      <c r="C1168" t="s">
        <v>63</v>
      </c>
      <c r="E1168" t="s">
        <v>1994</v>
      </c>
      <c r="F1168">
        <v>90000</v>
      </c>
    </row>
    <row r="1169" spans="1:6" x14ac:dyDescent="0.3">
      <c r="A1169" t="s">
        <v>1258</v>
      </c>
      <c r="B1169" t="s">
        <v>73</v>
      </c>
      <c r="C1169" t="s">
        <v>63</v>
      </c>
      <c r="E1169" t="s">
        <v>1259</v>
      </c>
      <c r="F1169">
        <v>150000</v>
      </c>
    </row>
    <row r="1170" spans="1:6" x14ac:dyDescent="0.3">
      <c r="A1170" t="s">
        <v>61</v>
      </c>
      <c r="B1170" t="s">
        <v>1707</v>
      </c>
      <c r="C1170" t="s">
        <v>63</v>
      </c>
      <c r="E1170" t="s">
        <v>1708</v>
      </c>
      <c r="F1170">
        <v>125000</v>
      </c>
    </row>
    <row r="1171" spans="1:6" x14ac:dyDescent="0.3">
      <c r="A1171" t="s">
        <v>61</v>
      </c>
      <c r="B1171" t="s">
        <v>323</v>
      </c>
      <c r="C1171" t="s">
        <v>63</v>
      </c>
      <c r="E1171" t="s">
        <v>1695</v>
      </c>
      <c r="F1171">
        <v>125000</v>
      </c>
    </row>
    <row r="1172" spans="1:6" x14ac:dyDescent="0.3">
      <c r="A1172" t="s">
        <v>782</v>
      </c>
      <c r="B1172" t="s">
        <v>323</v>
      </c>
      <c r="C1172" t="s">
        <v>63</v>
      </c>
      <c r="E1172" t="s">
        <v>783</v>
      </c>
      <c r="F1172">
        <v>165500</v>
      </c>
    </row>
    <row r="1173" spans="1:6" x14ac:dyDescent="0.3">
      <c r="A1173" t="s">
        <v>784</v>
      </c>
      <c r="B1173" t="s">
        <v>785</v>
      </c>
      <c r="C1173" t="s">
        <v>63</v>
      </c>
      <c r="E1173" t="s">
        <v>783</v>
      </c>
      <c r="F1173">
        <v>165500</v>
      </c>
    </row>
    <row r="1174" spans="1:6" x14ac:dyDescent="0.3">
      <c r="A1174" t="s">
        <v>579</v>
      </c>
      <c r="B1174" t="s">
        <v>1487</v>
      </c>
      <c r="C1174" t="s">
        <v>63</v>
      </c>
      <c r="E1174" t="s">
        <v>1488</v>
      </c>
      <c r="F1174">
        <v>135000</v>
      </c>
    </row>
    <row r="1175" spans="1:6" x14ac:dyDescent="0.3">
      <c r="A1175" t="s">
        <v>362</v>
      </c>
      <c r="B1175" t="s">
        <v>323</v>
      </c>
      <c r="C1175" t="s">
        <v>63</v>
      </c>
      <c r="E1175" t="s">
        <v>783</v>
      </c>
      <c r="F1175">
        <v>90000</v>
      </c>
    </row>
    <row r="1176" spans="1:6" x14ac:dyDescent="0.3">
      <c r="A1176" t="s">
        <v>780</v>
      </c>
      <c r="B1176" t="s">
        <v>323</v>
      </c>
      <c r="C1176" t="s">
        <v>63</v>
      </c>
      <c r="E1176" t="s">
        <v>781</v>
      </c>
      <c r="F1176">
        <v>165500</v>
      </c>
    </row>
    <row r="1177" spans="1:6" x14ac:dyDescent="0.3">
      <c r="A1177" t="s">
        <v>61</v>
      </c>
      <c r="B1177" t="s">
        <v>323</v>
      </c>
      <c r="C1177" t="s">
        <v>63</v>
      </c>
      <c r="E1177" t="s">
        <v>781</v>
      </c>
      <c r="F1177">
        <v>165500</v>
      </c>
    </row>
    <row r="1178" spans="1:6" x14ac:dyDescent="0.3">
      <c r="A1178" t="s">
        <v>354</v>
      </c>
      <c r="B1178" t="s">
        <v>330</v>
      </c>
      <c r="C1178" t="s">
        <v>63</v>
      </c>
      <c r="E1178" t="s">
        <v>1281</v>
      </c>
      <c r="F1178">
        <v>150000</v>
      </c>
    </row>
    <row r="1179" spans="1:6" x14ac:dyDescent="0.3">
      <c r="A1179" t="s">
        <v>725</v>
      </c>
      <c r="B1179" t="s">
        <v>330</v>
      </c>
      <c r="C1179" t="s">
        <v>63</v>
      </c>
      <c r="E1179" t="s">
        <v>1281</v>
      </c>
      <c r="F1179">
        <v>125000</v>
      </c>
    </row>
    <row r="1180" spans="1:6" x14ac:dyDescent="0.3">
      <c r="A1180" t="s">
        <v>61</v>
      </c>
      <c r="B1180" t="s">
        <v>73</v>
      </c>
      <c r="C1180" t="s">
        <v>63</v>
      </c>
      <c r="E1180" t="s">
        <v>1456</v>
      </c>
      <c r="F1180">
        <v>137500</v>
      </c>
    </row>
    <row r="1181" spans="1:6" x14ac:dyDescent="0.3">
      <c r="A1181" t="s">
        <v>129</v>
      </c>
      <c r="B1181" t="s">
        <v>159</v>
      </c>
      <c r="C1181" t="s">
        <v>63</v>
      </c>
      <c r="E1181" t="s">
        <v>620</v>
      </c>
      <c r="F1181">
        <v>175000</v>
      </c>
    </row>
    <row r="1182" spans="1:6" x14ac:dyDescent="0.3">
      <c r="A1182" t="s">
        <v>1271</v>
      </c>
      <c r="B1182" t="s">
        <v>382</v>
      </c>
      <c r="C1182" t="s">
        <v>63</v>
      </c>
      <c r="E1182" t="s">
        <v>1272</v>
      </c>
      <c r="F1182">
        <v>150000</v>
      </c>
    </row>
    <row r="1183" spans="1:6" x14ac:dyDescent="0.3">
      <c r="A1183" t="s">
        <v>1271</v>
      </c>
      <c r="B1183" t="s">
        <v>382</v>
      </c>
      <c r="C1183" t="s">
        <v>63</v>
      </c>
      <c r="E1183" t="s">
        <v>1272</v>
      </c>
      <c r="F1183">
        <v>142500</v>
      </c>
    </row>
    <row r="1184" spans="1:6" x14ac:dyDescent="0.3">
      <c r="A1184" t="s">
        <v>195</v>
      </c>
      <c r="B1184" t="s">
        <v>65</v>
      </c>
      <c r="C1184" t="s">
        <v>63</v>
      </c>
      <c r="D1184">
        <v>1</v>
      </c>
      <c r="E1184" t="s">
        <v>196</v>
      </c>
      <c r="F1184">
        <v>229500</v>
      </c>
    </row>
    <row r="1185" spans="1:6" x14ac:dyDescent="0.3">
      <c r="A1185" t="s">
        <v>197</v>
      </c>
      <c r="B1185" t="s">
        <v>65</v>
      </c>
      <c r="C1185" t="s">
        <v>63</v>
      </c>
      <c r="D1185">
        <v>1</v>
      </c>
      <c r="E1185" t="s">
        <v>196</v>
      </c>
      <c r="F1185">
        <v>229000</v>
      </c>
    </row>
    <row r="1186" spans="1:6" x14ac:dyDescent="0.3">
      <c r="A1186" t="s">
        <v>61</v>
      </c>
      <c r="B1186" t="s">
        <v>1129</v>
      </c>
      <c r="C1186" t="s">
        <v>63</v>
      </c>
      <c r="E1186" t="s">
        <v>1130</v>
      </c>
      <c r="F1186">
        <v>157500</v>
      </c>
    </row>
    <row r="1187" spans="1:6" x14ac:dyDescent="0.3">
      <c r="A1187" t="s">
        <v>1020</v>
      </c>
      <c r="B1187" t="s">
        <v>1648</v>
      </c>
      <c r="C1187" t="s">
        <v>63</v>
      </c>
      <c r="E1187" t="s">
        <v>1649</v>
      </c>
      <c r="F1187">
        <v>125000</v>
      </c>
    </row>
    <row r="1188" spans="1:6" x14ac:dyDescent="0.3">
      <c r="A1188" t="s">
        <v>587</v>
      </c>
      <c r="B1188" t="s">
        <v>588</v>
      </c>
      <c r="C1188" t="s">
        <v>63</v>
      </c>
      <c r="E1188" t="s">
        <v>589</v>
      </c>
      <c r="F1188">
        <v>175000</v>
      </c>
    </row>
    <row r="1189" spans="1:6" x14ac:dyDescent="0.3">
      <c r="A1189" t="s">
        <v>1355</v>
      </c>
      <c r="B1189" t="s">
        <v>1356</v>
      </c>
      <c r="C1189" t="s">
        <v>63</v>
      </c>
      <c r="E1189" t="s">
        <v>1357</v>
      </c>
      <c r="F1189">
        <v>146500</v>
      </c>
    </row>
    <row r="1190" spans="1:6" x14ac:dyDescent="0.3">
      <c r="A1190" t="s">
        <v>61</v>
      </c>
      <c r="B1190" t="s">
        <v>65</v>
      </c>
      <c r="C1190" t="s">
        <v>63</v>
      </c>
      <c r="D1190">
        <v>1</v>
      </c>
      <c r="E1190" t="s">
        <v>1160</v>
      </c>
      <c r="F1190">
        <v>155000</v>
      </c>
    </row>
    <row r="1191" spans="1:6" x14ac:dyDescent="0.3">
      <c r="A1191" t="s">
        <v>61</v>
      </c>
      <c r="B1191" t="s">
        <v>65</v>
      </c>
      <c r="C1191" t="s">
        <v>63</v>
      </c>
      <c r="D1191">
        <v>1</v>
      </c>
      <c r="E1191" t="s">
        <v>1160</v>
      </c>
      <c r="F1191">
        <v>155000</v>
      </c>
    </row>
    <row r="1192" spans="1:6" x14ac:dyDescent="0.3">
      <c r="A1192" t="s">
        <v>61</v>
      </c>
      <c r="B1192" t="s">
        <v>161</v>
      </c>
      <c r="C1192" t="s">
        <v>63</v>
      </c>
      <c r="E1192" t="s">
        <v>1697</v>
      </c>
      <c r="F1192">
        <v>125000</v>
      </c>
    </row>
    <row r="1193" spans="1:6" x14ac:dyDescent="0.3">
      <c r="A1193" t="s">
        <v>704</v>
      </c>
      <c r="B1193" t="s">
        <v>363</v>
      </c>
      <c r="C1193" t="s">
        <v>63</v>
      </c>
      <c r="E1193" t="s">
        <v>705</v>
      </c>
      <c r="F1193">
        <v>170000</v>
      </c>
    </row>
    <row r="1194" spans="1:6" x14ac:dyDescent="0.3">
      <c r="A1194" t="s">
        <v>704</v>
      </c>
      <c r="B1194" t="s">
        <v>363</v>
      </c>
      <c r="C1194" t="s">
        <v>63</v>
      </c>
      <c r="E1194" t="s">
        <v>705</v>
      </c>
      <c r="F1194">
        <v>170000</v>
      </c>
    </row>
    <row r="1195" spans="1:6" x14ac:dyDescent="0.3">
      <c r="A1195" t="s">
        <v>735</v>
      </c>
      <c r="B1195" t="s">
        <v>95</v>
      </c>
      <c r="C1195" t="s">
        <v>63</v>
      </c>
      <c r="E1195" t="s">
        <v>705</v>
      </c>
      <c r="F1195">
        <v>170000</v>
      </c>
    </row>
    <row r="1196" spans="1:6" x14ac:dyDescent="0.3">
      <c r="A1196" t="s">
        <v>61</v>
      </c>
      <c r="B1196" t="s">
        <v>646</v>
      </c>
      <c r="C1196" t="s">
        <v>63</v>
      </c>
      <c r="E1196" t="s">
        <v>647</v>
      </c>
      <c r="F1196">
        <v>173000</v>
      </c>
    </row>
    <row r="1197" spans="1:6" x14ac:dyDescent="0.3">
      <c r="A1197" t="s">
        <v>518</v>
      </c>
      <c r="B1197" t="s">
        <v>519</v>
      </c>
      <c r="C1197" t="s">
        <v>63</v>
      </c>
      <c r="E1197" t="s">
        <v>520</v>
      </c>
      <c r="F1197">
        <v>182500</v>
      </c>
    </row>
    <row r="1198" spans="1:6" x14ac:dyDescent="0.3">
      <c r="A1198" t="s">
        <v>521</v>
      </c>
      <c r="B1198" t="s">
        <v>497</v>
      </c>
      <c r="C1198" t="s">
        <v>63</v>
      </c>
      <c r="E1198" t="s">
        <v>520</v>
      </c>
      <c r="F1198">
        <v>182500</v>
      </c>
    </row>
    <row r="1199" spans="1:6" x14ac:dyDescent="0.3">
      <c r="A1199" t="s">
        <v>1069</v>
      </c>
      <c r="B1199" t="s">
        <v>130</v>
      </c>
      <c r="C1199" t="s">
        <v>63</v>
      </c>
      <c r="E1199" t="s">
        <v>1070</v>
      </c>
      <c r="F1199">
        <v>157500</v>
      </c>
    </row>
    <row r="1200" spans="1:6" x14ac:dyDescent="0.3">
      <c r="A1200" t="s">
        <v>61</v>
      </c>
      <c r="B1200" t="s">
        <v>65</v>
      </c>
      <c r="C1200" t="s">
        <v>63</v>
      </c>
      <c r="D1200">
        <v>1</v>
      </c>
      <c r="E1200" t="s">
        <v>500</v>
      </c>
      <c r="F1200">
        <v>185000</v>
      </c>
    </row>
    <row r="1201" spans="1:6" x14ac:dyDescent="0.3">
      <c r="A1201" t="s">
        <v>61</v>
      </c>
      <c r="B1201" t="s">
        <v>86</v>
      </c>
      <c r="C1201" t="s">
        <v>63</v>
      </c>
      <c r="E1201" t="s">
        <v>1025</v>
      </c>
      <c r="F1201">
        <v>157500</v>
      </c>
    </row>
    <row r="1202" spans="1:6" x14ac:dyDescent="0.3">
      <c r="A1202" t="s">
        <v>61</v>
      </c>
      <c r="B1202" t="s">
        <v>320</v>
      </c>
      <c r="C1202" t="s">
        <v>63</v>
      </c>
      <c r="E1202" t="s">
        <v>652</v>
      </c>
      <c r="F1202">
        <v>172500</v>
      </c>
    </row>
    <row r="1203" spans="1:6" x14ac:dyDescent="0.3">
      <c r="A1203" t="s">
        <v>61</v>
      </c>
      <c r="B1203" t="s">
        <v>65</v>
      </c>
      <c r="C1203" t="s">
        <v>63</v>
      </c>
      <c r="D1203">
        <v>1</v>
      </c>
      <c r="E1203" t="s">
        <v>652</v>
      </c>
      <c r="F1203">
        <v>144000</v>
      </c>
    </row>
    <row r="1204" spans="1:6" x14ac:dyDescent="0.3">
      <c r="A1204" t="s">
        <v>509</v>
      </c>
      <c r="B1204" t="s">
        <v>130</v>
      </c>
      <c r="C1204" t="s">
        <v>63</v>
      </c>
      <c r="E1204" t="s">
        <v>510</v>
      </c>
      <c r="F1204">
        <v>183000</v>
      </c>
    </row>
    <row r="1205" spans="1:6" x14ac:dyDescent="0.3">
      <c r="A1205" t="s">
        <v>922</v>
      </c>
      <c r="B1205" t="s">
        <v>68</v>
      </c>
      <c r="C1205" t="s">
        <v>63</v>
      </c>
      <c r="E1205" t="s">
        <v>510</v>
      </c>
      <c r="F1205">
        <v>158000</v>
      </c>
    </row>
    <row r="1206" spans="1:6" x14ac:dyDescent="0.3">
      <c r="A1206" t="s">
        <v>61</v>
      </c>
      <c r="B1206" t="s">
        <v>68</v>
      </c>
      <c r="C1206" t="s">
        <v>63</v>
      </c>
      <c r="E1206" t="s">
        <v>510</v>
      </c>
      <c r="F1206">
        <v>150000</v>
      </c>
    </row>
    <row r="1207" spans="1:6" x14ac:dyDescent="0.3">
      <c r="A1207" t="s">
        <v>105</v>
      </c>
      <c r="B1207" t="s">
        <v>89</v>
      </c>
      <c r="C1207" t="s">
        <v>63</v>
      </c>
      <c r="E1207" t="s">
        <v>106</v>
      </c>
      <c r="F1207">
        <v>334720</v>
      </c>
    </row>
    <row r="1208" spans="1:6" x14ac:dyDescent="0.3">
      <c r="A1208" t="s">
        <v>107</v>
      </c>
      <c r="B1208" t="s">
        <v>89</v>
      </c>
      <c r="C1208" t="s">
        <v>63</v>
      </c>
      <c r="E1208" t="s">
        <v>106</v>
      </c>
      <c r="F1208">
        <v>327330</v>
      </c>
    </row>
    <row r="1209" spans="1:6" x14ac:dyDescent="0.3">
      <c r="A1209" t="s">
        <v>108</v>
      </c>
      <c r="B1209" t="s">
        <v>89</v>
      </c>
      <c r="C1209" t="s">
        <v>63</v>
      </c>
      <c r="E1209" t="s">
        <v>106</v>
      </c>
      <c r="F1209">
        <v>327330</v>
      </c>
    </row>
    <row r="1210" spans="1:6" x14ac:dyDescent="0.3">
      <c r="A1210" t="s">
        <v>109</v>
      </c>
      <c r="B1210" t="s">
        <v>89</v>
      </c>
      <c r="C1210" t="s">
        <v>63</v>
      </c>
      <c r="E1210" t="s">
        <v>106</v>
      </c>
      <c r="F1210">
        <v>327330</v>
      </c>
    </row>
    <row r="1211" spans="1:6" x14ac:dyDescent="0.3">
      <c r="A1211" t="s">
        <v>110</v>
      </c>
      <c r="B1211" t="s">
        <v>89</v>
      </c>
      <c r="C1211" t="s">
        <v>63</v>
      </c>
      <c r="E1211" t="s">
        <v>106</v>
      </c>
      <c r="F1211">
        <v>327330</v>
      </c>
    </row>
    <row r="1212" spans="1:6" x14ac:dyDescent="0.3">
      <c r="A1212" t="s">
        <v>108</v>
      </c>
      <c r="B1212" t="s">
        <v>89</v>
      </c>
      <c r="C1212" t="s">
        <v>63</v>
      </c>
      <c r="E1212" t="s">
        <v>106</v>
      </c>
      <c r="F1212">
        <v>327330</v>
      </c>
    </row>
    <row r="1213" spans="1:6" x14ac:dyDescent="0.3">
      <c r="A1213" t="s">
        <v>115</v>
      </c>
      <c r="B1213" t="s">
        <v>89</v>
      </c>
      <c r="C1213" t="s">
        <v>63</v>
      </c>
      <c r="E1213" t="s">
        <v>106</v>
      </c>
      <c r="F1213">
        <v>302880</v>
      </c>
    </row>
    <row r="1214" spans="1:6" x14ac:dyDescent="0.3">
      <c r="A1214" t="s">
        <v>170</v>
      </c>
      <c r="B1214" t="s">
        <v>89</v>
      </c>
      <c r="C1214" t="s">
        <v>63</v>
      </c>
      <c r="E1214" t="s">
        <v>106</v>
      </c>
      <c r="F1214">
        <v>239080</v>
      </c>
    </row>
    <row r="1215" spans="1:6" x14ac:dyDescent="0.3">
      <c r="A1215" t="s">
        <v>973</v>
      </c>
      <c r="B1215" t="s">
        <v>89</v>
      </c>
      <c r="C1215" t="s">
        <v>63</v>
      </c>
      <c r="E1215" t="s">
        <v>106</v>
      </c>
      <c r="F1215">
        <v>157500</v>
      </c>
    </row>
    <row r="1216" spans="1:6" x14ac:dyDescent="0.3">
      <c r="A1216" t="s">
        <v>1065</v>
      </c>
      <c r="B1216" t="s">
        <v>89</v>
      </c>
      <c r="C1216" t="s">
        <v>63</v>
      </c>
      <c r="E1216" t="s">
        <v>106</v>
      </c>
      <c r="F1216">
        <v>157500</v>
      </c>
    </row>
    <row r="1217" spans="1:6" x14ac:dyDescent="0.3">
      <c r="A1217" t="s">
        <v>1073</v>
      </c>
      <c r="B1217" t="s">
        <v>89</v>
      </c>
      <c r="C1217" t="s">
        <v>63</v>
      </c>
      <c r="E1217" t="s">
        <v>106</v>
      </c>
      <c r="F1217">
        <v>157500</v>
      </c>
    </row>
    <row r="1218" spans="1:6" x14ac:dyDescent="0.3">
      <c r="A1218" t="s">
        <v>1132</v>
      </c>
      <c r="B1218" t="s">
        <v>89</v>
      </c>
      <c r="C1218" t="s">
        <v>63</v>
      </c>
      <c r="E1218" t="s">
        <v>106</v>
      </c>
      <c r="F1218">
        <v>157500</v>
      </c>
    </row>
    <row r="1219" spans="1:6" x14ac:dyDescent="0.3">
      <c r="A1219" t="s">
        <v>88</v>
      </c>
      <c r="B1219" t="s">
        <v>89</v>
      </c>
      <c r="C1219" t="s">
        <v>63</v>
      </c>
      <c r="E1219" t="s">
        <v>90</v>
      </c>
      <c r="F1219">
        <v>350000</v>
      </c>
    </row>
    <row r="1220" spans="1:6" x14ac:dyDescent="0.3">
      <c r="A1220" t="s">
        <v>177</v>
      </c>
      <c r="B1220" t="s">
        <v>65</v>
      </c>
      <c r="C1220" t="s">
        <v>63</v>
      </c>
      <c r="D1220">
        <v>1</v>
      </c>
      <c r="E1220" t="s">
        <v>441</v>
      </c>
      <c r="F1220">
        <v>190000</v>
      </c>
    </row>
    <row r="1221" spans="1:6" x14ac:dyDescent="0.3">
      <c r="A1221" t="s">
        <v>61</v>
      </c>
      <c r="B1221" t="s">
        <v>102</v>
      </c>
      <c r="C1221" t="s">
        <v>63</v>
      </c>
      <c r="E1221" t="s">
        <v>296</v>
      </c>
      <c r="F1221">
        <v>202500</v>
      </c>
    </row>
    <row r="1222" spans="1:6" x14ac:dyDescent="0.3">
      <c r="A1222" t="s">
        <v>297</v>
      </c>
      <c r="B1222" t="s">
        <v>102</v>
      </c>
      <c r="C1222" t="s">
        <v>63</v>
      </c>
      <c r="E1222" t="s">
        <v>296</v>
      </c>
      <c r="F1222">
        <v>176500</v>
      </c>
    </row>
    <row r="1223" spans="1:6" x14ac:dyDescent="0.3">
      <c r="A1223" t="s">
        <v>61</v>
      </c>
      <c r="B1223" t="s">
        <v>102</v>
      </c>
      <c r="C1223" t="s">
        <v>63</v>
      </c>
      <c r="E1223" t="s">
        <v>584</v>
      </c>
      <c r="F1223">
        <v>175000</v>
      </c>
    </row>
    <row r="1224" spans="1:6" x14ac:dyDescent="0.3">
      <c r="A1224" t="s">
        <v>1773</v>
      </c>
      <c r="B1224" t="s">
        <v>161</v>
      </c>
      <c r="C1224" t="s">
        <v>63</v>
      </c>
      <c r="E1224" t="s">
        <v>1774</v>
      </c>
      <c r="F1224">
        <v>115000</v>
      </c>
    </row>
    <row r="1225" spans="1:6" x14ac:dyDescent="0.3">
      <c r="A1225" t="s">
        <v>1773</v>
      </c>
      <c r="B1225" t="s">
        <v>71</v>
      </c>
      <c r="C1225" t="s">
        <v>63</v>
      </c>
      <c r="E1225" t="s">
        <v>1774</v>
      </c>
      <c r="F1225">
        <v>115000</v>
      </c>
    </row>
    <row r="1226" spans="1:6" x14ac:dyDescent="0.3">
      <c r="A1226" t="s">
        <v>1773</v>
      </c>
      <c r="B1226" t="s">
        <v>102</v>
      </c>
      <c r="C1226" t="s">
        <v>63</v>
      </c>
      <c r="E1226" t="s">
        <v>1774</v>
      </c>
      <c r="F1226">
        <v>115000</v>
      </c>
    </row>
    <row r="1227" spans="1:6" x14ac:dyDescent="0.3">
      <c r="A1227" t="s">
        <v>1773</v>
      </c>
      <c r="B1227" t="s">
        <v>323</v>
      </c>
      <c r="C1227" t="s">
        <v>63</v>
      </c>
      <c r="E1227" t="s">
        <v>1774</v>
      </c>
      <c r="F1227">
        <v>115000</v>
      </c>
    </row>
    <row r="1228" spans="1:6" x14ac:dyDescent="0.3">
      <c r="A1228" t="s">
        <v>1033</v>
      </c>
      <c r="B1228" t="s">
        <v>1034</v>
      </c>
      <c r="C1228" t="s">
        <v>63</v>
      </c>
      <c r="E1228" t="s">
        <v>1035</v>
      </c>
      <c r="F1228">
        <v>157500</v>
      </c>
    </row>
    <row r="1229" spans="1:6" x14ac:dyDescent="0.3">
      <c r="A1229" t="s">
        <v>2162</v>
      </c>
      <c r="B1229" t="s">
        <v>65</v>
      </c>
      <c r="C1229" t="s">
        <v>63</v>
      </c>
      <c r="D1229">
        <v>1</v>
      </c>
      <c r="E1229" t="s">
        <v>2163</v>
      </c>
      <c r="F1229">
        <v>45000</v>
      </c>
    </row>
    <row r="1230" spans="1:6" x14ac:dyDescent="0.3">
      <c r="A1230" t="s">
        <v>61</v>
      </c>
      <c r="B1230" t="s">
        <v>65</v>
      </c>
      <c r="C1230" t="s">
        <v>63</v>
      </c>
      <c r="D1230">
        <v>1</v>
      </c>
      <c r="E1230" t="s">
        <v>778</v>
      </c>
      <c r="F1230">
        <v>166000</v>
      </c>
    </row>
    <row r="1231" spans="1:6" x14ac:dyDescent="0.3">
      <c r="A1231" t="s">
        <v>1364</v>
      </c>
      <c r="B1231" t="s">
        <v>65</v>
      </c>
      <c r="C1231" t="s">
        <v>63</v>
      </c>
      <c r="D1231">
        <v>1</v>
      </c>
      <c r="E1231" t="s">
        <v>1365</v>
      </c>
      <c r="F1231">
        <v>145000</v>
      </c>
    </row>
    <row r="1232" spans="1:6" x14ac:dyDescent="0.3">
      <c r="A1232" t="s">
        <v>61</v>
      </c>
      <c r="B1232" t="s">
        <v>130</v>
      </c>
      <c r="C1232" t="s">
        <v>63</v>
      </c>
      <c r="E1232" t="s">
        <v>820</v>
      </c>
      <c r="F1232">
        <v>164500</v>
      </c>
    </row>
    <row r="1233" spans="1:6" x14ac:dyDescent="0.3">
      <c r="A1233" t="s">
        <v>61</v>
      </c>
      <c r="B1233" t="s">
        <v>1285</v>
      </c>
      <c r="C1233" t="s">
        <v>63</v>
      </c>
      <c r="E1233" t="s">
        <v>1286</v>
      </c>
      <c r="F1233">
        <v>150000</v>
      </c>
    </row>
    <row r="1234" spans="1:6" x14ac:dyDescent="0.3">
      <c r="A1234" t="s">
        <v>61</v>
      </c>
      <c r="B1234" t="s">
        <v>65</v>
      </c>
      <c r="C1234" t="s">
        <v>63</v>
      </c>
      <c r="D1234">
        <v>1</v>
      </c>
      <c r="E1234" t="s">
        <v>1459</v>
      </c>
      <c r="F1234">
        <v>137500</v>
      </c>
    </row>
    <row r="1235" spans="1:6" x14ac:dyDescent="0.3">
      <c r="A1235" t="s">
        <v>1451</v>
      </c>
      <c r="B1235" t="s">
        <v>65</v>
      </c>
      <c r="C1235" t="s">
        <v>63</v>
      </c>
      <c r="D1235">
        <v>1</v>
      </c>
      <c r="E1235" t="s">
        <v>1452</v>
      </c>
      <c r="F1235">
        <v>137500</v>
      </c>
    </row>
    <row r="1236" spans="1:6" x14ac:dyDescent="0.3">
      <c r="A1236" t="s">
        <v>61</v>
      </c>
      <c r="B1236" t="s">
        <v>622</v>
      </c>
      <c r="C1236" t="s">
        <v>63</v>
      </c>
      <c r="E1236" t="s">
        <v>832</v>
      </c>
      <c r="F1236">
        <v>162500.5</v>
      </c>
    </row>
    <row r="1237" spans="1:6" x14ac:dyDescent="0.3">
      <c r="A1237" t="s">
        <v>61</v>
      </c>
      <c r="B1237" t="s">
        <v>78</v>
      </c>
      <c r="C1237" t="s">
        <v>63</v>
      </c>
      <c r="E1237" t="s">
        <v>832</v>
      </c>
      <c r="F1237">
        <v>125000</v>
      </c>
    </row>
    <row r="1238" spans="1:6" x14ac:dyDescent="0.3">
      <c r="A1238" t="s">
        <v>61</v>
      </c>
      <c r="B1238" t="s">
        <v>497</v>
      </c>
      <c r="C1238" t="s">
        <v>63</v>
      </c>
      <c r="E1238" t="s">
        <v>832</v>
      </c>
      <c r="F1238">
        <v>112500.5</v>
      </c>
    </row>
    <row r="1239" spans="1:6" x14ac:dyDescent="0.3">
      <c r="A1239" t="s">
        <v>61</v>
      </c>
      <c r="B1239" t="s">
        <v>65</v>
      </c>
      <c r="C1239" t="s">
        <v>63</v>
      </c>
      <c r="D1239">
        <v>1</v>
      </c>
      <c r="E1239" t="s">
        <v>832</v>
      </c>
      <c r="F1239">
        <v>112500.5</v>
      </c>
    </row>
    <row r="1240" spans="1:6" x14ac:dyDescent="0.3">
      <c r="A1240" t="s">
        <v>1849</v>
      </c>
      <c r="B1240" t="s">
        <v>78</v>
      </c>
      <c r="C1240" t="s">
        <v>63</v>
      </c>
      <c r="E1240" t="s">
        <v>832</v>
      </c>
      <c r="F1240">
        <v>105000</v>
      </c>
    </row>
    <row r="1241" spans="1:6" x14ac:dyDescent="0.3">
      <c r="A1241" t="s">
        <v>1923</v>
      </c>
      <c r="B1241" t="s">
        <v>549</v>
      </c>
      <c r="C1241" t="s">
        <v>63</v>
      </c>
      <c r="E1241" t="s">
        <v>1924</v>
      </c>
      <c r="F1241">
        <v>90000</v>
      </c>
    </row>
    <row r="1242" spans="1:6" x14ac:dyDescent="0.3">
      <c r="A1242" t="s">
        <v>1209</v>
      </c>
      <c r="B1242" t="s">
        <v>166</v>
      </c>
      <c r="C1242" t="s">
        <v>63</v>
      </c>
      <c r="E1242" t="s">
        <v>1210</v>
      </c>
      <c r="F1242">
        <v>152000</v>
      </c>
    </row>
    <row r="1243" spans="1:6" x14ac:dyDescent="0.3">
      <c r="A1243" t="s">
        <v>250</v>
      </c>
      <c r="B1243" t="s">
        <v>251</v>
      </c>
      <c r="C1243" t="s">
        <v>63</v>
      </c>
      <c r="E1243" t="s">
        <v>252</v>
      </c>
      <c r="F1243">
        <v>211475</v>
      </c>
    </row>
    <row r="1244" spans="1:6" x14ac:dyDescent="0.3">
      <c r="A1244" t="s">
        <v>631</v>
      </c>
      <c r="B1244" t="s">
        <v>249</v>
      </c>
      <c r="C1244" t="s">
        <v>63</v>
      </c>
      <c r="E1244" t="s">
        <v>252</v>
      </c>
      <c r="F1244">
        <v>174120</v>
      </c>
    </row>
    <row r="1245" spans="1:6" x14ac:dyDescent="0.3">
      <c r="A1245" t="s">
        <v>1405</v>
      </c>
      <c r="B1245" t="s">
        <v>1406</v>
      </c>
      <c r="C1245" t="s">
        <v>63</v>
      </c>
      <c r="E1245" t="s">
        <v>1407</v>
      </c>
      <c r="F1245">
        <v>140062.5</v>
      </c>
    </row>
    <row r="1246" spans="1:6" x14ac:dyDescent="0.3">
      <c r="A1246" t="s">
        <v>61</v>
      </c>
      <c r="B1246" t="s">
        <v>122</v>
      </c>
      <c r="C1246" t="s">
        <v>63</v>
      </c>
      <c r="E1246" t="s">
        <v>455</v>
      </c>
      <c r="F1246">
        <v>187663</v>
      </c>
    </row>
    <row r="1247" spans="1:6" x14ac:dyDescent="0.3">
      <c r="A1247" t="s">
        <v>61</v>
      </c>
      <c r="B1247" t="s">
        <v>122</v>
      </c>
      <c r="C1247" t="s">
        <v>63</v>
      </c>
      <c r="E1247" t="s">
        <v>1694</v>
      </c>
      <c r="F1247">
        <v>125000</v>
      </c>
    </row>
    <row r="1248" spans="1:6" x14ac:dyDescent="0.3">
      <c r="A1248" t="s">
        <v>61</v>
      </c>
      <c r="B1248" t="s">
        <v>323</v>
      </c>
      <c r="C1248" t="s">
        <v>63</v>
      </c>
      <c r="E1248" t="s">
        <v>1765</v>
      </c>
      <c r="F1248">
        <v>116512.265625</v>
      </c>
    </row>
    <row r="1249" spans="1:6" x14ac:dyDescent="0.3">
      <c r="A1249" t="s">
        <v>488</v>
      </c>
      <c r="B1249" t="s">
        <v>65</v>
      </c>
      <c r="C1249" t="s">
        <v>63</v>
      </c>
      <c r="D1249">
        <v>1</v>
      </c>
      <c r="E1249" t="s">
        <v>489</v>
      </c>
      <c r="F1249">
        <v>185000</v>
      </c>
    </row>
    <row r="1250" spans="1:6" x14ac:dyDescent="0.3">
      <c r="A1250" t="s">
        <v>488</v>
      </c>
      <c r="B1250" t="s">
        <v>102</v>
      </c>
      <c r="C1250" t="s">
        <v>63</v>
      </c>
      <c r="E1250" t="s">
        <v>489</v>
      </c>
      <c r="F1250">
        <v>185000</v>
      </c>
    </row>
    <row r="1251" spans="1:6" x14ac:dyDescent="0.3">
      <c r="A1251" t="s">
        <v>427</v>
      </c>
      <c r="B1251" t="s">
        <v>130</v>
      </c>
      <c r="C1251" t="s">
        <v>63</v>
      </c>
      <c r="E1251" t="s">
        <v>428</v>
      </c>
      <c r="F1251">
        <v>192000</v>
      </c>
    </row>
    <row r="1252" spans="1:6" x14ac:dyDescent="0.3">
      <c r="A1252" t="s">
        <v>61</v>
      </c>
      <c r="B1252" t="s">
        <v>926</v>
      </c>
      <c r="C1252" t="s">
        <v>63</v>
      </c>
      <c r="E1252" t="s">
        <v>927</v>
      </c>
      <c r="F1252">
        <v>157500</v>
      </c>
    </row>
    <row r="1253" spans="1:6" x14ac:dyDescent="0.3">
      <c r="A1253" t="s">
        <v>61</v>
      </c>
      <c r="B1253" t="s">
        <v>659</v>
      </c>
      <c r="C1253" t="s">
        <v>63</v>
      </c>
      <c r="E1253" t="s">
        <v>1060</v>
      </c>
      <c r="F1253">
        <v>157500</v>
      </c>
    </row>
    <row r="1254" spans="1:6" x14ac:dyDescent="0.3">
      <c r="A1254" t="s">
        <v>142</v>
      </c>
      <c r="B1254" t="s">
        <v>76</v>
      </c>
      <c r="C1254" t="s">
        <v>63</v>
      </c>
      <c r="E1254" t="s">
        <v>143</v>
      </c>
      <c r="F1254">
        <v>254000</v>
      </c>
    </row>
    <row r="1255" spans="1:6" x14ac:dyDescent="0.3">
      <c r="A1255" t="s">
        <v>378</v>
      </c>
      <c r="B1255" t="s">
        <v>161</v>
      </c>
      <c r="C1255" t="s">
        <v>63</v>
      </c>
      <c r="E1255" t="s">
        <v>143</v>
      </c>
      <c r="F1255">
        <v>197000</v>
      </c>
    </row>
    <row r="1256" spans="1:6" x14ac:dyDescent="0.3">
      <c r="A1256" t="s">
        <v>378</v>
      </c>
      <c r="B1256" t="s">
        <v>161</v>
      </c>
      <c r="C1256" t="s">
        <v>63</v>
      </c>
      <c r="E1256" t="s">
        <v>143</v>
      </c>
      <c r="F1256">
        <v>197000</v>
      </c>
    </row>
    <row r="1257" spans="1:6" x14ac:dyDescent="0.3">
      <c r="A1257" t="s">
        <v>1322</v>
      </c>
      <c r="B1257" t="s">
        <v>1323</v>
      </c>
      <c r="C1257" t="s">
        <v>63</v>
      </c>
      <c r="E1257" t="s">
        <v>143</v>
      </c>
      <c r="F1257">
        <v>149653</v>
      </c>
    </row>
    <row r="1258" spans="1:6" x14ac:dyDescent="0.3">
      <c r="A1258" t="s">
        <v>2102</v>
      </c>
      <c r="B1258" t="s">
        <v>1323</v>
      </c>
      <c r="C1258" t="s">
        <v>63</v>
      </c>
      <c r="E1258" t="s">
        <v>143</v>
      </c>
      <c r="F1258">
        <v>79200</v>
      </c>
    </row>
    <row r="1259" spans="1:6" x14ac:dyDescent="0.3">
      <c r="A1259" t="s">
        <v>61</v>
      </c>
      <c r="B1259" t="s">
        <v>1962</v>
      </c>
      <c r="C1259" t="s">
        <v>63</v>
      </c>
      <c r="E1259" t="s">
        <v>1963</v>
      </c>
      <c r="F1259">
        <v>90000</v>
      </c>
    </row>
    <row r="1260" spans="1:6" x14ac:dyDescent="0.3">
      <c r="A1260" t="s">
        <v>1111</v>
      </c>
      <c r="B1260" t="s">
        <v>930</v>
      </c>
      <c r="C1260" t="s">
        <v>63</v>
      </c>
      <c r="E1260" t="s">
        <v>1112</v>
      </c>
      <c r="F1260">
        <v>157500</v>
      </c>
    </row>
    <row r="1261" spans="1:6" x14ac:dyDescent="0.3">
      <c r="A1261" t="s">
        <v>61</v>
      </c>
      <c r="B1261" t="s">
        <v>685</v>
      </c>
      <c r="C1261" t="s">
        <v>63</v>
      </c>
      <c r="E1261" t="s">
        <v>1024</v>
      </c>
      <c r="F1261">
        <v>157500</v>
      </c>
    </row>
    <row r="1262" spans="1:6" x14ac:dyDescent="0.3">
      <c r="A1262" t="s">
        <v>61</v>
      </c>
      <c r="B1262" t="s">
        <v>102</v>
      </c>
      <c r="C1262" t="s">
        <v>63</v>
      </c>
      <c r="E1262" t="s">
        <v>1744</v>
      </c>
      <c r="F1262">
        <v>120000</v>
      </c>
    </row>
    <row r="1263" spans="1:6" x14ac:dyDescent="0.3">
      <c r="A1263" t="s">
        <v>61</v>
      </c>
      <c r="B1263" t="s">
        <v>65</v>
      </c>
      <c r="C1263" t="s">
        <v>63</v>
      </c>
      <c r="D1263">
        <v>1</v>
      </c>
      <c r="E1263" t="s">
        <v>879</v>
      </c>
      <c r="F1263">
        <v>160000</v>
      </c>
    </row>
    <row r="1264" spans="1:6" x14ac:dyDescent="0.3">
      <c r="A1264" t="s">
        <v>61</v>
      </c>
      <c r="B1264" t="s">
        <v>65</v>
      </c>
      <c r="C1264" t="s">
        <v>63</v>
      </c>
      <c r="D1264">
        <v>1</v>
      </c>
      <c r="E1264" t="s">
        <v>879</v>
      </c>
      <c r="F1264">
        <v>152500</v>
      </c>
    </row>
    <row r="1265" spans="1:6" x14ac:dyDescent="0.3">
      <c r="A1265" t="s">
        <v>61</v>
      </c>
      <c r="B1265" t="s">
        <v>65</v>
      </c>
      <c r="C1265" t="s">
        <v>63</v>
      </c>
      <c r="D1265">
        <v>1</v>
      </c>
      <c r="E1265" t="s">
        <v>1514</v>
      </c>
      <c r="F1265">
        <v>133500</v>
      </c>
    </row>
    <row r="1266" spans="1:6" x14ac:dyDescent="0.3">
      <c r="A1266" t="s">
        <v>61</v>
      </c>
      <c r="B1266" t="s">
        <v>65</v>
      </c>
      <c r="C1266" t="s">
        <v>63</v>
      </c>
      <c r="D1266">
        <v>1</v>
      </c>
      <c r="E1266" t="s">
        <v>1199</v>
      </c>
      <c r="F1266">
        <v>152500</v>
      </c>
    </row>
    <row r="1267" spans="1:6" x14ac:dyDescent="0.3">
      <c r="A1267" t="s">
        <v>2008</v>
      </c>
      <c r="B1267" t="s">
        <v>2009</v>
      </c>
      <c r="C1267" t="s">
        <v>63</v>
      </c>
      <c r="E1267" t="s">
        <v>2010</v>
      </c>
      <c r="F1267">
        <v>89100</v>
      </c>
    </row>
    <row r="1268" spans="1:6" x14ac:dyDescent="0.3">
      <c r="A1268" t="s">
        <v>2098</v>
      </c>
      <c r="B1268" t="s">
        <v>956</v>
      </c>
      <c r="C1268" t="s">
        <v>63</v>
      </c>
      <c r="E1268" t="s">
        <v>2010</v>
      </c>
      <c r="F1268">
        <v>79200</v>
      </c>
    </row>
    <row r="1269" spans="1:6" x14ac:dyDescent="0.3">
      <c r="A1269" t="s">
        <v>2008</v>
      </c>
      <c r="B1269" t="s">
        <v>2028</v>
      </c>
      <c r="C1269" t="s">
        <v>63</v>
      </c>
      <c r="E1269" t="s">
        <v>2010</v>
      </c>
      <c r="F1269">
        <v>56700</v>
      </c>
    </row>
    <row r="1270" spans="1:6" x14ac:dyDescent="0.3">
      <c r="A1270" t="s">
        <v>61</v>
      </c>
      <c r="B1270" t="s">
        <v>274</v>
      </c>
      <c r="C1270" t="s">
        <v>63</v>
      </c>
      <c r="E1270" t="s">
        <v>1829</v>
      </c>
      <c r="F1270">
        <v>107744</v>
      </c>
    </row>
    <row r="1271" spans="1:6" x14ac:dyDescent="0.3">
      <c r="A1271" t="s">
        <v>61</v>
      </c>
      <c r="B1271" t="s">
        <v>808</v>
      </c>
      <c r="C1271" t="s">
        <v>63</v>
      </c>
      <c r="E1271" t="s">
        <v>809</v>
      </c>
      <c r="F1271">
        <v>165000</v>
      </c>
    </row>
    <row r="1272" spans="1:6" x14ac:dyDescent="0.3">
      <c r="A1272" t="s">
        <v>932</v>
      </c>
      <c r="B1272" t="s">
        <v>933</v>
      </c>
      <c r="C1272" t="s">
        <v>63</v>
      </c>
      <c r="E1272" t="s">
        <v>934</v>
      </c>
      <c r="F1272">
        <v>157500</v>
      </c>
    </row>
    <row r="1273" spans="1:6" x14ac:dyDescent="0.3">
      <c r="A1273" t="s">
        <v>1063</v>
      </c>
      <c r="B1273" t="s">
        <v>1064</v>
      </c>
      <c r="C1273" t="s">
        <v>63</v>
      </c>
      <c r="E1273" t="s">
        <v>934</v>
      </c>
      <c r="F1273">
        <v>157500</v>
      </c>
    </row>
    <row r="1274" spans="1:6" x14ac:dyDescent="0.3">
      <c r="A1274" t="s">
        <v>61</v>
      </c>
      <c r="B1274" t="s">
        <v>1911</v>
      </c>
      <c r="C1274" t="s">
        <v>63</v>
      </c>
      <c r="E1274" t="s">
        <v>1912</v>
      </c>
      <c r="F1274">
        <v>90670</v>
      </c>
    </row>
    <row r="1275" spans="1:6" x14ac:dyDescent="0.3">
      <c r="A1275" t="s">
        <v>213</v>
      </c>
      <c r="B1275" t="s">
        <v>65</v>
      </c>
      <c r="C1275" t="s">
        <v>63</v>
      </c>
      <c r="D1275">
        <v>1</v>
      </c>
      <c r="E1275" t="s">
        <v>214</v>
      </c>
      <c r="F1275">
        <v>225000</v>
      </c>
    </row>
    <row r="1276" spans="1:6" x14ac:dyDescent="0.3">
      <c r="A1276" t="s">
        <v>1588</v>
      </c>
      <c r="B1276" t="s">
        <v>1295</v>
      </c>
      <c r="C1276" t="s">
        <v>63</v>
      </c>
      <c r="E1276" t="s">
        <v>1589</v>
      </c>
      <c r="F1276">
        <v>127000</v>
      </c>
    </row>
    <row r="1277" spans="1:6" x14ac:dyDescent="0.3">
      <c r="A1277" t="s">
        <v>1463</v>
      </c>
      <c r="B1277" t="s">
        <v>65</v>
      </c>
      <c r="C1277" t="s">
        <v>63</v>
      </c>
      <c r="D1277">
        <v>1</v>
      </c>
      <c r="E1277" t="s">
        <v>1464</v>
      </c>
      <c r="F1277">
        <v>137500</v>
      </c>
    </row>
    <row r="1278" spans="1:6" x14ac:dyDescent="0.3">
      <c r="A1278" t="s">
        <v>1833</v>
      </c>
      <c r="B1278" t="s">
        <v>941</v>
      </c>
      <c r="C1278" t="s">
        <v>63</v>
      </c>
      <c r="E1278" t="s">
        <v>1834</v>
      </c>
      <c r="F1278">
        <v>105650</v>
      </c>
    </row>
    <row r="1279" spans="1:6" x14ac:dyDescent="0.3">
      <c r="A1279" t="s">
        <v>61</v>
      </c>
      <c r="B1279" t="s">
        <v>102</v>
      </c>
      <c r="C1279" t="s">
        <v>63</v>
      </c>
      <c r="E1279" t="s">
        <v>352</v>
      </c>
      <c r="F1279">
        <v>200000</v>
      </c>
    </row>
    <row r="1280" spans="1:6" x14ac:dyDescent="0.3">
      <c r="A1280" t="s">
        <v>1085</v>
      </c>
      <c r="B1280" t="s">
        <v>1086</v>
      </c>
      <c r="C1280" t="s">
        <v>63</v>
      </c>
      <c r="E1280" t="s">
        <v>1087</v>
      </c>
      <c r="F1280">
        <v>157500</v>
      </c>
    </row>
    <row r="1281" spans="1:6" x14ac:dyDescent="0.3">
      <c r="A1281" t="s">
        <v>1085</v>
      </c>
      <c r="B1281" t="s">
        <v>1086</v>
      </c>
      <c r="C1281" t="s">
        <v>63</v>
      </c>
      <c r="E1281" t="s">
        <v>1087</v>
      </c>
      <c r="F1281">
        <v>157500</v>
      </c>
    </row>
    <row r="1282" spans="1:6" x14ac:dyDescent="0.3">
      <c r="A1282" t="s">
        <v>1840</v>
      </c>
      <c r="B1282" t="s">
        <v>1086</v>
      </c>
      <c r="C1282" t="s">
        <v>63</v>
      </c>
      <c r="E1282" t="s">
        <v>1087</v>
      </c>
      <c r="F1282">
        <v>105300</v>
      </c>
    </row>
    <row r="1283" spans="1:6" x14ac:dyDescent="0.3">
      <c r="A1283" t="s">
        <v>61</v>
      </c>
      <c r="B1283" t="s">
        <v>86</v>
      </c>
      <c r="C1283" t="s">
        <v>63</v>
      </c>
      <c r="E1283" t="s">
        <v>1969</v>
      </c>
      <c r="F1283">
        <v>90000</v>
      </c>
    </row>
    <row r="1284" spans="1:6" x14ac:dyDescent="0.3">
      <c r="A1284" t="s">
        <v>680</v>
      </c>
      <c r="B1284" t="s">
        <v>681</v>
      </c>
      <c r="C1284" t="s">
        <v>498</v>
      </c>
      <c r="E1284" t="s">
        <v>682</v>
      </c>
      <c r="F1284">
        <v>170575</v>
      </c>
    </row>
    <row r="1285" spans="1:6" x14ac:dyDescent="0.3">
      <c r="A1285" t="s">
        <v>61</v>
      </c>
      <c r="B1285" t="s">
        <v>120</v>
      </c>
      <c r="C1285" t="s">
        <v>63</v>
      </c>
      <c r="E1285" t="s">
        <v>1363</v>
      </c>
      <c r="F1285">
        <v>145500</v>
      </c>
    </row>
    <row r="1286" spans="1:6" x14ac:dyDescent="0.3">
      <c r="A1286" t="s">
        <v>207</v>
      </c>
      <c r="B1286" t="s">
        <v>65</v>
      </c>
      <c r="C1286" t="s">
        <v>63</v>
      </c>
      <c r="D1286">
        <v>1</v>
      </c>
      <c r="E1286" t="s">
        <v>208</v>
      </c>
      <c r="F1286">
        <v>225000</v>
      </c>
    </row>
    <row r="1287" spans="1:6" x14ac:dyDescent="0.3">
      <c r="A1287" t="s">
        <v>61</v>
      </c>
      <c r="B1287" t="s">
        <v>947</v>
      </c>
      <c r="C1287" t="s">
        <v>63</v>
      </c>
      <c r="E1287" t="s">
        <v>1917</v>
      </c>
      <c r="F1287">
        <v>90670</v>
      </c>
    </row>
    <row r="1288" spans="1:6" x14ac:dyDescent="0.3">
      <c r="A1288" t="s">
        <v>1993</v>
      </c>
      <c r="B1288" t="s">
        <v>1029</v>
      </c>
      <c r="C1288" t="s">
        <v>63</v>
      </c>
      <c r="E1288" t="s">
        <v>2107</v>
      </c>
      <c r="F1288">
        <v>79200</v>
      </c>
    </row>
    <row r="1289" spans="1:6" x14ac:dyDescent="0.3">
      <c r="A1289" t="s">
        <v>344</v>
      </c>
      <c r="B1289" t="s">
        <v>95</v>
      </c>
      <c r="C1289" t="s">
        <v>63</v>
      </c>
      <c r="E1289" t="s">
        <v>345</v>
      </c>
      <c r="F1289">
        <v>200000</v>
      </c>
    </row>
    <row r="1290" spans="1:6" x14ac:dyDescent="0.3">
      <c r="A1290" t="s">
        <v>353</v>
      </c>
      <c r="B1290" t="s">
        <v>102</v>
      </c>
      <c r="C1290" t="s">
        <v>63</v>
      </c>
      <c r="E1290" t="s">
        <v>345</v>
      </c>
      <c r="F1290">
        <v>200000</v>
      </c>
    </row>
    <row r="1291" spans="1:6" x14ac:dyDescent="0.3">
      <c r="A1291" t="s">
        <v>155</v>
      </c>
      <c r="B1291" t="s">
        <v>102</v>
      </c>
      <c r="C1291" t="s">
        <v>63</v>
      </c>
      <c r="E1291" t="s">
        <v>156</v>
      </c>
      <c r="F1291">
        <v>245000</v>
      </c>
    </row>
    <row r="1292" spans="1:6" x14ac:dyDescent="0.3">
      <c r="A1292" t="s">
        <v>158</v>
      </c>
      <c r="B1292" t="s">
        <v>159</v>
      </c>
      <c r="C1292" t="s">
        <v>63</v>
      </c>
      <c r="E1292" t="s">
        <v>156</v>
      </c>
      <c r="F1292">
        <v>245000</v>
      </c>
    </row>
    <row r="1293" spans="1:6" x14ac:dyDescent="0.3">
      <c r="A1293" t="s">
        <v>179</v>
      </c>
      <c r="B1293" t="s">
        <v>102</v>
      </c>
      <c r="C1293" t="s">
        <v>63</v>
      </c>
      <c r="E1293" t="s">
        <v>156</v>
      </c>
      <c r="F1293">
        <v>234500</v>
      </c>
    </row>
    <row r="1294" spans="1:6" x14ac:dyDescent="0.3">
      <c r="A1294" t="s">
        <v>180</v>
      </c>
      <c r="B1294" t="s">
        <v>102</v>
      </c>
      <c r="C1294" t="s">
        <v>63</v>
      </c>
      <c r="E1294" t="s">
        <v>156</v>
      </c>
      <c r="F1294">
        <v>234500</v>
      </c>
    </row>
    <row r="1295" spans="1:6" x14ac:dyDescent="0.3">
      <c r="A1295" t="s">
        <v>181</v>
      </c>
      <c r="B1295" t="s">
        <v>159</v>
      </c>
      <c r="C1295" t="s">
        <v>63</v>
      </c>
      <c r="E1295" t="s">
        <v>156</v>
      </c>
      <c r="F1295">
        <v>234500</v>
      </c>
    </row>
    <row r="1296" spans="1:6" x14ac:dyDescent="0.3">
      <c r="A1296" t="s">
        <v>186</v>
      </c>
      <c r="B1296" t="s">
        <v>65</v>
      </c>
      <c r="C1296" t="s">
        <v>63</v>
      </c>
      <c r="D1296">
        <v>1</v>
      </c>
      <c r="E1296" t="s">
        <v>187</v>
      </c>
      <c r="F1296">
        <v>230625</v>
      </c>
    </row>
    <row r="1297" spans="1:6" x14ac:dyDescent="0.3">
      <c r="A1297" t="s">
        <v>61</v>
      </c>
      <c r="B1297" t="s">
        <v>935</v>
      </c>
      <c r="C1297" t="s">
        <v>63</v>
      </c>
      <c r="E1297" t="s">
        <v>936</v>
      </c>
      <c r="F1297">
        <v>157500</v>
      </c>
    </row>
    <row r="1298" spans="1:6" x14ac:dyDescent="0.3">
      <c r="A1298" t="s">
        <v>61</v>
      </c>
      <c r="B1298" t="s">
        <v>955</v>
      </c>
      <c r="C1298" t="s">
        <v>63</v>
      </c>
      <c r="E1298" t="s">
        <v>936</v>
      </c>
      <c r="F1298">
        <v>157500</v>
      </c>
    </row>
    <row r="1299" spans="1:6" x14ac:dyDescent="0.3">
      <c r="A1299" t="s">
        <v>61</v>
      </c>
      <c r="B1299" t="s">
        <v>1016</v>
      </c>
      <c r="C1299" t="s">
        <v>63</v>
      </c>
      <c r="E1299" t="s">
        <v>936</v>
      </c>
      <c r="F1299">
        <v>157500</v>
      </c>
    </row>
    <row r="1300" spans="1:6" x14ac:dyDescent="0.3">
      <c r="A1300" t="s">
        <v>61</v>
      </c>
      <c r="B1300" t="s">
        <v>955</v>
      </c>
      <c r="C1300" t="s">
        <v>63</v>
      </c>
      <c r="E1300" t="s">
        <v>936</v>
      </c>
      <c r="F1300">
        <v>157500</v>
      </c>
    </row>
    <row r="1301" spans="1:6" x14ac:dyDescent="0.3">
      <c r="A1301" t="s">
        <v>61</v>
      </c>
      <c r="B1301" t="s">
        <v>1016</v>
      </c>
      <c r="C1301" t="s">
        <v>63</v>
      </c>
      <c r="E1301" t="s">
        <v>936</v>
      </c>
      <c r="F1301">
        <v>157500</v>
      </c>
    </row>
    <row r="1302" spans="1:6" x14ac:dyDescent="0.3">
      <c r="A1302" t="s">
        <v>198</v>
      </c>
      <c r="B1302" t="s">
        <v>199</v>
      </c>
      <c r="C1302" t="s">
        <v>63</v>
      </c>
      <c r="E1302" t="s">
        <v>200</v>
      </c>
      <c r="F1302">
        <v>227500</v>
      </c>
    </row>
    <row r="1303" spans="1:6" x14ac:dyDescent="0.3">
      <c r="A1303" t="s">
        <v>201</v>
      </c>
      <c r="B1303" t="s">
        <v>199</v>
      </c>
      <c r="C1303" t="s">
        <v>63</v>
      </c>
      <c r="E1303" t="s">
        <v>200</v>
      </c>
      <c r="F1303">
        <v>227500</v>
      </c>
    </row>
    <row r="1304" spans="1:6" x14ac:dyDescent="0.3">
      <c r="A1304" t="s">
        <v>202</v>
      </c>
      <c r="B1304" t="s">
        <v>203</v>
      </c>
      <c r="C1304" t="s">
        <v>63</v>
      </c>
      <c r="E1304" t="s">
        <v>200</v>
      </c>
      <c r="F1304">
        <v>227500</v>
      </c>
    </row>
    <row r="1305" spans="1:6" x14ac:dyDescent="0.3">
      <c r="A1305" t="s">
        <v>177</v>
      </c>
      <c r="B1305" t="s">
        <v>65</v>
      </c>
      <c r="C1305" t="s">
        <v>63</v>
      </c>
      <c r="D1305">
        <v>1</v>
      </c>
      <c r="E1305" t="s">
        <v>200</v>
      </c>
      <c r="F1305">
        <v>213172.5</v>
      </c>
    </row>
    <row r="1306" spans="1:6" x14ac:dyDescent="0.3">
      <c r="A1306" t="s">
        <v>244</v>
      </c>
      <c r="B1306" t="s">
        <v>65</v>
      </c>
      <c r="C1306" t="s">
        <v>63</v>
      </c>
      <c r="D1306">
        <v>1</v>
      </c>
      <c r="E1306" t="s">
        <v>200</v>
      </c>
      <c r="F1306">
        <v>213172.5</v>
      </c>
    </row>
    <row r="1307" spans="1:6" x14ac:dyDescent="0.3">
      <c r="A1307" t="s">
        <v>202</v>
      </c>
      <c r="B1307" t="s">
        <v>312</v>
      </c>
      <c r="C1307" t="s">
        <v>63</v>
      </c>
      <c r="E1307" t="s">
        <v>200</v>
      </c>
      <c r="F1307">
        <v>200000</v>
      </c>
    </row>
    <row r="1308" spans="1:6" x14ac:dyDescent="0.3">
      <c r="A1308" t="s">
        <v>366</v>
      </c>
      <c r="B1308" t="s">
        <v>65</v>
      </c>
      <c r="C1308" t="s">
        <v>63</v>
      </c>
      <c r="D1308">
        <v>1</v>
      </c>
      <c r="E1308" t="s">
        <v>200</v>
      </c>
      <c r="F1308">
        <v>198875</v>
      </c>
    </row>
    <row r="1309" spans="1:6" x14ac:dyDescent="0.3">
      <c r="A1309" t="s">
        <v>683</v>
      </c>
      <c r="B1309" t="s">
        <v>130</v>
      </c>
      <c r="C1309" t="s">
        <v>63</v>
      </c>
      <c r="E1309" t="s">
        <v>200</v>
      </c>
      <c r="F1309">
        <v>170575</v>
      </c>
    </row>
    <row r="1310" spans="1:6" x14ac:dyDescent="0.3">
      <c r="A1310" t="s">
        <v>683</v>
      </c>
      <c r="B1310" t="s">
        <v>65</v>
      </c>
      <c r="C1310" t="s">
        <v>63</v>
      </c>
      <c r="D1310">
        <v>1</v>
      </c>
      <c r="E1310" t="s">
        <v>200</v>
      </c>
      <c r="F1310">
        <v>170000</v>
      </c>
    </row>
    <row r="1311" spans="1:6" x14ac:dyDescent="0.3">
      <c r="A1311" t="s">
        <v>715</v>
      </c>
      <c r="B1311" t="s">
        <v>199</v>
      </c>
      <c r="C1311" t="s">
        <v>63</v>
      </c>
      <c r="E1311" t="s">
        <v>200</v>
      </c>
      <c r="F1311">
        <v>170000</v>
      </c>
    </row>
    <row r="1312" spans="1:6" x14ac:dyDescent="0.3">
      <c r="A1312" t="s">
        <v>724</v>
      </c>
      <c r="B1312" t="s">
        <v>203</v>
      </c>
      <c r="C1312" t="s">
        <v>63</v>
      </c>
      <c r="E1312" t="s">
        <v>200</v>
      </c>
      <c r="F1312">
        <v>170000</v>
      </c>
    </row>
    <row r="1313" spans="1:6" x14ac:dyDescent="0.3">
      <c r="A1313" t="s">
        <v>725</v>
      </c>
      <c r="B1313" t="s">
        <v>726</v>
      </c>
      <c r="C1313" t="s">
        <v>63</v>
      </c>
      <c r="E1313" t="s">
        <v>200</v>
      </c>
      <c r="F1313">
        <v>170000</v>
      </c>
    </row>
    <row r="1314" spans="1:6" x14ac:dyDescent="0.3">
      <c r="A1314" t="s">
        <v>683</v>
      </c>
      <c r="B1314" t="s">
        <v>95</v>
      </c>
      <c r="C1314" t="s">
        <v>63</v>
      </c>
      <c r="E1314" t="s">
        <v>200</v>
      </c>
      <c r="F1314">
        <v>170000</v>
      </c>
    </row>
    <row r="1315" spans="1:6" x14ac:dyDescent="0.3">
      <c r="A1315" t="s">
        <v>61</v>
      </c>
      <c r="B1315" t="s">
        <v>382</v>
      </c>
      <c r="C1315" t="s">
        <v>63</v>
      </c>
      <c r="E1315" t="s">
        <v>200</v>
      </c>
      <c r="F1315">
        <v>170000</v>
      </c>
    </row>
    <row r="1316" spans="1:6" x14ac:dyDescent="0.3">
      <c r="A1316" t="s">
        <v>61</v>
      </c>
      <c r="B1316" t="s">
        <v>726</v>
      </c>
      <c r="C1316" t="s">
        <v>63</v>
      </c>
      <c r="E1316" t="s">
        <v>200</v>
      </c>
      <c r="F1316">
        <v>170000</v>
      </c>
    </row>
    <row r="1317" spans="1:6" x14ac:dyDescent="0.3">
      <c r="A1317" t="s">
        <v>683</v>
      </c>
      <c r="B1317" t="s">
        <v>130</v>
      </c>
      <c r="C1317" t="s">
        <v>63</v>
      </c>
      <c r="E1317" t="s">
        <v>200</v>
      </c>
      <c r="F1317">
        <v>157500</v>
      </c>
    </row>
    <row r="1318" spans="1:6" x14ac:dyDescent="0.3">
      <c r="A1318" t="s">
        <v>61</v>
      </c>
      <c r="B1318" t="s">
        <v>95</v>
      </c>
      <c r="C1318" t="s">
        <v>63</v>
      </c>
      <c r="E1318" t="s">
        <v>1607</v>
      </c>
      <c r="F1318">
        <v>125000</v>
      </c>
    </row>
    <row r="1319" spans="1:6" x14ac:dyDescent="0.3">
      <c r="A1319" t="s">
        <v>939</v>
      </c>
      <c r="B1319" t="s">
        <v>935</v>
      </c>
      <c r="C1319" t="s">
        <v>63</v>
      </c>
      <c r="E1319" t="s">
        <v>940</v>
      </c>
      <c r="F1319">
        <v>157500</v>
      </c>
    </row>
    <row r="1320" spans="1:6" x14ac:dyDescent="0.3">
      <c r="A1320" t="s">
        <v>111</v>
      </c>
      <c r="B1320" t="s">
        <v>95</v>
      </c>
      <c r="C1320" t="s">
        <v>63</v>
      </c>
      <c r="E1320" t="s">
        <v>112</v>
      </c>
      <c r="F1320">
        <v>315000</v>
      </c>
    </row>
    <row r="1321" spans="1:6" x14ac:dyDescent="0.3">
      <c r="A1321" t="s">
        <v>111</v>
      </c>
      <c r="B1321" t="s">
        <v>95</v>
      </c>
      <c r="C1321" t="s">
        <v>63</v>
      </c>
      <c r="E1321" t="s">
        <v>112</v>
      </c>
      <c r="F1321">
        <v>315000</v>
      </c>
    </row>
    <row r="1322" spans="1:6" x14ac:dyDescent="0.3">
      <c r="A1322" t="s">
        <v>61</v>
      </c>
      <c r="B1322" t="s">
        <v>814</v>
      </c>
      <c r="C1322" t="s">
        <v>63</v>
      </c>
      <c r="E1322" t="s">
        <v>815</v>
      </c>
      <c r="F1322">
        <v>165000</v>
      </c>
    </row>
    <row r="1323" spans="1:6" x14ac:dyDescent="0.3">
      <c r="A1323" t="s">
        <v>177</v>
      </c>
      <c r="B1323" t="s">
        <v>65</v>
      </c>
      <c r="C1323" t="s">
        <v>63</v>
      </c>
      <c r="D1323">
        <v>1</v>
      </c>
      <c r="E1323" t="s">
        <v>1388</v>
      </c>
      <c r="F1323">
        <v>142809</v>
      </c>
    </row>
    <row r="1324" spans="1:6" x14ac:dyDescent="0.3">
      <c r="A1324" t="s">
        <v>901</v>
      </c>
      <c r="B1324" t="s">
        <v>261</v>
      </c>
      <c r="C1324" t="s">
        <v>63</v>
      </c>
      <c r="E1324" t="s">
        <v>902</v>
      </c>
      <c r="F1324">
        <v>159500</v>
      </c>
    </row>
    <row r="1325" spans="1:6" x14ac:dyDescent="0.3">
      <c r="A1325" t="s">
        <v>1457</v>
      </c>
      <c r="B1325" t="s">
        <v>753</v>
      </c>
      <c r="C1325" t="s">
        <v>63</v>
      </c>
      <c r="E1325" t="s">
        <v>1870</v>
      </c>
      <c r="F1325">
        <v>100000</v>
      </c>
    </row>
    <row r="1326" spans="1:6" x14ac:dyDescent="0.3">
      <c r="A1326" t="s">
        <v>914</v>
      </c>
      <c r="B1326" t="s">
        <v>95</v>
      </c>
      <c r="C1326" t="s">
        <v>63</v>
      </c>
      <c r="E1326" t="s">
        <v>915</v>
      </c>
      <c r="F1326">
        <v>158500</v>
      </c>
    </row>
    <row r="1327" spans="1:6" x14ac:dyDescent="0.3">
      <c r="A1327" t="s">
        <v>61</v>
      </c>
      <c r="B1327" t="s">
        <v>86</v>
      </c>
      <c r="C1327" t="s">
        <v>63</v>
      </c>
      <c r="E1327" t="s">
        <v>1031</v>
      </c>
      <c r="F1327">
        <v>157500</v>
      </c>
    </row>
    <row r="1328" spans="1:6" x14ac:dyDescent="0.3">
      <c r="A1328" t="s">
        <v>479</v>
      </c>
      <c r="B1328" t="s">
        <v>65</v>
      </c>
      <c r="C1328" t="s">
        <v>63</v>
      </c>
      <c r="D1328">
        <v>1</v>
      </c>
      <c r="E1328" t="s">
        <v>480</v>
      </c>
      <c r="F1328">
        <v>185000</v>
      </c>
    </row>
    <row r="1329" spans="1:6" x14ac:dyDescent="0.3">
      <c r="A1329" t="s">
        <v>61</v>
      </c>
      <c r="B1329" t="s">
        <v>65</v>
      </c>
      <c r="C1329" t="s">
        <v>63</v>
      </c>
      <c r="D1329">
        <v>1</v>
      </c>
      <c r="E1329" t="s">
        <v>1221</v>
      </c>
      <c r="F1329">
        <v>151000</v>
      </c>
    </row>
    <row r="1330" spans="1:6" x14ac:dyDescent="0.3">
      <c r="A1330" t="s">
        <v>1222</v>
      </c>
      <c r="B1330" t="s">
        <v>65</v>
      </c>
      <c r="C1330" t="s">
        <v>63</v>
      </c>
      <c r="D1330">
        <v>1</v>
      </c>
      <c r="E1330" t="s">
        <v>1221</v>
      </c>
      <c r="F1330">
        <v>151000</v>
      </c>
    </row>
    <row r="1331" spans="1:6" x14ac:dyDescent="0.3">
      <c r="A1331" t="s">
        <v>61</v>
      </c>
      <c r="B1331" t="s">
        <v>967</v>
      </c>
      <c r="C1331" t="s">
        <v>63</v>
      </c>
      <c r="E1331" t="s">
        <v>968</v>
      </c>
      <c r="F1331">
        <v>157500</v>
      </c>
    </row>
    <row r="1332" spans="1:6" x14ac:dyDescent="0.3">
      <c r="A1332" t="s">
        <v>827</v>
      </c>
      <c r="B1332" t="s">
        <v>102</v>
      </c>
      <c r="C1332" t="s">
        <v>63</v>
      </c>
      <c r="E1332" t="s">
        <v>828</v>
      </c>
      <c r="F1332">
        <v>163000</v>
      </c>
    </row>
    <row r="1333" spans="1:6" x14ac:dyDescent="0.3">
      <c r="A1333" t="s">
        <v>1131</v>
      </c>
      <c r="B1333" t="s">
        <v>947</v>
      </c>
      <c r="C1333" t="s">
        <v>63</v>
      </c>
      <c r="E1333" t="s">
        <v>828</v>
      </c>
      <c r="F1333">
        <v>157500</v>
      </c>
    </row>
    <row r="1334" spans="1:6" x14ac:dyDescent="0.3">
      <c r="A1334" t="s">
        <v>1315</v>
      </c>
      <c r="B1334" t="s">
        <v>102</v>
      </c>
      <c r="C1334" t="s">
        <v>63</v>
      </c>
      <c r="E1334" t="s">
        <v>828</v>
      </c>
      <c r="F1334">
        <v>150000</v>
      </c>
    </row>
    <row r="1335" spans="1:6" x14ac:dyDescent="0.3">
      <c r="A1335" t="s">
        <v>119</v>
      </c>
      <c r="B1335" t="s">
        <v>120</v>
      </c>
      <c r="C1335" t="s">
        <v>63</v>
      </c>
      <c r="E1335" t="s">
        <v>121</v>
      </c>
      <c r="F1335">
        <v>300000</v>
      </c>
    </row>
    <row r="1336" spans="1:6" x14ac:dyDescent="0.3">
      <c r="A1336" t="s">
        <v>571</v>
      </c>
      <c r="B1336" t="s">
        <v>65</v>
      </c>
      <c r="C1336" t="s">
        <v>63</v>
      </c>
      <c r="D1336">
        <v>1</v>
      </c>
      <c r="E1336" t="s">
        <v>572</v>
      </c>
      <c r="F1336">
        <v>176625</v>
      </c>
    </row>
    <row r="1337" spans="1:6" x14ac:dyDescent="0.3">
      <c r="A1337" t="s">
        <v>573</v>
      </c>
      <c r="B1337" t="s">
        <v>65</v>
      </c>
      <c r="C1337" t="s">
        <v>63</v>
      </c>
      <c r="D1337">
        <v>1</v>
      </c>
      <c r="E1337" t="s">
        <v>572</v>
      </c>
      <c r="F1337">
        <v>176625</v>
      </c>
    </row>
    <row r="1338" spans="1:6" x14ac:dyDescent="0.3">
      <c r="A1338" t="s">
        <v>61</v>
      </c>
      <c r="B1338" t="s">
        <v>65</v>
      </c>
      <c r="C1338" t="s">
        <v>63</v>
      </c>
      <c r="D1338">
        <v>1</v>
      </c>
      <c r="E1338" t="s">
        <v>876</v>
      </c>
      <c r="F1338">
        <v>160000</v>
      </c>
    </row>
    <row r="1339" spans="1:6" x14ac:dyDescent="0.3">
      <c r="A1339" t="s">
        <v>433</v>
      </c>
      <c r="B1339" t="s">
        <v>65</v>
      </c>
      <c r="C1339" t="s">
        <v>63</v>
      </c>
      <c r="D1339">
        <v>1</v>
      </c>
      <c r="E1339" t="s">
        <v>434</v>
      </c>
      <c r="F1339">
        <v>190500</v>
      </c>
    </row>
    <row r="1340" spans="1:6" x14ac:dyDescent="0.3">
      <c r="A1340" t="s">
        <v>966</v>
      </c>
      <c r="B1340" t="s">
        <v>65</v>
      </c>
      <c r="C1340" t="s">
        <v>63</v>
      </c>
      <c r="D1340">
        <v>1</v>
      </c>
      <c r="E1340" t="s">
        <v>434</v>
      </c>
      <c r="F1340">
        <v>157500</v>
      </c>
    </row>
    <row r="1341" spans="1:6" x14ac:dyDescent="0.3">
      <c r="A1341" t="s">
        <v>1074</v>
      </c>
      <c r="B1341" t="s">
        <v>65</v>
      </c>
      <c r="C1341" t="s">
        <v>63</v>
      </c>
      <c r="D1341">
        <v>1</v>
      </c>
      <c r="E1341" t="s">
        <v>434</v>
      </c>
      <c r="F1341">
        <v>157500</v>
      </c>
    </row>
    <row r="1342" spans="1:6" x14ac:dyDescent="0.3">
      <c r="A1342" t="s">
        <v>1101</v>
      </c>
      <c r="B1342" t="s">
        <v>65</v>
      </c>
      <c r="C1342" t="s">
        <v>63</v>
      </c>
      <c r="D1342">
        <v>1</v>
      </c>
      <c r="E1342" t="s">
        <v>434</v>
      </c>
      <c r="F1342">
        <v>157500</v>
      </c>
    </row>
    <row r="1343" spans="1:6" x14ac:dyDescent="0.3">
      <c r="A1343" t="s">
        <v>1110</v>
      </c>
      <c r="B1343" t="s">
        <v>65</v>
      </c>
      <c r="C1343" t="s">
        <v>63</v>
      </c>
      <c r="D1343">
        <v>1</v>
      </c>
      <c r="E1343" t="s">
        <v>434</v>
      </c>
      <c r="F1343">
        <v>157500</v>
      </c>
    </row>
    <row r="1344" spans="1:6" x14ac:dyDescent="0.3">
      <c r="A1344" t="s">
        <v>1101</v>
      </c>
      <c r="B1344" t="s">
        <v>65</v>
      </c>
      <c r="C1344" t="s">
        <v>63</v>
      </c>
      <c r="D1344">
        <v>1</v>
      </c>
      <c r="E1344" t="s">
        <v>434</v>
      </c>
      <c r="F1344">
        <v>157500</v>
      </c>
    </row>
    <row r="1345" spans="1:6" x14ac:dyDescent="0.3">
      <c r="A1345" t="s">
        <v>1007</v>
      </c>
      <c r="B1345" t="s">
        <v>951</v>
      </c>
      <c r="C1345" t="s">
        <v>63</v>
      </c>
      <c r="E1345" t="s">
        <v>434</v>
      </c>
      <c r="F1345">
        <v>140000</v>
      </c>
    </row>
    <row r="1346" spans="1:6" x14ac:dyDescent="0.3">
      <c r="A1346" t="s">
        <v>61</v>
      </c>
      <c r="B1346" t="s">
        <v>65</v>
      </c>
      <c r="C1346" t="s">
        <v>63</v>
      </c>
      <c r="D1346">
        <v>1</v>
      </c>
      <c r="E1346" t="s">
        <v>1028</v>
      </c>
      <c r="F1346">
        <v>157500</v>
      </c>
    </row>
    <row r="1347" spans="1:6" x14ac:dyDescent="0.3">
      <c r="A1347" t="s">
        <v>775</v>
      </c>
      <c r="B1347" t="s">
        <v>65</v>
      </c>
      <c r="C1347" t="s">
        <v>63</v>
      </c>
      <c r="D1347">
        <v>1</v>
      </c>
      <c r="E1347" t="s">
        <v>776</v>
      </c>
      <c r="F1347">
        <v>166000</v>
      </c>
    </row>
    <row r="1348" spans="1:6" x14ac:dyDescent="0.3">
      <c r="A1348" t="s">
        <v>1151</v>
      </c>
      <c r="B1348" t="s">
        <v>1152</v>
      </c>
      <c r="C1348" t="s">
        <v>63</v>
      </c>
      <c r="E1348" t="s">
        <v>1153</v>
      </c>
      <c r="F1348">
        <v>155500</v>
      </c>
    </row>
    <row r="1349" spans="1:6" x14ac:dyDescent="0.3">
      <c r="A1349" t="s">
        <v>61</v>
      </c>
      <c r="B1349" t="s">
        <v>1380</v>
      </c>
      <c r="C1349" t="s">
        <v>63</v>
      </c>
      <c r="E1349" t="s">
        <v>1796</v>
      </c>
      <c r="F1349">
        <v>115000</v>
      </c>
    </row>
    <row r="1350" spans="1:6" x14ac:dyDescent="0.3">
      <c r="A1350" t="s">
        <v>1985</v>
      </c>
      <c r="B1350" t="s">
        <v>1986</v>
      </c>
      <c r="C1350" t="s">
        <v>63</v>
      </c>
      <c r="E1350" t="s">
        <v>1987</v>
      </c>
      <c r="F1350">
        <v>90000</v>
      </c>
    </row>
    <row r="1351" spans="1:6" x14ac:dyDescent="0.3">
      <c r="A1351" t="s">
        <v>61</v>
      </c>
      <c r="B1351" t="s">
        <v>122</v>
      </c>
      <c r="C1351" t="s">
        <v>63</v>
      </c>
      <c r="E1351" t="s">
        <v>125</v>
      </c>
      <c r="F1351">
        <v>300000</v>
      </c>
    </row>
    <row r="1352" spans="1:6" x14ac:dyDescent="0.3">
      <c r="A1352" t="s">
        <v>61</v>
      </c>
      <c r="B1352" t="s">
        <v>1562</v>
      </c>
      <c r="C1352" t="s">
        <v>63</v>
      </c>
      <c r="E1352" t="s">
        <v>1910</v>
      </c>
      <c r="F1352">
        <v>90670</v>
      </c>
    </row>
    <row r="1353" spans="1:6" x14ac:dyDescent="0.3">
      <c r="A1353" t="s">
        <v>61</v>
      </c>
      <c r="B1353" t="s">
        <v>1293</v>
      </c>
      <c r="C1353" t="s">
        <v>63</v>
      </c>
      <c r="E1353" t="s">
        <v>1910</v>
      </c>
      <c r="F1353">
        <v>88128</v>
      </c>
    </row>
    <row r="1354" spans="1:6" x14ac:dyDescent="0.3">
      <c r="A1354" t="s">
        <v>61</v>
      </c>
      <c r="B1354" t="s">
        <v>102</v>
      </c>
      <c r="C1354" t="s">
        <v>63</v>
      </c>
      <c r="E1354" t="s">
        <v>545</v>
      </c>
      <c r="F1354">
        <v>180000</v>
      </c>
    </row>
    <row r="1355" spans="1:6" x14ac:dyDescent="0.3">
      <c r="A1355" t="s">
        <v>61</v>
      </c>
      <c r="B1355" t="s">
        <v>65</v>
      </c>
      <c r="C1355" t="s">
        <v>63</v>
      </c>
      <c r="D1355">
        <v>1</v>
      </c>
      <c r="E1355" t="s">
        <v>307</v>
      </c>
      <c r="F1355">
        <v>200000</v>
      </c>
    </row>
    <row r="1356" spans="1:6" x14ac:dyDescent="0.3">
      <c r="A1356" t="s">
        <v>343</v>
      </c>
      <c r="B1356" t="s">
        <v>65</v>
      </c>
      <c r="C1356" t="s">
        <v>63</v>
      </c>
      <c r="D1356">
        <v>1</v>
      </c>
      <c r="E1356" t="s">
        <v>307</v>
      </c>
      <c r="F1356">
        <v>200000</v>
      </c>
    </row>
    <row r="1357" spans="1:6" x14ac:dyDescent="0.3">
      <c r="A1357" t="s">
        <v>61</v>
      </c>
      <c r="B1357" t="s">
        <v>73</v>
      </c>
      <c r="C1357" t="s">
        <v>63</v>
      </c>
      <c r="E1357" t="s">
        <v>307</v>
      </c>
      <c r="F1357">
        <v>190000</v>
      </c>
    </row>
    <row r="1358" spans="1:6" x14ac:dyDescent="0.3">
      <c r="A1358" t="s">
        <v>583</v>
      </c>
      <c r="B1358" t="s">
        <v>65</v>
      </c>
      <c r="C1358" t="s">
        <v>63</v>
      </c>
      <c r="D1358">
        <v>1</v>
      </c>
      <c r="E1358" t="s">
        <v>307</v>
      </c>
      <c r="F1358">
        <v>175000</v>
      </c>
    </row>
    <row r="1359" spans="1:6" x14ac:dyDescent="0.3">
      <c r="A1359" t="s">
        <v>61</v>
      </c>
      <c r="B1359" t="s">
        <v>152</v>
      </c>
      <c r="C1359" t="s">
        <v>63</v>
      </c>
      <c r="E1359" t="s">
        <v>307</v>
      </c>
      <c r="F1359">
        <v>170000</v>
      </c>
    </row>
    <row r="1360" spans="1:6" x14ac:dyDescent="0.3">
      <c r="A1360" t="s">
        <v>61</v>
      </c>
      <c r="B1360" t="s">
        <v>65</v>
      </c>
      <c r="C1360" t="s">
        <v>63</v>
      </c>
      <c r="D1360">
        <v>1</v>
      </c>
      <c r="E1360" t="s">
        <v>307</v>
      </c>
      <c r="F1360">
        <v>170000</v>
      </c>
    </row>
    <row r="1361" spans="1:6" x14ac:dyDescent="0.3">
      <c r="A1361" t="s">
        <v>885</v>
      </c>
      <c r="B1361" t="s">
        <v>65</v>
      </c>
      <c r="C1361" t="s">
        <v>63</v>
      </c>
      <c r="D1361">
        <v>1</v>
      </c>
      <c r="E1361" t="s">
        <v>307</v>
      </c>
      <c r="F1361">
        <v>160000</v>
      </c>
    </row>
    <row r="1362" spans="1:6" x14ac:dyDescent="0.3">
      <c r="A1362" t="s">
        <v>61</v>
      </c>
      <c r="B1362" t="s">
        <v>320</v>
      </c>
      <c r="C1362" t="s">
        <v>63</v>
      </c>
      <c r="E1362" t="s">
        <v>1124</v>
      </c>
      <c r="F1362">
        <v>157500</v>
      </c>
    </row>
    <row r="1363" spans="1:6" x14ac:dyDescent="0.3">
      <c r="A1363" t="s">
        <v>741</v>
      </c>
      <c r="B1363" t="s">
        <v>547</v>
      </c>
      <c r="C1363" t="s">
        <v>63</v>
      </c>
      <c r="E1363" t="s">
        <v>742</v>
      </c>
      <c r="F1363">
        <v>168500</v>
      </c>
    </row>
    <row r="1364" spans="1:6" x14ac:dyDescent="0.3">
      <c r="A1364" t="s">
        <v>399</v>
      </c>
      <c r="B1364" t="s">
        <v>130</v>
      </c>
      <c r="C1364" t="s">
        <v>63</v>
      </c>
      <c r="E1364" t="s">
        <v>400</v>
      </c>
      <c r="F1364">
        <v>195000</v>
      </c>
    </row>
    <row r="1365" spans="1:6" x14ac:dyDescent="0.3">
      <c r="A1365" t="s">
        <v>858</v>
      </c>
      <c r="B1365" t="s">
        <v>65</v>
      </c>
      <c r="C1365" t="s">
        <v>63</v>
      </c>
      <c r="D1365">
        <v>1</v>
      </c>
      <c r="E1365" t="s">
        <v>859</v>
      </c>
      <c r="F1365">
        <v>160000</v>
      </c>
    </row>
    <row r="1366" spans="1:6" x14ac:dyDescent="0.3">
      <c r="A1366" t="s">
        <v>858</v>
      </c>
      <c r="B1366" t="s">
        <v>258</v>
      </c>
      <c r="C1366" t="s">
        <v>63</v>
      </c>
      <c r="E1366" t="s">
        <v>859</v>
      </c>
      <c r="F1366">
        <v>160000</v>
      </c>
    </row>
    <row r="1367" spans="1:6" x14ac:dyDescent="0.3">
      <c r="A1367" t="s">
        <v>858</v>
      </c>
      <c r="B1367" t="s">
        <v>65</v>
      </c>
      <c r="C1367" t="s">
        <v>63</v>
      </c>
      <c r="D1367">
        <v>1</v>
      </c>
      <c r="E1367" t="s">
        <v>859</v>
      </c>
      <c r="F1367">
        <v>160000</v>
      </c>
    </row>
    <row r="1368" spans="1:6" x14ac:dyDescent="0.3">
      <c r="A1368" t="s">
        <v>61</v>
      </c>
      <c r="B1368" t="s">
        <v>258</v>
      </c>
      <c r="C1368" t="s">
        <v>63</v>
      </c>
      <c r="E1368" t="s">
        <v>859</v>
      </c>
      <c r="F1368">
        <v>150000</v>
      </c>
    </row>
    <row r="1369" spans="1:6" x14ac:dyDescent="0.3">
      <c r="A1369" t="s">
        <v>61</v>
      </c>
      <c r="B1369" t="s">
        <v>65</v>
      </c>
      <c r="C1369" t="s">
        <v>63</v>
      </c>
      <c r="D1369">
        <v>1</v>
      </c>
      <c r="E1369" t="s">
        <v>875</v>
      </c>
      <c r="F1369">
        <v>160000</v>
      </c>
    </row>
    <row r="1370" spans="1:6" x14ac:dyDescent="0.3">
      <c r="A1370" t="s">
        <v>61</v>
      </c>
      <c r="B1370" t="s">
        <v>130</v>
      </c>
      <c r="C1370" t="s">
        <v>63</v>
      </c>
      <c r="E1370" t="s">
        <v>342</v>
      </c>
      <c r="F1370">
        <v>200000</v>
      </c>
    </row>
    <row r="1371" spans="1:6" x14ac:dyDescent="0.3">
      <c r="A1371" t="s">
        <v>61</v>
      </c>
      <c r="B1371" t="s">
        <v>1016</v>
      </c>
      <c r="C1371" t="s">
        <v>63</v>
      </c>
      <c r="E1371" t="s">
        <v>2038</v>
      </c>
      <c r="F1371">
        <v>88128</v>
      </c>
    </row>
    <row r="1372" spans="1:6" x14ac:dyDescent="0.3">
      <c r="A1372" t="s">
        <v>61</v>
      </c>
      <c r="B1372" t="s">
        <v>994</v>
      </c>
      <c r="C1372" t="s">
        <v>63</v>
      </c>
      <c r="E1372" t="s">
        <v>995</v>
      </c>
      <c r="F1372">
        <v>157500</v>
      </c>
    </row>
    <row r="1373" spans="1:6" x14ac:dyDescent="0.3">
      <c r="A1373" t="s">
        <v>1091</v>
      </c>
      <c r="B1373" t="s">
        <v>1016</v>
      </c>
      <c r="C1373" t="s">
        <v>63</v>
      </c>
      <c r="E1373" t="s">
        <v>995</v>
      </c>
      <c r="F1373">
        <v>157500</v>
      </c>
    </row>
    <row r="1374" spans="1:6" x14ac:dyDescent="0.3">
      <c r="A1374" t="s">
        <v>207</v>
      </c>
      <c r="B1374" t="s">
        <v>95</v>
      </c>
      <c r="C1374" t="s">
        <v>63</v>
      </c>
      <c r="E1374" t="s">
        <v>1961</v>
      </c>
      <c r="F1374">
        <v>90000</v>
      </c>
    </row>
    <row r="1375" spans="1:6" x14ac:dyDescent="0.3">
      <c r="A1375" t="s">
        <v>61</v>
      </c>
      <c r="B1375" t="s">
        <v>120</v>
      </c>
      <c r="C1375" t="s">
        <v>63</v>
      </c>
      <c r="E1375" t="s">
        <v>818</v>
      </c>
      <c r="F1375">
        <v>165000</v>
      </c>
    </row>
    <row r="1376" spans="1:6" x14ac:dyDescent="0.3">
      <c r="A1376" t="s">
        <v>1344</v>
      </c>
      <c r="B1376" t="s">
        <v>65</v>
      </c>
      <c r="C1376" t="s">
        <v>63</v>
      </c>
      <c r="D1376">
        <v>1</v>
      </c>
      <c r="E1376" t="s">
        <v>1345</v>
      </c>
      <c r="F1376">
        <v>147500</v>
      </c>
    </row>
    <row r="1377" spans="1:6" x14ac:dyDescent="0.3">
      <c r="A1377" t="s">
        <v>333</v>
      </c>
      <c r="B1377" t="s">
        <v>334</v>
      </c>
      <c r="C1377" t="s">
        <v>63</v>
      </c>
      <c r="E1377" t="s">
        <v>335</v>
      </c>
      <c r="F1377">
        <v>200000</v>
      </c>
    </row>
    <row r="1378" spans="1:6" x14ac:dyDescent="0.3">
      <c r="A1378" t="s">
        <v>61</v>
      </c>
      <c r="B1378" t="s">
        <v>1400</v>
      </c>
      <c r="C1378" t="s">
        <v>63</v>
      </c>
      <c r="E1378" t="s">
        <v>1401</v>
      </c>
      <c r="F1378">
        <v>141000</v>
      </c>
    </row>
    <row r="1379" spans="1:6" x14ac:dyDescent="0.3">
      <c r="A1379" t="s">
        <v>61</v>
      </c>
      <c r="B1379" t="s">
        <v>1400</v>
      </c>
      <c r="C1379" t="s">
        <v>63</v>
      </c>
      <c r="E1379" t="s">
        <v>1401</v>
      </c>
      <c r="F1379">
        <v>141000</v>
      </c>
    </row>
    <row r="1380" spans="1:6" x14ac:dyDescent="0.3">
      <c r="A1380" t="s">
        <v>1376</v>
      </c>
      <c r="B1380" t="s">
        <v>65</v>
      </c>
      <c r="C1380" t="s">
        <v>63</v>
      </c>
      <c r="D1380">
        <v>1</v>
      </c>
      <c r="E1380" t="s">
        <v>1377</v>
      </c>
      <c r="F1380">
        <v>145000</v>
      </c>
    </row>
    <row r="1381" spans="1:6" x14ac:dyDescent="0.3">
      <c r="A1381" t="s">
        <v>61</v>
      </c>
      <c r="B1381" t="s">
        <v>120</v>
      </c>
      <c r="C1381" t="s">
        <v>63</v>
      </c>
      <c r="E1381" t="s">
        <v>877</v>
      </c>
      <c r="F1381">
        <v>160000</v>
      </c>
    </row>
    <row r="1382" spans="1:6" x14ac:dyDescent="0.3">
      <c r="A1382" t="s">
        <v>61</v>
      </c>
      <c r="B1382" t="s">
        <v>65</v>
      </c>
      <c r="C1382" t="s">
        <v>63</v>
      </c>
      <c r="D1382">
        <v>1</v>
      </c>
      <c r="E1382" t="s">
        <v>706</v>
      </c>
      <c r="F1382">
        <v>170000</v>
      </c>
    </row>
    <row r="1383" spans="1:6" x14ac:dyDescent="0.3">
      <c r="A1383" t="s">
        <v>61</v>
      </c>
      <c r="B1383" t="s">
        <v>274</v>
      </c>
      <c r="C1383" t="s">
        <v>63</v>
      </c>
      <c r="E1383" t="s">
        <v>1822</v>
      </c>
      <c r="F1383">
        <v>110000</v>
      </c>
    </row>
    <row r="1384" spans="1:6" x14ac:dyDescent="0.3">
      <c r="A1384" t="s">
        <v>1165</v>
      </c>
      <c r="B1384" t="s">
        <v>65</v>
      </c>
      <c r="C1384" t="s">
        <v>63</v>
      </c>
      <c r="D1384">
        <v>1</v>
      </c>
      <c r="E1384" t="s">
        <v>1166</v>
      </c>
      <c r="F1384">
        <v>155000</v>
      </c>
    </row>
    <row r="1385" spans="1:6" x14ac:dyDescent="0.3">
      <c r="A1385" t="s">
        <v>1559</v>
      </c>
      <c r="B1385" t="s">
        <v>856</v>
      </c>
      <c r="C1385" t="s">
        <v>63</v>
      </c>
      <c r="E1385" t="s">
        <v>1166</v>
      </c>
      <c r="F1385">
        <v>129000</v>
      </c>
    </row>
    <row r="1386" spans="1:6" x14ac:dyDescent="0.3">
      <c r="A1386" t="s">
        <v>1714</v>
      </c>
      <c r="B1386" t="s">
        <v>65</v>
      </c>
      <c r="C1386" t="s">
        <v>63</v>
      </c>
      <c r="D1386">
        <v>1</v>
      </c>
      <c r="E1386" t="s">
        <v>1715</v>
      </c>
      <c r="F1386">
        <v>122800</v>
      </c>
    </row>
    <row r="1387" spans="1:6" x14ac:dyDescent="0.3">
      <c r="A1387" t="s">
        <v>1716</v>
      </c>
      <c r="B1387" t="s">
        <v>1717</v>
      </c>
      <c r="C1387" t="s">
        <v>63</v>
      </c>
      <c r="E1387" t="s">
        <v>1166</v>
      </c>
      <c r="F1387">
        <v>122800</v>
      </c>
    </row>
    <row r="1388" spans="1:6" x14ac:dyDescent="0.3">
      <c r="A1388" t="s">
        <v>1718</v>
      </c>
      <c r="B1388" t="s">
        <v>856</v>
      </c>
      <c r="C1388" t="s">
        <v>63</v>
      </c>
      <c r="E1388" t="s">
        <v>1166</v>
      </c>
      <c r="F1388">
        <v>122800</v>
      </c>
    </row>
    <row r="1389" spans="1:6" x14ac:dyDescent="0.3">
      <c r="A1389" t="s">
        <v>1770</v>
      </c>
      <c r="B1389" t="s">
        <v>856</v>
      </c>
      <c r="C1389" t="s">
        <v>63</v>
      </c>
      <c r="E1389" t="s">
        <v>1166</v>
      </c>
      <c r="F1389">
        <v>115000</v>
      </c>
    </row>
    <row r="1390" spans="1:6" x14ac:dyDescent="0.3">
      <c r="A1390" t="s">
        <v>419</v>
      </c>
      <c r="B1390" t="s">
        <v>420</v>
      </c>
      <c r="C1390" t="s">
        <v>63</v>
      </c>
      <c r="E1390" t="s">
        <v>421</v>
      </c>
      <c r="F1390">
        <v>192500</v>
      </c>
    </row>
    <row r="1391" spans="1:6" x14ac:dyDescent="0.3">
      <c r="A1391" t="s">
        <v>484</v>
      </c>
      <c r="B1391" t="s">
        <v>312</v>
      </c>
      <c r="C1391" t="s">
        <v>63</v>
      </c>
      <c r="E1391" t="s">
        <v>421</v>
      </c>
      <c r="F1391">
        <v>185000</v>
      </c>
    </row>
    <row r="1392" spans="1:6" x14ac:dyDescent="0.3">
      <c r="A1392" t="s">
        <v>61</v>
      </c>
      <c r="B1392" t="s">
        <v>258</v>
      </c>
      <c r="C1392" t="s">
        <v>63</v>
      </c>
      <c r="E1392" t="s">
        <v>738</v>
      </c>
      <c r="F1392">
        <v>169500</v>
      </c>
    </row>
    <row r="1393" spans="1:6" x14ac:dyDescent="0.3">
      <c r="A1393" t="s">
        <v>1535</v>
      </c>
      <c r="B1393" t="s">
        <v>689</v>
      </c>
      <c r="C1393" t="s">
        <v>63</v>
      </c>
      <c r="E1393" t="s">
        <v>1591</v>
      </c>
      <c r="F1393">
        <v>126550</v>
      </c>
    </row>
    <row r="1394" spans="1:6" x14ac:dyDescent="0.3">
      <c r="A1394" t="s">
        <v>61</v>
      </c>
      <c r="B1394" t="s">
        <v>1136</v>
      </c>
      <c r="C1394" t="s">
        <v>63</v>
      </c>
      <c r="E1394" t="s">
        <v>1137</v>
      </c>
      <c r="F1394">
        <v>157500</v>
      </c>
    </row>
    <row r="1395" spans="1:6" x14ac:dyDescent="0.3">
      <c r="A1395" t="s">
        <v>61</v>
      </c>
      <c r="B1395" t="s">
        <v>65</v>
      </c>
      <c r="C1395" t="s">
        <v>63</v>
      </c>
      <c r="D1395">
        <v>1</v>
      </c>
      <c r="E1395" t="s">
        <v>757</v>
      </c>
      <c r="F1395">
        <v>167500</v>
      </c>
    </row>
    <row r="1396" spans="1:6" x14ac:dyDescent="0.3">
      <c r="A1396" t="s">
        <v>1807</v>
      </c>
      <c r="B1396" t="s">
        <v>1034</v>
      </c>
      <c r="C1396" t="s">
        <v>63</v>
      </c>
      <c r="E1396" t="s">
        <v>1808</v>
      </c>
      <c r="F1396">
        <v>113500</v>
      </c>
    </row>
    <row r="1397" spans="1:6" x14ac:dyDescent="0.3">
      <c r="A1397" t="s">
        <v>61</v>
      </c>
      <c r="B1397" t="s">
        <v>785</v>
      </c>
      <c r="C1397" t="s">
        <v>63</v>
      </c>
      <c r="E1397" t="s">
        <v>1548</v>
      </c>
      <c r="F1397">
        <v>130000</v>
      </c>
    </row>
    <row r="1398" spans="1:6" x14ac:dyDescent="0.3">
      <c r="A1398" t="s">
        <v>61</v>
      </c>
      <c r="B1398" t="s">
        <v>1610</v>
      </c>
      <c r="C1398" t="s">
        <v>63</v>
      </c>
      <c r="E1398" t="s">
        <v>1611</v>
      </c>
      <c r="F1398">
        <v>125000</v>
      </c>
    </row>
    <row r="1399" spans="1:6" x14ac:dyDescent="0.3">
      <c r="A1399" t="s">
        <v>61</v>
      </c>
      <c r="B1399" t="s">
        <v>1616</v>
      </c>
      <c r="C1399" t="s">
        <v>63</v>
      </c>
      <c r="E1399" t="s">
        <v>1611</v>
      </c>
      <c r="F1399">
        <v>90000</v>
      </c>
    </row>
    <row r="1400" spans="1:6" x14ac:dyDescent="0.3">
      <c r="A1400" t="s">
        <v>61</v>
      </c>
      <c r="B1400" t="s">
        <v>68</v>
      </c>
      <c r="C1400" t="s">
        <v>63</v>
      </c>
      <c r="E1400" t="s">
        <v>1951</v>
      </c>
      <c r="F1400">
        <v>90000</v>
      </c>
    </row>
    <row r="1401" spans="1:6" x14ac:dyDescent="0.3">
      <c r="A1401" t="s">
        <v>61</v>
      </c>
      <c r="B1401" t="s">
        <v>68</v>
      </c>
      <c r="C1401" t="s">
        <v>63</v>
      </c>
      <c r="E1401" t="s">
        <v>1072</v>
      </c>
      <c r="F1401">
        <v>157500</v>
      </c>
    </row>
    <row r="1402" spans="1:6" x14ac:dyDescent="0.3">
      <c r="A1402" t="s">
        <v>871</v>
      </c>
      <c r="B1402" t="s">
        <v>363</v>
      </c>
      <c r="C1402" t="s">
        <v>63</v>
      </c>
      <c r="E1402" t="s">
        <v>872</v>
      </c>
      <c r="F1402">
        <v>160000</v>
      </c>
    </row>
    <row r="1403" spans="1:6" x14ac:dyDescent="0.3">
      <c r="A1403" t="s">
        <v>297</v>
      </c>
      <c r="B1403" t="s">
        <v>102</v>
      </c>
      <c r="C1403" t="s">
        <v>63</v>
      </c>
      <c r="E1403" t="s">
        <v>731</v>
      </c>
      <c r="F1403">
        <v>170000</v>
      </c>
    </row>
    <row r="1404" spans="1:6" x14ac:dyDescent="0.3">
      <c r="A1404" t="s">
        <v>61</v>
      </c>
      <c r="B1404" t="s">
        <v>941</v>
      </c>
      <c r="C1404" t="s">
        <v>63</v>
      </c>
      <c r="E1404" t="s">
        <v>942</v>
      </c>
      <c r="F1404">
        <v>157500</v>
      </c>
    </row>
    <row r="1405" spans="1:6" x14ac:dyDescent="0.3">
      <c r="A1405" t="s">
        <v>1781</v>
      </c>
      <c r="B1405" t="s">
        <v>122</v>
      </c>
      <c r="C1405" t="s">
        <v>63</v>
      </c>
      <c r="E1405" t="s">
        <v>1782</v>
      </c>
      <c r="F1405">
        <v>115000</v>
      </c>
    </row>
    <row r="1406" spans="1:6" x14ac:dyDescent="0.3">
      <c r="A1406" t="s">
        <v>1787</v>
      </c>
      <c r="B1406" t="s">
        <v>92</v>
      </c>
      <c r="C1406" t="s">
        <v>63</v>
      </c>
      <c r="E1406" t="s">
        <v>1782</v>
      </c>
      <c r="F1406">
        <v>115000</v>
      </c>
    </row>
    <row r="1407" spans="1:6" x14ac:dyDescent="0.3">
      <c r="A1407" t="s">
        <v>1865</v>
      </c>
      <c r="B1407" t="s">
        <v>1866</v>
      </c>
      <c r="C1407" t="s">
        <v>63</v>
      </c>
      <c r="E1407" t="s">
        <v>1867</v>
      </c>
      <c r="F1407">
        <v>100000</v>
      </c>
    </row>
    <row r="1408" spans="1:6" x14ac:dyDescent="0.3">
      <c r="A1408" t="s">
        <v>288</v>
      </c>
      <c r="B1408" t="s">
        <v>95</v>
      </c>
      <c r="C1408" t="s">
        <v>63</v>
      </c>
      <c r="E1408" t="s">
        <v>289</v>
      </c>
      <c r="F1408">
        <v>203000</v>
      </c>
    </row>
    <row r="1409" spans="1:6" x14ac:dyDescent="0.3">
      <c r="A1409" t="s">
        <v>61</v>
      </c>
      <c r="B1409" t="s">
        <v>605</v>
      </c>
      <c r="C1409" t="s">
        <v>63</v>
      </c>
      <c r="E1409" t="s">
        <v>1935</v>
      </c>
      <c r="F1409">
        <v>90000</v>
      </c>
    </row>
    <row r="1410" spans="1:6" x14ac:dyDescent="0.3">
      <c r="A1410" t="s">
        <v>1217</v>
      </c>
      <c r="B1410" t="s">
        <v>558</v>
      </c>
      <c r="C1410" t="s">
        <v>63</v>
      </c>
      <c r="E1410" t="s">
        <v>1218</v>
      </c>
      <c r="F1410">
        <v>151500</v>
      </c>
    </row>
    <row r="1411" spans="1:6" x14ac:dyDescent="0.3">
      <c r="A1411" t="s">
        <v>1316</v>
      </c>
      <c r="B1411" t="s">
        <v>161</v>
      </c>
      <c r="C1411" t="s">
        <v>63</v>
      </c>
      <c r="E1411" t="s">
        <v>1317</v>
      </c>
      <c r="F1411">
        <v>150000</v>
      </c>
    </row>
    <row r="1412" spans="1:6" x14ac:dyDescent="0.3">
      <c r="A1412" t="s">
        <v>1238</v>
      </c>
      <c r="B1412" t="s">
        <v>382</v>
      </c>
      <c r="C1412" t="s">
        <v>63</v>
      </c>
      <c r="E1412" t="s">
        <v>1239</v>
      </c>
      <c r="F1412">
        <v>150000</v>
      </c>
    </row>
    <row r="1413" spans="1:6" x14ac:dyDescent="0.3">
      <c r="A1413" t="s">
        <v>1537</v>
      </c>
      <c r="B1413" t="s">
        <v>65</v>
      </c>
      <c r="C1413" t="s">
        <v>63</v>
      </c>
      <c r="D1413">
        <v>1</v>
      </c>
      <c r="E1413" t="s">
        <v>1538</v>
      </c>
      <c r="F1413">
        <v>130400</v>
      </c>
    </row>
    <row r="1414" spans="1:6" x14ac:dyDescent="0.3">
      <c r="A1414" t="s">
        <v>254</v>
      </c>
      <c r="B1414" t="s">
        <v>86</v>
      </c>
      <c r="C1414" t="s">
        <v>63</v>
      </c>
      <c r="E1414" t="s">
        <v>255</v>
      </c>
      <c r="F1414">
        <v>210000</v>
      </c>
    </row>
    <row r="1415" spans="1:6" x14ac:dyDescent="0.3">
      <c r="A1415" t="s">
        <v>1436</v>
      </c>
      <c r="B1415" t="s">
        <v>86</v>
      </c>
      <c r="C1415" t="s">
        <v>63</v>
      </c>
      <c r="E1415" t="s">
        <v>255</v>
      </c>
      <c r="F1415">
        <v>115000</v>
      </c>
    </row>
    <row r="1416" spans="1:6" x14ac:dyDescent="0.3">
      <c r="A1416" t="s">
        <v>1999</v>
      </c>
      <c r="B1416" t="s">
        <v>86</v>
      </c>
      <c r="C1416" t="s">
        <v>63</v>
      </c>
      <c r="E1416" t="s">
        <v>255</v>
      </c>
      <c r="F1416">
        <v>90000</v>
      </c>
    </row>
    <row r="1417" spans="1:6" x14ac:dyDescent="0.3">
      <c r="A1417" t="s">
        <v>61</v>
      </c>
      <c r="B1417" t="s">
        <v>1038</v>
      </c>
      <c r="C1417" t="s">
        <v>63</v>
      </c>
      <c r="E1417" t="s">
        <v>1039</v>
      </c>
      <c r="F1417">
        <v>157500</v>
      </c>
    </row>
    <row r="1418" spans="1:6" x14ac:dyDescent="0.3">
      <c r="A1418" t="s">
        <v>61</v>
      </c>
      <c r="B1418" t="s">
        <v>161</v>
      </c>
      <c r="C1418" t="s">
        <v>63</v>
      </c>
      <c r="E1418" t="s">
        <v>1776</v>
      </c>
      <c r="F1418">
        <v>115000</v>
      </c>
    </row>
    <row r="1419" spans="1:6" x14ac:dyDescent="0.3">
      <c r="A1419" t="s">
        <v>177</v>
      </c>
      <c r="B1419" t="s">
        <v>65</v>
      </c>
      <c r="C1419" t="s">
        <v>63</v>
      </c>
      <c r="D1419">
        <v>1</v>
      </c>
      <c r="E1419" t="s">
        <v>1776</v>
      </c>
      <c r="F1419">
        <v>108900</v>
      </c>
    </row>
    <row r="1420" spans="1:6" x14ac:dyDescent="0.3">
      <c r="A1420" t="s">
        <v>61</v>
      </c>
      <c r="B1420" t="s">
        <v>102</v>
      </c>
      <c r="C1420" t="s">
        <v>63</v>
      </c>
      <c r="E1420" t="s">
        <v>2004</v>
      </c>
      <c r="F1420">
        <v>90000</v>
      </c>
    </row>
    <row r="1421" spans="1:6" x14ac:dyDescent="0.3">
      <c r="A1421" t="s">
        <v>810</v>
      </c>
      <c r="B1421" t="s">
        <v>152</v>
      </c>
      <c r="C1421" t="s">
        <v>63</v>
      </c>
      <c r="E1421" t="s">
        <v>811</v>
      </c>
      <c r="F1421">
        <v>165000</v>
      </c>
    </row>
    <row r="1422" spans="1:6" x14ac:dyDescent="0.3">
      <c r="A1422" t="s">
        <v>61</v>
      </c>
      <c r="B1422" t="s">
        <v>1422</v>
      </c>
      <c r="C1422" t="s">
        <v>63</v>
      </c>
      <c r="E1422" t="s">
        <v>1423</v>
      </c>
      <c r="F1422">
        <v>140000</v>
      </c>
    </row>
    <row r="1423" spans="1:6" x14ac:dyDescent="0.3">
      <c r="A1423" t="s">
        <v>560</v>
      </c>
      <c r="B1423" t="s">
        <v>65</v>
      </c>
      <c r="C1423" t="s">
        <v>63</v>
      </c>
      <c r="D1423">
        <v>1</v>
      </c>
      <c r="E1423" t="s">
        <v>561</v>
      </c>
      <c r="F1423">
        <v>177500</v>
      </c>
    </row>
    <row r="1424" spans="1:6" x14ac:dyDescent="0.3">
      <c r="A1424" t="s">
        <v>560</v>
      </c>
      <c r="B1424" t="s">
        <v>277</v>
      </c>
      <c r="C1424" t="s">
        <v>63</v>
      </c>
      <c r="E1424" t="s">
        <v>561</v>
      </c>
      <c r="F1424">
        <v>177500</v>
      </c>
    </row>
    <row r="1425" spans="1:6" x14ac:dyDescent="0.3">
      <c r="A1425" t="s">
        <v>276</v>
      </c>
      <c r="B1425" t="s">
        <v>277</v>
      </c>
      <c r="C1425" t="s">
        <v>63</v>
      </c>
      <c r="E1425" t="s">
        <v>278</v>
      </c>
      <c r="F1425">
        <v>204000</v>
      </c>
    </row>
    <row r="1426" spans="1:6" x14ac:dyDescent="0.3">
      <c r="A1426" t="s">
        <v>276</v>
      </c>
      <c r="B1426" t="s">
        <v>277</v>
      </c>
      <c r="C1426" t="s">
        <v>63</v>
      </c>
      <c r="E1426" t="s">
        <v>278</v>
      </c>
      <c r="F1426">
        <v>204000</v>
      </c>
    </row>
    <row r="1427" spans="1:6" x14ac:dyDescent="0.3">
      <c r="A1427" t="s">
        <v>822</v>
      </c>
      <c r="B1427" t="s">
        <v>823</v>
      </c>
      <c r="C1427" t="s">
        <v>63</v>
      </c>
      <c r="E1427" t="s">
        <v>824</v>
      </c>
      <c r="F1427">
        <v>163609</v>
      </c>
    </row>
    <row r="1428" spans="1:6" x14ac:dyDescent="0.3">
      <c r="A1428" t="s">
        <v>1684</v>
      </c>
      <c r="B1428" t="s">
        <v>1412</v>
      </c>
      <c r="C1428" t="s">
        <v>63</v>
      </c>
      <c r="E1428" t="s">
        <v>824</v>
      </c>
      <c r="F1428">
        <v>125000</v>
      </c>
    </row>
    <row r="1429" spans="1:6" x14ac:dyDescent="0.3">
      <c r="A1429" t="s">
        <v>61</v>
      </c>
      <c r="B1429" t="s">
        <v>65</v>
      </c>
      <c r="C1429" t="s">
        <v>63</v>
      </c>
      <c r="D1429">
        <v>1</v>
      </c>
      <c r="E1429" t="s">
        <v>1251</v>
      </c>
      <c r="F1429">
        <v>150000</v>
      </c>
    </row>
    <row r="1430" spans="1:6" x14ac:dyDescent="0.3">
      <c r="A1430" t="s">
        <v>1428</v>
      </c>
      <c r="B1430" t="s">
        <v>882</v>
      </c>
      <c r="C1430" t="s">
        <v>63</v>
      </c>
      <c r="E1430" t="s">
        <v>1429</v>
      </c>
      <c r="F1430">
        <v>140000</v>
      </c>
    </row>
    <row r="1431" spans="1:6" x14ac:dyDescent="0.3">
      <c r="A1431" t="s">
        <v>61</v>
      </c>
      <c r="B1431" t="s">
        <v>102</v>
      </c>
      <c r="C1431" t="s">
        <v>63</v>
      </c>
      <c r="E1431" t="s">
        <v>627</v>
      </c>
      <c r="F1431">
        <v>175000</v>
      </c>
    </row>
    <row r="1432" spans="1:6" x14ac:dyDescent="0.3">
      <c r="A1432" t="s">
        <v>61</v>
      </c>
      <c r="B1432" t="s">
        <v>65</v>
      </c>
      <c r="C1432" t="s">
        <v>63</v>
      </c>
      <c r="D1432">
        <v>1</v>
      </c>
      <c r="E1432" t="s">
        <v>627</v>
      </c>
      <c r="F1432">
        <v>120000</v>
      </c>
    </row>
    <row r="1433" spans="1:6" x14ac:dyDescent="0.3">
      <c r="A1433" t="s">
        <v>381</v>
      </c>
      <c r="B1433" t="s">
        <v>382</v>
      </c>
      <c r="C1433" t="s">
        <v>63</v>
      </c>
      <c r="E1433" t="s">
        <v>383</v>
      </c>
      <c r="F1433">
        <v>196500</v>
      </c>
    </row>
    <row r="1434" spans="1:6" x14ac:dyDescent="0.3">
      <c r="A1434" t="s">
        <v>1328</v>
      </c>
      <c r="B1434" t="s">
        <v>382</v>
      </c>
      <c r="C1434" t="s">
        <v>63</v>
      </c>
      <c r="E1434" t="s">
        <v>383</v>
      </c>
      <c r="F1434">
        <v>148500</v>
      </c>
    </row>
    <row r="1435" spans="1:6" x14ac:dyDescent="0.3">
      <c r="A1435" t="s">
        <v>1522</v>
      </c>
      <c r="B1435" t="s">
        <v>382</v>
      </c>
      <c r="C1435" t="s">
        <v>63</v>
      </c>
      <c r="E1435" t="s">
        <v>383</v>
      </c>
      <c r="F1435">
        <v>131900</v>
      </c>
    </row>
    <row r="1436" spans="1:6" x14ac:dyDescent="0.3">
      <c r="A1436" t="s">
        <v>1522</v>
      </c>
      <c r="B1436" t="s">
        <v>382</v>
      </c>
      <c r="C1436" t="s">
        <v>63</v>
      </c>
      <c r="E1436" t="s">
        <v>383</v>
      </c>
      <c r="F1436">
        <v>131900</v>
      </c>
    </row>
    <row r="1437" spans="1:6" x14ac:dyDescent="0.3">
      <c r="A1437" t="s">
        <v>1523</v>
      </c>
      <c r="B1437" t="s">
        <v>382</v>
      </c>
      <c r="C1437" t="s">
        <v>63</v>
      </c>
      <c r="E1437" t="s">
        <v>383</v>
      </c>
      <c r="F1437">
        <v>131900</v>
      </c>
    </row>
    <row r="1438" spans="1:6" x14ac:dyDescent="0.3">
      <c r="A1438" t="s">
        <v>61</v>
      </c>
      <c r="B1438" t="s">
        <v>382</v>
      </c>
      <c r="C1438" t="s">
        <v>63</v>
      </c>
      <c r="E1438" t="s">
        <v>383</v>
      </c>
      <c r="F1438">
        <v>115150</v>
      </c>
    </row>
    <row r="1439" spans="1:6" x14ac:dyDescent="0.3">
      <c r="A1439" t="s">
        <v>1523</v>
      </c>
      <c r="B1439" t="s">
        <v>382</v>
      </c>
      <c r="C1439" t="s">
        <v>63</v>
      </c>
      <c r="E1439" t="s">
        <v>383</v>
      </c>
      <c r="F1439">
        <v>115000</v>
      </c>
    </row>
    <row r="1440" spans="1:6" x14ac:dyDescent="0.3">
      <c r="A1440" t="s">
        <v>61</v>
      </c>
      <c r="B1440" t="s">
        <v>152</v>
      </c>
      <c r="C1440" t="s">
        <v>63</v>
      </c>
      <c r="E1440" t="s">
        <v>383</v>
      </c>
      <c r="F1440">
        <v>115000</v>
      </c>
    </row>
    <row r="1441" spans="1:6" x14ac:dyDescent="0.3">
      <c r="A1441" t="s">
        <v>695</v>
      </c>
      <c r="B1441" t="s">
        <v>65</v>
      </c>
      <c r="C1441" t="s">
        <v>63</v>
      </c>
      <c r="D1441">
        <v>1</v>
      </c>
      <c r="E1441" t="s">
        <v>383</v>
      </c>
      <c r="F1441">
        <v>107700</v>
      </c>
    </row>
    <row r="1442" spans="1:6" x14ac:dyDescent="0.3">
      <c r="A1442" t="s">
        <v>1277</v>
      </c>
      <c r="B1442" t="s">
        <v>86</v>
      </c>
      <c r="C1442" t="s">
        <v>63</v>
      </c>
      <c r="E1442" t="s">
        <v>1278</v>
      </c>
      <c r="F1442">
        <v>150000</v>
      </c>
    </row>
    <row r="1443" spans="1:6" x14ac:dyDescent="0.3">
      <c r="A1443" t="s">
        <v>2042</v>
      </c>
      <c r="B1443" t="s">
        <v>86</v>
      </c>
      <c r="C1443" t="s">
        <v>63</v>
      </c>
      <c r="E1443" t="s">
        <v>2043</v>
      </c>
      <c r="F1443">
        <v>88128</v>
      </c>
    </row>
    <row r="1444" spans="1:6" x14ac:dyDescent="0.3">
      <c r="A1444" t="s">
        <v>61</v>
      </c>
      <c r="B1444" t="s">
        <v>261</v>
      </c>
      <c r="C1444" t="s">
        <v>63</v>
      </c>
      <c r="E1444" t="s">
        <v>2043</v>
      </c>
      <c r="F1444">
        <v>88128</v>
      </c>
    </row>
    <row r="1445" spans="1:6" x14ac:dyDescent="0.3">
      <c r="A1445" t="s">
        <v>1081</v>
      </c>
      <c r="B1445" t="s">
        <v>689</v>
      </c>
      <c r="C1445" t="s">
        <v>63</v>
      </c>
      <c r="E1445" t="s">
        <v>1082</v>
      </c>
      <c r="F1445">
        <v>157500</v>
      </c>
    </row>
    <row r="1446" spans="1:6" x14ac:dyDescent="0.3">
      <c r="A1446" t="s">
        <v>99</v>
      </c>
      <c r="B1446" t="s">
        <v>71</v>
      </c>
      <c r="C1446" t="s">
        <v>63</v>
      </c>
      <c r="E1446" t="s">
        <v>100</v>
      </c>
      <c r="F1446">
        <v>349500</v>
      </c>
    </row>
    <row r="1447" spans="1:6" x14ac:dyDescent="0.3">
      <c r="A1447" t="s">
        <v>99</v>
      </c>
      <c r="B1447" t="s">
        <v>71</v>
      </c>
      <c r="C1447" t="s">
        <v>63</v>
      </c>
      <c r="E1447" t="s">
        <v>100</v>
      </c>
      <c r="F1447">
        <v>349500</v>
      </c>
    </row>
    <row r="1448" spans="1:6" x14ac:dyDescent="0.3">
      <c r="A1448" t="s">
        <v>144</v>
      </c>
      <c r="B1448" t="s">
        <v>71</v>
      </c>
      <c r="C1448" t="s">
        <v>63</v>
      </c>
      <c r="E1448" t="s">
        <v>100</v>
      </c>
      <c r="F1448">
        <v>252844</v>
      </c>
    </row>
    <row r="1449" spans="1:6" x14ac:dyDescent="0.3">
      <c r="A1449" t="s">
        <v>144</v>
      </c>
      <c r="B1449" t="s">
        <v>71</v>
      </c>
      <c r="C1449" t="s">
        <v>63</v>
      </c>
      <c r="E1449" t="s">
        <v>100</v>
      </c>
      <c r="F1449">
        <v>252844</v>
      </c>
    </row>
    <row r="1450" spans="1:6" x14ac:dyDescent="0.3">
      <c r="A1450" t="s">
        <v>145</v>
      </c>
      <c r="B1450" t="s">
        <v>71</v>
      </c>
      <c r="C1450" t="s">
        <v>63</v>
      </c>
      <c r="E1450" t="s">
        <v>100</v>
      </c>
      <c r="F1450">
        <v>252844</v>
      </c>
    </row>
    <row r="1451" spans="1:6" x14ac:dyDescent="0.3">
      <c r="A1451" t="s">
        <v>144</v>
      </c>
      <c r="B1451" t="s">
        <v>71</v>
      </c>
      <c r="C1451" t="s">
        <v>63</v>
      </c>
      <c r="E1451" t="s">
        <v>100</v>
      </c>
      <c r="F1451">
        <v>252844</v>
      </c>
    </row>
    <row r="1452" spans="1:6" x14ac:dyDescent="0.3">
      <c r="A1452" t="s">
        <v>169</v>
      </c>
      <c r="B1452" t="s">
        <v>71</v>
      </c>
      <c r="C1452" t="s">
        <v>63</v>
      </c>
      <c r="E1452" t="s">
        <v>100</v>
      </c>
      <c r="F1452">
        <v>239777.5</v>
      </c>
    </row>
    <row r="1453" spans="1:6" x14ac:dyDescent="0.3">
      <c r="A1453" t="s">
        <v>144</v>
      </c>
      <c r="B1453" t="s">
        <v>249</v>
      </c>
      <c r="C1453" t="s">
        <v>63</v>
      </c>
      <c r="E1453" t="s">
        <v>100</v>
      </c>
      <c r="F1453">
        <v>211511</v>
      </c>
    </row>
    <row r="1454" spans="1:6" x14ac:dyDescent="0.3">
      <c r="A1454" t="s">
        <v>291</v>
      </c>
      <c r="B1454" t="s">
        <v>71</v>
      </c>
      <c r="C1454" t="s">
        <v>63</v>
      </c>
      <c r="E1454" t="s">
        <v>100</v>
      </c>
      <c r="F1454">
        <v>202500</v>
      </c>
    </row>
    <row r="1455" spans="1:6" x14ac:dyDescent="0.3">
      <c r="A1455" t="s">
        <v>292</v>
      </c>
      <c r="B1455" t="s">
        <v>71</v>
      </c>
      <c r="C1455" t="s">
        <v>63</v>
      </c>
      <c r="E1455" t="s">
        <v>100</v>
      </c>
      <c r="F1455">
        <v>202500</v>
      </c>
    </row>
    <row r="1456" spans="1:6" x14ac:dyDescent="0.3">
      <c r="A1456" t="s">
        <v>303</v>
      </c>
      <c r="B1456" t="s">
        <v>120</v>
      </c>
      <c r="C1456" t="s">
        <v>63</v>
      </c>
      <c r="E1456" t="s">
        <v>100</v>
      </c>
      <c r="F1456">
        <v>200935.5</v>
      </c>
    </row>
    <row r="1457" spans="1:6" x14ac:dyDescent="0.3">
      <c r="A1457" t="s">
        <v>379</v>
      </c>
      <c r="B1457" t="s">
        <v>71</v>
      </c>
      <c r="C1457" t="s">
        <v>63</v>
      </c>
      <c r="E1457" t="s">
        <v>100</v>
      </c>
      <c r="F1457">
        <v>196800</v>
      </c>
    </row>
    <row r="1458" spans="1:6" x14ac:dyDescent="0.3">
      <c r="A1458" t="s">
        <v>380</v>
      </c>
      <c r="B1458" t="s">
        <v>249</v>
      </c>
      <c r="C1458" t="s">
        <v>63</v>
      </c>
      <c r="E1458" t="s">
        <v>100</v>
      </c>
      <c r="F1458">
        <v>196800</v>
      </c>
    </row>
    <row r="1459" spans="1:6" x14ac:dyDescent="0.3">
      <c r="A1459" t="s">
        <v>380</v>
      </c>
      <c r="B1459" t="s">
        <v>249</v>
      </c>
      <c r="C1459" t="s">
        <v>63</v>
      </c>
      <c r="E1459" t="s">
        <v>100</v>
      </c>
      <c r="F1459">
        <v>196800</v>
      </c>
    </row>
    <row r="1460" spans="1:6" x14ac:dyDescent="0.3">
      <c r="A1460" t="s">
        <v>380</v>
      </c>
      <c r="B1460" t="s">
        <v>120</v>
      </c>
      <c r="C1460" t="s">
        <v>63</v>
      </c>
      <c r="E1460" t="s">
        <v>100</v>
      </c>
      <c r="F1460">
        <v>186960</v>
      </c>
    </row>
    <row r="1461" spans="1:6" x14ac:dyDescent="0.3">
      <c r="A1461" t="s">
        <v>501</v>
      </c>
      <c r="B1461" t="s">
        <v>71</v>
      </c>
      <c r="C1461" t="s">
        <v>63</v>
      </c>
      <c r="E1461" t="s">
        <v>100</v>
      </c>
      <c r="F1461">
        <v>184844.5</v>
      </c>
    </row>
    <row r="1462" spans="1:6" x14ac:dyDescent="0.3">
      <c r="A1462" t="s">
        <v>502</v>
      </c>
      <c r="B1462" t="s">
        <v>71</v>
      </c>
      <c r="C1462" t="s">
        <v>63</v>
      </c>
      <c r="E1462" t="s">
        <v>100</v>
      </c>
      <c r="F1462">
        <v>184844.5</v>
      </c>
    </row>
    <row r="1463" spans="1:6" x14ac:dyDescent="0.3">
      <c r="A1463" t="s">
        <v>502</v>
      </c>
      <c r="B1463" t="s">
        <v>71</v>
      </c>
      <c r="C1463" t="s">
        <v>63</v>
      </c>
      <c r="E1463" t="s">
        <v>100</v>
      </c>
      <c r="F1463">
        <v>184844.5</v>
      </c>
    </row>
    <row r="1464" spans="1:6" x14ac:dyDescent="0.3">
      <c r="A1464" t="s">
        <v>503</v>
      </c>
      <c r="B1464" t="s">
        <v>249</v>
      </c>
      <c r="C1464" t="s">
        <v>63</v>
      </c>
      <c r="E1464" t="s">
        <v>100</v>
      </c>
      <c r="F1464">
        <v>184844.5</v>
      </c>
    </row>
    <row r="1465" spans="1:6" x14ac:dyDescent="0.3">
      <c r="A1465" t="s">
        <v>504</v>
      </c>
      <c r="B1465" t="s">
        <v>71</v>
      </c>
      <c r="C1465" t="s">
        <v>63</v>
      </c>
      <c r="E1465" t="s">
        <v>100</v>
      </c>
      <c r="F1465">
        <v>184844.5</v>
      </c>
    </row>
    <row r="1466" spans="1:6" x14ac:dyDescent="0.3">
      <c r="A1466" t="s">
        <v>379</v>
      </c>
      <c r="B1466" t="s">
        <v>71</v>
      </c>
      <c r="C1466" t="s">
        <v>63</v>
      </c>
      <c r="E1466" t="s">
        <v>100</v>
      </c>
      <c r="F1466">
        <v>178500</v>
      </c>
    </row>
    <row r="1467" spans="1:6" x14ac:dyDescent="0.3">
      <c r="A1467" t="s">
        <v>662</v>
      </c>
      <c r="B1467" t="s">
        <v>120</v>
      </c>
      <c r="C1467" t="s">
        <v>63</v>
      </c>
      <c r="E1467" t="s">
        <v>100</v>
      </c>
      <c r="F1467">
        <v>172118.5</v>
      </c>
    </row>
    <row r="1468" spans="1:6" x14ac:dyDescent="0.3">
      <c r="A1468" t="s">
        <v>2155</v>
      </c>
      <c r="B1468" t="s">
        <v>65</v>
      </c>
      <c r="C1468" t="s">
        <v>63</v>
      </c>
      <c r="D1468">
        <v>1</v>
      </c>
      <c r="E1468" t="s">
        <v>2156</v>
      </c>
      <c r="F1468">
        <v>57500</v>
      </c>
    </row>
    <row r="1469" spans="1:6" x14ac:dyDescent="0.3">
      <c r="A1469" t="s">
        <v>2155</v>
      </c>
      <c r="B1469" t="s">
        <v>65</v>
      </c>
      <c r="C1469" t="s">
        <v>63</v>
      </c>
      <c r="D1469">
        <v>1</v>
      </c>
      <c r="E1469" t="s">
        <v>2156</v>
      </c>
      <c r="F1469">
        <v>57500</v>
      </c>
    </row>
    <row r="1470" spans="1:6" x14ac:dyDescent="0.3">
      <c r="A1470" t="s">
        <v>1557</v>
      </c>
      <c r="B1470" t="s">
        <v>65</v>
      </c>
      <c r="C1470" t="s">
        <v>63</v>
      </c>
      <c r="D1470">
        <v>1</v>
      </c>
      <c r="E1470" t="s">
        <v>1558</v>
      </c>
      <c r="F1470">
        <v>129500</v>
      </c>
    </row>
    <row r="1471" spans="1:6" x14ac:dyDescent="0.3">
      <c r="A1471" t="s">
        <v>61</v>
      </c>
      <c r="B1471" t="s">
        <v>65</v>
      </c>
      <c r="C1471" t="s">
        <v>63</v>
      </c>
      <c r="D1471">
        <v>1</v>
      </c>
      <c r="E1471" t="s">
        <v>1558</v>
      </c>
      <c r="F1471">
        <v>129500</v>
      </c>
    </row>
    <row r="1472" spans="1:6" x14ac:dyDescent="0.3">
      <c r="A1472" t="s">
        <v>61</v>
      </c>
      <c r="B1472" t="s">
        <v>65</v>
      </c>
      <c r="C1472" t="s">
        <v>73</v>
      </c>
      <c r="D1472">
        <v>1</v>
      </c>
      <c r="E1472" t="s">
        <v>124</v>
      </c>
      <c r="F1472">
        <v>300000</v>
      </c>
    </row>
    <row r="1473" spans="1:6" x14ac:dyDescent="0.3">
      <c r="A1473" t="s">
        <v>61</v>
      </c>
      <c r="B1473" t="s">
        <v>947</v>
      </c>
      <c r="C1473" t="s">
        <v>63</v>
      </c>
      <c r="E1473" t="s">
        <v>977</v>
      </c>
      <c r="F1473">
        <v>157500</v>
      </c>
    </row>
    <row r="1474" spans="1:6" x14ac:dyDescent="0.3">
      <c r="A1474" t="s">
        <v>2061</v>
      </c>
      <c r="B1474" t="s">
        <v>65</v>
      </c>
      <c r="C1474" t="s">
        <v>63</v>
      </c>
      <c r="D1474">
        <v>1</v>
      </c>
      <c r="E1474" t="s">
        <v>2062</v>
      </c>
      <c r="F1474">
        <v>86150</v>
      </c>
    </row>
    <row r="1475" spans="1:6" x14ac:dyDescent="0.3">
      <c r="A1475" t="s">
        <v>271</v>
      </c>
      <c r="B1475" t="s">
        <v>161</v>
      </c>
      <c r="C1475" t="s">
        <v>63</v>
      </c>
      <c r="E1475" t="s">
        <v>272</v>
      </c>
      <c r="F1475">
        <v>204000</v>
      </c>
    </row>
    <row r="1476" spans="1:6" x14ac:dyDescent="0.3">
      <c r="A1476" t="s">
        <v>1445</v>
      </c>
      <c r="B1476" t="s">
        <v>65</v>
      </c>
      <c r="C1476" t="s">
        <v>63</v>
      </c>
      <c r="D1476">
        <v>1</v>
      </c>
      <c r="E1476" t="s">
        <v>272</v>
      </c>
      <c r="F1476">
        <v>138500</v>
      </c>
    </row>
    <row r="1477" spans="1:6" x14ac:dyDescent="0.3">
      <c r="A1477" t="s">
        <v>560</v>
      </c>
      <c r="B1477" t="s">
        <v>277</v>
      </c>
      <c r="C1477" t="s">
        <v>63</v>
      </c>
      <c r="E1477" t="s">
        <v>563</v>
      </c>
      <c r="F1477">
        <v>177500</v>
      </c>
    </row>
    <row r="1478" spans="1:6" x14ac:dyDescent="0.3">
      <c r="A1478" t="s">
        <v>273</v>
      </c>
      <c r="B1478" t="s">
        <v>274</v>
      </c>
      <c r="C1478" t="s">
        <v>63</v>
      </c>
      <c r="E1478" t="s">
        <v>275</v>
      </c>
      <c r="F1478">
        <v>204000</v>
      </c>
    </row>
    <row r="1479" spans="1:6" x14ac:dyDescent="0.3">
      <c r="A1479" t="s">
        <v>560</v>
      </c>
      <c r="B1479" t="s">
        <v>562</v>
      </c>
      <c r="C1479" t="s">
        <v>63</v>
      </c>
      <c r="E1479" t="s">
        <v>275</v>
      </c>
      <c r="F1479">
        <v>177500</v>
      </c>
    </row>
    <row r="1480" spans="1:6" x14ac:dyDescent="0.3">
      <c r="A1480" t="s">
        <v>61</v>
      </c>
      <c r="B1480" t="s">
        <v>65</v>
      </c>
      <c r="C1480" t="s">
        <v>63</v>
      </c>
      <c r="D1480">
        <v>1</v>
      </c>
      <c r="E1480" t="s">
        <v>881</v>
      </c>
      <c r="F1480">
        <v>160000</v>
      </c>
    </row>
    <row r="1481" spans="1:6" x14ac:dyDescent="0.3">
      <c r="A1481" t="s">
        <v>996</v>
      </c>
      <c r="B1481" t="s">
        <v>73</v>
      </c>
      <c r="C1481" t="s">
        <v>63</v>
      </c>
      <c r="E1481" t="s">
        <v>997</v>
      </c>
      <c r="F1481">
        <v>157500</v>
      </c>
    </row>
    <row r="1482" spans="1:6" x14ac:dyDescent="0.3">
      <c r="A1482" t="s">
        <v>1342</v>
      </c>
      <c r="B1482" t="s">
        <v>1086</v>
      </c>
      <c r="C1482" t="s">
        <v>63</v>
      </c>
      <c r="E1482" t="s">
        <v>1343</v>
      </c>
      <c r="F1482">
        <v>147500</v>
      </c>
    </row>
    <row r="1483" spans="1:6" x14ac:dyDescent="0.3">
      <c r="A1483" t="s">
        <v>2104</v>
      </c>
      <c r="B1483" t="s">
        <v>2105</v>
      </c>
      <c r="C1483" t="s">
        <v>63</v>
      </c>
      <c r="E1483" t="s">
        <v>2106</v>
      </c>
      <c r="F1483">
        <v>79200</v>
      </c>
    </row>
    <row r="1484" spans="1:6" x14ac:dyDescent="0.3">
      <c r="A1484" t="s">
        <v>61</v>
      </c>
      <c r="B1484" t="s">
        <v>941</v>
      </c>
      <c r="C1484" t="s">
        <v>63</v>
      </c>
      <c r="E1484" t="s">
        <v>1010</v>
      </c>
      <c r="F1484">
        <v>157500</v>
      </c>
    </row>
    <row r="1485" spans="1:6" x14ac:dyDescent="0.3">
      <c r="A1485" t="s">
        <v>61</v>
      </c>
      <c r="B1485" t="s">
        <v>95</v>
      </c>
      <c r="C1485" t="s">
        <v>63</v>
      </c>
      <c r="E1485" t="s">
        <v>530</v>
      </c>
      <c r="F1485">
        <v>180500</v>
      </c>
    </row>
    <row r="1486" spans="1:6" x14ac:dyDescent="0.3">
      <c r="A1486" t="s">
        <v>1018</v>
      </c>
      <c r="B1486" t="s">
        <v>930</v>
      </c>
      <c r="C1486" t="s">
        <v>63</v>
      </c>
      <c r="E1486" t="s">
        <v>530</v>
      </c>
      <c r="F1486">
        <v>157500</v>
      </c>
    </row>
    <row r="1487" spans="1:6" x14ac:dyDescent="0.3">
      <c r="A1487" t="s">
        <v>373</v>
      </c>
      <c r="B1487" t="s">
        <v>71</v>
      </c>
      <c r="C1487" t="s">
        <v>63</v>
      </c>
      <c r="E1487" t="s">
        <v>1280</v>
      </c>
      <c r="F1487">
        <v>150000</v>
      </c>
    </row>
    <row r="1488" spans="1:6" x14ac:dyDescent="0.3">
      <c r="A1488" t="s">
        <v>373</v>
      </c>
      <c r="B1488" t="s">
        <v>95</v>
      </c>
      <c r="C1488" t="s">
        <v>63</v>
      </c>
      <c r="E1488" t="s">
        <v>1280</v>
      </c>
      <c r="F1488">
        <v>135180</v>
      </c>
    </row>
    <row r="1489" spans="1:6" x14ac:dyDescent="0.3">
      <c r="A1489" t="s">
        <v>481</v>
      </c>
      <c r="B1489" t="s">
        <v>95</v>
      </c>
      <c r="C1489" t="s">
        <v>63</v>
      </c>
      <c r="E1489" t="s">
        <v>1302</v>
      </c>
      <c r="F1489">
        <v>150000</v>
      </c>
    </row>
    <row r="1490" spans="1:6" x14ac:dyDescent="0.3">
      <c r="A1490" t="s">
        <v>568</v>
      </c>
      <c r="B1490" t="s">
        <v>320</v>
      </c>
      <c r="C1490" t="s">
        <v>63</v>
      </c>
      <c r="E1490" t="s">
        <v>569</v>
      </c>
      <c r="F1490">
        <v>177283</v>
      </c>
    </row>
    <row r="1491" spans="1:6" x14ac:dyDescent="0.3">
      <c r="A1491" t="s">
        <v>1200</v>
      </c>
      <c r="B1491" t="s">
        <v>258</v>
      </c>
      <c r="C1491" t="s">
        <v>63</v>
      </c>
      <c r="E1491" t="s">
        <v>1201</v>
      </c>
      <c r="F1491">
        <v>152221.5</v>
      </c>
    </row>
    <row r="1492" spans="1:6" x14ac:dyDescent="0.3">
      <c r="A1492" t="s">
        <v>1200</v>
      </c>
      <c r="B1492" t="s">
        <v>258</v>
      </c>
      <c r="C1492" t="s">
        <v>63</v>
      </c>
      <c r="E1492" t="s">
        <v>1201</v>
      </c>
      <c r="F1492">
        <v>132368</v>
      </c>
    </row>
    <row r="1493" spans="1:6" x14ac:dyDescent="0.3">
      <c r="A1493" t="s">
        <v>1279</v>
      </c>
      <c r="B1493" t="s">
        <v>1320</v>
      </c>
      <c r="C1493" t="s">
        <v>63</v>
      </c>
      <c r="E1493" t="s">
        <v>1321</v>
      </c>
      <c r="F1493">
        <v>149946.5</v>
      </c>
    </row>
    <row r="1494" spans="1:6" x14ac:dyDescent="0.3">
      <c r="A1494" t="s">
        <v>806</v>
      </c>
      <c r="B1494" t="s">
        <v>102</v>
      </c>
      <c r="C1494" t="s">
        <v>63</v>
      </c>
      <c r="E1494" t="s">
        <v>807</v>
      </c>
      <c r="F1494">
        <v>165000</v>
      </c>
    </row>
    <row r="1495" spans="1:6" x14ac:dyDescent="0.3">
      <c r="A1495" t="s">
        <v>61</v>
      </c>
      <c r="B1495" t="s">
        <v>95</v>
      </c>
      <c r="C1495" t="s">
        <v>63</v>
      </c>
      <c r="E1495" t="s">
        <v>763</v>
      </c>
      <c r="F1495">
        <v>167000</v>
      </c>
    </row>
    <row r="1496" spans="1:6" x14ac:dyDescent="0.3">
      <c r="A1496" t="s">
        <v>1811</v>
      </c>
      <c r="B1496" t="s">
        <v>65</v>
      </c>
      <c r="C1496" t="s">
        <v>63</v>
      </c>
      <c r="D1496">
        <v>1</v>
      </c>
      <c r="E1496" t="s">
        <v>1812</v>
      </c>
      <c r="F1496">
        <v>113450</v>
      </c>
    </row>
    <row r="1497" spans="1:6" x14ac:dyDescent="0.3">
      <c r="A1497" t="s">
        <v>132</v>
      </c>
      <c r="B1497" t="s">
        <v>274</v>
      </c>
      <c r="C1497" t="s">
        <v>63</v>
      </c>
      <c r="E1497" t="s">
        <v>357</v>
      </c>
      <c r="F1497">
        <v>200000</v>
      </c>
    </row>
    <row r="1498" spans="1:6" x14ac:dyDescent="0.3">
      <c r="A1498" t="s">
        <v>61</v>
      </c>
      <c r="B1498" t="s">
        <v>95</v>
      </c>
      <c r="C1498" t="s">
        <v>63</v>
      </c>
      <c r="E1498" t="s">
        <v>831</v>
      </c>
      <c r="F1498">
        <v>163000</v>
      </c>
    </row>
    <row r="1499" spans="1:6" x14ac:dyDescent="0.3">
      <c r="A1499" t="s">
        <v>61</v>
      </c>
      <c r="B1499" t="s">
        <v>95</v>
      </c>
      <c r="C1499" t="s">
        <v>63</v>
      </c>
      <c r="E1499" t="s">
        <v>831</v>
      </c>
      <c r="F1499">
        <v>154500</v>
      </c>
    </row>
    <row r="1500" spans="1:6" x14ac:dyDescent="0.3">
      <c r="A1500" t="s">
        <v>2127</v>
      </c>
      <c r="B1500" t="s">
        <v>1911</v>
      </c>
      <c r="C1500" t="s">
        <v>63</v>
      </c>
      <c r="E1500" t="s">
        <v>2128</v>
      </c>
      <c r="F1500">
        <v>72900</v>
      </c>
    </row>
    <row r="1501" spans="1:6" x14ac:dyDescent="0.3">
      <c r="A1501" t="s">
        <v>1980</v>
      </c>
      <c r="B1501" t="s">
        <v>161</v>
      </c>
      <c r="C1501" t="s">
        <v>63</v>
      </c>
      <c r="E1501" t="s">
        <v>1981</v>
      </c>
      <c r="F1501">
        <v>90000</v>
      </c>
    </row>
    <row r="1502" spans="1:6" x14ac:dyDescent="0.3">
      <c r="A1502" t="s">
        <v>450</v>
      </c>
      <c r="B1502" t="s">
        <v>382</v>
      </c>
      <c r="C1502" t="s">
        <v>63</v>
      </c>
      <c r="E1502" t="s">
        <v>451</v>
      </c>
      <c r="F1502">
        <v>189000</v>
      </c>
    </row>
    <row r="1503" spans="1:6" x14ac:dyDescent="0.3">
      <c r="A1503" t="s">
        <v>61</v>
      </c>
      <c r="B1503" t="s">
        <v>1825</v>
      </c>
      <c r="C1503" t="s">
        <v>63</v>
      </c>
      <c r="E1503" t="s">
        <v>1926</v>
      </c>
      <c r="F1503">
        <v>90000</v>
      </c>
    </row>
    <row r="1504" spans="1:6" x14ac:dyDescent="0.3">
      <c r="A1504" t="s">
        <v>908</v>
      </c>
      <c r="B1504" t="s">
        <v>909</v>
      </c>
      <c r="C1504" t="s">
        <v>63</v>
      </c>
      <c r="E1504" t="s">
        <v>910</v>
      </c>
      <c r="F1504">
        <v>159133</v>
      </c>
    </row>
    <row r="1505" spans="1:6" x14ac:dyDescent="0.3">
      <c r="A1505" t="s">
        <v>1394</v>
      </c>
      <c r="B1505" t="s">
        <v>65</v>
      </c>
      <c r="C1505" t="s">
        <v>63</v>
      </c>
      <c r="D1505">
        <v>1</v>
      </c>
      <c r="E1505" t="s">
        <v>1395</v>
      </c>
      <c r="F1505">
        <v>142500</v>
      </c>
    </row>
    <row r="1506" spans="1:6" x14ac:dyDescent="0.3">
      <c r="A1506" t="s">
        <v>507</v>
      </c>
      <c r="B1506" t="s">
        <v>1595</v>
      </c>
      <c r="C1506" t="s">
        <v>63</v>
      </c>
      <c r="E1506" t="s">
        <v>1395</v>
      </c>
      <c r="F1506">
        <v>126000</v>
      </c>
    </row>
    <row r="1507" spans="1:6" x14ac:dyDescent="0.3">
      <c r="A1507" t="s">
        <v>61</v>
      </c>
      <c r="B1507" t="s">
        <v>1596</v>
      </c>
      <c r="C1507" t="s">
        <v>63</v>
      </c>
      <c r="E1507" t="s">
        <v>1395</v>
      </c>
      <c r="F1507">
        <v>126000</v>
      </c>
    </row>
    <row r="1508" spans="1:6" x14ac:dyDescent="0.3">
      <c r="A1508" t="s">
        <v>507</v>
      </c>
      <c r="B1508" t="s">
        <v>65</v>
      </c>
      <c r="C1508" t="s">
        <v>63</v>
      </c>
      <c r="D1508">
        <v>1</v>
      </c>
      <c r="E1508" t="s">
        <v>1395</v>
      </c>
      <c r="F1508">
        <v>126000</v>
      </c>
    </row>
    <row r="1509" spans="1:6" x14ac:dyDescent="0.3">
      <c r="A1509" t="s">
        <v>507</v>
      </c>
      <c r="B1509" t="s">
        <v>65</v>
      </c>
      <c r="C1509" t="s">
        <v>63</v>
      </c>
      <c r="D1509">
        <v>1</v>
      </c>
      <c r="E1509" t="s">
        <v>1395</v>
      </c>
      <c r="F1509">
        <v>126000</v>
      </c>
    </row>
    <row r="1510" spans="1:6" x14ac:dyDescent="0.3">
      <c r="A1510" t="s">
        <v>61</v>
      </c>
      <c r="B1510" t="s">
        <v>833</v>
      </c>
      <c r="C1510" t="s">
        <v>63</v>
      </c>
      <c r="E1510" t="s">
        <v>1395</v>
      </c>
      <c r="F1510">
        <v>114550</v>
      </c>
    </row>
    <row r="1511" spans="1:6" x14ac:dyDescent="0.3">
      <c r="A1511" t="s">
        <v>1856</v>
      </c>
      <c r="B1511" t="s">
        <v>1595</v>
      </c>
      <c r="C1511" t="s">
        <v>63</v>
      </c>
      <c r="E1511" t="s">
        <v>1395</v>
      </c>
      <c r="F1511">
        <v>100400</v>
      </c>
    </row>
    <row r="1512" spans="1:6" x14ac:dyDescent="0.3">
      <c r="A1512" t="s">
        <v>1856</v>
      </c>
      <c r="B1512" t="s">
        <v>65</v>
      </c>
      <c r="C1512" t="s">
        <v>63</v>
      </c>
      <c r="D1512">
        <v>1</v>
      </c>
      <c r="E1512" t="s">
        <v>1395</v>
      </c>
      <c r="F1512">
        <v>100400</v>
      </c>
    </row>
    <row r="1513" spans="1:6" x14ac:dyDescent="0.3">
      <c r="A1513" t="s">
        <v>923</v>
      </c>
      <c r="B1513" t="s">
        <v>95</v>
      </c>
      <c r="C1513" t="s">
        <v>63</v>
      </c>
      <c r="E1513" t="s">
        <v>924</v>
      </c>
      <c r="F1513">
        <v>158000</v>
      </c>
    </row>
    <row r="1514" spans="1:6" x14ac:dyDescent="0.3">
      <c r="A1514" t="s">
        <v>925</v>
      </c>
      <c r="B1514" t="s">
        <v>95</v>
      </c>
      <c r="C1514" t="s">
        <v>63</v>
      </c>
      <c r="E1514" t="s">
        <v>924</v>
      </c>
      <c r="F1514">
        <v>158000</v>
      </c>
    </row>
    <row r="1515" spans="1:6" x14ac:dyDescent="0.3">
      <c r="A1515" t="s">
        <v>1928</v>
      </c>
      <c r="B1515" t="s">
        <v>330</v>
      </c>
      <c r="C1515" t="s">
        <v>63</v>
      </c>
      <c r="E1515" t="s">
        <v>1929</v>
      </c>
      <c r="F1515">
        <v>90000</v>
      </c>
    </row>
    <row r="1516" spans="1:6" x14ac:dyDescent="0.3">
      <c r="A1516" t="s">
        <v>1161</v>
      </c>
      <c r="B1516" t="s">
        <v>1162</v>
      </c>
      <c r="C1516" t="s">
        <v>63</v>
      </c>
      <c r="E1516" t="s">
        <v>1163</v>
      </c>
      <c r="F1516">
        <v>155000</v>
      </c>
    </row>
    <row r="1517" spans="1:6" x14ac:dyDescent="0.3">
      <c r="A1517" t="s">
        <v>61</v>
      </c>
      <c r="B1517" t="s">
        <v>605</v>
      </c>
      <c r="C1517" t="s">
        <v>63</v>
      </c>
      <c r="E1517" t="s">
        <v>606</v>
      </c>
      <c r="F1517">
        <v>175000</v>
      </c>
    </row>
    <row r="1518" spans="1:6" x14ac:dyDescent="0.3">
      <c r="A1518" t="s">
        <v>450</v>
      </c>
      <c r="B1518" t="s">
        <v>382</v>
      </c>
      <c r="C1518" t="s">
        <v>63</v>
      </c>
      <c r="E1518" t="s">
        <v>452</v>
      </c>
      <c r="F1518">
        <v>189000</v>
      </c>
    </row>
    <row r="1519" spans="1:6" x14ac:dyDescent="0.3">
      <c r="A1519" t="s">
        <v>752</v>
      </c>
      <c r="B1519" t="s">
        <v>753</v>
      </c>
      <c r="C1519" t="s">
        <v>63</v>
      </c>
      <c r="E1519" t="s">
        <v>452</v>
      </c>
      <c r="F1519">
        <v>167760</v>
      </c>
    </row>
    <row r="1520" spans="1:6" x14ac:dyDescent="0.3">
      <c r="A1520" t="s">
        <v>61</v>
      </c>
      <c r="B1520" t="s">
        <v>860</v>
      </c>
      <c r="C1520" t="s">
        <v>63</v>
      </c>
      <c r="E1520" t="s">
        <v>861</v>
      </c>
      <c r="F1520">
        <v>160000</v>
      </c>
    </row>
    <row r="1521" spans="1:6" x14ac:dyDescent="0.3">
      <c r="A1521" t="s">
        <v>447</v>
      </c>
      <c r="B1521" t="s">
        <v>86</v>
      </c>
      <c r="C1521" t="s">
        <v>63</v>
      </c>
      <c r="E1521" t="s">
        <v>448</v>
      </c>
      <c r="F1521">
        <v>190000</v>
      </c>
    </row>
    <row r="1522" spans="1:6" x14ac:dyDescent="0.3">
      <c r="A1522" t="s">
        <v>177</v>
      </c>
      <c r="B1522" t="s">
        <v>65</v>
      </c>
      <c r="C1522" t="s">
        <v>63</v>
      </c>
      <c r="D1522">
        <v>1</v>
      </c>
      <c r="E1522" t="s">
        <v>1531</v>
      </c>
      <c r="F1522">
        <v>131610</v>
      </c>
    </row>
    <row r="1523" spans="1:6" x14ac:dyDescent="0.3">
      <c r="A1523" t="s">
        <v>61</v>
      </c>
      <c r="B1523" t="s">
        <v>65</v>
      </c>
      <c r="C1523" t="s">
        <v>63</v>
      </c>
      <c r="D1523">
        <v>1</v>
      </c>
      <c r="E1523" t="s">
        <v>1252</v>
      </c>
      <c r="F1523">
        <v>150000</v>
      </c>
    </row>
    <row r="1524" spans="1:6" x14ac:dyDescent="0.3">
      <c r="A1524" t="s">
        <v>61</v>
      </c>
      <c r="B1524" t="s">
        <v>951</v>
      </c>
      <c r="C1524" t="s">
        <v>63</v>
      </c>
      <c r="E1524" t="s">
        <v>1941</v>
      </c>
      <c r="F1524">
        <v>90000</v>
      </c>
    </row>
    <row r="1525" spans="1:6" x14ac:dyDescent="0.3">
      <c r="A1525" t="s">
        <v>218</v>
      </c>
      <c r="B1525" t="s">
        <v>65</v>
      </c>
      <c r="C1525" t="s">
        <v>63</v>
      </c>
      <c r="D1525">
        <v>1</v>
      </c>
      <c r="E1525" t="s">
        <v>219</v>
      </c>
      <c r="F1525">
        <v>224000</v>
      </c>
    </row>
    <row r="1526" spans="1:6" x14ac:dyDescent="0.3">
      <c r="A1526" t="s">
        <v>61</v>
      </c>
      <c r="B1526" t="s">
        <v>95</v>
      </c>
      <c r="C1526" t="s">
        <v>63</v>
      </c>
      <c r="E1526" t="s">
        <v>219</v>
      </c>
      <c r="F1526">
        <v>169339</v>
      </c>
    </row>
    <row r="1527" spans="1:6" x14ac:dyDescent="0.3">
      <c r="A1527" t="s">
        <v>61</v>
      </c>
      <c r="B1527" t="s">
        <v>102</v>
      </c>
      <c r="C1527" t="s">
        <v>63</v>
      </c>
      <c r="E1527" t="s">
        <v>219</v>
      </c>
      <c r="F1527">
        <v>165508</v>
      </c>
    </row>
    <row r="1528" spans="1:6" x14ac:dyDescent="0.3">
      <c r="A1528" t="s">
        <v>293</v>
      </c>
      <c r="B1528" t="s">
        <v>294</v>
      </c>
      <c r="C1528" t="s">
        <v>63</v>
      </c>
      <c r="E1528" t="s">
        <v>295</v>
      </c>
      <c r="F1528">
        <v>202500</v>
      </c>
    </row>
    <row r="1529" spans="1:6" x14ac:dyDescent="0.3">
      <c r="A1529" t="s">
        <v>1417</v>
      </c>
      <c r="B1529" t="s">
        <v>130</v>
      </c>
      <c r="C1529" t="s">
        <v>63</v>
      </c>
      <c r="E1529" t="s">
        <v>1418</v>
      </c>
      <c r="F1529">
        <v>140000</v>
      </c>
    </row>
    <row r="1530" spans="1:6" x14ac:dyDescent="0.3">
      <c r="A1530" t="s">
        <v>1417</v>
      </c>
      <c r="B1530" t="s">
        <v>1620</v>
      </c>
      <c r="C1530" t="s">
        <v>63</v>
      </c>
      <c r="E1530" t="s">
        <v>1621</v>
      </c>
      <c r="F1530">
        <v>125000</v>
      </c>
    </row>
    <row r="1531" spans="1:6" x14ac:dyDescent="0.3">
      <c r="A1531" t="s">
        <v>61</v>
      </c>
      <c r="B1531" t="s">
        <v>785</v>
      </c>
      <c r="C1531" t="s">
        <v>63</v>
      </c>
      <c r="E1531" t="s">
        <v>1621</v>
      </c>
      <c r="F1531">
        <v>90000</v>
      </c>
    </row>
    <row r="1532" spans="1:6" x14ac:dyDescent="0.3">
      <c r="A1532" t="s">
        <v>61</v>
      </c>
      <c r="B1532" t="s">
        <v>1113</v>
      </c>
      <c r="C1532" t="s">
        <v>63</v>
      </c>
      <c r="E1532" t="s">
        <v>1114</v>
      </c>
      <c r="F1532">
        <v>157500</v>
      </c>
    </row>
    <row r="1533" spans="1:6" x14ac:dyDescent="0.3">
      <c r="A1533" t="s">
        <v>847</v>
      </c>
      <c r="B1533" t="s">
        <v>1340</v>
      </c>
      <c r="C1533" t="s">
        <v>63</v>
      </c>
      <c r="E1533" t="s">
        <v>1114</v>
      </c>
      <c r="F1533">
        <v>147500</v>
      </c>
    </row>
    <row r="1534" spans="1:6" x14ac:dyDescent="0.3">
      <c r="A1534" t="s">
        <v>2141</v>
      </c>
      <c r="B1534" t="s">
        <v>2142</v>
      </c>
      <c r="C1534" t="s">
        <v>63</v>
      </c>
      <c r="E1534" t="s">
        <v>2143</v>
      </c>
      <c r="F1534">
        <v>64800</v>
      </c>
    </row>
    <row r="1535" spans="1:6" x14ac:dyDescent="0.3">
      <c r="A1535" t="s">
        <v>61</v>
      </c>
      <c r="B1535" t="s">
        <v>591</v>
      </c>
      <c r="C1535" t="s">
        <v>63</v>
      </c>
      <c r="E1535" t="s">
        <v>887</v>
      </c>
      <c r="F1535">
        <v>160000</v>
      </c>
    </row>
    <row r="1536" spans="1:6" x14ac:dyDescent="0.3">
      <c r="A1536" t="s">
        <v>61</v>
      </c>
      <c r="B1536" t="s">
        <v>65</v>
      </c>
      <c r="C1536" t="s">
        <v>63</v>
      </c>
      <c r="D1536">
        <v>1</v>
      </c>
      <c r="E1536" t="s">
        <v>777</v>
      </c>
      <c r="F1536">
        <v>166000</v>
      </c>
    </row>
    <row r="1537" spans="1:6" x14ac:dyDescent="0.3">
      <c r="A1537" t="s">
        <v>779</v>
      </c>
      <c r="B1537" t="s">
        <v>152</v>
      </c>
      <c r="C1537" t="s">
        <v>63</v>
      </c>
      <c r="E1537" t="s">
        <v>777</v>
      </c>
      <c r="F1537">
        <v>166000</v>
      </c>
    </row>
    <row r="1538" spans="1:6" x14ac:dyDescent="0.3">
      <c r="A1538" t="s">
        <v>61</v>
      </c>
      <c r="B1538" t="s">
        <v>956</v>
      </c>
      <c r="C1538" t="s">
        <v>63</v>
      </c>
      <c r="E1538" t="s">
        <v>992</v>
      </c>
      <c r="F1538">
        <v>157500</v>
      </c>
    </row>
    <row r="1539" spans="1:6" x14ac:dyDescent="0.3">
      <c r="A1539" t="s">
        <v>1983</v>
      </c>
      <c r="B1539" t="s">
        <v>95</v>
      </c>
      <c r="C1539" t="s">
        <v>63</v>
      </c>
      <c r="E1539" t="s">
        <v>1984</v>
      </c>
      <c r="F1539">
        <v>90000</v>
      </c>
    </row>
    <row r="1540" spans="1:6" x14ac:dyDescent="0.3">
      <c r="A1540" t="s">
        <v>232</v>
      </c>
      <c r="B1540" t="s">
        <v>65</v>
      </c>
      <c r="C1540" t="s">
        <v>63</v>
      </c>
      <c r="D1540">
        <v>1</v>
      </c>
      <c r="E1540" t="s">
        <v>233</v>
      </c>
      <c r="F1540">
        <v>220000</v>
      </c>
    </row>
    <row r="1541" spans="1:6" x14ac:dyDescent="0.3">
      <c r="A1541" t="s">
        <v>61</v>
      </c>
      <c r="B1541" t="s">
        <v>320</v>
      </c>
      <c r="C1541" t="s">
        <v>63</v>
      </c>
      <c r="E1541" t="s">
        <v>1988</v>
      </c>
      <c r="F1541">
        <v>90000</v>
      </c>
    </row>
    <row r="1542" spans="1:6" x14ac:dyDescent="0.3">
      <c r="A1542" t="s">
        <v>132</v>
      </c>
      <c r="B1542" t="s">
        <v>65</v>
      </c>
      <c r="C1542" t="s">
        <v>63</v>
      </c>
      <c r="D1542">
        <v>1</v>
      </c>
      <c r="E1542" t="s">
        <v>206</v>
      </c>
      <c r="F1542">
        <v>225000</v>
      </c>
    </row>
    <row r="1543" spans="1:6" x14ac:dyDescent="0.3">
      <c r="A1543" t="s">
        <v>209</v>
      </c>
      <c r="B1543" t="s">
        <v>65</v>
      </c>
      <c r="C1543" t="s">
        <v>63</v>
      </c>
      <c r="D1543">
        <v>1</v>
      </c>
      <c r="E1543" t="s">
        <v>206</v>
      </c>
      <c r="F1543">
        <v>225000</v>
      </c>
    </row>
    <row r="1544" spans="1:6" x14ac:dyDescent="0.3">
      <c r="A1544" t="s">
        <v>754</v>
      </c>
      <c r="B1544" t="s">
        <v>65</v>
      </c>
      <c r="C1544" t="s">
        <v>63</v>
      </c>
      <c r="D1544">
        <v>1</v>
      </c>
      <c r="E1544" t="s">
        <v>206</v>
      </c>
      <c r="F1544">
        <v>167500</v>
      </c>
    </row>
    <row r="1545" spans="1:6" x14ac:dyDescent="0.3">
      <c r="A1545" t="s">
        <v>177</v>
      </c>
      <c r="B1545" t="s">
        <v>65</v>
      </c>
      <c r="C1545" t="s">
        <v>63</v>
      </c>
      <c r="D1545">
        <v>1</v>
      </c>
      <c r="E1545" t="s">
        <v>1171</v>
      </c>
      <c r="F1545">
        <v>155000</v>
      </c>
    </row>
    <row r="1546" spans="1:6" x14ac:dyDescent="0.3">
      <c r="A1546" t="s">
        <v>61</v>
      </c>
      <c r="B1546" t="s">
        <v>65</v>
      </c>
      <c r="C1546" t="s">
        <v>63</v>
      </c>
      <c r="D1546">
        <v>1</v>
      </c>
      <c r="E1546" t="s">
        <v>1158</v>
      </c>
      <c r="F1546">
        <v>155000</v>
      </c>
    </row>
    <row r="1547" spans="1:6" x14ac:dyDescent="0.3">
      <c r="A1547" t="s">
        <v>648</v>
      </c>
      <c r="B1547" t="s">
        <v>171</v>
      </c>
      <c r="C1547" t="s">
        <v>63</v>
      </c>
      <c r="E1547" t="s">
        <v>649</v>
      </c>
      <c r="F1547">
        <v>172500</v>
      </c>
    </row>
    <row r="1548" spans="1:6" x14ac:dyDescent="0.3">
      <c r="A1548" t="s">
        <v>61</v>
      </c>
      <c r="B1548" t="s">
        <v>956</v>
      </c>
      <c r="C1548" t="s">
        <v>63</v>
      </c>
      <c r="E1548" t="s">
        <v>649</v>
      </c>
      <c r="F1548">
        <v>157500</v>
      </c>
    </row>
    <row r="1549" spans="1:6" x14ac:dyDescent="0.3">
      <c r="A1549" t="s">
        <v>1042</v>
      </c>
      <c r="B1549" t="s">
        <v>956</v>
      </c>
      <c r="C1549" t="s">
        <v>63</v>
      </c>
      <c r="E1549" t="s">
        <v>649</v>
      </c>
      <c r="F1549">
        <v>157500</v>
      </c>
    </row>
    <row r="1550" spans="1:6" x14ac:dyDescent="0.3">
      <c r="A1550" t="s">
        <v>61</v>
      </c>
      <c r="B1550" t="s">
        <v>949</v>
      </c>
      <c r="C1550" t="s">
        <v>63</v>
      </c>
      <c r="E1550" t="s">
        <v>950</v>
      </c>
      <c r="F1550">
        <v>157500</v>
      </c>
    </row>
    <row r="1551" spans="1:6" x14ac:dyDescent="0.3">
      <c r="A1551" t="s">
        <v>61</v>
      </c>
      <c r="B1551" t="s">
        <v>430</v>
      </c>
      <c r="C1551" t="s">
        <v>63</v>
      </c>
      <c r="E1551" t="s">
        <v>950</v>
      </c>
      <c r="F1551">
        <v>157500</v>
      </c>
    </row>
    <row r="1552" spans="1:6" x14ac:dyDescent="0.3">
      <c r="A1552" t="s">
        <v>1686</v>
      </c>
      <c r="B1552" t="s">
        <v>1835</v>
      </c>
      <c r="C1552" t="s">
        <v>63</v>
      </c>
      <c r="E1552" t="s">
        <v>950</v>
      </c>
      <c r="F1552">
        <v>105650</v>
      </c>
    </row>
    <row r="1553" spans="1:6" x14ac:dyDescent="0.3">
      <c r="A1553" t="s">
        <v>1876</v>
      </c>
      <c r="B1553" t="s">
        <v>642</v>
      </c>
      <c r="C1553" t="s">
        <v>63</v>
      </c>
      <c r="E1553" t="s">
        <v>950</v>
      </c>
      <c r="F1553">
        <v>99150</v>
      </c>
    </row>
    <row r="1554" spans="1:6" x14ac:dyDescent="0.3">
      <c r="A1554" t="s">
        <v>1881</v>
      </c>
      <c r="B1554" t="s">
        <v>1676</v>
      </c>
      <c r="C1554" t="s">
        <v>63</v>
      </c>
      <c r="E1554" t="s">
        <v>950</v>
      </c>
      <c r="F1554">
        <v>99150</v>
      </c>
    </row>
    <row r="1555" spans="1:6" x14ac:dyDescent="0.3">
      <c r="A1555" t="s">
        <v>61</v>
      </c>
      <c r="B1555" t="s">
        <v>314</v>
      </c>
      <c r="C1555" t="s">
        <v>63</v>
      </c>
      <c r="E1555" t="s">
        <v>950</v>
      </c>
      <c r="F1555">
        <v>69962.5</v>
      </c>
    </row>
    <row r="1556" spans="1:6" x14ac:dyDescent="0.3">
      <c r="A1556" t="s">
        <v>61</v>
      </c>
      <c r="B1556" t="s">
        <v>65</v>
      </c>
      <c r="C1556" t="s">
        <v>63</v>
      </c>
      <c r="D1556">
        <v>1</v>
      </c>
      <c r="E1556" t="s">
        <v>841</v>
      </c>
      <c r="F1556">
        <v>162500</v>
      </c>
    </row>
    <row r="1557" spans="1:6" x14ac:dyDescent="0.3">
      <c r="A1557" t="s">
        <v>61</v>
      </c>
      <c r="B1557" t="s">
        <v>1183</v>
      </c>
      <c r="C1557" t="s">
        <v>63</v>
      </c>
      <c r="E1557" t="s">
        <v>1184</v>
      </c>
      <c r="F1557">
        <v>153000</v>
      </c>
    </row>
    <row r="1558" spans="1:6" x14ac:dyDescent="0.3">
      <c r="A1558" t="s">
        <v>61</v>
      </c>
      <c r="B1558" t="s">
        <v>65</v>
      </c>
      <c r="C1558" t="s">
        <v>63</v>
      </c>
      <c r="D1558">
        <v>1</v>
      </c>
      <c r="E1558" t="s">
        <v>1184</v>
      </c>
      <c r="F1558">
        <v>153000</v>
      </c>
    </row>
    <row r="1559" spans="1:6" x14ac:dyDescent="0.3">
      <c r="A1559" t="s">
        <v>393</v>
      </c>
      <c r="B1559" t="s">
        <v>65</v>
      </c>
      <c r="C1559" t="s">
        <v>63</v>
      </c>
      <c r="D1559">
        <v>1</v>
      </c>
      <c r="E1559" t="s">
        <v>394</v>
      </c>
      <c r="F1559">
        <v>195000</v>
      </c>
    </row>
    <row r="1560" spans="1:6" x14ac:dyDescent="0.3">
      <c r="A1560" t="s">
        <v>424</v>
      </c>
      <c r="B1560" t="s">
        <v>425</v>
      </c>
      <c r="C1560" t="s">
        <v>63</v>
      </c>
      <c r="E1560" t="s">
        <v>426</v>
      </c>
      <c r="F1560">
        <v>192000</v>
      </c>
    </row>
    <row r="1561" spans="1:6" x14ac:dyDescent="0.3">
      <c r="A1561" t="s">
        <v>429</v>
      </c>
      <c r="B1561" t="s">
        <v>430</v>
      </c>
      <c r="C1561" t="s">
        <v>63</v>
      </c>
      <c r="E1561" t="s">
        <v>426</v>
      </c>
      <c r="F1561">
        <v>192000</v>
      </c>
    </row>
    <row r="1562" spans="1:6" x14ac:dyDescent="0.3">
      <c r="A1562" t="s">
        <v>656</v>
      </c>
      <c r="B1562" t="s">
        <v>323</v>
      </c>
      <c r="C1562" t="s">
        <v>63</v>
      </c>
      <c r="E1562" t="s">
        <v>426</v>
      </c>
      <c r="F1562">
        <v>172500</v>
      </c>
    </row>
    <row r="1563" spans="1:6" x14ac:dyDescent="0.3">
      <c r="A1563" t="s">
        <v>61</v>
      </c>
      <c r="B1563" t="s">
        <v>174</v>
      </c>
      <c r="C1563" t="s">
        <v>63</v>
      </c>
      <c r="E1563" t="s">
        <v>426</v>
      </c>
      <c r="F1563">
        <v>161000</v>
      </c>
    </row>
    <row r="1564" spans="1:6" x14ac:dyDescent="0.3">
      <c r="A1564" t="s">
        <v>61</v>
      </c>
      <c r="B1564" t="s">
        <v>928</v>
      </c>
      <c r="C1564" t="s">
        <v>63</v>
      </c>
      <c r="E1564" t="s">
        <v>426</v>
      </c>
      <c r="F1564">
        <v>157500</v>
      </c>
    </row>
    <row r="1565" spans="1:6" x14ac:dyDescent="0.3">
      <c r="A1565" t="s">
        <v>988</v>
      </c>
      <c r="B1565" t="s">
        <v>130</v>
      </c>
      <c r="C1565" t="s">
        <v>63</v>
      </c>
      <c r="E1565" t="s">
        <v>426</v>
      </c>
      <c r="F1565">
        <v>157500</v>
      </c>
    </row>
    <row r="1566" spans="1:6" x14ac:dyDescent="0.3">
      <c r="A1566" t="s">
        <v>61</v>
      </c>
      <c r="B1566" t="s">
        <v>408</v>
      </c>
      <c r="C1566" t="s">
        <v>63</v>
      </c>
      <c r="E1566" t="s">
        <v>426</v>
      </c>
      <c r="F1566">
        <v>157500</v>
      </c>
    </row>
    <row r="1567" spans="1:6" x14ac:dyDescent="0.3">
      <c r="A1567" t="s">
        <v>61</v>
      </c>
      <c r="B1567" t="s">
        <v>1026</v>
      </c>
      <c r="C1567" t="s">
        <v>63</v>
      </c>
      <c r="E1567" t="s">
        <v>426</v>
      </c>
      <c r="F1567">
        <v>157500</v>
      </c>
    </row>
    <row r="1568" spans="1:6" x14ac:dyDescent="0.3">
      <c r="A1568" t="s">
        <v>1040</v>
      </c>
      <c r="B1568" t="s">
        <v>1041</v>
      </c>
      <c r="C1568" t="s">
        <v>63</v>
      </c>
      <c r="E1568" t="s">
        <v>426</v>
      </c>
      <c r="F1568">
        <v>157500</v>
      </c>
    </row>
    <row r="1569" spans="1:6" x14ac:dyDescent="0.3">
      <c r="A1569" t="s">
        <v>61</v>
      </c>
      <c r="B1569" t="s">
        <v>941</v>
      </c>
      <c r="C1569" t="s">
        <v>63</v>
      </c>
      <c r="E1569" t="s">
        <v>426</v>
      </c>
      <c r="F1569">
        <v>157500</v>
      </c>
    </row>
    <row r="1570" spans="1:6" x14ac:dyDescent="0.3">
      <c r="A1570" t="s">
        <v>61</v>
      </c>
      <c r="B1570" t="s">
        <v>1097</v>
      </c>
      <c r="C1570" t="s">
        <v>63</v>
      </c>
      <c r="E1570" t="s">
        <v>426</v>
      </c>
      <c r="F1570">
        <v>157500</v>
      </c>
    </row>
    <row r="1571" spans="1:6" x14ac:dyDescent="0.3">
      <c r="A1571" t="s">
        <v>1120</v>
      </c>
      <c r="B1571" t="s">
        <v>935</v>
      </c>
      <c r="C1571" t="s">
        <v>63</v>
      </c>
      <c r="E1571" t="s">
        <v>426</v>
      </c>
      <c r="F1571">
        <v>157500</v>
      </c>
    </row>
    <row r="1572" spans="1:6" x14ac:dyDescent="0.3">
      <c r="A1572" t="s">
        <v>1125</v>
      </c>
      <c r="B1572" t="s">
        <v>947</v>
      </c>
      <c r="C1572" t="s">
        <v>63</v>
      </c>
      <c r="E1572" t="s">
        <v>426</v>
      </c>
      <c r="F1572">
        <v>157500</v>
      </c>
    </row>
    <row r="1573" spans="1:6" x14ac:dyDescent="0.3">
      <c r="A1573" t="s">
        <v>1880</v>
      </c>
      <c r="B1573" t="s">
        <v>86</v>
      </c>
      <c r="C1573" t="s">
        <v>63</v>
      </c>
      <c r="E1573" t="s">
        <v>426</v>
      </c>
      <c r="F1573">
        <v>99150</v>
      </c>
    </row>
    <row r="1574" spans="1:6" x14ac:dyDescent="0.3">
      <c r="A1574" t="s">
        <v>160</v>
      </c>
      <c r="B1574" t="s">
        <v>2077</v>
      </c>
      <c r="C1574" t="s">
        <v>63</v>
      </c>
      <c r="E1574" t="s">
        <v>426</v>
      </c>
      <c r="F1574">
        <v>79200</v>
      </c>
    </row>
    <row r="1575" spans="1:6" x14ac:dyDescent="0.3">
      <c r="A1575" t="s">
        <v>160</v>
      </c>
      <c r="B1575" t="s">
        <v>1089</v>
      </c>
      <c r="C1575" t="s">
        <v>63</v>
      </c>
      <c r="E1575" t="s">
        <v>426</v>
      </c>
      <c r="F1575">
        <v>79200</v>
      </c>
    </row>
    <row r="1576" spans="1:6" x14ac:dyDescent="0.3">
      <c r="A1576" t="s">
        <v>2087</v>
      </c>
      <c r="B1576" t="s">
        <v>2088</v>
      </c>
      <c r="C1576" t="s">
        <v>63</v>
      </c>
      <c r="E1576" t="s">
        <v>426</v>
      </c>
      <c r="F1576">
        <v>79200</v>
      </c>
    </row>
    <row r="1577" spans="1:6" x14ac:dyDescent="0.3">
      <c r="A1577" t="s">
        <v>2094</v>
      </c>
      <c r="B1577" t="s">
        <v>2095</v>
      </c>
      <c r="C1577" t="s">
        <v>63</v>
      </c>
      <c r="E1577" t="s">
        <v>426</v>
      </c>
      <c r="F1577">
        <v>79200</v>
      </c>
    </row>
    <row r="1578" spans="1:6" x14ac:dyDescent="0.3">
      <c r="A1578" t="s">
        <v>160</v>
      </c>
      <c r="B1578" t="s">
        <v>2084</v>
      </c>
      <c r="C1578" t="s">
        <v>63</v>
      </c>
      <c r="E1578" t="s">
        <v>426</v>
      </c>
      <c r="F1578">
        <v>79200</v>
      </c>
    </row>
    <row r="1579" spans="1:6" x14ac:dyDescent="0.3">
      <c r="A1579" t="s">
        <v>2137</v>
      </c>
      <c r="B1579" t="s">
        <v>941</v>
      </c>
      <c r="C1579" t="s">
        <v>63</v>
      </c>
      <c r="E1579" t="s">
        <v>426</v>
      </c>
      <c r="F1579">
        <v>64800</v>
      </c>
    </row>
    <row r="1580" spans="1:6" x14ac:dyDescent="0.3">
      <c r="A1580" t="s">
        <v>597</v>
      </c>
      <c r="B1580" t="s">
        <v>89</v>
      </c>
      <c r="C1580" t="s">
        <v>63</v>
      </c>
      <c r="E1580" t="s">
        <v>598</v>
      </c>
      <c r="F1580">
        <v>175000</v>
      </c>
    </row>
    <row r="1581" spans="1:6" x14ac:dyDescent="0.3">
      <c r="A1581" t="s">
        <v>1256</v>
      </c>
      <c r="B1581" t="s">
        <v>1257</v>
      </c>
      <c r="C1581" t="s">
        <v>63</v>
      </c>
      <c r="E1581" t="s">
        <v>598</v>
      </c>
      <c r="F1581">
        <v>150000</v>
      </c>
    </row>
    <row r="1582" spans="1:6" x14ac:dyDescent="0.3">
      <c r="A1582" t="s">
        <v>61</v>
      </c>
      <c r="B1582" t="s">
        <v>698</v>
      </c>
      <c r="C1582" t="s">
        <v>63</v>
      </c>
      <c r="E1582" t="s">
        <v>699</v>
      </c>
      <c r="F1582">
        <v>170500</v>
      </c>
    </row>
    <row r="1583" spans="1:6" x14ac:dyDescent="0.3">
      <c r="A1583" t="s">
        <v>390</v>
      </c>
      <c r="B1583" t="s">
        <v>391</v>
      </c>
      <c r="C1583" t="s">
        <v>63</v>
      </c>
      <c r="E1583" t="s">
        <v>392</v>
      </c>
      <c r="F1583">
        <v>195000</v>
      </c>
    </row>
    <row r="1584" spans="1:6" x14ac:dyDescent="0.3">
      <c r="A1584" t="s">
        <v>61</v>
      </c>
      <c r="B1584" t="s">
        <v>65</v>
      </c>
      <c r="C1584" t="s">
        <v>63</v>
      </c>
      <c r="D1584">
        <v>1</v>
      </c>
      <c r="E1584" t="s">
        <v>1586</v>
      </c>
      <c r="F1584">
        <v>127000</v>
      </c>
    </row>
    <row r="1585" spans="1:6" x14ac:dyDescent="0.3">
      <c r="A1585" t="s">
        <v>61</v>
      </c>
      <c r="B1585" t="s">
        <v>65</v>
      </c>
      <c r="C1585" t="s">
        <v>63</v>
      </c>
      <c r="D1585">
        <v>1</v>
      </c>
      <c r="E1585" t="s">
        <v>1581</v>
      </c>
      <c r="F1585">
        <v>127500</v>
      </c>
    </row>
    <row r="1586" spans="1:6" x14ac:dyDescent="0.3">
      <c r="A1586" t="s">
        <v>61</v>
      </c>
      <c r="B1586" t="s">
        <v>930</v>
      </c>
      <c r="C1586" t="s">
        <v>63</v>
      </c>
      <c r="E1586" t="s">
        <v>944</v>
      </c>
      <c r="F1586">
        <v>157500</v>
      </c>
    </row>
    <row r="1587" spans="1:6" x14ac:dyDescent="0.3">
      <c r="A1587" t="s">
        <v>61</v>
      </c>
      <c r="B1587" t="s">
        <v>65</v>
      </c>
      <c r="C1587" t="s">
        <v>63</v>
      </c>
      <c r="D1587">
        <v>1</v>
      </c>
      <c r="E1587" t="s">
        <v>691</v>
      </c>
      <c r="F1587">
        <v>170500</v>
      </c>
    </row>
    <row r="1588" spans="1:6" x14ac:dyDescent="0.3">
      <c r="A1588" t="s">
        <v>397</v>
      </c>
      <c r="B1588" t="s">
        <v>65</v>
      </c>
      <c r="C1588" t="s">
        <v>63</v>
      </c>
      <c r="D1588">
        <v>1</v>
      </c>
      <c r="E1588" t="s">
        <v>398</v>
      </c>
      <c r="F1588">
        <v>195000</v>
      </c>
    </row>
    <row r="1589" spans="1:6" x14ac:dyDescent="0.3">
      <c r="A1589" t="s">
        <v>579</v>
      </c>
      <c r="B1589" t="s">
        <v>580</v>
      </c>
      <c r="C1589" t="s">
        <v>551</v>
      </c>
      <c r="E1589" t="s">
        <v>398</v>
      </c>
      <c r="F1589">
        <v>175500</v>
      </c>
    </row>
    <row r="1590" spans="1:6" x14ac:dyDescent="0.3">
      <c r="A1590" t="s">
        <v>663</v>
      </c>
      <c r="B1590" t="s">
        <v>664</v>
      </c>
      <c r="C1590" t="s">
        <v>63</v>
      </c>
      <c r="E1590" t="s">
        <v>398</v>
      </c>
      <c r="F1590">
        <v>172000</v>
      </c>
    </row>
    <row r="1591" spans="1:6" x14ac:dyDescent="0.3">
      <c r="A1591" t="s">
        <v>61</v>
      </c>
      <c r="B1591" t="s">
        <v>166</v>
      </c>
      <c r="C1591" t="s">
        <v>63</v>
      </c>
      <c r="E1591" t="s">
        <v>398</v>
      </c>
      <c r="F1591">
        <v>172000</v>
      </c>
    </row>
    <row r="1592" spans="1:6" x14ac:dyDescent="0.3">
      <c r="A1592" t="s">
        <v>665</v>
      </c>
      <c r="B1592" t="s">
        <v>666</v>
      </c>
      <c r="C1592" t="s">
        <v>63</v>
      </c>
      <c r="E1592" t="s">
        <v>398</v>
      </c>
      <c r="F1592">
        <v>172000</v>
      </c>
    </row>
    <row r="1593" spans="1:6" x14ac:dyDescent="0.3">
      <c r="A1593" t="s">
        <v>667</v>
      </c>
      <c r="B1593" t="s">
        <v>166</v>
      </c>
      <c r="C1593" t="s">
        <v>63</v>
      </c>
      <c r="E1593" t="s">
        <v>398</v>
      </c>
      <c r="F1593">
        <v>172000</v>
      </c>
    </row>
    <row r="1594" spans="1:6" x14ac:dyDescent="0.3">
      <c r="A1594" t="s">
        <v>668</v>
      </c>
      <c r="B1594" t="s">
        <v>65</v>
      </c>
      <c r="C1594" t="s">
        <v>63</v>
      </c>
      <c r="D1594">
        <v>1</v>
      </c>
      <c r="E1594" t="s">
        <v>398</v>
      </c>
      <c r="F1594">
        <v>172000</v>
      </c>
    </row>
    <row r="1595" spans="1:6" x14ac:dyDescent="0.3">
      <c r="A1595" t="s">
        <v>669</v>
      </c>
      <c r="B1595" t="s">
        <v>166</v>
      </c>
      <c r="C1595" t="s">
        <v>63</v>
      </c>
      <c r="E1595" t="s">
        <v>398</v>
      </c>
      <c r="F1595">
        <v>172000</v>
      </c>
    </row>
    <row r="1596" spans="1:6" x14ac:dyDescent="0.3">
      <c r="A1596" t="s">
        <v>61</v>
      </c>
      <c r="B1596" t="s">
        <v>664</v>
      </c>
      <c r="C1596" t="s">
        <v>63</v>
      </c>
      <c r="E1596" t="s">
        <v>398</v>
      </c>
      <c r="F1596">
        <v>172000</v>
      </c>
    </row>
    <row r="1597" spans="1:6" x14ac:dyDescent="0.3">
      <c r="A1597" t="s">
        <v>679</v>
      </c>
      <c r="B1597" t="s">
        <v>166</v>
      </c>
      <c r="C1597" t="s">
        <v>63</v>
      </c>
      <c r="E1597" t="s">
        <v>398</v>
      </c>
      <c r="F1597">
        <v>171000</v>
      </c>
    </row>
    <row r="1598" spans="1:6" x14ac:dyDescent="0.3">
      <c r="A1598" t="s">
        <v>61</v>
      </c>
      <c r="B1598" t="s">
        <v>166</v>
      </c>
      <c r="C1598" t="s">
        <v>63</v>
      </c>
      <c r="E1598" t="s">
        <v>398</v>
      </c>
      <c r="F1598">
        <v>168000</v>
      </c>
    </row>
    <row r="1599" spans="1:6" x14ac:dyDescent="0.3">
      <c r="A1599" t="s">
        <v>1204</v>
      </c>
      <c r="B1599" t="s">
        <v>666</v>
      </c>
      <c r="C1599" t="s">
        <v>63</v>
      </c>
      <c r="E1599" t="s">
        <v>398</v>
      </c>
      <c r="F1599">
        <v>152000</v>
      </c>
    </row>
    <row r="1600" spans="1:6" x14ac:dyDescent="0.3">
      <c r="A1600" t="s">
        <v>1233</v>
      </c>
      <c r="B1600" t="s">
        <v>166</v>
      </c>
      <c r="C1600" t="s">
        <v>63</v>
      </c>
      <c r="E1600" t="s">
        <v>398</v>
      </c>
      <c r="F1600">
        <v>150000</v>
      </c>
    </row>
    <row r="1601" spans="1:6" x14ac:dyDescent="0.3">
      <c r="A1601" t="s">
        <v>1234</v>
      </c>
      <c r="B1601" t="s">
        <v>1227</v>
      </c>
      <c r="C1601" t="s">
        <v>63</v>
      </c>
      <c r="E1601" t="s">
        <v>398</v>
      </c>
      <c r="F1601">
        <v>150000</v>
      </c>
    </row>
    <row r="1602" spans="1:6" x14ac:dyDescent="0.3">
      <c r="A1602" t="s">
        <v>61</v>
      </c>
      <c r="B1602" t="s">
        <v>261</v>
      </c>
      <c r="C1602" t="s">
        <v>63</v>
      </c>
      <c r="E1602" t="s">
        <v>398</v>
      </c>
      <c r="F1602">
        <v>150000</v>
      </c>
    </row>
    <row r="1603" spans="1:6" x14ac:dyDescent="0.3">
      <c r="A1603" t="s">
        <v>61</v>
      </c>
      <c r="B1603" t="s">
        <v>664</v>
      </c>
      <c r="C1603" t="s">
        <v>63</v>
      </c>
      <c r="E1603" t="s">
        <v>398</v>
      </c>
      <c r="F1603">
        <v>150000</v>
      </c>
    </row>
    <row r="1604" spans="1:6" x14ac:dyDescent="0.3">
      <c r="A1604" t="s">
        <v>1265</v>
      </c>
      <c r="B1604" t="s">
        <v>664</v>
      </c>
      <c r="C1604" t="s">
        <v>63</v>
      </c>
      <c r="E1604" t="s">
        <v>398</v>
      </c>
      <c r="F1604">
        <v>150000</v>
      </c>
    </row>
    <row r="1605" spans="1:6" x14ac:dyDescent="0.3">
      <c r="A1605" t="s">
        <v>1268</v>
      </c>
      <c r="B1605" t="s">
        <v>666</v>
      </c>
      <c r="C1605" t="s">
        <v>63</v>
      </c>
      <c r="E1605" t="s">
        <v>398</v>
      </c>
      <c r="F1605">
        <v>150000</v>
      </c>
    </row>
    <row r="1606" spans="1:6" x14ac:dyDescent="0.3">
      <c r="A1606" t="s">
        <v>1282</v>
      </c>
      <c r="B1606" t="s">
        <v>666</v>
      </c>
      <c r="C1606" t="s">
        <v>63</v>
      </c>
      <c r="E1606" t="s">
        <v>398</v>
      </c>
      <c r="F1606">
        <v>150000</v>
      </c>
    </row>
    <row r="1607" spans="1:6" x14ac:dyDescent="0.3">
      <c r="A1607" t="s">
        <v>667</v>
      </c>
      <c r="B1607" t="s">
        <v>166</v>
      </c>
      <c r="C1607" t="s">
        <v>63</v>
      </c>
      <c r="E1607" t="s">
        <v>398</v>
      </c>
      <c r="F1607">
        <v>150000</v>
      </c>
    </row>
    <row r="1608" spans="1:6" x14ac:dyDescent="0.3">
      <c r="A1608" t="s">
        <v>61</v>
      </c>
      <c r="B1608" t="s">
        <v>166</v>
      </c>
      <c r="C1608" t="s">
        <v>63</v>
      </c>
      <c r="E1608" t="s">
        <v>398</v>
      </c>
      <c r="F1608">
        <v>140000</v>
      </c>
    </row>
    <row r="1609" spans="1:6" x14ac:dyDescent="0.3">
      <c r="A1609" t="s">
        <v>1609</v>
      </c>
      <c r="B1609" t="s">
        <v>666</v>
      </c>
      <c r="C1609" t="s">
        <v>63</v>
      </c>
      <c r="E1609" t="s">
        <v>398</v>
      </c>
      <c r="F1609">
        <v>125000</v>
      </c>
    </row>
    <row r="1610" spans="1:6" x14ac:dyDescent="0.3">
      <c r="A1610" t="s">
        <v>1639</v>
      </c>
      <c r="B1610" t="s">
        <v>261</v>
      </c>
      <c r="C1610" t="s">
        <v>63</v>
      </c>
      <c r="E1610" t="s">
        <v>398</v>
      </c>
      <c r="F1610">
        <v>125000</v>
      </c>
    </row>
    <row r="1611" spans="1:6" x14ac:dyDescent="0.3">
      <c r="A1611" t="s">
        <v>679</v>
      </c>
      <c r="B1611" t="s">
        <v>666</v>
      </c>
      <c r="C1611" t="s">
        <v>63</v>
      </c>
      <c r="E1611" t="s">
        <v>398</v>
      </c>
      <c r="F1611">
        <v>125000</v>
      </c>
    </row>
    <row r="1612" spans="1:6" x14ac:dyDescent="0.3">
      <c r="A1612" t="s">
        <v>1696</v>
      </c>
      <c r="B1612" t="s">
        <v>666</v>
      </c>
      <c r="C1612" t="s">
        <v>63</v>
      </c>
      <c r="E1612" t="s">
        <v>398</v>
      </c>
      <c r="F1612">
        <v>125000</v>
      </c>
    </row>
    <row r="1613" spans="1:6" x14ac:dyDescent="0.3">
      <c r="A1613" t="s">
        <v>1506</v>
      </c>
      <c r="B1613" t="s">
        <v>1227</v>
      </c>
      <c r="C1613" t="s">
        <v>63</v>
      </c>
      <c r="E1613" t="s">
        <v>1507</v>
      </c>
      <c r="F1613">
        <v>135000</v>
      </c>
    </row>
    <row r="1614" spans="1:6" x14ac:dyDescent="0.3">
      <c r="A1614" t="s">
        <v>803</v>
      </c>
      <c r="B1614" t="s">
        <v>664</v>
      </c>
      <c r="C1614" t="s">
        <v>63</v>
      </c>
      <c r="E1614" t="s">
        <v>804</v>
      </c>
      <c r="F1614">
        <v>165000</v>
      </c>
    </row>
    <row r="1615" spans="1:6" x14ac:dyDescent="0.3">
      <c r="A1615" t="s">
        <v>1226</v>
      </c>
      <c r="B1615" t="s">
        <v>1227</v>
      </c>
      <c r="C1615" t="s">
        <v>63</v>
      </c>
      <c r="E1615" t="s">
        <v>804</v>
      </c>
      <c r="F1615">
        <v>150000</v>
      </c>
    </row>
    <row r="1616" spans="1:6" x14ac:dyDescent="0.3">
      <c r="A1616" t="s">
        <v>1494</v>
      </c>
      <c r="B1616" t="s">
        <v>666</v>
      </c>
      <c r="C1616" t="s">
        <v>63</v>
      </c>
      <c r="E1616" t="s">
        <v>804</v>
      </c>
      <c r="F1616">
        <v>135000</v>
      </c>
    </row>
    <row r="1617" spans="1:6" x14ac:dyDescent="0.3">
      <c r="A1617" t="s">
        <v>1138</v>
      </c>
      <c r="B1617" t="s">
        <v>166</v>
      </c>
      <c r="C1617" t="s">
        <v>63</v>
      </c>
      <c r="E1617" t="s">
        <v>1139</v>
      </c>
      <c r="F1617">
        <v>157000</v>
      </c>
    </row>
    <row r="1618" spans="1:6" x14ac:dyDescent="0.3">
      <c r="A1618" t="s">
        <v>347</v>
      </c>
      <c r="B1618" t="s">
        <v>166</v>
      </c>
      <c r="C1618" t="s">
        <v>63</v>
      </c>
      <c r="E1618" t="s">
        <v>348</v>
      </c>
      <c r="F1618">
        <v>200000</v>
      </c>
    </row>
    <row r="1619" spans="1:6" x14ac:dyDescent="0.3">
      <c r="A1619" t="s">
        <v>747</v>
      </c>
      <c r="B1619" t="s">
        <v>748</v>
      </c>
      <c r="C1619" t="s">
        <v>63</v>
      </c>
      <c r="E1619" t="s">
        <v>749</v>
      </c>
      <c r="F1619">
        <v>168000</v>
      </c>
    </row>
    <row r="1620" spans="1:6" x14ac:dyDescent="0.3">
      <c r="A1620" t="s">
        <v>61</v>
      </c>
      <c r="B1620" t="s">
        <v>750</v>
      </c>
      <c r="C1620" t="s">
        <v>63</v>
      </c>
      <c r="E1620" t="s">
        <v>751</v>
      </c>
      <c r="F1620">
        <v>168000</v>
      </c>
    </row>
    <row r="1621" spans="1:6" x14ac:dyDescent="0.3">
      <c r="A1621" t="s">
        <v>456</v>
      </c>
      <c r="B1621" t="s">
        <v>65</v>
      </c>
      <c r="C1621" t="s">
        <v>63</v>
      </c>
      <c r="D1621">
        <v>1</v>
      </c>
      <c r="E1621" t="s">
        <v>457</v>
      </c>
      <c r="F1621">
        <v>187500</v>
      </c>
    </row>
    <row r="1622" spans="1:6" x14ac:dyDescent="0.3">
      <c r="A1622" t="s">
        <v>61</v>
      </c>
      <c r="B1622" t="s">
        <v>102</v>
      </c>
      <c r="C1622" t="s">
        <v>63</v>
      </c>
      <c r="E1622" t="s">
        <v>728</v>
      </c>
      <c r="F1622">
        <v>170000</v>
      </c>
    </row>
    <row r="1623" spans="1:6" x14ac:dyDescent="0.3">
      <c r="A1623" t="s">
        <v>61</v>
      </c>
      <c r="B1623" t="s">
        <v>102</v>
      </c>
      <c r="C1623" t="s">
        <v>63</v>
      </c>
      <c r="E1623" t="s">
        <v>728</v>
      </c>
      <c r="F1623">
        <v>170000</v>
      </c>
    </row>
    <row r="1624" spans="1:6" x14ac:dyDescent="0.3">
      <c r="A1624" t="s">
        <v>2011</v>
      </c>
      <c r="B1624" t="s">
        <v>2012</v>
      </c>
      <c r="C1624" t="s">
        <v>63</v>
      </c>
      <c r="E1624" t="s">
        <v>2013</v>
      </c>
      <c r="F1624">
        <v>89100</v>
      </c>
    </row>
    <row r="1625" spans="1:6" x14ac:dyDescent="0.3">
      <c r="A1625" t="s">
        <v>1873</v>
      </c>
      <c r="B1625" t="s">
        <v>249</v>
      </c>
      <c r="C1625" t="s">
        <v>63</v>
      </c>
      <c r="E1625" t="s">
        <v>1874</v>
      </c>
      <c r="F1625">
        <v>99150</v>
      </c>
    </row>
    <row r="1626" spans="1:6" x14ac:dyDescent="0.3">
      <c r="A1626" t="s">
        <v>61</v>
      </c>
      <c r="B1626" t="s">
        <v>95</v>
      </c>
      <c r="C1626" t="s">
        <v>63</v>
      </c>
      <c r="E1626" t="s">
        <v>285</v>
      </c>
      <c r="F1626">
        <v>203000</v>
      </c>
    </row>
    <row r="1627" spans="1:6" x14ac:dyDescent="0.3">
      <c r="A1627" t="s">
        <v>61</v>
      </c>
      <c r="B1627" t="s">
        <v>249</v>
      </c>
      <c r="C1627" t="s">
        <v>63</v>
      </c>
      <c r="E1627" t="s">
        <v>285</v>
      </c>
      <c r="F1627">
        <v>200000</v>
      </c>
    </row>
    <row r="1628" spans="1:6" x14ac:dyDescent="0.3">
      <c r="A1628" t="s">
        <v>61</v>
      </c>
      <c r="B1628" t="s">
        <v>249</v>
      </c>
      <c r="C1628" t="s">
        <v>63</v>
      </c>
      <c r="E1628" t="s">
        <v>285</v>
      </c>
      <c r="F1628">
        <v>200000</v>
      </c>
    </row>
    <row r="1629" spans="1:6" x14ac:dyDescent="0.3">
      <c r="A1629" t="s">
        <v>61</v>
      </c>
      <c r="B1629" t="s">
        <v>249</v>
      </c>
      <c r="C1629" t="s">
        <v>63</v>
      </c>
      <c r="E1629" t="s">
        <v>285</v>
      </c>
      <c r="F1629">
        <v>200000</v>
      </c>
    </row>
    <row r="1630" spans="1:6" x14ac:dyDescent="0.3">
      <c r="A1630" t="s">
        <v>373</v>
      </c>
      <c r="B1630" t="s">
        <v>122</v>
      </c>
      <c r="C1630" t="s">
        <v>63</v>
      </c>
      <c r="E1630" t="s">
        <v>374</v>
      </c>
      <c r="F1630">
        <v>198000</v>
      </c>
    </row>
    <row r="1631" spans="1:6" x14ac:dyDescent="0.3">
      <c r="A1631" t="s">
        <v>989</v>
      </c>
      <c r="B1631" t="s">
        <v>951</v>
      </c>
      <c r="C1631" t="s">
        <v>63</v>
      </c>
      <c r="E1631" t="s">
        <v>990</v>
      </c>
      <c r="F1631">
        <v>157500</v>
      </c>
    </row>
    <row r="1632" spans="1:6" x14ac:dyDescent="0.3">
      <c r="A1632" t="s">
        <v>227</v>
      </c>
      <c r="B1632" t="s">
        <v>228</v>
      </c>
      <c r="C1632" t="s">
        <v>63</v>
      </c>
      <c r="E1632" t="s">
        <v>229</v>
      </c>
      <c r="F1632">
        <v>222000</v>
      </c>
    </row>
    <row r="1633" spans="1:6" x14ac:dyDescent="0.3">
      <c r="A1633" t="s">
        <v>1628</v>
      </c>
      <c r="B1633" t="s">
        <v>228</v>
      </c>
      <c r="C1633" t="s">
        <v>63</v>
      </c>
      <c r="E1633" t="s">
        <v>229</v>
      </c>
      <c r="F1633">
        <v>125000</v>
      </c>
    </row>
    <row r="1634" spans="1:6" x14ac:dyDescent="0.3">
      <c r="A1634" t="s">
        <v>566</v>
      </c>
      <c r="B1634" t="s">
        <v>856</v>
      </c>
      <c r="C1634" t="s">
        <v>63</v>
      </c>
      <c r="E1634" t="s">
        <v>229</v>
      </c>
      <c r="F1634">
        <v>90000</v>
      </c>
    </row>
    <row r="1635" spans="1:6" x14ac:dyDescent="0.3">
      <c r="A1635" t="s">
        <v>2159</v>
      </c>
      <c r="B1635" t="s">
        <v>95</v>
      </c>
      <c r="C1635" t="s">
        <v>63</v>
      </c>
      <c r="E1635" t="s">
        <v>229</v>
      </c>
      <c r="F1635">
        <v>55000</v>
      </c>
    </row>
    <row r="1636" spans="1:6" x14ac:dyDescent="0.3">
      <c r="A1636" t="s">
        <v>702</v>
      </c>
      <c r="B1636" t="s">
        <v>71</v>
      </c>
      <c r="C1636" t="s">
        <v>63</v>
      </c>
      <c r="E1636" t="s">
        <v>703</v>
      </c>
      <c r="F1636">
        <v>170218.75</v>
      </c>
    </row>
    <row r="1637" spans="1:6" x14ac:dyDescent="0.3">
      <c r="A1637" t="s">
        <v>61</v>
      </c>
      <c r="B1637" t="s">
        <v>1825</v>
      </c>
      <c r="C1637" t="s">
        <v>63</v>
      </c>
      <c r="E1637" t="s">
        <v>1826</v>
      </c>
      <c r="F1637">
        <v>109300</v>
      </c>
    </row>
    <row r="1638" spans="1:6" x14ac:dyDescent="0.3">
      <c r="A1638" t="s">
        <v>177</v>
      </c>
      <c r="B1638" t="s">
        <v>65</v>
      </c>
      <c r="C1638" t="s">
        <v>63</v>
      </c>
      <c r="D1638">
        <v>1</v>
      </c>
      <c r="E1638" t="s">
        <v>1826</v>
      </c>
      <c r="F1638">
        <v>99300</v>
      </c>
    </row>
    <row r="1639" spans="1:6" x14ac:dyDescent="0.3">
      <c r="A1639" t="s">
        <v>160</v>
      </c>
      <c r="B1639" t="s">
        <v>2078</v>
      </c>
      <c r="C1639" t="s">
        <v>63</v>
      </c>
      <c r="E1639" t="s">
        <v>2079</v>
      </c>
      <c r="F1639">
        <v>79200</v>
      </c>
    </row>
    <row r="1640" spans="1:6" x14ac:dyDescent="0.3">
      <c r="A1640" t="s">
        <v>1382</v>
      </c>
      <c r="B1640" t="s">
        <v>65</v>
      </c>
      <c r="C1640" t="s">
        <v>63</v>
      </c>
      <c r="D1640">
        <v>1</v>
      </c>
      <c r="E1640" t="s">
        <v>1383</v>
      </c>
      <c r="F1640">
        <v>143500</v>
      </c>
    </row>
    <row r="1641" spans="1:6" x14ac:dyDescent="0.3">
      <c r="A1641" t="s">
        <v>61</v>
      </c>
      <c r="B1641" t="s">
        <v>65</v>
      </c>
      <c r="C1641" t="s">
        <v>63</v>
      </c>
      <c r="D1641">
        <v>1</v>
      </c>
      <c r="E1641" t="s">
        <v>531</v>
      </c>
      <c r="F1641">
        <v>180125</v>
      </c>
    </row>
    <row r="1642" spans="1:6" x14ac:dyDescent="0.3">
      <c r="A1642" t="s">
        <v>67</v>
      </c>
      <c r="B1642" t="s">
        <v>68</v>
      </c>
      <c r="C1642" t="s">
        <v>63</v>
      </c>
      <c r="E1642" t="s">
        <v>69</v>
      </c>
      <c r="F1642">
        <v>463500</v>
      </c>
    </row>
    <row r="1643" spans="1:6" x14ac:dyDescent="0.3">
      <c r="A1643" t="s">
        <v>1711</v>
      </c>
      <c r="B1643" t="s">
        <v>1712</v>
      </c>
      <c r="C1643" t="s">
        <v>63</v>
      </c>
      <c r="E1643" t="s">
        <v>1713</v>
      </c>
      <c r="F1643">
        <v>123500</v>
      </c>
    </row>
    <row r="1644" spans="1:6" x14ac:dyDescent="0.3">
      <c r="A1644" t="s">
        <v>644</v>
      </c>
      <c r="B1644" t="s">
        <v>152</v>
      </c>
      <c r="C1644" t="s">
        <v>63</v>
      </c>
      <c r="E1644" t="s">
        <v>1324</v>
      </c>
      <c r="F1644">
        <v>149653</v>
      </c>
    </row>
    <row r="1645" spans="1:6" x14ac:dyDescent="0.3">
      <c r="A1645" t="s">
        <v>339</v>
      </c>
      <c r="B1645" t="s">
        <v>340</v>
      </c>
      <c r="C1645" t="s">
        <v>63</v>
      </c>
      <c r="E1645" t="s">
        <v>341</v>
      </c>
      <c r="F1645">
        <v>200000</v>
      </c>
    </row>
    <row r="1646" spans="1:6" x14ac:dyDescent="0.3">
      <c r="A1646" t="s">
        <v>2020</v>
      </c>
      <c r="B1646" t="s">
        <v>2021</v>
      </c>
      <c r="C1646" t="s">
        <v>63</v>
      </c>
      <c r="E1646" t="s">
        <v>2022</v>
      </c>
      <c r="F1646">
        <v>89100</v>
      </c>
    </row>
    <row r="1647" spans="1:6" x14ac:dyDescent="0.3">
      <c r="A1647" t="s">
        <v>2080</v>
      </c>
      <c r="B1647" t="s">
        <v>2081</v>
      </c>
      <c r="C1647" t="s">
        <v>63</v>
      </c>
      <c r="E1647" t="s">
        <v>2082</v>
      </c>
      <c r="F1647">
        <v>79200</v>
      </c>
    </row>
    <row r="1648" spans="1:6" x14ac:dyDescent="0.3">
      <c r="A1648" t="s">
        <v>937</v>
      </c>
      <c r="B1648" t="s">
        <v>935</v>
      </c>
      <c r="C1648" t="s">
        <v>63</v>
      </c>
      <c r="E1648" t="s">
        <v>938</v>
      </c>
      <c r="F1648">
        <v>157500</v>
      </c>
    </row>
    <row r="1649" spans="1:6" x14ac:dyDescent="0.3">
      <c r="A1649" t="s">
        <v>978</v>
      </c>
      <c r="B1649" t="s">
        <v>935</v>
      </c>
      <c r="C1649" t="s">
        <v>63</v>
      </c>
      <c r="E1649" t="s">
        <v>938</v>
      </c>
      <c r="F1649">
        <v>157500</v>
      </c>
    </row>
    <row r="1650" spans="1:6" x14ac:dyDescent="0.3">
      <c r="A1650" t="s">
        <v>1027</v>
      </c>
      <c r="B1650" t="s">
        <v>935</v>
      </c>
      <c r="C1650" t="s">
        <v>63</v>
      </c>
      <c r="E1650" t="s">
        <v>938</v>
      </c>
      <c r="F1650">
        <v>157500</v>
      </c>
    </row>
    <row r="1651" spans="1:6" x14ac:dyDescent="0.3">
      <c r="A1651" t="s">
        <v>1075</v>
      </c>
      <c r="B1651" t="s">
        <v>935</v>
      </c>
      <c r="C1651" t="s">
        <v>63</v>
      </c>
      <c r="E1651" t="s">
        <v>938</v>
      </c>
      <c r="F1651">
        <v>157500</v>
      </c>
    </row>
    <row r="1652" spans="1:6" x14ac:dyDescent="0.3">
      <c r="A1652" t="s">
        <v>61</v>
      </c>
      <c r="B1652" t="s">
        <v>1123</v>
      </c>
      <c r="C1652" t="s">
        <v>63</v>
      </c>
      <c r="E1652" t="s">
        <v>938</v>
      </c>
      <c r="F1652">
        <v>157500</v>
      </c>
    </row>
    <row r="1653" spans="1:6" x14ac:dyDescent="0.3">
      <c r="A1653" t="s">
        <v>61</v>
      </c>
      <c r="B1653" t="s">
        <v>935</v>
      </c>
      <c r="C1653" t="s">
        <v>63</v>
      </c>
      <c r="E1653" t="s">
        <v>938</v>
      </c>
      <c r="F1653">
        <v>157500</v>
      </c>
    </row>
    <row r="1654" spans="1:6" x14ac:dyDescent="0.3">
      <c r="A1654" t="s">
        <v>1332</v>
      </c>
      <c r="B1654" t="s">
        <v>425</v>
      </c>
      <c r="C1654" t="s">
        <v>63</v>
      </c>
      <c r="E1654" t="s">
        <v>938</v>
      </c>
      <c r="F1654">
        <v>147500</v>
      </c>
    </row>
    <row r="1655" spans="1:6" x14ac:dyDescent="0.3">
      <c r="A1655" t="s">
        <v>1664</v>
      </c>
      <c r="B1655" t="s">
        <v>102</v>
      </c>
      <c r="C1655" t="s">
        <v>63</v>
      </c>
      <c r="E1655" t="s">
        <v>1665</v>
      </c>
      <c r="F1655">
        <v>125000</v>
      </c>
    </row>
    <row r="1656" spans="1:6" x14ac:dyDescent="0.3">
      <c r="A1656" t="s">
        <v>215</v>
      </c>
      <c r="B1656" t="s">
        <v>216</v>
      </c>
      <c r="C1656" t="s">
        <v>63</v>
      </c>
      <c r="E1656" t="s">
        <v>217</v>
      </c>
      <c r="F1656">
        <v>224500</v>
      </c>
    </row>
    <row r="1657" spans="1:6" x14ac:dyDescent="0.3">
      <c r="A1657" t="s">
        <v>61</v>
      </c>
      <c r="B1657" t="s">
        <v>203</v>
      </c>
      <c r="C1657" t="s">
        <v>63</v>
      </c>
      <c r="E1657" t="s">
        <v>1547</v>
      </c>
      <c r="F1657">
        <v>130000</v>
      </c>
    </row>
    <row r="1658" spans="1:6" x14ac:dyDescent="0.3">
      <c r="A1658" t="s">
        <v>61</v>
      </c>
      <c r="B1658" t="s">
        <v>1954</v>
      </c>
      <c r="C1658" t="s">
        <v>63</v>
      </c>
      <c r="E1658" t="s">
        <v>1955</v>
      </c>
      <c r="F1658">
        <v>90000</v>
      </c>
    </row>
    <row r="1659" spans="1:6" x14ac:dyDescent="0.3">
      <c r="A1659" t="s">
        <v>132</v>
      </c>
      <c r="B1659" t="s">
        <v>337</v>
      </c>
      <c r="C1659" t="s">
        <v>63</v>
      </c>
      <c r="E1659" t="s">
        <v>338</v>
      </c>
      <c r="F1659">
        <v>200000</v>
      </c>
    </row>
    <row r="1660" spans="1:6" x14ac:dyDescent="0.3">
      <c r="A1660" t="s">
        <v>61</v>
      </c>
      <c r="B1660" t="s">
        <v>591</v>
      </c>
      <c r="C1660" t="s">
        <v>63</v>
      </c>
      <c r="E1660" t="s">
        <v>1253</v>
      </c>
      <c r="F1660">
        <v>150000</v>
      </c>
    </row>
    <row r="1661" spans="1:6" x14ac:dyDescent="0.3">
      <c r="A1661" t="s">
        <v>151</v>
      </c>
      <c r="B1661" t="s">
        <v>152</v>
      </c>
      <c r="C1661" t="s">
        <v>63</v>
      </c>
      <c r="E1661" t="s">
        <v>153</v>
      </c>
      <c r="F1661">
        <v>250000</v>
      </c>
    </row>
    <row r="1662" spans="1:6" x14ac:dyDescent="0.3">
      <c r="A1662" t="s">
        <v>61</v>
      </c>
      <c r="B1662" t="s">
        <v>65</v>
      </c>
      <c r="C1662" t="s">
        <v>63</v>
      </c>
      <c r="D1662">
        <v>1</v>
      </c>
      <c r="E1662" t="s">
        <v>153</v>
      </c>
      <c r="F1662">
        <v>190000</v>
      </c>
    </row>
    <row r="1663" spans="1:6" x14ac:dyDescent="0.3">
      <c r="A1663" t="s">
        <v>61</v>
      </c>
      <c r="B1663" t="s">
        <v>591</v>
      </c>
      <c r="C1663" t="s">
        <v>63</v>
      </c>
      <c r="E1663" t="s">
        <v>153</v>
      </c>
      <c r="F1663">
        <v>175000</v>
      </c>
    </row>
    <row r="1664" spans="1:6" x14ac:dyDescent="0.3">
      <c r="A1664" t="s">
        <v>61</v>
      </c>
      <c r="B1664" t="s">
        <v>323</v>
      </c>
      <c r="C1664" t="s">
        <v>63</v>
      </c>
      <c r="E1664" t="s">
        <v>153</v>
      </c>
      <c r="F1664">
        <v>175000</v>
      </c>
    </row>
    <row r="1665" spans="1:6" x14ac:dyDescent="0.3">
      <c r="A1665" t="s">
        <v>61</v>
      </c>
      <c r="B1665" t="s">
        <v>591</v>
      </c>
      <c r="C1665" t="s">
        <v>63</v>
      </c>
      <c r="E1665" t="s">
        <v>153</v>
      </c>
      <c r="F1665">
        <v>165000</v>
      </c>
    </row>
    <row r="1666" spans="1:6" x14ac:dyDescent="0.3">
      <c r="A1666" t="s">
        <v>1552</v>
      </c>
      <c r="B1666" t="s">
        <v>547</v>
      </c>
      <c r="C1666" t="s">
        <v>63</v>
      </c>
      <c r="E1666" t="s">
        <v>1553</v>
      </c>
      <c r="F1666">
        <v>129833</v>
      </c>
    </row>
    <row r="1667" spans="1:6" x14ac:dyDescent="0.3">
      <c r="A1667" t="s">
        <v>1552</v>
      </c>
      <c r="B1667" t="s">
        <v>1791</v>
      </c>
      <c r="C1667" t="s">
        <v>63</v>
      </c>
      <c r="E1667" t="s">
        <v>1553</v>
      </c>
      <c r="F1667">
        <v>115000</v>
      </c>
    </row>
    <row r="1668" spans="1:6" x14ac:dyDescent="0.3">
      <c r="A1668" t="s">
        <v>1552</v>
      </c>
      <c r="B1668" t="s">
        <v>1791</v>
      </c>
      <c r="C1668" t="s">
        <v>63</v>
      </c>
      <c r="E1668" t="s">
        <v>1553</v>
      </c>
      <c r="F1668">
        <v>115000</v>
      </c>
    </row>
    <row r="1669" spans="1:6" x14ac:dyDescent="0.3">
      <c r="A1669" t="s">
        <v>1552</v>
      </c>
      <c r="B1669" t="s">
        <v>856</v>
      </c>
      <c r="C1669" t="s">
        <v>63</v>
      </c>
      <c r="E1669" t="s">
        <v>1553</v>
      </c>
      <c r="F1669">
        <v>115000</v>
      </c>
    </row>
    <row r="1670" spans="1:6" x14ac:dyDescent="0.3">
      <c r="A1670" t="s">
        <v>61</v>
      </c>
      <c r="B1670" t="s">
        <v>558</v>
      </c>
      <c r="C1670" t="s">
        <v>63</v>
      </c>
      <c r="E1670" t="s">
        <v>1329</v>
      </c>
      <c r="F1670">
        <v>148000</v>
      </c>
    </row>
    <row r="1671" spans="1:6" x14ac:dyDescent="0.3">
      <c r="A1671" t="s">
        <v>1669</v>
      </c>
      <c r="B1671" t="s">
        <v>130</v>
      </c>
      <c r="C1671" t="s">
        <v>63</v>
      </c>
      <c r="E1671" t="s">
        <v>1329</v>
      </c>
      <c r="F1671">
        <v>125000</v>
      </c>
    </row>
    <row r="1672" spans="1:6" x14ac:dyDescent="0.3">
      <c r="A1672" t="s">
        <v>61</v>
      </c>
      <c r="B1672" t="s">
        <v>1754</v>
      </c>
      <c r="C1672" t="s">
        <v>63</v>
      </c>
      <c r="E1672" t="s">
        <v>1329</v>
      </c>
      <c r="F1672">
        <v>117000</v>
      </c>
    </row>
    <row r="1673" spans="1:6" x14ac:dyDescent="0.3">
      <c r="A1673" t="s">
        <v>1973</v>
      </c>
      <c r="B1673" t="s">
        <v>1974</v>
      </c>
      <c r="C1673" t="s">
        <v>63</v>
      </c>
      <c r="E1673" t="s">
        <v>1975</v>
      </c>
      <c r="F1673">
        <v>90000</v>
      </c>
    </row>
    <row r="1674" spans="1:6" x14ac:dyDescent="0.3">
      <c r="A1674" t="s">
        <v>61</v>
      </c>
      <c r="B1674" t="s">
        <v>1079</v>
      </c>
      <c r="C1674" t="s">
        <v>63</v>
      </c>
      <c r="E1674" t="s">
        <v>1080</v>
      </c>
      <c r="F1674">
        <v>157500</v>
      </c>
    </row>
    <row r="1675" spans="1:6" x14ac:dyDescent="0.3">
      <c r="A1675" t="s">
        <v>61</v>
      </c>
      <c r="B1675" t="s">
        <v>65</v>
      </c>
      <c r="C1675" t="s">
        <v>63</v>
      </c>
      <c r="D1675">
        <v>1</v>
      </c>
      <c r="E1675" t="s">
        <v>1434</v>
      </c>
      <c r="F1675">
        <v>140000</v>
      </c>
    </row>
    <row r="1676" spans="1:6" x14ac:dyDescent="0.3">
      <c r="A1676" t="s">
        <v>1721</v>
      </c>
      <c r="B1676" t="s">
        <v>1722</v>
      </c>
      <c r="C1676" t="s">
        <v>63</v>
      </c>
      <c r="E1676" t="s">
        <v>1723</v>
      </c>
      <c r="F1676">
        <v>122500</v>
      </c>
    </row>
    <row r="1677" spans="1:6" x14ac:dyDescent="0.3">
      <c r="A1677" t="s">
        <v>2091</v>
      </c>
      <c r="B1677" t="s">
        <v>2092</v>
      </c>
      <c r="C1677" t="s">
        <v>63</v>
      </c>
      <c r="E1677" t="s">
        <v>2093</v>
      </c>
      <c r="F1677">
        <v>79200</v>
      </c>
    </row>
    <row r="1678" spans="1:6" x14ac:dyDescent="0.3">
      <c r="A1678" t="s">
        <v>1933</v>
      </c>
      <c r="B1678" t="s">
        <v>1676</v>
      </c>
      <c r="C1678" t="s">
        <v>63</v>
      </c>
      <c r="E1678" t="s">
        <v>1934</v>
      </c>
      <c r="F1678">
        <v>90000</v>
      </c>
    </row>
    <row r="1679" spans="1:6" x14ac:dyDescent="0.3">
      <c r="A1679" t="s">
        <v>507</v>
      </c>
      <c r="B1679" t="s">
        <v>65</v>
      </c>
      <c r="C1679" t="s">
        <v>63</v>
      </c>
      <c r="D1679">
        <v>1</v>
      </c>
      <c r="E1679" t="s">
        <v>508</v>
      </c>
      <c r="F1679">
        <v>183000</v>
      </c>
    </row>
    <row r="1680" spans="1:6" x14ac:dyDescent="0.3">
      <c r="A1680" t="s">
        <v>1149</v>
      </c>
      <c r="B1680" t="s">
        <v>258</v>
      </c>
      <c r="C1680" t="s">
        <v>63</v>
      </c>
      <c r="E1680" t="s">
        <v>1150</v>
      </c>
      <c r="F1680">
        <v>155500</v>
      </c>
    </row>
    <row r="1681" spans="1:6" x14ac:dyDescent="0.3">
      <c r="A1681" t="s">
        <v>61</v>
      </c>
      <c r="B1681" t="s">
        <v>330</v>
      </c>
      <c r="C1681" t="s">
        <v>63</v>
      </c>
      <c r="E1681" t="s">
        <v>1150</v>
      </c>
      <c r="F1681">
        <v>155500</v>
      </c>
    </row>
    <row r="1682" spans="1:6" x14ac:dyDescent="0.3">
      <c r="A1682" t="s">
        <v>61</v>
      </c>
      <c r="B1682" t="s">
        <v>1034</v>
      </c>
      <c r="C1682" t="s">
        <v>63</v>
      </c>
      <c r="E1682" t="s">
        <v>1121</v>
      </c>
      <c r="F1682">
        <v>157500</v>
      </c>
    </row>
    <row r="1683" spans="1:6" x14ac:dyDescent="0.3">
      <c r="A1683" t="s">
        <v>173</v>
      </c>
      <c r="B1683" t="s">
        <v>174</v>
      </c>
      <c r="C1683" t="s">
        <v>63</v>
      </c>
      <c r="E1683" t="s">
        <v>175</v>
      </c>
      <c r="F1683">
        <v>236000</v>
      </c>
    </row>
    <row r="1684" spans="1:6" x14ac:dyDescent="0.3">
      <c r="A1684" t="s">
        <v>946</v>
      </c>
      <c r="B1684" t="s">
        <v>947</v>
      </c>
      <c r="C1684" t="s">
        <v>63</v>
      </c>
      <c r="E1684" t="s">
        <v>948</v>
      </c>
      <c r="F1684">
        <v>157500</v>
      </c>
    </row>
    <row r="1685" spans="1:6" x14ac:dyDescent="0.3">
      <c r="A1685" t="s">
        <v>61</v>
      </c>
      <c r="B1685" t="s">
        <v>941</v>
      </c>
      <c r="C1685" t="s">
        <v>63</v>
      </c>
      <c r="E1685" t="s">
        <v>1017</v>
      </c>
      <c r="F1685">
        <v>157500</v>
      </c>
    </row>
    <row r="1686" spans="1:6" x14ac:dyDescent="0.3">
      <c r="A1686" t="s">
        <v>1301</v>
      </c>
      <c r="B1686" t="s">
        <v>71</v>
      </c>
      <c r="C1686" t="s">
        <v>63</v>
      </c>
      <c r="E1686" t="s">
        <v>1017</v>
      </c>
      <c r="F1686">
        <v>150000</v>
      </c>
    </row>
    <row r="1687" spans="1:6" x14ac:dyDescent="0.3">
      <c r="A1687" t="s">
        <v>61</v>
      </c>
      <c r="B1687" t="s">
        <v>71</v>
      </c>
      <c r="C1687" t="s">
        <v>63</v>
      </c>
      <c r="E1687" t="s">
        <v>1017</v>
      </c>
      <c r="F1687">
        <v>140000</v>
      </c>
    </row>
  </sheetData>
  <conditionalFormatting sqref="F1:F1048576">
    <cfRule type="cellIs" dxfId="1" priority="1" operator="between">
      <formula>149000</formula>
      <formula>152000</formula>
    </cfRule>
    <cfRule type="cellIs" dxfId="0" priority="2" operator="between">
      <formula>156000</formula>
      <formula>158000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7027-251D-493F-A19D-0FAE04CD8117}">
  <dimension ref="A1:Q28"/>
  <sheetViews>
    <sheetView tabSelected="1" workbookViewId="0">
      <selection activeCell="U25" sqref="U25"/>
    </sheetView>
  </sheetViews>
  <sheetFormatPr defaultRowHeight="14.4" x14ac:dyDescent="0.3"/>
  <cols>
    <col min="14" max="14" width="10.109375" bestFit="1" customWidth="1"/>
    <col min="15" max="15" width="9.5546875" bestFit="1" customWidth="1"/>
  </cols>
  <sheetData>
    <row r="1" spans="1:1" x14ac:dyDescent="0.3">
      <c r="A1" s="21"/>
    </row>
    <row r="22" spans="3:17" x14ac:dyDescent="0.3">
      <c r="N22" s="19" t="s">
        <v>2165</v>
      </c>
      <c r="O22" s="19">
        <f>54907</f>
        <v>54907</v>
      </c>
      <c r="Q22" s="19" t="s">
        <v>2173</v>
      </c>
    </row>
    <row r="23" spans="3:17" x14ac:dyDescent="0.3">
      <c r="N23" s="19" t="s">
        <v>2166</v>
      </c>
      <c r="O23" s="19">
        <v>245000</v>
      </c>
      <c r="Q23" s="19">
        <f>AVERAGE(highest_paying_seniorDS_jobs[salary_year_avg])</f>
        <v>154050.03182921855</v>
      </c>
    </row>
    <row r="24" spans="3:17" x14ac:dyDescent="0.3">
      <c r="N24" s="19" t="s">
        <v>2167</v>
      </c>
      <c r="O24" s="19">
        <v>125000</v>
      </c>
    </row>
    <row r="25" spans="3:17" x14ac:dyDescent="0.3">
      <c r="C25" t="s">
        <v>2164</v>
      </c>
      <c r="N25" s="19" t="s">
        <v>2168</v>
      </c>
      <c r="O25" s="19">
        <v>155000</v>
      </c>
    </row>
    <row r="26" spans="3:17" x14ac:dyDescent="0.3">
      <c r="C26" t="s">
        <v>2172</v>
      </c>
      <c r="N26" s="19" t="s">
        <v>2169</v>
      </c>
      <c r="O26" s="19">
        <v>173031</v>
      </c>
    </row>
    <row r="27" spans="3:17" x14ac:dyDescent="0.3">
      <c r="N27" s="19" t="s">
        <v>2170</v>
      </c>
      <c r="O27" s="19">
        <f>O26-O24</f>
        <v>48031</v>
      </c>
    </row>
    <row r="28" spans="3:17" x14ac:dyDescent="0.3">
      <c r="N28" s="19" t="s">
        <v>2171</v>
      </c>
      <c r="O28" s="24">
        <f>O27*1.5+O26</f>
        <v>245077.5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F A A B Q S w M E F A A C A A g A 9 n l 1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9 n l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5 d V k g 6 f j S n Q I A A F Q Z A A A T A B w A R m 9 y b X V s Y X M v U 2 V j d G l v b j E u b S C i G A A o o B Q A A A A A A A A A A A A A A A A A A A A A A A A A A A D t m d 9 r 2 z A Q x 9 8 D + R + M 8 5 K A C U 3 6 Y 7 C R h 5 J s L D D G i r u X 1 e N Q 5 W u s V p a M J K c z p f / 7 Z D t t k 8 V O O y h z y p y X x L r z + f s 9 f 7 h Y i U Z q m B S O X 7 6 P P n Q 7 3 Y 6 O i M L Q k U t U n C Q J E w v Q N 4 x z D Z z F z L x z J g 5 H 0 + 0 4 9 u X L V F G 0 K 1 O 9 H M 4 k T W M U p v + J c R x O p T D 2 Q P f d 6 f v g u 0 a l g 1 l + v m L 6 R z B D f W N k E o S 4 R C 4 T V I F / 9 g W + K X l t l c C M G A J + e c 1 T Q X i m m Q 5 G s K 0 o C G 1 m U K t 0 S P X S H X g X M y y O U U 1 c z / W c q e R p L P T k 2 H M + C i p D e 9 5 k N D 4 e e 8 5 Z K g 3 6 J u M 4 e f o 4 / C o F / h x 4 p e O e a 1 X G N h Y 6 n 5 G E 1 p Z r 7 Z + T S 5 u 4 i q z W + 2 V z P O d i t X 7 K u U 8 J J 0 p P j E r X S 0 4 j I h a 2 4 n m W 4 F O 5 c 0 W E v p I q L g X n Q d 2 v u L 5 3 d + c W v k G Q G K 1 B Y z M d g 7 / M v e f c u S T v o G F U l 8 0 B K l N h b N Z c m J O j Y V 6 1 S N O U o a C 4 O w n F g g l E 9 d j q u k Q j D a k M 3 g + 6 H S Y q j a / T 1 3 P r + e u P B 2 4 L Y Q t h s x A e t h C 2 E P 4 D C P M b C x u S d E P c j W F D S y h j w k Q J X o X I Z 5 A b / x / I b T f m d V G A 2 w g V v g k g S q k t F q + O R a + i 3 A M Y D T 4 r t X T s B R 1 F s a 1 v q 2 Y H x y F s q d r C o 0 5 y i 8 g j I i 9 6 B v m 7 I V I L S o O D p K V l 7 2 j R K J h U M P P 3 Y Z o c w U r O 0 9 w 0 T B u 7 P o d Y a g N M Q I g x E e H G Z q n a Q w t M s Q V a N X T H T u n F c 6 W G l Q Y H S g v M H g M T s U W E 9 h 4 k J C s m V V H Y 9 v x a X j a 1 8 d 3 B y 3 w O m 4 I D A r s c l C T t y n i G p 5 M 1 n k 6 O D w 5 G b x k o 6 x c M M 3 y b p z z C J S X 5 3 x K V Q U 0 j D F O O k I c q M 2 6 l u o E r e 1 m I Z E H s H z / M U B k n R G Q 1 P O e O M 8 i Q K C D L x U N c p P E l q p 0 o / w Z Q S w E C L Q A U A A I A C A D 2 e X V Z h l S o c 6 Q A A A D 2 A A A A E g A A A A A A A A A A A A A A A A A A A A A A Q 2 9 u Z m l n L 1 B h Y 2 t h Z 2 U u e G 1 s U E s B A i 0 A F A A C A A g A 9 n l 1 W Q / K 6 a u k A A A A 6 Q A A A B M A A A A A A A A A A A A A A A A A 8 A A A A F t D b 2 5 0 Z W 5 0 X 1 R 5 c G V z X S 5 4 b W x Q S w E C L Q A U A A I A C A D 2 e X V Z I O n 4 0 p 0 C A A B U G Q A A E w A A A A A A A A A A A A A A A A D h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a w A A A A A A A A t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m V y b G F w c G l u Z 1 9 z a 2 l s b H N f b G l t a X Q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V j M z I 1 Y 2 E t M G R l M y 0 0 Z G F h L W F l O W E t N G V l N 2 I z O T M 5 Z j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X J s Y X B w a W 5 n X 3 N r a W x s c 1 9 s a W 1 p d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M D o x O T o 0 O S 4 3 M D I y N D A 2 W i I g L z 4 8 R W 5 0 c n k g V H l w Z T 0 i R m l s b E N v b H V t b l R 5 c G V z I i B W Y W x 1 Z T 0 i c 0 J n T U R B d 0 0 9 I i A v P j x F b n R y e S B U e X B l P S J G a W x s Q 2 9 s d W 1 u T m F t Z X M i I F Z h b H V l P S J z W y Z x d W 9 0 O 3 N r a W x s X 2 5 h b W U m c X V v d D s s J n F 1 b 3 Q 7 Y W 5 h b H l 0 a W N z X 3 N r a W x s X 2 N v d W 5 0 J n F 1 b 3 Q 7 L C Z x d W 9 0 O 3 N j a W V u Y 2 V f c 2 t p b G x f Y 2 9 1 b n Q m c X V v d D s s J n F 1 b 3 Q 7 Z W 5 n a W 5 l Z X J p b m d f c 2 t p b G x f Y 2 9 1 b n Q m c X V v d D s s J n F 1 b 3 Q 7 d G 9 0 Y W x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b G F w c G l u Z 1 9 z a 2 l s b H N f b G l t a X Q 3 L 0 F 1 d G 9 S Z W 1 v d m V k Q 2 9 s d W 1 u c z E u e 3 N r a W x s X 2 5 h b W U s M H 0 m c X V v d D s s J n F 1 b 3 Q 7 U 2 V j d G l v b j E v b 3 Z l c m x h c H B p b m d f c 2 t p b G x z X 2 x p b W l 0 N y 9 B d X R v U m V t b 3 Z l Z E N v b H V t b n M x L n t h b m F s e X R p Y 3 N f c 2 t p b G x f Y 2 9 1 b n Q s M X 0 m c X V v d D s s J n F 1 b 3 Q 7 U 2 V j d G l v b j E v b 3 Z l c m x h c H B p b m d f c 2 t p b G x z X 2 x p b W l 0 N y 9 B d X R v U m V t b 3 Z l Z E N v b H V t b n M x L n t z Y 2 l l b m N l X 3 N r a W x s X 2 N v d W 5 0 L D J 9 J n F 1 b 3 Q 7 L C Z x d W 9 0 O 1 N l Y 3 R p b 2 4 x L 2 9 2 Z X J s Y X B w a W 5 n X 3 N r a W x s c 1 9 s a W 1 p d D c v Q X V 0 b 1 J l b W 9 2 Z W R D b 2 x 1 b W 5 z M S 5 7 Z W 5 n a W 5 l Z X J p b m d f c 2 t p b G x f Y 2 9 1 b n Q s M 3 0 m c X V v d D s s J n F 1 b 3 Q 7 U 2 V j d G l v b j E v b 3 Z l c m x h c H B p b m d f c 2 t p b G x z X 2 x p b W l 0 N y 9 B d X R v U m V t b 3 Z l Z E N v b H V t b n M x L n t 0 b 3 R h b F 9 j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m V y b G F w c G l u Z 1 9 z a 2 l s b H N f b G l t a X Q 3 L 0 F 1 d G 9 S Z W 1 v d m V k Q 2 9 s d W 1 u c z E u e 3 N r a W x s X 2 5 h b W U s M H 0 m c X V v d D s s J n F 1 b 3 Q 7 U 2 V j d G l v b j E v b 3 Z l c m x h c H B p b m d f c 2 t p b G x z X 2 x p b W l 0 N y 9 B d X R v U m V t b 3 Z l Z E N v b H V t b n M x L n t h b m F s e X R p Y 3 N f c 2 t p b G x f Y 2 9 1 b n Q s M X 0 m c X V v d D s s J n F 1 b 3 Q 7 U 2 V j d G l v b j E v b 3 Z l c m x h c H B p b m d f c 2 t p b G x z X 2 x p b W l 0 N y 9 B d X R v U m V t b 3 Z l Z E N v b H V t b n M x L n t z Y 2 l l b m N l X 3 N r a W x s X 2 N v d W 5 0 L D J 9 J n F 1 b 3 Q 7 L C Z x d W 9 0 O 1 N l Y 3 R p b 2 4 x L 2 9 2 Z X J s Y X B w a W 5 n X 3 N r a W x s c 1 9 s a W 1 p d D c v Q X V 0 b 1 J l b W 9 2 Z W R D b 2 x 1 b W 5 z M S 5 7 Z W 5 n a W 5 l Z X J p b m d f c 2 t p b G x f Y 2 9 1 b n Q s M 3 0 m c X V v d D s s J n F 1 b 3 Q 7 U 2 V j d G l v b j E v b 3 Z l c m x h c H B p b m d f c 2 t p b G x z X 2 x p b W l 0 N y 9 B d X R v U m V t b 3 Z l Z E N v b H V t b n M x L n t 0 b 3 R h b F 9 j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m x h c H B p b m d f c 2 t p b G x z X 2 x p b W l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b G F w c G l u Z 1 9 z a 2 l s b H N f b G l t a X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s Y X B w a W 5 n X 3 N r a W x s c 1 9 s a W 1 p d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b G F w c G l u Z 1 9 z a 2 l s b H N f b G l t a X Q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h k Y z B l O G Y t N G R m O C 0 0 Y m N h L W E y Y z c t O D I w Z j g z O D U y Y W R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2 Z X J s Y X B w a W 5 n X 3 N r a W x s c 1 9 s a W 1 p d D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M D o x O T o 0 O S 4 3 M D I y N D A 2 W i I g L z 4 8 R W 5 0 c n k g V H l w Z T 0 i R m l s b E N v b H V t b l R 5 c G V z I i B W Y W x 1 Z T 0 i c 0 J n T U R B d 0 0 9 I i A v P j x F b n R y e S B U e X B l P S J G a W x s Q 2 9 s d W 1 u T m F t Z X M i I F Z h b H V l P S J z W y Z x d W 9 0 O 3 N r a W x s X 2 5 h b W U m c X V v d D s s J n F 1 b 3 Q 7 Y W 5 h b H l 0 a W N z X 3 N r a W x s X 2 N v d W 5 0 J n F 1 b 3 Q 7 L C Z x d W 9 0 O 3 N j a W V u Y 2 V f c 2 t p b G x f Y 2 9 1 b n Q m c X V v d D s s J n F 1 b 3 Q 7 Z W 5 n a W 5 l Z X J p b m d f c 2 t p b G x f Y 2 9 1 b n Q m c X V v d D s s J n F 1 b 3 Q 7 d G 9 0 Y W x f Y 2 9 1 b n Q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m x h c H B p b m d f c 2 t p b G x z X 2 x p b W l 0 N y 9 B d X R v U m V t b 3 Z l Z E N v b H V t b n M x L n t z a 2 l s b F 9 u Y W 1 l L D B 9 J n F 1 b 3 Q 7 L C Z x d W 9 0 O 1 N l Y 3 R p b 2 4 x L 2 9 2 Z X J s Y X B w a W 5 n X 3 N r a W x s c 1 9 s a W 1 p d D c v Q X V 0 b 1 J l b W 9 2 Z W R D b 2 x 1 b W 5 z M S 5 7 Y W 5 h b H l 0 a W N z X 3 N r a W x s X 2 N v d W 5 0 L D F 9 J n F 1 b 3 Q 7 L C Z x d W 9 0 O 1 N l Y 3 R p b 2 4 x L 2 9 2 Z X J s Y X B w a W 5 n X 3 N r a W x s c 1 9 s a W 1 p d D c v Q X V 0 b 1 J l b W 9 2 Z W R D b 2 x 1 b W 5 z M S 5 7 c 2 N p Z W 5 j Z V 9 z a 2 l s b F 9 j b 3 V u d C w y f S Z x d W 9 0 O y w m c X V v d D t T Z W N 0 a W 9 u M S 9 v d m V y b G F w c G l u Z 1 9 z a 2 l s b H N f b G l t a X Q 3 L 0 F 1 d G 9 S Z W 1 v d m V k Q 2 9 s d W 1 u c z E u e 2 V u Z 2 l u Z W V y a W 5 n X 3 N r a W x s X 2 N v d W 5 0 L D N 9 J n F 1 b 3 Q 7 L C Z x d W 9 0 O 1 N l Y 3 R p b 2 4 x L 2 9 2 Z X J s Y X B w a W 5 n X 3 N r a W x s c 1 9 s a W 1 p d D c v Q X V 0 b 1 J l b W 9 2 Z W R D b 2 x 1 b W 5 z M S 5 7 d G 9 0 Y W x f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Z l c m x h c H B p b m d f c 2 t p b G x z X 2 x p b W l 0 N y 9 B d X R v U m V t b 3 Z l Z E N v b H V t b n M x L n t z a 2 l s b F 9 u Y W 1 l L D B 9 J n F 1 b 3 Q 7 L C Z x d W 9 0 O 1 N l Y 3 R p b 2 4 x L 2 9 2 Z X J s Y X B w a W 5 n X 3 N r a W x s c 1 9 s a W 1 p d D c v Q X V 0 b 1 J l b W 9 2 Z W R D b 2 x 1 b W 5 z M S 5 7 Y W 5 h b H l 0 a W N z X 3 N r a W x s X 2 N v d W 5 0 L D F 9 J n F 1 b 3 Q 7 L C Z x d W 9 0 O 1 N l Y 3 R p b 2 4 x L 2 9 2 Z X J s Y X B w a W 5 n X 3 N r a W x s c 1 9 s a W 1 p d D c v Q X V 0 b 1 J l b W 9 2 Z W R D b 2 x 1 b W 5 z M S 5 7 c 2 N p Z W 5 j Z V 9 z a 2 l s b F 9 j b 3 V u d C w y f S Z x d W 9 0 O y w m c X V v d D t T Z W N 0 a W 9 u M S 9 v d m V y b G F w c G l u Z 1 9 z a 2 l s b H N f b G l t a X Q 3 L 0 F 1 d G 9 S Z W 1 v d m V k Q 2 9 s d W 1 u c z E u e 2 V u Z 2 l u Z W V y a W 5 n X 3 N r a W x s X 2 N v d W 5 0 L D N 9 J n F 1 b 3 Q 7 L C Z x d W 9 0 O 1 N l Y 3 R p b 2 4 x L 2 9 2 Z X J s Y X B w a W 5 n X 3 N r a W x s c 1 9 s a W 1 p d D c v Q X V 0 b 1 J l b W 9 2 Z W R D b 2 x 1 b W 5 z M S 5 7 d G 9 0 Y W x f Y 2 9 1 b n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m V y b G F w c G l u Z 1 9 z a 2 l s b H N f b G l t a X Q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s Y X B w a W 5 n X 3 N r a W x s c 1 9 s a W 1 p d D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x h c H B p b m d f c 2 t p b G x z X 2 x p b W l 0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s Y X B w a W 5 n X 3 N r a W x s c 1 9 s a W 1 p d D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D g w Y j V i Z S 0 y N D g z L T R i Z j c t O T g 2 N S 0 4 Y W M 3 Z D l k N G U 2 M j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Z l c m x h c H B p b m d f c 2 t p b G x z X 2 x p b W l 0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w O j E 5 O j Q 5 L j c w M j I 0 M D Z a I i A v P j x F b n R y e S B U e X B l P S J G a W x s Q 2 9 s d W 1 u V H l w Z X M i I F Z h b H V l P S J z Q m d N R E F 3 T T 0 i I C 8 + P E V u d H J 5 I F R 5 c G U 9 I k Z p b G x D b 2 x 1 b W 5 O Y W 1 l c y I g V m F s d W U 9 I n N b J n F 1 b 3 Q 7 c 2 t p b G x f b m F t Z S Z x d W 9 0 O y w m c X V v d D t h b m F s e X R p Y 3 N f c 2 t p b G x f Y 2 9 1 b n Q m c X V v d D s s J n F 1 b 3 Q 7 c 2 N p Z W 5 j Z V 9 z a 2 l s b F 9 j b 3 V u d C Z x d W 9 0 O y w m c X V v d D t l b m d p b m V l c m l u Z 1 9 z a 2 l s b F 9 j b 3 V u d C Z x d W 9 0 O y w m c X V v d D t 0 b 3 R h b F 9 j b 3 V u d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b G F w c G l u Z 1 9 z a 2 l s b H N f b G l t a X Q 3 L 0 F 1 d G 9 S Z W 1 v d m V k Q 2 9 s d W 1 u c z E u e 3 N r a W x s X 2 5 h b W U s M H 0 m c X V v d D s s J n F 1 b 3 Q 7 U 2 V j d G l v b j E v b 3 Z l c m x h c H B p b m d f c 2 t p b G x z X 2 x p b W l 0 N y 9 B d X R v U m V t b 3 Z l Z E N v b H V t b n M x L n t h b m F s e X R p Y 3 N f c 2 t p b G x f Y 2 9 1 b n Q s M X 0 m c X V v d D s s J n F 1 b 3 Q 7 U 2 V j d G l v b j E v b 3 Z l c m x h c H B p b m d f c 2 t p b G x z X 2 x p b W l 0 N y 9 B d X R v U m V t b 3 Z l Z E N v b H V t b n M x L n t z Y 2 l l b m N l X 3 N r a W x s X 2 N v d W 5 0 L D J 9 J n F 1 b 3 Q 7 L C Z x d W 9 0 O 1 N l Y 3 R p b 2 4 x L 2 9 2 Z X J s Y X B w a W 5 n X 3 N r a W x s c 1 9 s a W 1 p d D c v Q X V 0 b 1 J l b W 9 2 Z W R D b 2 x 1 b W 5 z M S 5 7 Z W 5 n a W 5 l Z X J p b m d f c 2 t p b G x f Y 2 9 1 b n Q s M 3 0 m c X V v d D s s J n F 1 b 3 Q 7 U 2 V j d G l v b j E v b 3 Z l c m x h c H B p b m d f c 2 t p b G x z X 2 x p b W l 0 N y 9 B d X R v U m V t b 3 Z l Z E N v b H V t b n M x L n t 0 b 3 R h b F 9 j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m V y b G F w c G l u Z 1 9 z a 2 l s b H N f b G l t a X Q 3 L 0 F 1 d G 9 S Z W 1 v d m V k Q 2 9 s d W 1 u c z E u e 3 N r a W x s X 2 5 h b W U s M H 0 m c X V v d D s s J n F 1 b 3 Q 7 U 2 V j d G l v b j E v b 3 Z l c m x h c H B p b m d f c 2 t p b G x z X 2 x p b W l 0 N y 9 B d X R v U m V t b 3 Z l Z E N v b H V t b n M x L n t h b m F s e X R p Y 3 N f c 2 t p b G x f Y 2 9 1 b n Q s M X 0 m c X V v d D s s J n F 1 b 3 Q 7 U 2 V j d G l v b j E v b 3 Z l c m x h c H B p b m d f c 2 t p b G x z X 2 x p b W l 0 N y 9 B d X R v U m V t b 3 Z l Z E N v b H V t b n M x L n t z Y 2 l l b m N l X 3 N r a W x s X 2 N v d W 5 0 L D J 9 J n F 1 b 3 Q 7 L C Z x d W 9 0 O 1 N l Y 3 R p b 2 4 x L 2 9 2 Z X J s Y X B w a W 5 n X 3 N r a W x s c 1 9 s a W 1 p d D c v Q X V 0 b 1 J l b W 9 2 Z W R D b 2 x 1 b W 5 z M S 5 7 Z W 5 n a W 5 l Z X J p b m d f c 2 t p b G x f Y 2 9 1 b n Q s M 3 0 m c X V v d D s s J n F 1 b 3 Q 7 U 2 V j d G l v b j E v b 3 Z l c m x h c H B p b m d f c 2 t p b G x z X 2 x p b W l 0 N y 9 B d X R v U m V t b 3 Z l Z E N v b H V t b n M x L n t 0 b 3 R h b F 9 j b 3 V u d C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2 Z X J s Y X B w a W 5 n X 3 N r a W x s c 1 9 s a W 1 p d D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x h c H B p b m d f c 2 t p b G x z X 2 x p b W l 0 N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b G F w c G l u Z 1 9 z a 2 l s b H N f b G l t a X Q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Y 2 l l b m N l X 3 N r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1 O D d l Z T Q x L W Q 5 N W I t N D Z h N i 1 h O T Y 2 L T E 2 N 2 E y N m J j Z D Y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k 6 M j I 6 M T Q u M T I 3 N D E 5 N V o i I C 8 + P E V u d H J 5 I F R 5 c G U 9 I k Z p b G x D b 2 x 1 b W 5 U e X B l c y I g V m F s d W U 9 I n N C Z 0 0 9 I i A v P j x F b n R y e S B U e X B l P S J G a W x s Q 2 9 s d W 1 u T m F t Z X M i I F Z h b H V l P S J z W y Z x d W 9 0 O 3 N r a W x s X 2 5 h b W U m c X V v d D s s J n F 1 b 3 Q 7 Z G F 0 Y V 9 z Y 2 l l b m N l X 3 N r a W x s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Y 2 l l b m N l X 3 N r a W x s c y 9 B d X R v U m V t b 3 Z l Z E N v b H V t b n M x L n t z a 2 l s b F 9 u Y W 1 l L D B 9 J n F 1 b 3 Q 7 L C Z x d W 9 0 O 1 N l Y 3 R p b 2 4 x L 2 R h d G F f c 2 N p Z W 5 j Z V 9 z a 2 l s b H M v Q X V 0 b 1 J l b W 9 2 Z W R D b 2 x 1 b W 5 z M S 5 7 Z G F 0 Y V 9 z Y 2 l l b m N l X 3 N r a W x s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c 2 N p Z W 5 j Z V 9 z a 2 l s b H M v Q X V 0 b 1 J l b W 9 2 Z W R D b 2 x 1 b W 5 z M S 5 7 c 2 t p b G x f b m F t Z S w w f S Z x d W 9 0 O y w m c X V v d D t T Z W N 0 a W 9 u M S 9 k Y X R h X 3 N j a W V u Y 2 V f c 2 t p b G x z L 0 F 1 d G 9 S Z W 1 v d m V k Q 2 9 s d W 1 u c z E u e 2 R h d G F f c 2 N p Z W 5 j Z V 9 z a 2 l s b F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z Y 2 l l b m N l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j a W V u Y 2 V f c 2 t p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N p Z W 5 j Z V 9 z a 2 l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j a W V u Y 2 V f c 2 t p b G x z X 3 d o Z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R k Z D E 3 N 2 Q t N 2 M 2 Z C 0 0 O T g 1 L W F m Z G Y t N G E 5 N 2 F h Z j Q x O G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c 2 N p Z W 5 j Z V 9 z a 2 l s b H N f d 2 h l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k 6 M j I 6 N T E u M z Q 4 M j Y 0 N l o i I C 8 + P E V u d H J 5 I F R 5 c G U 9 I k Z p b G x D b 2 x 1 b W 5 U e X B l c y I g V m F s d W U 9 I n N C Z 0 0 9 I i A v P j x F b n R y e S B U e X B l P S J G a W x s Q 2 9 s d W 1 u T m F t Z X M i I F Z h b H V l P S J z W y Z x d W 9 0 O 3 N r a W x s X 2 5 h b W U m c X V v d D s s J n F 1 b 3 Q 7 Z G F 0 Y V 9 z Y 2 l l b m N l X 3 N r a W x s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Y 2 l l b m N l X 3 N r a W x s c 1 9 3 a G V y Z S 9 B d X R v U m V t b 3 Z l Z E N v b H V t b n M x L n t z a 2 l s b F 9 u Y W 1 l L D B 9 J n F 1 b 3 Q 7 L C Z x d W 9 0 O 1 N l Y 3 R p b 2 4 x L 2 R h d G F f c 2 N p Z W 5 j Z V 9 z a 2 l s b H N f d 2 h l c m U v Q X V 0 b 1 J l b W 9 2 Z W R D b 2 x 1 b W 5 z M S 5 7 Z G F 0 Y V 9 z Y 2 l l b m N l X 3 N r a W x s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c 2 N p Z W 5 j Z V 9 z a 2 l s b H N f d 2 h l c m U v Q X V 0 b 1 J l b W 9 2 Z W R D b 2 x 1 b W 5 z M S 5 7 c 2 t p b G x f b m F t Z S w w f S Z x d W 9 0 O y w m c X V v d D t T Z W N 0 a W 9 u M S 9 k Y X R h X 3 N j a W V u Y 2 V f c 2 t p b G x z X 3 d o Z X J l L 0 F 1 d G 9 S Z W 1 v d m V k Q 2 9 s d W 1 u c z E u e 2 R h d G F f c 2 N p Z W 5 j Z V 9 z a 2 l s b F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z Y 2 l l b m N l X 3 N r a W x s c 1 9 3 a G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j a W V u Y 2 V f c 2 t p b G x z X 3 d o Z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N p Z W 5 j Z V 9 z a 2 l s b H N f d 2 h l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j a W V u Y 2 V f c 2 t p b G x z X 3 d o Z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g 0 N m R k Y z k t N 2 V k Z S 0 0 M T Z l L T h h Y T k t M j g y M D F i N D l l N G U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c 2 N p Z W 5 j Z V 9 z a 2 l s b H N f d 2 h l c m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w O T o y M j o 1 M S 4 z N D g y N j Q 2 W i I g L z 4 8 R W 5 0 c n k g V H l w Z T 0 i R m l s b E N v b H V t b l R 5 c G V z I i B W Y W x 1 Z T 0 i c 0 J n T T 0 i I C 8 + P E V u d H J 5 I F R 5 c G U 9 I k Z p b G x D b 2 x 1 b W 5 O Y W 1 l c y I g V m F s d W U 9 I n N b J n F 1 b 3 Q 7 c 2 t p b G x f b m F t Z S Z x d W 9 0 O y w m c X V v d D t k Y X R h X 3 N j a W V u Y 2 V f c 2 t p b G x f Y 2 9 1 b n Q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2 N p Z W 5 j Z V 9 z a 2 l s b H N f d 2 h l c m U v Q X V 0 b 1 J l b W 9 2 Z W R D b 2 x 1 b W 5 z M S 5 7 c 2 t p b G x f b m F t Z S w w f S Z x d W 9 0 O y w m c X V v d D t T Z W N 0 a W 9 u M S 9 k Y X R h X 3 N j a W V u Y 2 V f c 2 t p b G x z X 3 d o Z X J l L 0 F 1 d G 9 S Z W 1 v d m V k Q 2 9 s d W 1 u c z E u e 2 R h d G F f c 2 N p Z W 5 j Z V 9 z a 2 l s b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3 N j a W V u Y 2 V f c 2 t p b G x z X 3 d o Z X J l L 0 F 1 d G 9 S Z W 1 v d m V k Q 2 9 s d W 1 u c z E u e 3 N r a W x s X 2 5 h b W U s M H 0 m c X V v d D s s J n F 1 b 3 Q 7 U 2 V j d G l v b j E v Z G F 0 Y V 9 z Y 2 l l b m N l X 3 N r a W x s c 1 9 3 a G V y Z S 9 B d X R v U m V t b 3 Z l Z E N v b H V t b n M x L n t k Y X R h X 3 N j a W V u Y 2 V f c 2 t p b G x f Y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3 N j a W V u Y 2 V f c 2 t p b G x z X 3 d o Z X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N p Z W 5 j Z V 9 z a 2 l s b H N f d 2 h l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Y 2 l l b m N l X 3 N r a W x s c 1 9 3 a G V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W 5 n a W 5 l Z X J p b m d f c 2 t p b G x z X 3 d o Z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Q 5 M G M 2 Y 2 M t N G I w N y 0 0 Z T h h L W E 0 M z E t Z D Q 4 Y m Q 2 N 2 M w O D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Z W 5 n a W 5 l Z X J p b m d f c 2 t p b G x z X 3 d o Z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w O j U 5 O j U 4 L j M 4 N j k 0 O D N a I i A v P j x F b n R y e S B U e X B l P S J G a W x s Q 2 9 s d W 1 u V H l w Z X M i I F Z h b H V l P S J z Q m d N P S I g L z 4 8 R W 5 0 c n k g V H l w Z T 0 i R m l s b E N v b H V t b k 5 h b W V z I i B W Y W x 1 Z T 0 i c 1 s m c X V v d D t z a 2 l s b F 9 u Y W 1 l J n F 1 b 3 Q 7 L C Z x d W 9 0 O 2 R h d G F f Z W 5 n a W 5 l Z X J p b m d f c 2 t p b G x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V u Z 2 l u Z W V y a W 5 n X 3 N r a W x s c 1 9 3 a G V y Z S 9 B d X R v U m V t b 3 Z l Z E N v b H V t b n M x L n t z a 2 l s b F 9 u Y W 1 l L D B 9 J n F 1 b 3 Q 7 L C Z x d W 9 0 O 1 N l Y 3 R p b 2 4 x L 2 R h d G F f Z W 5 n a W 5 l Z X J p b m d f c 2 t p b G x z X 3 d o Z X J l L 0 F 1 d G 9 S Z W 1 v d m V k Q 2 9 s d W 1 u c z E u e 2 R h d G F f Z W 5 n a W 5 l Z X J p b m d f c 2 t p b G x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l b m d p b m V l c m l u Z 1 9 z a 2 l s b H N f d 2 h l c m U v Q X V 0 b 1 J l b W 9 2 Z W R D b 2 x 1 b W 5 z M S 5 7 c 2 t p b G x f b m F t Z S w w f S Z x d W 9 0 O y w m c X V v d D t T Z W N 0 a W 9 u M S 9 k Y X R h X 2 V u Z 2 l u Z W V y a W 5 n X 3 N r a W x s c 1 9 3 a G V y Z S 9 B d X R v U m V t b 3 Z l Z E N v b H V t b n M x L n t k Y X R h X 2 V u Z 2 l u Z W V y a W 5 n X 3 N r a W x s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V u Z 2 l u Z W V y a W 5 n X 3 N r a W x s c 1 9 3 a G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Z 2 l u Z W V y a W 5 n X 3 N r a W x s c 1 9 3 a G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Z 2 l u Z W V y a W 5 n X 3 N r a W x s c 1 9 3 a G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W 5 n a W 5 l Z X J p b m d f c 2 t p b G x z X 3 d o Z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M 1 N j I 2 O T U t M T Z m M i 0 0 O W I z L T k 0 Y W I t N z N m M 2 V j M j A 0 M j B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Z W 5 n a W 5 l Z X J p b m d f c 2 t p b G x z X 3 d o Z X J l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w O j U 5 O j U 4 L j M 4 N j k 0 O D N a I i A v P j x F b n R y e S B U e X B l P S J G a W x s Q 2 9 s d W 1 u V H l w Z X M i I F Z h b H V l P S J z Q m d N P S I g L z 4 8 R W 5 0 c n k g V H l w Z T 0 i R m l s b E N v b H V t b k 5 h b W V z I i B W Y W x 1 Z T 0 i c 1 s m c X V v d D t z a 2 l s b F 9 u Y W 1 l J n F 1 b 3 Q 7 L C Z x d W 9 0 O 2 R h d G F f Z W 5 n a W 5 l Z X J p b m d f c 2 t p b G x f Y 2 9 1 b n Q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W 5 n a W 5 l Z X J p b m d f c 2 t p b G x z X 3 d o Z X J l L 0 F 1 d G 9 S Z W 1 v d m V k Q 2 9 s d W 1 u c z E u e 3 N r a W x s X 2 5 h b W U s M H 0 m c X V v d D s s J n F 1 b 3 Q 7 U 2 V j d G l v b j E v Z G F 0 Y V 9 l b m d p b m V l c m l u Z 1 9 z a 2 l s b H N f d 2 h l c m U v Q X V 0 b 1 J l b W 9 2 Z W R D b 2 x 1 b W 5 z M S 5 7 Z G F 0 Y V 9 l b m d p b m V l c m l u Z 1 9 z a 2 l s b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V u Z 2 l u Z W V y a W 5 n X 3 N r a W x s c 1 9 3 a G V y Z S 9 B d X R v U m V t b 3 Z l Z E N v b H V t b n M x L n t z a 2 l s b F 9 u Y W 1 l L D B 9 J n F 1 b 3 Q 7 L C Z x d W 9 0 O 1 N l Y 3 R p b 2 4 x L 2 R h d G F f Z W 5 n a W 5 l Z X J p b m d f c 2 t p b G x z X 3 d o Z X J l L 0 F 1 d G 9 S Z W 1 v d m V k Q 2 9 s d W 1 u c z E u e 2 R h d G F f Z W 5 n a W 5 l Z X J p b m d f c 2 t p b G x f Y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2 V u Z 2 l u Z W V y a W 5 n X 3 N r a W x s c 1 9 3 a G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Z 2 l u Z W V y a W 5 n X 3 N r a W x s c 1 9 3 a G V y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Z 2 l u Z W V y a W 5 n X 3 N r a W x s c 1 9 3 a G V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l v c l 9 E U 1 9 z a 2 l s b H N f d 2 h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G I w Z W Y 4 M i 0 x M T c 1 L T R h N G Y t O T k z N S 0 4 M T Q x Z D A 0 Z m M 0 N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a W 9 y X 0 R T X 3 N r a W x s c 1 9 3 a G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M j o w M z o z N S 4 w O T U 4 M D I 5 W i I g L z 4 8 R W 5 0 c n k g V H l w Z T 0 i R m l s b E N v b H V t b l R 5 c G V z I i B W Y W x 1 Z T 0 i c 0 J n T T 0 i I C 8 + P E V u d H J 5 I F R 5 c G U 9 I k Z p b G x D b 2 x 1 b W 5 O Y W 1 l c y I g V m F s d W U 9 I n N b J n F 1 b 3 Q 7 c 2 t p b G x f b m F t Z S Z x d W 9 0 O y w m c X V v d D t z Z W 5 p b 3 J f Z H N f c 2 t p b G x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5 p b 3 J f R F N f c 2 t p b G x z X 3 d o Z X J l L 0 F 1 d G 9 S Z W 1 v d m V k Q 2 9 s d W 1 u c z E u e 3 N r a W x s X 2 5 h b W U s M H 0 m c X V v d D s s J n F 1 b 3 Q 7 U 2 V j d G l v b j E v c 2 V u a W 9 y X 0 R T X 3 N r a W x s c 1 9 3 a G V y Z S 9 B d X R v U m V t b 3 Z l Z E N v b H V t b n M x L n t z Z W 5 p b 3 J f Z H N f c 2 t p b G x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u a W 9 y X 0 R T X 3 N r a W x s c 1 9 3 a G V y Z S 9 B d X R v U m V t b 3 Z l Z E N v b H V t b n M x L n t z a 2 l s b F 9 u Y W 1 l L D B 9 J n F 1 b 3 Q 7 L C Z x d W 9 0 O 1 N l Y 3 R p b 2 4 x L 3 N l b m l v c l 9 E U 1 9 z a 2 l s b H N f d 2 h l c m U v Q X V 0 b 1 J l b W 9 2 Z W R D b 2 x 1 b W 5 z M S 5 7 c 2 V u a W 9 y X 2 R z X 3 N r a W x s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p b 3 J f R F N f c 2 t p b G x z X 3 d o Z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l v c l 9 E U 1 9 z a 2 l s b H N f d 2 h l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a W 9 y X 0 R T X 3 N r a W x s c 1 9 3 a G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l v c l 9 E U 1 9 z a 2 l s b H N f d 2 h l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m R j M j h h N y 0 z Z D M w L T Q y Y z E t O D E 3 M y 0 2 M z B l N j k 3 M G I 4 Z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V u a W 9 y X 0 R T X 3 N r a W x s c 1 9 3 a G V y Z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M j o w M z o z N S 4 w O T U 4 M D I 5 W i I g L z 4 8 R W 5 0 c n k g V H l w Z T 0 i R m l s b E N v b H V t b l R 5 c G V z I i B W Y W x 1 Z T 0 i c 0 J n T T 0 i I C 8 + P E V u d H J 5 I F R 5 c G U 9 I k Z p b G x D b 2 x 1 b W 5 O Y W 1 l c y I g V m F s d W U 9 I n N b J n F 1 b 3 Q 7 c 2 t p b G x f b m F t Z S Z x d W 9 0 O y w m c X V v d D t z Z W 5 p b 3 J f Z H N f c 2 t p b G x f Y 2 9 1 b n Q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m l v c l 9 E U 1 9 z a 2 l s b H N f d 2 h l c m U v Q X V 0 b 1 J l b W 9 2 Z W R D b 2 x 1 b W 5 z M S 5 7 c 2 t p b G x f b m F t Z S w w f S Z x d W 9 0 O y w m c X V v d D t T Z W N 0 a W 9 u M S 9 z Z W 5 p b 3 J f R F N f c 2 t p b G x z X 3 d o Z X J l L 0 F 1 d G 9 S Z W 1 v d m V k Q 2 9 s d W 1 u c z E u e 3 N l b m l v c l 9 k c 1 9 z a 2 l s b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5 p b 3 J f R F N f c 2 t p b G x z X 3 d o Z X J l L 0 F 1 d G 9 S Z W 1 v d m V k Q 2 9 s d W 1 u c z E u e 3 N r a W x s X 2 5 h b W U s M H 0 m c X V v d D s s J n F 1 b 3 Q 7 U 2 V j d G l v b j E v c 2 V u a W 9 y X 0 R T X 3 N r a W x s c 1 9 3 a G V y Z S 9 B d X R v U m V t b 3 Z l Z E N v b H V t b n M x L n t z Z W 5 p b 3 J f Z H N f c 2 t p b G x f Y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5 p b 3 J f R F N f c 2 t p b G x z X 3 d o Z X J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l v c l 9 E U 1 9 z a 2 l s b H N f d 2 h l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a W 9 y X 0 R T X 3 N r a W x s c 1 9 3 a G V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l c 3 R f c G F 5 a W 5 n X 3 N l b m l v c k R T X 2 p v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j F i O G J j Y i 0 z Z D l i L T R j N D A t O D E x Z S 0 3 N 2 F h M j E 2 N T I y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l n a G V z d F 9 w Y X l p b m d f c 2 V u a W 9 y R F N f a m 9 i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E z O j E 1 O j Q 0 L j k 1 N j k x N T Z a I i A v P j x F b n R y e S B U e X B l P S J G a W x s Q 2 9 s d W 1 u V H l w Z X M i I F Z h b H V l P S J z Q m d Z R 0 F 3 W U Y i I C 8 + P E V u d H J 5 I F R 5 c G U 9 I k Z p b G x D b 2 x 1 b W 5 O Y W 1 l c y I g V m F s d W U 9 I n N b J n F 1 b 3 Q 7 a m 9 i X 3 R p d G x l J n F 1 b 3 Q 7 L C Z x d W 9 0 O 2 p v Y l 9 s b 2 N h d G l v b i Z x d W 9 0 O y w m c X V v d D t q b 2 J f c 2 N o Z W R 1 b G V f d H l w Z S Z x d W 9 0 O y w m c X V v d D t q b 2 J f d 2 9 y a 1 9 m c m 9 t X 2 h v b W U m c X V v d D s s J n F 1 b 3 Q 7 Y 2 9 t c G F u e V 9 u Y W 1 l J n F 1 b 3 Q 7 L C Z x d W 9 0 O 3 N h b G F y e V 9 5 Z W F y X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l c 3 R f c G F 5 a W 5 n X 3 N l b m l v c k R T X 2 p v Y n M v Q X V 0 b 1 J l b W 9 2 Z W R D b 2 x 1 b W 5 z M S 5 7 a m 9 i X 3 R p d G x l L D B 9 J n F 1 b 3 Q 7 L C Z x d W 9 0 O 1 N l Y 3 R p b 2 4 x L 2 h p Z 2 h l c 3 R f c G F 5 a W 5 n X 3 N l b m l v c k R T X 2 p v Y n M v Q X V 0 b 1 J l b W 9 2 Z W R D b 2 x 1 b W 5 z M S 5 7 a m 9 i X 2 x v Y 2 F 0 a W 9 u L D F 9 J n F 1 b 3 Q 7 L C Z x d W 9 0 O 1 N l Y 3 R p b 2 4 x L 2 h p Z 2 h l c 3 R f c G F 5 a W 5 n X 3 N l b m l v c k R T X 2 p v Y n M v Q X V 0 b 1 J l b W 9 2 Z W R D b 2 x 1 b W 5 z M S 5 7 a m 9 i X 3 N j a G V k d W x l X 3 R 5 c G U s M n 0 m c X V v d D s s J n F 1 b 3 Q 7 U 2 V j d G l v b j E v a G l n a G V z d F 9 w Y X l p b m d f c 2 V u a W 9 y R F N f a m 9 i c y 9 B d X R v U m V t b 3 Z l Z E N v b H V t b n M x L n t q b 2 J f d 2 9 y a 1 9 m c m 9 t X 2 h v b W U s M 3 0 m c X V v d D s s J n F 1 b 3 Q 7 U 2 V j d G l v b j E v a G l n a G V z d F 9 w Y X l p b m d f c 2 V u a W 9 y R F N f a m 9 i c y 9 B d X R v U m V t b 3 Z l Z E N v b H V t b n M x L n t j b 2 1 w Y W 5 5 X 2 5 h b W U s N H 0 m c X V v d D s s J n F 1 b 3 Q 7 U 2 V j d G l v b j E v a G l n a G V z d F 9 w Y X l p b m d f c 2 V u a W 9 y R F N f a m 9 i c y 9 B d X R v U m V t b 3 Z l Z E N v b H V t b n M x L n t z Y W x h c n l f e W V h c l 9 h d m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l n a G V z d F 9 w Y X l p b m d f c 2 V u a W 9 y R F N f a m 9 i c y 9 B d X R v U m V t b 3 Z l Z E N v b H V t b n M x L n t q b 2 J f d G l 0 b G U s M H 0 m c X V v d D s s J n F 1 b 3 Q 7 U 2 V j d G l v b j E v a G l n a G V z d F 9 w Y X l p b m d f c 2 V u a W 9 y R F N f a m 9 i c y 9 B d X R v U m V t b 3 Z l Z E N v b H V t b n M x L n t q b 2 J f b G 9 j Y X R p b 2 4 s M X 0 m c X V v d D s s J n F 1 b 3 Q 7 U 2 V j d G l v b j E v a G l n a G V z d F 9 w Y X l p b m d f c 2 V u a W 9 y R F N f a m 9 i c y 9 B d X R v U m V t b 3 Z l Z E N v b H V t b n M x L n t q b 2 J f c 2 N o Z W R 1 b G V f d H l w Z S w y f S Z x d W 9 0 O y w m c X V v d D t T Z W N 0 a W 9 u M S 9 o a W d o Z X N 0 X 3 B h e W l u Z 1 9 z Z W 5 p b 3 J E U 1 9 q b 2 J z L 0 F 1 d G 9 S Z W 1 v d m V k Q 2 9 s d W 1 u c z E u e 2 p v Y l 9 3 b 3 J r X 2 Z y b 2 1 f a G 9 t Z S w z f S Z x d W 9 0 O y w m c X V v d D t T Z W N 0 a W 9 u M S 9 o a W d o Z X N 0 X 3 B h e W l u Z 1 9 z Z W 5 p b 3 J E U 1 9 q b 2 J z L 0 F 1 d G 9 S Z W 1 v d m V k Q 2 9 s d W 1 u c z E u e 2 N v b X B h b n l f b m F t Z S w 0 f S Z x d W 9 0 O y w m c X V v d D t T Z W N 0 a W 9 u M S 9 o a W d o Z X N 0 X 3 B h e W l u Z 1 9 z Z W 5 p b 3 J E U 1 9 q b 2 J z L 0 F 1 d G 9 S Z W 1 v d m V k Q 2 9 s d W 1 u c z E u e 3 N h b G F y e V 9 5 Z W F y X 2 F 2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G V z d F 9 w Y X l p b m d f c 2 V u a W 9 y R F N f a m 9 i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Z X N 0 X 3 B h e W l u Z 1 9 z Z W 5 p b 3 J E U 1 9 q b 2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l c 3 R f c G F 5 a W 5 n X 3 N l b m l v c k R T X 2 p v Y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D Y n a S / d U O X V U i n i a F K t A A A A A A C A A A A A A A Q Z g A A A A E A A C A A A A B P 0 b + A 2 l j R 9 + q X M q g Y X R W N 2 z F I T E p j t 6 3 R 7 A j M Q H j L P A A A A A A O g A A A A A I A A C A A A A D J B M T F Y s 7 j M 7 l + g Q i r d x O F g l n Q Y z 3 B Q t v a S 2 3 Z n K t d g V A A A A D O M 5 j o q y a F x N 8 L b + u d m 0 E H Z M N 0 M w y n T W X e q U m / / M B l d R 9 D x 4 T M 2 5 6 A l A K r i 1 o T B s 1 p 3 p 8 + E W c a D u s y C m B J y q l 5 A c c v a T H f T z r d W O + N J F x r e k A A A A D y n c k + E o F v W 8 K 1 K F F y 0 p u Q s 6 q P y C q C u V z S z t p i B p 0 1 t i q 5 l D f p 9 x Q F b / O n W E b w C 7 5 t h x P u X V o o f w m p K d a E j O I Q < / D a t a M a s h u p > 
</file>

<file path=customXml/itemProps1.xml><?xml version="1.0" encoding="utf-8"?>
<ds:datastoreItem xmlns:ds="http://schemas.openxmlformats.org/officeDocument/2006/customXml" ds:itemID="{DE217328-1BC9-40E0-A303-58250945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overlapping_skills_limit7</vt:lpstr>
      <vt:lpstr>data_science_skills_where</vt:lpstr>
      <vt:lpstr>data_engineering_skills_where</vt:lpstr>
      <vt:lpstr>senior_DS_skills_where</vt:lpstr>
      <vt:lpstr>highest_paying_seniorDS_jobs</vt:lpstr>
      <vt:lpstr>HistogramAndBox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Zampelis</dc:creator>
  <cp:lastModifiedBy>Dimitris Zampelis</cp:lastModifiedBy>
  <dcterms:created xsi:type="dcterms:W3CDTF">2024-11-18T09:49:31Z</dcterms:created>
  <dcterms:modified xsi:type="dcterms:W3CDTF">2024-12-05T13:27:52Z</dcterms:modified>
</cp:coreProperties>
</file>