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itris\work\ZIRIA\Ziria\code\WiFi\"/>
    </mc:Choice>
  </mc:AlternateContent>
  <bookViews>
    <workbookView xWindow="0" yWindow="0" windowWidth="28890" windowHeight="22185"/>
  </bookViews>
  <sheets>
    <sheet name="Latest" sheetId="2" r:id="rId1"/>
    <sheet name="Ol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2" i="2" l="1"/>
  <c r="T51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50" i="2"/>
  <c r="R33" i="2"/>
  <c r="R35" i="2"/>
  <c r="R37" i="2"/>
  <c r="R39" i="2"/>
  <c r="R41" i="2"/>
  <c r="R42" i="2"/>
  <c r="R44" i="2"/>
  <c r="R46" i="2"/>
  <c r="R48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2" i="2"/>
  <c r="L3" i="2" l="1"/>
  <c r="O3" i="2" s="1"/>
  <c r="L4" i="2"/>
  <c r="O4" i="2" s="1"/>
  <c r="L5" i="2"/>
  <c r="Q5" i="2" s="1"/>
  <c r="L6" i="2"/>
  <c r="O6" i="2" s="1"/>
  <c r="L7" i="2"/>
  <c r="O7" i="2" s="1"/>
  <c r="L8" i="2"/>
  <c r="O8" i="2" s="1"/>
  <c r="L9" i="2"/>
  <c r="Q9" i="2" s="1"/>
  <c r="L10" i="2"/>
  <c r="O10" i="2" s="1"/>
  <c r="L11" i="2"/>
  <c r="O11" i="2" s="1"/>
  <c r="L12" i="2"/>
  <c r="O12" i="2" s="1"/>
  <c r="L13" i="2"/>
  <c r="Q13" i="2" s="1"/>
  <c r="L14" i="2"/>
  <c r="O14" i="2" s="1"/>
  <c r="L15" i="2"/>
  <c r="O15" i="2" s="1"/>
  <c r="L16" i="2"/>
  <c r="O16" i="2" s="1"/>
  <c r="L17" i="2"/>
  <c r="Q17" i="2" s="1"/>
  <c r="L18" i="2"/>
  <c r="O18" i="2" s="1"/>
  <c r="L19" i="2"/>
  <c r="O19" i="2" s="1"/>
  <c r="L20" i="2"/>
  <c r="O20" i="2" s="1"/>
  <c r="L21" i="2"/>
  <c r="Q21" i="2" s="1"/>
  <c r="L22" i="2"/>
  <c r="O22" i="2" s="1"/>
  <c r="L23" i="2"/>
  <c r="O23" i="2" s="1"/>
  <c r="L24" i="2"/>
  <c r="O24" i="2" s="1"/>
  <c r="L25" i="2"/>
  <c r="Q25" i="2" s="1"/>
  <c r="L26" i="2"/>
  <c r="O26" i="2" s="1"/>
  <c r="L27" i="2"/>
  <c r="O27" i="2" s="1"/>
  <c r="L28" i="2"/>
  <c r="O28" i="2" s="1"/>
  <c r="L29" i="2"/>
  <c r="Q29" i="2" s="1"/>
  <c r="L30" i="2"/>
  <c r="O30" i="2" s="1"/>
  <c r="L31" i="2"/>
  <c r="O31" i="2" s="1"/>
  <c r="L32" i="2"/>
  <c r="O32" i="2" s="1"/>
  <c r="L33" i="2"/>
  <c r="Q33" i="2" s="1"/>
  <c r="L34" i="2"/>
  <c r="O34" i="2" s="1"/>
  <c r="L35" i="2"/>
  <c r="O35" i="2" s="1"/>
  <c r="L36" i="2"/>
  <c r="O36" i="2" s="1"/>
  <c r="L37" i="2"/>
  <c r="Q37" i="2" s="1"/>
  <c r="L38" i="2"/>
  <c r="O38" i="2" s="1"/>
  <c r="L39" i="2"/>
  <c r="O39" i="2" s="1"/>
  <c r="L40" i="2"/>
  <c r="O40" i="2" s="1"/>
  <c r="L41" i="2"/>
  <c r="Q41" i="2" s="1"/>
  <c r="L42" i="2"/>
  <c r="O42" i="2" s="1"/>
  <c r="L43" i="2"/>
  <c r="O43" i="2" s="1"/>
  <c r="L44" i="2"/>
  <c r="O44" i="2" s="1"/>
  <c r="L45" i="2"/>
  <c r="O45" i="2" s="1"/>
  <c r="L46" i="2"/>
  <c r="O46" i="2" s="1"/>
  <c r="L47" i="2"/>
  <c r="O47" i="2" s="1"/>
  <c r="L48" i="2"/>
  <c r="Q48" i="2" s="1"/>
  <c r="L49" i="2"/>
  <c r="O49" i="2" s="1"/>
  <c r="L50" i="2"/>
  <c r="O50" i="2" s="1"/>
  <c r="L51" i="2"/>
  <c r="O51" i="2" s="1"/>
  <c r="L52" i="2"/>
  <c r="O52" i="2" s="1"/>
  <c r="L53" i="2"/>
  <c r="O53" i="2" s="1"/>
  <c r="L54" i="2"/>
  <c r="O54" i="2" s="1"/>
  <c r="L55" i="2"/>
  <c r="O55" i="2" s="1"/>
  <c r="L56" i="2"/>
  <c r="O56" i="2" s="1"/>
  <c r="L57" i="2"/>
  <c r="O57" i="2" s="1"/>
  <c r="L58" i="2"/>
  <c r="O58" i="2" s="1"/>
  <c r="L59" i="2"/>
  <c r="O59" i="2" s="1"/>
  <c r="L60" i="2"/>
  <c r="O60" i="2" s="1"/>
  <c r="L61" i="2"/>
  <c r="O61" i="2" s="1"/>
  <c r="L62" i="2"/>
  <c r="O62" i="2" s="1"/>
  <c r="L63" i="2"/>
  <c r="O63" i="2" s="1"/>
  <c r="L64" i="2"/>
  <c r="O64" i="2" s="1"/>
  <c r="L65" i="2"/>
  <c r="O65" i="2" s="1"/>
  <c r="L66" i="2"/>
  <c r="O66" i="2" s="1"/>
  <c r="L2" i="2"/>
  <c r="O2" i="2" s="1"/>
  <c r="Q46" i="2" l="1"/>
  <c r="Q39" i="2"/>
  <c r="Q32" i="2"/>
  <c r="Q28" i="2"/>
  <c r="Q24" i="2"/>
  <c r="Q20" i="2"/>
  <c r="Q16" i="2"/>
  <c r="Q12" i="2"/>
  <c r="Q8" i="2"/>
  <c r="Q4" i="2"/>
  <c r="O41" i="2"/>
  <c r="O37" i="2"/>
  <c r="O33" i="2"/>
  <c r="O29" i="2"/>
  <c r="O25" i="2"/>
  <c r="O21" i="2"/>
  <c r="O17" i="2"/>
  <c r="O13" i="2"/>
  <c r="O9" i="2"/>
  <c r="O5" i="2"/>
  <c r="Q44" i="2"/>
  <c r="Q31" i="2"/>
  <c r="Q27" i="2"/>
  <c r="Q23" i="2"/>
  <c r="Q19" i="2"/>
  <c r="Q15" i="2"/>
  <c r="Q11" i="2"/>
  <c r="Q7" i="2"/>
  <c r="Q3" i="2"/>
  <c r="O48" i="2"/>
  <c r="Q2" i="2"/>
  <c r="Q42" i="2"/>
  <c r="Q35" i="2"/>
  <c r="Q30" i="2"/>
  <c r="Q26" i="2"/>
  <c r="Q22" i="2"/>
  <c r="Q18" i="2"/>
  <c r="Q14" i="2"/>
  <c r="Q10" i="2"/>
  <c r="Q6" i="2"/>
  <c r="H3" i="2"/>
  <c r="N3" i="2" s="1"/>
  <c r="H4" i="2"/>
  <c r="N4" i="2" s="1"/>
  <c r="H5" i="2"/>
  <c r="N5" i="2" s="1"/>
  <c r="H6" i="2"/>
  <c r="N6" i="2" s="1"/>
  <c r="H7" i="2"/>
  <c r="N7" i="2" s="1"/>
  <c r="H8" i="2"/>
  <c r="N8" i="2" s="1"/>
  <c r="H9" i="2"/>
  <c r="N9" i="2" s="1"/>
  <c r="H10" i="2"/>
  <c r="N10" i="2" s="1"/>
  <c r="H11" i="2"/>
  <c r="N11" i="2" s="1"/>
  <c r="H12" i="2"/>
  <c r="N12" i="2" s="1"/>
  <c r="H13" i="2"/>
  <c r="N13" i="2" s="1"/>
  <c r="H14" i="2"/>
  <c r="N14" i="2" s="1"/>
  <c r="H15" i="2"/>
  <c r="N15" i="2" s="1"/>
  <c r="H16" i="2"/>
  <c r="N16" i="2" s="1"/>
  <c r="H17" i="2"/>
  <c r="N17" i="2" s="1"/>
  <c r="H18" i="2"/>
  <c r="N18" i="2" s="1"/>
  <c r="H19" i="2"/>
  <c r="N19" i="2" s="1"/>
  <c r="H20" i="2"/>
  <c r="N20" i="2" s="1"/>
  <c r="H21" i="2"/>
  <c r="N21" i="2" s="1"/>
  <c r="H22" i="2"/>
  <c r="N22" i="2" s="1"/>
  <c r="H23" i="2"/>
  <c r="N23" i="2" s="1"/>
  <c r="H24" i="2"/>
  <c r="N24" i="2" s="1"/>
  <c r="H25" i="2"/>
  <c r="N25" i="2" s="1"/>
  <c r="H26" i="2"/>
  <c r="N26" i="2" s="1"/>
  <c r="H27" i="2"/>
  <c r="N27" i="2" s="1"/>
  <c r="H28" i="2"/>
  <c r="N28" i="2" s="1"/>
  <c r="H29" i="2"/>
  <c r="N29" i="2" s="1"/>
  <c r="H30" i="2"/>
  <c r="N30" i="2" s="1"/>
  <c r="H31" i="2"/>
  <c r="N31" i="2" s="1"/>
  <c r="H32" i="2"/>
  <c r="N32" i="2" s="1"/>
  <c r="H33" i="2"/>
  <c r="N33" i="2" s="1"/>
  <c r="H34" i="2"/>
  <c r="N34" i="2" s="1"/>
  <c r="H35" i="2"/>
  <c r="N35" i="2" s="1"/>
  <c r="H36" i="2"/>
  <c r="N36" i="2" s="1"/>
  <c r="H37" i="2"/>
  <c r="N37" i="2" s="1"/>
  <c r="H38" i="2"/>
  <c r="N38" i="2" s="1"/>
  <c r="H39" i="2"/>
  <c r="N39" i="2" s="1"/>
  <c r="H40" i="2"/>
  <c r="N40" i="2" s="1"/>
  <c r="H41" i="2"/>
  <c r="N41" i="2" s="1"/>
  <c r="H42" i="2"/>
  <c r="N42" i="2" s="1"/>
  <c r="H43" i="2"/>
  <c r="N43" i="2" s="1"/>
  <c r="H44" i="2"/>
  <c r="N44" i="2" s="1"/>
  <c r="H45" i="2"/>
  <c r="N45" i="2" s="1"/>
  <c r="H46" i="2"/>
  <c r="N46" i="2" s="1"/>
  <c r="H47" i="2"/>
  <c r="N47" i="2" s="1"/>
  <c r="H48" i="2"/>
  <c r="N48" i="2" s="1"/>
  <c r="H49" i="2"/>
  <c r="N49" i="2" s="1"/>
  <c r="H50" i="2"/>
  <c r="N50" i="2" s="1"/>
  <c r="H51" i="2"/>
  <c r="N51" i="2" s="1"/>
  <c r="H52" i="2"/>
  <c r="N52" i="2" s="1"/>
  <c r="H53" i="2"/>
  <c r="N53" i="2" s="1"/>
  <c r="H54" i="2"/>
  <c r="N54" i="2" s="1"/>
  <c r="H55" i="2"/>
  <c r="N55" i="2" s="1"/>
  <c r="H56" i="2"/>
  <c r="N56" i="2" s="1"/>
  <c r="H57" i="2"/>
  <c r="N57" i="2" s="1"/>
  <c r="H58" i="2"/>
  <c r="N58" i="2" s="1"/>
  <c r="H59" i="2"/>
  <c r="N59" i="2" s="1"/>
  <c r="H60" i="2"/>
  <c r="N60" i="2" s="1"/>
  <c r="H61" i="2"/>
  <c r="N61" i="2" s="1"/>
  <c r="H62" i="2"/>
  <c r="N62" i="2" s="1"/>
  <c r="H63" i="2"/>
  <c r="N63" i="2" s="1"/>
  <c r="H64" i="2"/>
  <c r="N64" i="2" s="1"/>
  <c r="H65" i="2"/>
  <c r="N65" i="2" s="1"/>
  <c r="H66" i="2"/>
  <c r="N66" i="2" s="1"/>
  <c r="H2" i="2"/>
  <c r="N2" i="2" s="1"/>
  <c r="P18" i="2" l="1"/>
  <c r="P10" i="2"/>
  <c r="P42" i="2"/>
  <c r="P26" i="2"/>
  <c r="P41" i="2"/>
  <c r="P25" i="2"/>
  <c r="P9" i="2"/>
  <c r="P30" i="2"/>
  <c r="P22" i="2"/>
  <c r="P14" i="2"/>
  <c r="P6" i="2"/>
  <c r="P17" i="2"/>
  <c r="P48" i="2"/>
  <c r="P29" i="2"/>
  <c r="P21" i="2"/>
  <c r="P13" i="2"/>
  <c r="P5" i="2"/>
  <c r="P46" i="2"/>
  <c r="P39" i="2"/>
  <c r="P32" i="2"/>
  <c r="P28" i="2"/>
  <c r="P24" i="2"/>
  <c r="P20" i="2"/>
  <c r="P16" i="2"/>
  <c r="P12" i="2"/>
  <c r="P8" i="2"/>
  <c r="P4" i="2"/>
  <c r="P35" i="2"/>
  <c r="P33" i="2"/>
  <c r="P44" i="2"/>
  <c r="P37" i="2"/>
  <c r="P31" i="2"/>
  <c r="P27" i="2"/>
  <c r="P23" i="2"/>
  <c r="P19" i="2"/>
  <c r="P15" i="2"/>
  <c r="P11" i="2"/>
  <c r="P7" i="2"/>
  <c r="P3" i="2"/>
  <c r="P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<sst xmlns="http://schemas.openxmlformats.org/spreadsheetml/2006/main" count="207" uniqueCount="124">
  <si>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</si>
  <si>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</si>
  <si>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</si>
  <si>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</si>
  <si>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</si>
  <si>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</si>
  <si>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</si>
  <si>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</si>
  <si>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</si>
  <si>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</si>
  <si>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</si>
  <si>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</si>
  <si>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</si>
  <si>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</si>
  <si>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</si>
  <si>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</si>
  <si>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</si>
  <si>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</si>
  <si>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</si>
  <si>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</si>
  <si>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</si>
  <si>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</si>
  <si>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</si>
  <si>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</si>
  <si>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</si>
  <si>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</si>
  <si>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</si>
  <si>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</si>
  <si>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</si>
  <si>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</si>
  <si>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</si>
  <si>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</si>
  <si>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</si>
  <si>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</si>
  <si>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</si>
  <si>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</si>
  <si>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</si>
  <si>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</si>
  <si>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</si>
  <si>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</si>
  <si>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</si>
  <si>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</si>
  <si>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</si>
  <si>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</si>
  <si>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</si>
  <si>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</si>
  <si>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</si>
  <si>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</si>
  <si>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</si>
  <si>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</si>
  <si>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</si>
  <si>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</si>
  <si>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</si>
  <si>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</si>
  <si>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</si>
  <si>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</si>
  <si>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</si>
  <si>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</si>
  <si>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</si>
  <si>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</si>
  <si>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</si>
  <si>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</si>
  <si>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</si>
  <si>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</si>
  <si>
    <t>Release final (merged with MAC - RF)</t>
  </si>
  <si>
    <t>RF/R</t>
  </si>
  <si>
    <t>Sora</t>
  </si>
  <si>
    <t>CCA</t>
  </si>
  <si>
    <t>DownSample2</t>
  </si>
  <si>
    <t>RemoveDC</t>
  </si>
  <si>
    <t>LTS</t>
  </si>
  <si>
    <t>DataSymbol</t>
  </si>
  <si>
    <t>FFT</t>
  </si>
  <si>
    <t>ChannelEqualization</t>
  </si>
  <si>
    <t>PilotTrack</t>
  </si>
  <si>
    <t>DemapBPSK</t>
  </si>
  <si>
    <t>DeinterleaveBPSK</t>
  </si>
  <si>
    <t>Viterbi</t>
  </si>
  <si>
    <t>DemapQAM64</t>
  </si>
  <si>
    <t>DeinterleaveQAM64</t>
  </si>
  <si>
    <t>DemapQPSK</t>
  </si>
  <si>
    <t>DeinterleaveQPSK</t>
  </si>
  <si>
    <t>DemapQAM16</t>
  </si>
  <si>
    <t>DeinterleaveQAM16</t>
  </si>
  <si>
    <t>IFFTx</t>
  </si>
  <si>
    <t>AddPilot</t>
  </si>
  <si>
    <t>Map11aBPSK</t>
  </si>
  <si>
    <t>Map11aQPSK</t>
  </si>
  <si>
    <t>Map11aQAM16</t>
  </si>
  <si>
    <t>Map11aQAM64</t>
  </si>
  <si>
    <t>InterleaveBPSK</t>
  </si>
  <si>
    <t>InterleaveQPSK</t>
  </si>
  <si>
    <t>InterleaveQAM16</t>
  </si>
  <si>
    <t>InterleaveQAM64</t>
  </si>
  <si>
    <t>Scrambler</t>
  </si>
  <si>
    <t>ConvEncode12</t>
  </si>
  <si>
    <t>ConvEncode23</t>
  </si>
  <si>
    <t>ConvEncode34</t>
  </si>
  <si>
    <t>RX6Mbps</t>
  </si>
  <si>
    <t>RX12Mbps</t>
  </si>
  <si>
    <t>RX24Mbps</t>
  </si>
  <si>
    <t>RX48Mbps</t>
  </si>
  <si>
    <t>RXCCA</t>
  </si>
  <si>
    <t>TX6Mbps</t>
  </si>
  <si>
    <t>TX12Mbps</t>
  </si>
  <si>
    <t>TX24Mbps</t>
  </si>
  <si>
    <t>TX48Mbps</t>
  </si>
  <si>
    <t>Sora name</t>
  </si>
  <si>
    <t>ASPLOS sub.</t>
  </si>
  <si>
    <t>OptTX(1)</t>
  </si>
  <si>
    <t>OptTX(2)</t>
  </si>
  <si>
    <t>OptTX(3)</t>
  </si>
  <si>
    <t>OptTX/Asplos</t>
  </si>
  <si>
    <t>OptTX/Sora</t>
  </si>
  <si>
    <t>OptRX(1)</t>
  </si>
  <si>
    <t>OptRX(2)</t>
  </si>
  <si>
    <t>OptRX(3)</t>
  </si>
  <si>
    <t>OptRX/Sora</t>
  </si>
  <si>
    <t>OptTX(avg)</t>
  </si>
  <si>
    <t>OptRX(avg)</t>
  </si>
  <si>
    <t>OptRX/Asplos</t>
  </si>
  <si>
    <t>Dimitris</t>
  </si>
  <si>
    <t>DV/SORA</t>
  </si>
  <si>
    <t>2thr/1thr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</si>
</sst>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0" borderId="0" xfId="0" applyFont="1" applyAlignment="1"/>
    <xf numFmtId="0" fontId="0" fillId="0" borderId="0" xfId="0" applyAlignment="1"/>
    <xf numFmtId="2" fontId="5" fillId="0" borderId="0" xfId="0" applyNumberFormat="1" applyFont="1"/>
    <xf numFmtId="0" fontId="1" fillId="0" borderId="0" xfId="0" applyFont="1"/>
    <xf numFmtId="2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A22" workbookViewId="0">
      <selection activeCell="L48" sqref="L48:M49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3.42578125" customWidth="1"/>
    <col min="5" max="7" width="12.7109375" bestFit="1" customWidth="1"/>
    <col min="8" max="8" width="10.85546875" bestFit="1" customWidth="1"/>
    <col min="9" max="11" width="9" bestFit="1" customWidth="1"/>
    <col min="12" max="12" width="11" bestFit="1" customWidth="1"/>
    <col min="13" max="13" width="11" customWidth="1"/>
    <col min="14" max="14" width="13.28515625" bestFit="1" customWidth="1"/>
    <col min="15" max="15" width="13.42578125" bestFit="1" customWidth="1"/>
    <col min="16" max="16" width="13.5703125" bestFit="1" customWidth="1"/>
    <col min="17" max="17" width="11.28515625" bestFit="1" customWidth="1"/>
    <col min="20" max="20" width="13.7109375" bestFit="1" customWidth="1"/>
  </cols>
  <sheetData>
    <row r="1" spans="1:18" s="17" customFormat="1" x14ac:dyDescent="0.25">
      <c r="A1" s="16" t="s">
        <v>48</v>
      </c>
      <c r="B1" s="16" t="s">
        <v>107</v>
      </c>
      <c r="C1" s="16" t="s">
        <v>66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118</v>
      </c>
      <c r="I1" s="1" t="s">
        <v>114</v>
      </c>
      <c r="J1" s="1" t="s">
        <v>115</v>
      </c>
      <c r="K1" s="1" t="s">
        <v>116</v>
      </c>
      <c r="L1" s="1" t="s">
        <v>119</v>
      </c>
      <c r="M1" s="1" t="s">
        <v>121</v>
      </c>
      <c r="N1" s="16" t="s">
        <v>112</v>
      </c>
      <c r="O1" s="16" t="s">
        <v>120</v>
      </c>
      <c r="P1" s="16" t="s">
        <v>113</v>
      </c>
      <c r="Q1" s="1" t="s">
        <v>117</v>
      </c>
      <c r="R1" s="16" t="s">
        <v>122</v>
      </c>
    </row>
    <row r="2" spans="1:18" x14ac:dyDescent="0.25">
      <c r="A2" s="11" t="s">
        <v>5</v>
      </c>
      <c r="B2" t="s">
        <v>95</v>
      </c>
      <c r="C2">
        <v>3062</v>
      </c>
      <c r="D2">
        <v>997.34699999999998</v>
      </c>
      <c r="E2">
        <v>1957.7</v>
      </c>
      <c r="F2">
        <v>1627.49</v>
      </c>
      <c r="G2">
        <v>1634.34</v>
      </c>
      <c r="H2" s="15">
        <f>AVERAGE($E2, $F2, $G2)</f>
        <v>1739.8433333333332</v>
      </c>
      <c r="I2">
        <v>1948.87</v>
      </c>
      <c r="J2">
        <v>1950.18</v>
      </c>
      <c r="K2">
        <v>1955.33</v>
      </c>
      <c r="L2" s="15">
        <f>AVERAGE($I2, $J2, $K2)</f>
        <v>1951.46</v>
      </c>
      <c r="M2">
        <v>2719.83</v>
      </c>
      <c r="N2" s="15">
        <f>$H2/$D2</f>
        <v>1.7444714159999812</v>
      </c>
      <c r="O2" s="15">
        <f>$L2/$D2</f>
        <v>1.9566509950899738</v>
      </c>
      <c r="P2" s="15">
        <f t="shared" ref="P2:P33" si="0">$H2/$C2</f>
        <v>0.56820487698671884</v>
      </c>
      <c r="Q2" s="15">
        <f>$L2/$C2</f>
        <v>0.63731548007838013</v>
      </c>
      <c r="R2">
        <f>$M2/$C2</f>
        <v>0.88825277596342256</v>
      </c>
    </row>
    <row r="3" spans="1:18" x14ac:dyDescent="0.25">
      <c r="A3" s="11" t="s">
        <v>6</v>
      </c>
      <c r="B3" t="s">
        <v>96</v>
      </c>
      <c r="C3">
        <v>2589</v>
      </c>
      <c r="D3">
        <v>536.22500000000002</v>
      </c>
      <c r="E3">
        <v>1834.48</v>
      </c>
      <c r="F3">
        <v>2106.7600000000002</v>
      </c>
      <c r="G3">
        <v>2102.1</v>
      </c>
      <c r="H3" s="15">
        <f t="shared" ref="H3:H66" si="1">AVERAGE($E3, $F3, $G3)</f>
        <v>2014.4466666666667</v>
      </c>
      <c r="I3">
        <v>1848.8</v>
      </c>
      <c r="J3">
        <v>1836.16</v>
      </c>
      <c r="K3">
        <v>1834.33</v>
      </c>
      <c r="L3" s="15">
        <f t="shared" ref="L3:L66" si="2">AVERAGE($I3, $J3, $K3)</f>
        <v>1839.7633333333333</v>
      </c>
      <c r="M3">
        <v>2640.52</v>
      </c>
      <c r="N3" s="15">
        <f t="shared" ref="N3:N66" si="3">$H3/$D3</f>
        <v>3.7567190389606351</v>
      </c>
      <c r="O3" s="15">
        <f t="shared" ref="O3:O66" si="4">$L3/$D3</f>
        <v>3.4309540460316716</v>
      </c>
      <c r="P3" s="15">
        <f t="shared" si="0"/>
        <v>0.77807905240118447</v>
      </c>
      <c r="Q3" s="15">
        <f t="shared" ref="Q3:Q48" si="5">$L3/$C3</f>
        <v>0.71060769924037592</v>
      </c>
      <c r="R3">
        <f t="shared" ref="R3:R48" si="6">$M3/$C3</f>
        <v>1.0198995751255311</v>
      </c>
    </row>
    <row r="4" spans="1:18" x14ac:dyDescent="0.25">
      <c r="A4" s="11" t="s">
        <v>9</v>
      </c>
      <c r="B4" t="s">
        <v>97</v>
      </c>
      <c r="C4">
        <v>3722</v>
      </c>
      <c r="D4">
        <v>770.36300000000006</v>
      </c>
      <c r="E4">
        <v>1575.45</v>
      </c>
      <c r="F4">
        <v>4242.5200000000004</v>
      </c>
      <c r="G4">
        <v>4261.12</v>
      </c>
      <c r="H4" s="15">
        <f t="shared" si="1"/>
        <v>3359.6966666666667</v>
      </c>
      <c r="I4">
        <v>1576.71</v>
      </c>
      <c r="J4">
        <v>1570.85</v>
      </c>
      <c r="K4">
        <v>1569.95</v>
      </c>
      <c r="L4" s="15">
        <f t="shared" si="2"/>
        <v>1572.5033333333333</v>
      </c>
      <c r="M4">
        <v>2157.42</v>
      </c>
      <c r="N4" s="15">
        <f t="shared" si="3"/>
        <v>4.3611864363510016</v>
      </c>
      <c r="O4" s="15">
        <f t="shared" si="4"/>
        <v>2.0412498177266212</v>
      </c>
      <c r="P4" s="15">
        <f t="shared" si="0"/>
        <v>0.90265896471431128</v>
      </c>
      <c r="Q4" s="15">
        <f t="shared" si="5"/>
        <v>0.42248880530180905</v>
      </c>
      <c r="R4">
        <f t="shared" si="6"/>
        <v>0.57963997850617954</v>
      </c>
    </row>
    <row r="5" spans="1:18" x14ac:dyDescent="0.25">
      <c r="A5" s="11" t="s">
        <v>3</v>
      </c>
      <c r="B5" t="s">
        <v>84</v>
      </c>
      <c r="C5">
        <v>207</v>
      </c>
      <c r="D5">
        <v>170.935</v>
      </c>
      <c r="E5">
        <v>172.941</v>
      </c>
      <c r="F5">
        <v>172.92099999999999</v>
      </c>
      <c r="G5">
        <v>172.89599999999999</v>
      </c>
      <c r="H5" s="15">
        <f t="shared" si="1"/>
        <v>172.9193333333333</v>
      </c>
      <c r="I5">
        <v>171.76900000000001</v>
      </c>
      <c r="J5">
        <v>172.13200000000001</v>
      </c>
      <c r="K5">
        <v>171.471</v>
      </c>
      <c r="L5" s="15">
        <f t="shared" si="2"/>
        <v>171.79066666666668</v>
      </c>
      <c r="M5">
        <v>158.17599999999999</v>
      </c>
      <c r="N5" s="15">
        <f t="shared" si="3"/>
        <v>1.01160870116321</v>
      </c>
      <c r="O5" s="15">
        <f t="shared" si="4"/>
        <v>1.0050058014254932</v>
      </c>
      <c r="P5" s="15">
        <f t="shared" si="0"/>
        <v>0.83535909822866328</v>
      </c>
      <c r="Q5" s="15">
        <f t="shared" si="5"/>
        <v>0.82990660225442836</v>
      </c>
      <c r="R5">
        <f t="shared" si="6"/>
        <v>0.76413526570048307</v>
      </c>
    </row>
    <row r="6" spans="1:18" x14ac:dyDescent="0.25">
      <c r="A6" s="11" t="s">
        <v>12</v>
      </c>
      <c r="B6" t="s">
        <v>92</v>
      </c>
      <c r="C6">
        <v>2026</v>
      </c>
      <c r="D6">
        <v>212.96600000000001</v>
      </c>
      <c r="E6">
        <v>6857.91</v>
      </c>
      <c r="F6">
        <v>1961.7</v>
      </c>
      <c r="G6">
        <v>1950.98</v>
      </c>
      <c r="H6" s="15">
        <f t="shared" si="1"/>
        <v>3590.1966666666667</v>
      </c>
      <c r="I6">
        <v>6310.02</v>
      </c>
      <c r="J6">
        <v>6596.65</v>
      </c>
      <c r="K6">
        <v>6271.64</v>
      </c>
      <c r="L6" s="15">
        <f t="shared" si="2"/>
        <v>6392.77</v>
      </c>
      <c r="M6">
        <v>5177.22</v>
      </c>
      <c r="N6" s="15">
        <f t="shared" si="3"/>
        <v>16.858074371808957</v>
      </c>
      <c r="O6" s="15">
        <f t="shared" si="4"/>
        <v>30.017796267948874</v>
      </c>
      <c r="P6" s="15">
        <f t="shared" si="0"/>
        <v>1.7720615333991445</v>
      </c>
      <c r="Q6" s="15">
        <f t="shared" si="5"/>
        <v>3.1553652517275421</v>
      </c>
      <c r="R6">
        <f t="shared" si="6"/>
        <v>2.5553899308983219</v>
      </c>
    </row>
    <row r="7" spans="1:18" x14ac:dyDescent="0.25">
      <c r="A7" s="11" t="s">
        <v>10</v>
      </c>
      <c r="B7" t="s">
        <v>93</v>
      </c>
      <c r="C7">
        <v>1423</v>
      </c>
      <c r="D7">
        <v>241.27799999999999</v>
      </c>
      <c r="E7">
        <v>2667.21</v>
      </c>
      <c r="F7">
        <v>1961.02</v>
      </c>
      <c r="G7">
        <v>1957.97</v>
      </c>
      <c r="H7" s="15">
        <f t="shared" si="1"/>
        <v>2195.4</v>
      </c>
      <c r="I7">
        <v>4624.32</v>
      </c>
      <c r="J7">
        <v>4513.0600000000004</v>
      </c>
      <c r="K7">
        <v>4430.72</v>
      </c>
      <c r="L7" s="15">
        <f t="shared" si="2"/>
        <v>4522.7000000000007</v>
      </c>
      <c r="M7">
        <v>4259.9399999999996</v>
      </c>
      <c r="N7" s="15">
        <f t="shared" si="3"/>
        <v>9.099047571680801</v>
      </c>
      <c r="O7" s="15">
        <f t="shared" si="4"/>
        <v>18.744767446679766</v>
      </c>
      <c r="P7" s="15">
        <f t="shared" si="0"/>
        <v>1.5427969079409698</v>
      </c>
      <c r="Q7" s="15">
        <f t="shared" si="5"/>
        <v>3.1782853127196069</v>
      </c>
      <c r="R7">
        <f t="shared" si="6"/>
        <v>2.9936331693605056</v>
      </c>
    </row>
    <row r="8" spans="1:18" x14ac:dyDescent="0.25">
      <c r="A8" s="11" t="s">
        <v>8</v>
      </c>
      <c r="B8" t="s">
        <v>90</v>
      </c>
      <c r="C8">
        <v>4888</v>
      </c>
      <c r="D8">
        <v>306.56599999999997</v>
      </c>
      <c r="E8">
        <v>3557.93</v>
      </c>
      <c r="F8">
        <v>1838.24</v>
      </c>
      <c r="G8">
        <v>1837.99</v>
      </c>
      <c r="H8" s="15">
        <f t="shared" si="1"/>
        <v>2411.3866666666668</v>
      </c>
      <c r="I8">
        <v>3571.63</v>
      </c>
      <c r="J8">
        <v>3438.2</v>
      </c>
      <c r="K8">
        <v>3501.78</v>
      </c>
      <c r="L8" s="15">
        <f t="shared" si="2"/>
        <v>3503.8700000000003</v>
      </c>
      <c r="M8">
        <v>3202.3</v>
      </c>
      <c r="N8" s="15">
        <f t="shared" si="3"/>
        <v>7.8657994254635772</v>
      </c>
      <c r="O8" s="15">
        <f t="shared" si="4"/>
        <v>11.429414873143143</v>
      </c>
      <c r="P8" s="15">
        <f t="shared" si="0"/>
        <v>0.49332787779596293</v>
      </c>
      <c r="Q8" s="15">
        <f t="shared" si="5"/>
        <v>0.71683101472995092</v>
      </c>
      <c r="R8">
        <f t="shared" si="6"/>
        <v>0.65513502454991823</v>
      </c>
    </row>
    <row r="9" spans="1:18" x14ac:dyDescent="0.25">
      <c r="A9" s="11" t="s">
        <v>2</v>
      </c>
      <c r="B9" t="s">
        <v>91</v>
      </c>
      <c r="C9">
        <v>3805</v>
      </c>
      <c r="D9">
        <v>249.89099999999999</v>
      </c>
      <c r="E9">
        <v>3992.13</v>
      </c>
      <c r="F9">
        <v>2987.68</v>
      </c>
      <c r="G9">
        <v>2976.7</v>
      </c>
      <c r="H9" s="15">
        <f t="shared" si="1"/>
        <v>3318.8366666666661</v>
      </c>
      <c r="I9">
        <v>4730.21</v>
      </c>
      <c r="J9">
        <v>4681.17</v>
      </c>
      <c r="K9">
        <v>4137.04</v>
      </c>
      <c r="L9" s="15">
        <f t="shared" si="2"/>
        <v>4516.1400000000003</v>
      </c>
      <c r="M9">
        <v>3843.86</v>
      </c>
      <c r="N9" s="15">
        <f t="shared" si="3"/>
        <v>13.281137242504396</v>
      </c>
      <c r="O9" s="15">
        <f t="shared" si="4"/>
        <v>18.072439583658475</v>
      </c>
      <c r="P9" s="15">
        <f t="shared" si="0"/>
        <v>0.8722303985983354</v>
      </c>
      <c r="Q9" s="15">
        <f t="shared" si="5"/>
        <v>1.1868961892247045</v>
      </c>
      <c r="R9">
        <f t="shared" si="6"/>
        <v>1.0102128777923784</v>
      </c>
    </row>
    <row r="10" spans="1:18" x14ac:dyDescent="0.25">
      <c r="A10" s="11" t="s">
        <v>7</v>
      </c>
      <c r="B10" t="s">
        <v>85</v>
      </c>
      <c r="C10">
        <v>759</v>
      </c>
      <c r="D10">
        <v>2480.34</v>
      </c>
      <c r="E10">
        <v>3014.32</v>
      </c>
      <c r="F10">
        <v>3754.18</v>
      </c>
      <c r="G10">
        <v>3493.83</v>
      </c>
      <c r="H10" s="15">
        <f t="shared" si="1"/>
        <v>3420.7766666666666</v>
      </c>
      <c r="I10">
        <v>3002.78</v>
      </c>
      <c r="J10">
        <v>2971.77</v>
      </c>
      <c r="K10">
        <v>2892.37</v>
      </c>
      <c r="L10" s="15">
        <f t="shared" si="2"/>
        <v>2955.64</v>
      </c>
      <c r="M10">
        <v>2572.35</v>
      </c>
      <c r="N10" s="15">
        <f t="shared" si="3"/>
        <v>1.3791563522205288</v>
      </c>
      <c r="O10" s="15">
        <f t="shared" si="4"/>
        <v>1.1916269543691589</v>
      </c>
      <c r="P10" s="15">
        <f t="shared" si="0"/>
        <v>4.5069521299956081</v>
      </c>
      <c r="Q10" s="15">
        <f t="shared" si="5"/>
        <v>3.8941238471673252</v>
      </c>
      <c r="R10">
        <f t="shared" si="6"/>
        <v>3.3891304347826088</v>
      </c>
    </row>
    <row r="11" spans="1:18" x14ac:dyDescent="0.25">
      <c r="A11" s="11" t="s">
        <v>1</v>
      </c>
      <c r="B11" t="s">
        <v>88</v>
      </c>
      <c r="C11">
        <v>2923</v>
      </c>
      <c r="D11">
        <v>910.08399999999995</v>
      </c>
      <c r="E11">
        <v>2096.92</v>
      </c>
      <c r="F11">
        <v>1576.82</v>
      </c>
      <c r="G11">
        <v>1571.2</v>
      </c>
      <c r="H11" s="15">
        <f t="shared" si="1"/>
        <v>1748.3133333333333</v>
      </c>
      <c r="I11">
        <v>2105.8200000000002</v>
      </c>
      <c r="J11">
        <v>2095.6799999999998</v>
      </c>
      <c r="K11">
        <v>2083.71</v>
      </c>
      <c r="L11" s="15">
        <f t="shared" si="2"/>
        <v>2095.0700000000002</v>
      </c>
      <c r="M11">
        <v>3164.98</v>
      </c>
      <c r="N11" s="15">
        <f t="shared" si="3"/>
        <v>1.9210461158896688</v>
      </c>
      <c r="O11" s="15">
        <f t="shared" si="4"/>
        <v>2.302062227222982</v>
      </c>
      <c r="P11" s="15">
        <f t="shared" si="0"/>
        <v>0.59812293305964193</v>
      </c>
      <c r="Q11" s="15">
        <f t="shared" si="5"/>
        <v>0.71675333561409516</v>
      </c>
      <c r="R11">
        <f t="shared" si="6"/>
        <v>1.0827848101265822</v>
      </c>
    </row>
    <row r="12" spans="1:18" x14ac:dyDescent="0.25">
      <c r="A12" s="11" t="s">
        <v>11</v>
      </c>
      <c r="B12" t="s">
        <v>89</v>
      </c>
      <c r="C12">
        <v>2796</v>
      </c>
      <c r="D12">
        <v>1379.22</v>
      </c>
      <c r="E12">
        <v>3133.38</v>
      </c>
      <c r="F12">
        <v>2668.65</v>
      </c>
      <c r="G12">
        <v>2681.47</v>
      </c>
      <c r="H12" s="15">
        <f t="shared" si="1"/>
        <v>2827.8333333333335</v>
      </c>
      <c r="I12">
        <v>2971.01</v>
      </c>
      <c r="J12">
        <v>3132.75</v>
      </c>
      <c r="K12">
        <v>3120.03</v>
      </c>
      <c r="L12" s="15">
        <f t="shared" si="2"/>
        <v>3074.5966666666668</v>
      </c>
      <c r="M12">
        <v>4280.46</v>
      </c>
      <c r="N12" s="15">
        <f t="shared" si="3"/>
        <v>2.0503134621984409</v>
      </c>
      <c r="O12" s="15">
        <f t="shared" si="4"/>
        <v>2.2292285978064896</v>
      </c>
      <c r="P12" s="15">
        <f t="shared" si="0"/>
        <v>1.0113853123509777</v>
      </c>
      <c r="Q12" s="15">
        <f t="shared" si="5"/>
        <v>1.0996411540295661</v>
      </c>
      <c r="R12">
        <f t="shared" si="6"/>
        <v>1.530922746781116</v>
      </c>
    </row>
    <row r="13" spans="1:18" x14ac:dyDescent="0.25">
      <c r="A13" s="11" t="s">
        <v>4</v>
      </c>
      <c r="B13" t="s">
        <v>86</v>
      </c>
      <c r="C13">
        <v>2870</v>
      </c>
      <c r="D13">
        <v>953.625</v>
      </c>
      <c r="E13">
        <v>1945.87</v>
      </c>
      <c r="F13">
        <v>3128.34</v>
      </c>
      <c r="G13">
        <v>3136.92</v>
      </c>
      <c r="H13" s="15">
        <f t="shared" si="1"/>
        <v>2737.0433333333335</v>
      </c>
      <c r="I13">
        <v>1958.74</v>
      </c>
      <c r="J13">
        <v>1958.87</v>
      </c>
      <c r="K13">
        <v>1953.2</v>
      </c>
      <c r="L13" s="15">
        <f t="shared" si="2"/>
        <v>1956.9366666666665</v>
      </c>
      <c r="M13">
        <v>2291.35</v>
      </c>
      <c r="N13" s="15">
        <f t="shared" si="3"/>
        <v>2.8701463713024862</v>
      </c>
      <c r="O13" s="15">
        <f t="shared" si="4"/>
        <v>2.0521029405339273</v>
      </c>
      <c r="P13" s="15">
        <f t="shared" si="0"/>
        <v>0.95367363530778171</v>
      </c>
      <c r="Q13" s="15">
        <f t="shared" si="5"/>
        <v>0.68185946573751444</v>
      </c>
      <c r="R13">
        <f t="shared" si="6"/>
        <v>0.7983797909407665</v>
      </c>
    </row>
    <row r="14" spans="1:18" x14ac:dyDescent="0.25">
      <c r="A14" s="11" t="s">
        <v>13</v>
      </c>
      <c r="B14" t="s">
        <v>87</v>
      </c>
      <c r="C14">
        <v>3788</v>
      </c>
      <c r="D14">
        <v>744.82899999999995</v>
      </c>
      <c r="E14">
        <v>1954.57</v>
      </c>
      <c r="F14">
        <v>6243.68</v>
      </c>
      <c r="G14">
        <v>6352.11</v>
      </c>
      <c r="H14" s="15">
        <f t="shared" si="1"/>
        <v>4850.12</v>
      </c>
      <c r="I14">
        <v>1970.44</v>
      </c>
      <c r="J14">
        <v>1965.3</v>
      </c>
      <c r="K14">
        <v>1951.17</v>
      </c>
      <c r="L14" s="15">
        <f t="shared" si="2"/>
        <v>1962.3033333333333</v>
      </c>
      <c r="M14">
        <v>2792.13</v>
      </c>
      <c r="N14" s="15">
        <f t="shared" si="3"/>
        <v>6.5117228249705637</v>
      </c>
      <c r="O14" s="15">
        <f t="shared" si="4"/>
        <v>2.634568918950972</v>
      </c>
      <c r="P14" s="15">
        <f t="shared" si="0"/>
        <v>1.2803907074973599</v>
      </c>
      <c r="Q14" s="15">
        <f t="shared" si="5"/>
        <v>0.51803150299190426</v>
      </c>
      <c r="R14">
        <f t="shared" si="6"/>
        <v>0.73709873284054916</v>
      </c>
    </row>
    <row r="15" spans="1:18" x14ac:dyDescent="0.25">
      <c r="A15" s="11" t="s">
        <v>0</v>
      </c>
      <c r="B15" t="s">
        <v>94</v>
      </c>
      <c r="C15">
        <v>3781</v>
      </c>
      <c r="D15">
        <v>1026.9000000000001</v>
      </c>
      <c r="E15">
        <v>1634.28</v>
      </c>
      <c r="F15">
        <v>1965.93</v>
      </c>
      <c r="G15">
        <v>1968.38</v>
      </c>
      <c r="H15" s="15">
        <f t="shared" si="1"/>
        <v>1856.1966666666667</v>
      </c>
      <c r="I15">
        <v>1648.26</v>
      </c>
      <c r="J15">
        <v>1630.98</v>
      </c>
      <c r="K15">
        <v>1625.22</v>
      </c>
      <c r="L15" s="18">
        <f t="shared" si="2"/>
        <v>1634.82</v>
      </c>
      <c r="M15">
        <v>2777.48</v>
      </c>
      <c r="N15" s="15">
        <f t="shared" si="3"/>
        <v>1.8075729541987209</v>
      </c>
      <c r="O15" s="15">
        <f t="shared" si="4"/>
        <v>1.5919953257376569</v>
      </c>
      <c r="P15" s="15">
        <f t="shared" si="0"/>
        <v>0.49092744423873758</v>
      </c>
      <c r="Q15" s="15">
        <f t="shared" si="5"/>
        <v>0.43237767786299919</v>
      </c>
      <c r="R15">
        <f t="shared" si="6"/>
        <v>0.73458873313938111</v>
      </c>
    </row>
    <row r="16" spans="1:18" x14ac:dyDescent="0.25">
      <c r="A16" s="12" t="s">
        <v>17</v>
      </c>
      <c r="B16" t="s">
        <v>67</v>
      </c>
      <c r="C16">
        <v>193</v>
      </c>
      <c r="D16">
        <v>136.54400000000001</v>
      </c>
      <c r="E16">
        <v>145.411</v>
      </c>
      <c r="F16">
        <v>145.84399999999999</v>
      </c>
      <c r="G16">
        <v>145.13300000000001</v>
      </c>
      <c r="H16" s="15">
        <f t="shared" si="1"/>
        <v>145.46266666666668</v>
      </c>
      <c r="I16">
        <v>146.11099999999999</v>
      </c>
      <c r="J16">
        <v>147.11600000000001</v>
      </c>
      <c r="K16">
        <v>145.55699999999999</v>
      </c>
      <c r="L16" s="15">
        <f t="shared" si="2"/>
        <v>146.26133333333334</v>
      </c>
      <c r="M16">
        <v>134.91999999999999</v>
      </c>
      <c r="N16" s="15">
        <f t="shared" si="3"/>
        <v>1.0653171627216624</v>
      </c>
      <c r="O16" s="15">
        <f t="shared" si="4"/>
        <v>1.0711663151316304</v>
      </c>
      <c r="P16" s="15">
        <f t="shared" si="0"/>
        <v>0.75369257340241802</v>
      </c>
      <c r="Q16" s="15">
        <f t="shared" si="5"/>
        <v>0.75783074265975825</v>
      </c>
      <c r="R16">
        <f t="shared" si="6"/>
        <v>0.69906735751295335</v>
      </c>
    </row>
    <row r="17" spans="1:18" x14ac:dyDescent="0.25">
      <c r="A17" s="12" t="s">
        <v>20</v>
      </c>
      <c r="B17" t="s">
        <v>73</v>
      </c>
      <c r="C17">
        <v>1680</v>
      </c>
      <c r="D17">
        <v>1363.36</v>
      </c>
      <c r="E17">
        <v>1191.43</v>
      </c>
      <c r="F17">
        <v>1259.1600000000001</v>
      </c>
      <c r="G17">
        <v>1147.29</v>
      </c>
      <c r="H17" s="15">
        <f t="shared" si="1"/>
        <v>1199.2933333333333</v>
      </c>
      <c r="I17">
        <v>1183.96</v>
      </c>
      <c r="J17">
        <v>1173.1199999999999</v>
      </c>
      <c r="K17">
        <v>1096.94</v>
      </c>
      <c r="L17" s="15">
        <f t="shared" si="2"/>
        <v>1151.3399999999999</v>
      </c>
      <c r="M17">
        <v>1217.3599999999999</v>
      </c>
      <c r="N17" s="15">
        <f t="shared" si="3"/>
        <v>0.8796600555490357</v>
      </c>
      <c r="O17" s="15">
        <f t="shared" si="4"/>
        <v>0.84448714939561087</v>
      </c>
      <c r="P17" s="15">
        <f t="shared" si="0"/>
        <v>0.71386507936507937</v>
      </c>
      <c r="Q17" s="15">
        <f t="shared" si="5"/>
        <v>0.68532142857142853</v>
      </c>
      <c r="R17">
        <f t="shared" si="6"/>
        <v>0.72461904761904761</v>
      </c>
    </row>
    <row r="18" spans="1:18" x14ac:dyDescent="0.25">
      <c r="A18" s="12" t="s">
        <v>28</v>
      </c>
      <c r="B18" t="s">
        <v>71</v>
      </c>
      <c r="C18">
        <v>4775</v>
      </c>
      <c r="D18">
        <v>3583.72</v>
      </c>
      <c r="E18">
        <v>1942.43</v>
      </c>
      <c r="F18">
        <v>2121.48</v>
      </c>
      <c r="G18">
        <v>2084.9</v>
      </c>
      <c r="H18" s="15">
        <f t="shared" si="1"/>
        <v>2049.603333333333</v>
      </c>
      <c r="I18">
        <v>2195.6799999999998</v>
      </c>
      <c r="J18">
        <v>2015.03</v>
      </c>
      <c r="K18">
        <v>2370.7399999999998</v>
      </c>
      <c r="L18" s="15">
        <f t="shared" si="2"/>
        <v>2193.8166666666666</v>
      </c>
      <c r="M18">
        <v>2149.61</v>
      </c>
      <c r="N18" s="15">
        <f t="shared" si="3"/>
        <v>0.571920611357286</v>
      </c>
      <c r="O18" s="15">
        <f t="shared" si="4"/>
        <v>0.61216185044218485</v>
      </c>
      <c r="P18" s="15">
        <f t="shared" si="0"/>
        <v>0.42923630017452002</v>
      </c>
      <c r="Q18" s="15">
        <f t="shared" si="5"/>
        <v>0.45943804537521815</v>
      </c>
      <c r="R18">
        <f t="shared" si="6"/>
        <v>0.4501801047120419</v>
      </c>
    </row>
    <row r="19" spans="1:18" x14ac:dyDescent="0.25">
      <c r="A19" s="12" t="s">
        <v>22</v>
      </c>
      <c r="B19" t="s">
        <v>76</v>
      </c>
      <c r="C19">
        <v>2943</v>
      </c>
      <c r="D19">
        <v>2294.5300000000002</v>
      </c>
      <c r="E19">
        <v>1408.71</v>
      </c>
      <c r="F19">
        <v>1454.52</v>
      </c>
      <c r="G19">
        <v>1586.47</v>
      </c>
      <c r="H19" s="15">
        <f t="shared" si="1"/>
        <v>1483.2333333333333</v>
      </c>
      <c r="I19">
        <v>1593.35</v>
      </c>
      <c r="J19">
        <v>1618.75</v>
      </c>
      <c r="K19">
        <v>1780.85</v>
      </c>
      <c r="L19" s="15">
        <f t="shared" si="2"/>
        <v>1664.3166666666666</v>
      </c>
      <c r="M19">
        <v>1447.7</v>
      </c>
      <c r="N19" s="15">
        <f t="shared" si="3"/>
        <v>0.6464214167316763</v>
      </c>
      <c r="O19" s="15">
        <f t="shared" si="4"/>
        <v>0.72534099212765424</v>
      </c>
      <c r="P19" s="15">
        <f t="shared" si="0"/>
        <v>0.50398686147921623</v>
      </c>
      <c r="Q19" s="15">
        <f t="shared" si="5"/>
        <v>0.56551704609808584</v>
      </c>
      <c r="R19">
        <f t="shared" si="6"/>
        <v>0.49191301393136255</v>
      </c>
    </row>
    <row r="20" spans="1:18" x14ac:dyDescent="0.25">
      <c r="A20" s="12" t="s">
        <v>19</v>
      </c>
      <c r="B20" t="s">
        <v>83</v>
      </c>
      <c r="C20">
        <v>3312</v>
      </c>
      <c r="D20">
        <v>2364.96</v>
      </c>
      <c r="E20">
        <v>1754.05</v>
      </c>
      <c r="F20">
        <v>2012.44</v>
      </c>
      <c r="G20">
        <v>1527.3</v>
      </c>
      <c r="H20" s="15">
        <f t="shared" si="1"/>
        <v>1764.5966666666666</v>
      </c>
      <c r="I20">
        <v>1947.08</v>
      </c>
      <c r="J20">
        <v>1577.41</v>
      </c>
      <c r="K20">
        <v>1570.25</v>
      </c>
      <c r="L20" s="15">
        <f t="shared" si="2"/>
        <v>1698.2466666666667</v>
      </c>
      <c r="M20">
        <v>1523.39</v>
      </c>
      <c r="N20" s="15">
        <f t="shared" si="3"/>
        <v>0.74614228852355502</v>
      </c>
      <c r="O20" s="15">
        <f t="shared" si="4"/>
        <v>0.71808684572536818</v>
      </c>
      <c r="P20" s="15">
        <f t="shared" si="0"/>
        <v>0.53278884863123988</v>
      </c>
      <c r="Q20" s="15">
        <f t="shared" si="5"/>
        <v>0.5127556360708535</v>
      </c>
      <c r="R20">
        <f t="shared" si="6"/>
        <v>0.45996074879227056</v>
      </c>
    </row>
    <row r="21" spans="1:18" x14ac:dyDescent="0.25">
      <c r="A21" s="12" t="s">
        <v>14</v>
      </c>
      <c r="B21" t="s">
        <v>79</v>
      </c>
      <c r="C21">
        <v>3365</v>
      </c>
      <c r="D21">
        <v>2618.14</v>
      </c>
      <c r="E21">
        <v>1751.87</v>
      </c>
      <c r="F21">
        <v>1999.2</v>
      </c>
      <c r="G21">
        <v>1733.4</v>
      </c>
      <c r="H21" s="15">
        <f t="shared" si="1"/>
        <v>1828.1566666666665</v>
      </c>
      <c r="I21">
        <v>1643.55</v>
      </c>
      <c r="J21">
        <v>1747.67</v>
      </c>
      <c r="K21">
        <v>1712.77</v>
      </c>
      <c r="L21" s="15">
        <f t="shared" si="2"/>
        <v>1701.33</v>
      </c>
      <c r="M21">
        <v>1537.28</v>
      </c>
      <c r="N21" s="15">
        <f t="shared" si="3"/>
        <v>0.69826543525810947</v>
      </c>
      <c r="O21" s="15">
        <f t="shared" si="4"/>
        <v>0.64982392079873497</v>
      </c>
      <c r="P21" s="15">
        <f t="shared" si="0"/>
        <v>0.54328578504210001</v>
      </c>
      <c r="Q21" s="15">
        <f t="shared" si="5"/>
        <v>0.50559583952451703</v>
      </c>
      <c r="R21">
        <f t="shared" si="6"/>
        <v>0.45684398216939076</v>
      </c>
    </row>
    <row r="22" spans="1:18" x14ac:dyDescent="0.25">
      <c r="A22" s="12" t="s">
        <v>15</v>
      </c>
      <c r="B22" t="s">
        <v>81</v>
      </c>
      <c r="C22">
        <v>3121</v>
      </c>
      <c r="D22">
        <v>2383.79</v>
      </c>
      <c r="E22">
        <v>1860.26</v>
      </c>
      <c r="F22">
        <v>1924.48</v>
      </c>
      <c r="G22">
        <v>1579.4</v>
      </c>
      <c r="H22" s="15">
        <f t="shared" si="1"/>
        <v>1788.0466666666664</v>
      </c>
      <c r="I22">
        <v>1621.67</v>
      </c>
      <c r="J22">
        <v>1864.56</v>
      </c>
      <c r="K22">
        <v>1531.58</v>
      </c>
      <c r="L22" s="15">
        <f t="shared" si="2"/>
        <v>1672.6033333333332</v>
      </c>
      <c r="M22">
        <v>1714.18</v>
      </c>
      <c r="N22" s="15">
        <f t="shared" si="3"/>
        <v>0.75008564792480314</v>
      </c>
      <c r="O22" s="15">
        <f t="shared" si="4"/>
        <v>0.70165716499076403</v>
      </c>
      <c r="P22" s="15">
        <f t="shared" si="0"/>
        <v>0.57290825590088634</v>
      </c>
      <c r="Q22" s="15">
        <f t="shared" si="5"/>
        <v>0.53591904304176008</v>
      </c>
      <c r="R22">
        <f t="shared" si="6"/>
        <v>0.54924062800384499</v>
      </c>
    </row>
    <row r="23" spans="1:18" x14ac:dyDescent="0.25">
      <c r="A23" s="12" t="s">
        <v>27</v>
      </c>
      <c r="B23" t="s">
        <v>75</v>
      </c>
      <c r="C23">
        <v>866</v>
      </c>
      <c r="D23">
        <v>1728.88</v>
      </c>
      <c r="E23">
        <v>1331.04</v>
      </c>
      <c r="F23">
        <v>1337.76</v>
      </c>
      <c r="G23">
        <v>1320.34</v>
      </c>
      <c r="H23" s="15">
        <f t="shared" si="1"/>
        <v>1329.7133333333334</v>
      </c>
      <c r="I23">
        <v>1330.39</v>
      </c>
      <c r="J23">
        <v>1372.76</v>
      </c>
      <c r="K23">
        <v>1326.35</v>
      </c>
      <c r="L23" s="15">
        <f t="shared" si="2"/>
        <v>1343.1666666666667</v>
      </c>
      <c r="M23">
        <v>1350.06</v>
      </c>
      <c r="N23" s="15">
        <f t="shared" si="3"/>
        <v>0.76911835022288033</v>
      </c>
      <c r="O23" s="15">
        <f t="shared" si="4"/>
        <v>0.77689988123332254</v>
      </c>
      <c r="P23" s="15">
        <f t="shared" si="0"/>
        <v>1.5354657428791378</v>
      </c>
      <c r="Q23" s="15">
        <f t="shared" si="5"/>
        <v>1.5510007698229409</v>
      </c>
      <c r="R23">
        <f t="shared" si="6"/>
        <v>1.5589607390300231</v>
      </c>
    </row>
    <row r="24" spans="1:18" x14ac:dyDescent="0.25">
      <c r="A24" s="12" t="s">
        <v>23</v>
      </c>
      <c r="B24" t="s">
        <v>82</v>
      </c>
      <c r="C24">
        <v>633</v>
      </c>
      <c r="D24">
        <v>651.19399999999996</v>
      </c>
      <c r="E24">
        <v>586.66899999999998</v>
      </c>
      <c r="F24">
        <v>560.35</v>
      </c>
      <c r="G24">
        <v>665.57100000000003</v>
      </c>
      <c r="H24" s="15">
        <f t="shared" si="1"/>
        <v>604.19666666666672</v>
      </c>
      <c r="I24">
        <v>609.76</v>
      </c>
      <c r="J24">
        <v>584.55899999999997</v>
      </c>
      <c r="K24">
        <v>586.95799999999997</v>
      </c>
      <c r="L24" s="15">
        <f t="shared" si="2"/>
        <v>593.75900000000001</v>
      </c>
      <c r="M24">
        <v>485.59699999999998</v>
      </c>
      <c r="N24" s="15">
        <f t="shared" si="3"/>
        <v>0.92782898286327387</v>
      </c>
      <c r="O24" s="15">
        <f t="shared" si="4"/>
        <v>0.91180047727712488</v>
      </c>
      <c r="P24" s="15">
        <f t="shared" si="0"/>
        <v>0.95449710373881003</v>
      </c>
      <c r="Q24" s="15">
        <f t="shared" si="5"/>
        <v>0.93800789889415481</v>
      </c>
      <c r="R24">
        <f t="shared" si="6"/>
        <v>0.76713586097946285</v>
      </c>
    </row>
    <row r="25" spans="1:18" x14ac:dyDescent="0.25">
      <c r="A25" s="12" t="s">
        <v>21</v>
      </c>
      <c r="B25" t="s">
        <v>78</v>
      </c>
      <c r="C25">
        <v>522</v>
      </c>
      <c r="D25">
        <v>455.56400000000002</v>
      </c>
      <c r="E25">
        <v>414.69900000000001</v>
      </c>
      <c r="F25">
        <v>417.64299999999997</v>
      </c>
      <c r="G25">
        <v>460.505</v>
      </c>
      <c r="H25" s="15">
        <f t="shared" si="1"/>
        <v>430.94900000000001</v>
      </c>
      <c r="I25">
        <v>431.43799999999999</v>
      </c>
      <c r="J25">
        <v>429.04300000000001</v>
      </c>
      <c r="K25">
        <v>432.97500000000002</v>
      </c>
      <c r="L25" s="15">
        <f t="shared" si="2"/>
        <v>431.15200000000004</v>
      </c>
      <c r="M25">
        <v>381.79899999999998</v>
      </c>
      <c r="N25" s="15">
        <f t="shared" si="3"/>
        <v>0.94596807473812683</v>
      </c>
      <c r="O25" s="15">
        <f t="shared" si="4"/>
        <v>0.94641367623429429</v>
      </c>
      <c r="P25" s="15">
        <f t="shared" si="0"/>
        <v>0.82557279693486596</v>
      </c>
      <c r="Q25" s="15">
        <f t="shared" si="5"/>
        <v>0.82596168582375484</v>
      </c>
      <c r="R25">
        <f t="shared" si="6"/>
        <v>0.73141570881226048</v>
      </c>
    </row>
    <row r="26" spans="1:18" x14ac:dyDescent="0.25">
      <c r="A26" s="12" t="s">
        <v>25</v>
      </c>
      <c r="B26" t="s">
        <v>80</v>
      </c>
      <c r="C26">
        <v>761</v>
      </c>
      <c r="D26">
        <v>989.61900000000003</v>
      </c>
      <c r="E26">
        <v>928.30700000000002</v>
      </c>
      <c r="F26">
        <v>847.37900000000002</v>
      </c>
      <c r="G26">
        <v>865.83799999999997</v>
      </c>
      <c r="H26" s="15">
        <f t="shared" si="1"/>
        <v>880.50800000000015</v>
      </c>
      <c r="I26">
        <v>831.00699999999995</v>
      </c>
      <c r="J26">
        <v>918.11300000000006</v>
      </c>
      <c r="K26">
        <v>867.17499999999995</v>
      </c>
      <c r="L26" s="15">
        <f t="shared" si="2"/>
        <v>872.09833333333336</v>
      </c>
      <c r="M26">
        <v>794.90599999999995</v>
      </c>
      <c r="N26" s="15">
        <f t="shared" si="3"/>
        <v>0.88974443700050232</v>
      </c>
      <c r="O26" s="15">
        <f t="shared" si="4"/>
        <v>0.88124655380841854</v>
      </c>
      <c r="P26" s="15">
        <f t="shared" si="0"/>
        <v>1.1570407358738504</v>
      </c>
      <c r="Q26" s="15">
        <f t="shared" si="5"/>
        <v>1.1459899255365746</v>
      </c>
      <c r="R26">
        <f t="shared" si="6"/>
        <v>1.0445545335085413</v>
      </c>
    </row>
    <row r="27" spans="1:18" x14ac:dyDescent="0.25">
      <c r="A27" s="12" t="s">
        <v>18</v>
      </c>
      <c r="B27" t="s">
        <v>68</v>
      </c>
      <c r="C27">
        <v>1139</v>
      </c>
      <c r="D27">
        <v>4121.84</v>
      </c>
      <c r="E27">
        <v>3288.07</v>
      </c>
      <c r="F27">
        <v>2406.33</v>
      </c>
      <c r="G27">
        <v>2604.64</v>
      </c>
      <c r="H27" s="15">
        <f t="shared" si="1"/>
        <v>2766.3466666666664</v>
      </c>
      <c r="I27">
        <v>2451.88</v>
      </c>
      <c r="J27">
        <v>3097.61</v>
      </c>
      <c r="K27">
        <v>2476.7199999999998</v>
      </c>
      <c r="L27" s="15">
        <f t="shared" si="2"/>
        <v>2675.4033333333332</v>
      </c>
      <c r="M27">
        <v>3131.85</v>
      </c>
      <c r="N27" s="15">
        <f t="shared" si="3"/>
        <v>0.67114363164670787</v>
      </c>
      <c r="O27" s="15">
        <f t="shared" si="4"/>
        <v>0.64907986077415258</v>
      </c>
      <c r="P27" s="15">
        <f t="shared" si="0"/>
        <v>2.4287503658179688</v>
      </c>
      <c r="Q27" s="15">
        <f t="shared" si="5"/>
        <v>2.3489054726368157</v>
      </c>
      <c r="R27">
        <f t="shared" si="6"/>
        <v>2.7496488147497806</v>
      </c>
    </row>
    <row r="28" spans="1:18" x14ac:dyDescent="0.25">
      <c r="A28" s="12" t="s">
        <v>24</v>
      </c>
      <c r="B28" t="s">
        <v>72</v>
      </c>
      <c r="C28">
        <v>465</v>
      </c>
      <c r="D28">
        <v>386.572</v>
      </c>
      <c r="E28">
        <v>375.94299999999998</v>
      </c>
      <c r="F28">
        <v>368.53500000000003</v>
      </c>
      <c r="G28">
        <v>400.726</v>
      </c>
      <c r="H28" s="15">
        <f t="shared" si="1"/>
        <v>381.73466666666673</v>
      </c>
      <c r="I28">
        <v>383.44900000000001</v>
      </c>
      <c r="J28">
        <v>373.34899999999999</v>
      </c>
      <c r="K28">
        <v>400.39600000000002</v>
      </c>
      <c r="L28" s="15">
        <f t="shared" si="2"/>
        <v>385.73133333333334</v>
      </c>
      <c r="M28">
        <v>409.375</v>
      </c>
      <c r="N28" s="15">
        <f t="shared" si="3"/>
        <v>0.98748659154482665</v>
      </c>
      <c r="O28" s="15">
        <f t="shared" si="4"/>
        <v>0.99782532964967285</v>
      </c>
      <c r="P28" s="15">
        <f t="shared" si="0"/>
        <v>0.82093476702508972</v>
      </c>
      <c r="Q28" s="15">
        <f t="shared" si="5"/>
        <v>0.82952974910394262</v>
      </c>
      <c r="R28">
        <f t="shared" si="6"/>
        <v>0.8803763440860215</v>
      </c>
    </row>
    <row r="29" spans="1:18" x14ac:dyDescent="0.25">
      <c r="A29" s="12" t="s">
        <v>16</v>
      </c>
      <c r="B29" t="s">
        <v>70</v>
      </c>
      <c r="C29">
        <v>364</v>
      </c>
      <c r="D29">
        <v>212.501</v>
      </c>
      <c r="E29">
        <v>190.149</v>
      </c>
      <c r="F29">
        <v>188.38399999999999</v>
      </c>
      <c r="G29">
        <v>189.374</v>
      </c>
      <c r="H29" s="15">
        <f t="shared" si="1"/>
        <v>189.30233333333334</v>
      </c>
      <c r="I29">
        <v>143.85900000000001</v>
      </c>
      <c r="J29">
        <v>144.959</v>
      </c>
      <c r="K29">
        <v>145.52000000000001</v>
      </c>
      <c r="L29" s="15">
        <f t="shared" si="2"/>
        <v>144.77933333333331</v>
      </c>
      <c r="M29">
        <v>135.744</v>
      </c>
      <c r="N29" s="15">
        <f t="shared" si="3"/>
        <v>0.8908303176612502</v>
      </c>
      <c r="O29" s="15">
        <f t="shared" si="4"/>
        <v>0.68131130363308079</v>
      </c>
      <c r="P29" s="15">
        <f t="shared" si="0"/>
        <v>0.52006135531135533</v>
      </c>
      <c r="Q29" s="15">
        <f t="shared" si="5"/>
        <v>0.39774542124542117</v>
      </c>
      <c r="R29">
        <f t="shared" si="6"/>
        <v>0.37292307692307691</v>
      </c>
    </row>
    <row r="30" spans="1:18" x14ac:dyDescent="0.25">
      <c r="A30" s="12" t="s">
        <v>26</v>
      </c>
      <c r="B30" t="s">
        <v>74</v>
      </c>
      <c r="C30">
        <v>435</v>
      </c>
      <c r="D30">
        <v>266.94400000000002</v>
      </c>
      <c r="E30">
        <v>273.05500000000001</v>
      </c>
      <c r="F30">
        <v>274.82600000000002</v>
      </c>
      <c r="G30">
        <v>273.529</v>
      </c>
      <c r="H30" s="15">
        <f t="shared" si="1"/>
        <v>273.80333333333334</v>
      </c>
      <c r="I30">
        <v>276.50400000000002</v>
      </c>
      <c r="J30">
        <v>277.52199999999999</v>
      </c>
      <c r="K30">
        <v>276.07499999999999</v>
      </c>
      <c r="L30" s="15">
        <f t="shared" si="2"/>
        <v>276.70033333333339</v>
      </c>
      <c r="M30">
        <v>259.03100000000001</v>
      </c>
      <c r="N30" s="15">
        <f t="shared" si="3"/>
        <v>1.0256957763925516</v>
      </c>
      <c r="O30" s="15">
        <f t="shared" si="4"/>
        <v>1.0365482398305763</v>
      </c>
      <c r="P30" s="15">
        <f t="shared" si="0"/>
        <v>0.62943295019157086</v>
      </c>
      <c r="Q30" s="15">
        <f t="shared" si="5"/>
        <v>0.63609272030651354</v>
      </c>
      <c r="R30">
        <f t="shared" si="6"/>
        <v>0.59547356321839084</v>
      </c>
    </row>
    <row r="31" spans="1:18" x14ac:dyDescent="0.25">
      <c r="A31" s="12" t="s">
        <v>29</v>
      </c>
      <c r="B31" t="s">
        <v>69</v>
      </c>
      <c r="C31">
        <v>644</v>
      </c>
      <c r="D31">
        <v>1663.4</v>
      </c>
      <c r="E31">
        <v>1291.3900000000001</v>
      </c>
      <c r="F31">
        <v>1131.3399999999999</v>
      </c>
      <c r="G31">
        <v>1627.39</v>
      </c>
      <c r="H31" s="15">
        <f t="shared" si="1"/>
        <v>1350.04</v>
      </c>
      <c r="I31">
        <v>1368.89</v>
      </c>
      <c r="J31">
        <v>1311.17</v>
      </c>
      <c r="K31">
        <v>1286.3900000000001</v>
      </c>
      <c r="L31" s="15">
        <f t="shared" si="2"/>
        <v>1322.1500000000003</v>
      </c>
      <c r="M31">
        <v>1197.33</v>
      </c>
      <c r="N31" s="15">
        <f t="shared" si="3"/>
        <v>0.81161476493928097</v>
      </c>
      <c r="O31" s="15">
        <f t="shared" si="4"/>
        <v>0.79484790188770005</v>
      </c>
      <c r="P31" s="15">
        <f t="shared" si="0"/>
        <v>2.0963354037267079</v>
      </c>
      <c r="Q31" s="15">
        <f t="shared" si="5"/>
        <v>2.0530279503105593</v>
      </c>
      <c r="R31">
        <f t="shared" si="6"/>
        <v>1.8592080745341615</v>
      </c>
    </row>
    <row r="32" spans="1:18" x14ac:dyDescent="0.25">
      <c r="A32" s="12" t="s">
        <v>30</v>
      </c>
      <c r="B32" t="s">
        <v>77</v>
      </c>
      <c r="C32">
        <v>165</v>
      </c>
      <c r="D32">
        <v>110.874</v>
      </c>
      <c r="E32">
        <v>112.58799999999999</v>
      </c>
      <c r="F32">
        <v>106.004</v>
      </c>
      <c r="G32">
        <v>111.54900000000001</v>
      </c>
      <c r="H32" s="15">
        <f t="shared" si="1"/>
        <v>110.04699999999998</v>
      </c>
      <c r="I32">
        <v>115.904</v>
      </c>
      <c r="J32">
        <v>115.962</v>
      </c>
      <c r="K32">
        <v>116.036</v>
      </c>
      <c r="L32" s="15">
        <f t="shared" si="2"/>
        <v>115.96733333333333</v>
      </c>
      <c r="M32">
        <v>105.496</v>
      </c>
      <c r="N32" s="15">
        <f t="shared" si="3"/>
        <v>0.99254108267041852</v>
      </c>
      <c r="O32" s="15">
        <f t="shared" si="4"/>
        <v>1.0459380317597753</v>
      </c>
      <c r="P32" s="15">
        <f t="shared" si="0"/>
        <v>0.66695151515151507</v>
      </c>
      <c r="Q32" s="15">
        <f t="shared" si="5"/>
        <v>0.70283232323232325</v>
      </c>
      <c r="R32">
        <f t="shared" si="6"/>
        <v>0.63936969696969692</v>
      </c>
    </row>
    <row r="33" spans="1:20" x14ac:dyDescent="0.25">
      <c r="A33" s="13" t="s">
        <v>47</v>
      </c>
      <c r="B33" t="s">
        <v>98</v>
      </c>
      <c r="C33">
        <v>164</v>
      </c>
      <c r="D33">
        <v>118.669</v>
      </c>
      <c r="E33">
        <v>129.18700000000001</v>
      </c>
      <c r="F33">
        <v>128.899</v>
      </c>
      <c r="G33">
        <v>119.86499999999999</v>
      </c>
      <c r="H33" s="15">
        <f t="shared" si="1"/>
        <v>125.98366666666668</v>
      </c>
      <c r="I33">
        <v>130.53800000000001</v>
      </c>
      <c r="J33">
        <v>128.79900000000001</v>
      </c>
      <c r="K33">
        <v>129.76499999999999</v>
      </c>
      <c r="L33" s="15">
        <f t="shared" si="2"/>
        <v>129.70066666666665</v>
      </c>
      <c r="M33">
        <v>104.913</v>
      </c>
      <c r="N33" s="15">
        <f t="shared" si="3"/>
        <v>1.0616392374307249</v>
      </c>
      <c r="O33" s="15">
        <f t="shared" si="4"/>
        <v>1.0929616552483516</v>
      </c>
      <c r="P33" s="15">
        <f t="shared" si="0"/>
        <v>0.76819308943089437</v>
      </c>
      <c r="Q33" s="15">
        <f t="shared" si="5"/>
        <v>0.79085772357723572</v>
      </c>
      <c r="R33">
        <f t="shared" si="6"/>
        <v>0.63971341463414633</v>
      </c>
    </row>
    <row r="34" spans="1:20" x14ac:dyDescent="0.25">
      <c r="A34" s="13" t="s">
        <v>36</v>
      </c>
      <c r="D34">
        <v>106.59699999999999</v>
      </c>
      <c r="E34">
        <v>115.93600000000001</v>
      </c>
      <c r="F34">
        <v>108.471</v>
      </c>
      <c r="G34">
        <v>108.1</v>
      </c>
      <c r="H34" s="15">
        <f t="shared" si="1"/>
        <v>110.83566666666667</v>
      </c>
      <c r="I34">
        <v>108.935</v>
      </c>
      <c r="J34">
        <v>115.655</v>
      </c>
      <c r="K34">
        <v>115.73699999999999</v>
      </c>
      <c r="L34" s="15">
        <f t="shared" si="2"/>
        <v>113.44233333333334</v>
      </c>
      <c r="M34">
        <v>97.739599999999996</v>
      </c>
      <c r="N34" s="15">
        <f t="shared" si="3"/>
        <v>1.0397634705166814</v>
      </c>
      <c r="O34" s="15">
        <f t="shared" si="4"/>
        <v>1.0642169416900413</v>
      </c>
      <c r="P34" s="15"/>
      <c r="Q34" s="15"/>
    </row>
    <row r="35" spans="1:20" x14ac:dyDescent="0.25">
      <c r="A35" s="13" t="s">
        <v>42</v>
      </c>
      <c r="B35" t="s">
        <v>99</v>
      </c>
      <c r="C35">
        <v>125</v>
      </c>
      <c r="D35">
        <v>85.205200000000005</v>
      </c>
      <c r="E35">
        <v>91.269400000000005</v>
      </c>
      <c r="F35">
        <v>91.033199999999994</v>
      </c>
      <c r="G35">
        <v>91.206000000000003</v>
      </c>
      <c r="H35" s="15">
        <f t="shared" si="1"/>
        <v>91.169533333333334</v>
      </c>
      <c r="I35">
        <v>86.751999999999995</v>
      </c>
      <c r="J35">
        <v>90.194199999999995</v>
      </c>
      <c r="K35">
        <v>90.831500000000005</v>
      </c>
      <c r="L35" s="15">
        <f t="shared" si="2"/>
        <v>89.259233333333327</v>
      </c>
      <c r="M35">
        <v>78.779799999999994</v>
      </c>
      <c r="N35" s="15">
        <f t="shared" si="3"/>
        <v>1.0699996400845644</v>
      </c>
      <c r="O35" s="15">
        <f t="shared" si="4"/>
        <v>1.0475796469386061</v>
      </c>
      <c r="P35" s="15">
        <f>$H35/$C35</f>
        <v>0.72935626666666664</v>
      </c>
      <c r="Q35" s="15">
        <f t="shared" si="5"/>
        <v>0.71407386666666661</v>
      </c>
      <c r="R35">
        <f t="shared" si="6"/>
        <v>0.63023839999999998</v>
      </c>
    </row>
    <row r="36" spans="1:20" x14ac:dyDescent="0.25">
      <c r="A36" s="13" t="s">
        <v>44</v>
      </c>
      <c r="D36">
        <v>70.168000000000006</v>
      </c>
      <c r="E36">
        <v>79.088700000000003</v>
      </c>
      <c r="F36">
        <v>79.164599999999993</v>
      </c>
      <c r="G36">
        <v>78.892499999999998</v>
      </c>
      <c r="H36" s="15">
        <f t="shared" si="1"/>
        <v>79.048600000000008</v>
      </c>
      <c r="I36">
        <v>77.165099999999995</v>
      </c>
      <c r="J36">
        <v>78.483599999999996</v>
      </c>
      <c r="K36">
        <v>78.7851</v>
      </c>
      <c r="L36" s="15">
        <f t="shared" si="2"/>
        <v>78.144599999999997</v>
      </c>
      <c r="M36">
        <v>55.382899999999999</v>
      </c>
      <c r="N36" s="15">
        <f t="shared" si="3"/>
        <v>1.1265619655683503</v>
      </c>
      <c r="O36" s="15">
        <f t="shared" si="4"/>
        <v>1.1136785999315926</v>
      </c>
      <c r="P36" s="15"/>
      <c r="Q36" s="15"/>
    </row>
    <row r="37" spans="1:20" x14ac:dyDescent="0.25">
      <c r="A37" s="13" t="s">
        <v>43</v>
      </c>
      <c r="B37" t="s">
        <v>100</v>
      </c>
      <c r="C37">
        <v>81</v>
      </c>
      <c r="D37">
        <v>55.345500000000001</v>
      </c>
      <c r="E37">
        <v>56.942999999999998</v>
      </c>
      <c r="F37">
        <v>58.885100000000001</v>
      </c>
      <c r="G37">
        <v>56.840800000000002</v>
      </c>
      <c r="H37" s="15">
        <f t="shared" si="1"/>
        <v>57.5563</v>
      </c>
      <c r="I37">
        <v>57.391100000000002</v>
      </c>
      <c r="J37">
        <v>58.860399999999998</v>
      </c>
      <c r="K37">
        <v>58.984999999999999</v>
      </c>
      <c r="L37" s="15">
        <f t="shared" si="2"/>
        <v>58.412166666666657</v>
      </c>
      <c r="M37">
        <v>46.868600000000001</v>
      </c>
      <c r="N37" s="15">
        <f t="shared" si="3"/>
        <v>1.039945433684762</v>
      </c>
      <c r="O37" s="15">
        <f t="shared" si="4"/>
        <v>1.0554095033320985</v>
      </c>
      <c r="P37" s="15">
        <f>$H37/$C37</f>
        <v>0.71057160493827165</v>
      </c>
      <c r="Q37" s="15">
        <f t="shared" si="5"/>
        <v>0.7211378600823044</v>
      </c>
      <c r="R37">
        <f t="shared" si="6"/>
        <v>0.57862469135802475</v>
      </c>
    </row>
    <row r="38" spans="1:20" x14ac:dyDescent="0.25">
      <c r="A38" s="13" t="s">
        <v>40</v>
      </c>
      <c r="D38">
        <v>43.687600000000003</v>
      </c>
      <c r="E38">
        <v>48.405200000000001</v>
      </c>
      <c r="F38">
        <v>48.880299999999998</v>
      </c>
      <c r="G38">
        <v>48.8964</v>
      </c>
      <c r="H38" s="15">
        <f t="shared" si="1"/>
        <v>48.727299999999993</v>
      </c>
      <c r="I38">
        <v>48.938200000000002</v>
      </c>
      <c r="J38">
        <v>48.999200000000002</v>
      </c>
      <c r="K38">
        <v>49.027900000000002</v>
      </c>
      <c r="L38" s="15">
        <f t="shared" si="2"/>
        <v>48.98843333333334</v>
      </c>
      <c r="M38">
        <v>38.995800000000003</v>
      </c>
      <c r="N38" s="15">
        <f t="shared" si="3"/>
        <v>1.1153576758622581</v>
      </c>
      <c r="O38" s="15">
        <f t="shared" si="4"/>
        <v>1.1213349630863982</v>
      </c>
      <c r="P38" s="15"/>
      <c r="Q38" s="15"/>
    </row>
    <row r="39" spans="1:20" x14ac:dyDescent="0.25">
      <c r="A39" s="13" t="s">
        <v>33</v>
      </c>
      <c r="B39" t="s">
        <v>101</v>
      </c>
      <c r="C39">
        <v>61</v>
      </c>
      <c r="D39">
        <v>33.146000000000001</v>
      </c>
      <c r="E39">
        <v>36.984200000000001</v>
      </c>
      <c r="F39">
        <v>36.743400000000001</v>
      </c>
      <c r="G39">
        <v>36.943600000000004</v>
      </c>
      <c r="H39" s="15">
        <f t="shared" si="1"/>
        <v>36.8904</v>
      </c>
      <c r="I39">
        <v>36.584699999999998</v>
      </c>
      <c r="J39">
        <v>36.286999999999999</v>
      </c>
      <c r="K39">
        <v>36.532800000000002</v>
      </c>
      <c r="L39" s="15">
        <f t="shared" si="2"/>
        <v>36.468166666666669</v>
      </c>
      <c r="M39">
        <v>30.373999999999999</v>
      </c>
      <c r="N39" s="15">
        <f t="shared" si="3"/>
        <v>1.1129668738309297</v>
      </c>
      <c r="O39" s="15">
        <f t="shared" si="4"/>
        <v>1.1002282829501799</v>
      </c>
      <c r="P39" s="15">
        <f>$H39/$C39</f>
        <v>0.60476065573770488</v>
      </c>
      <c r="Q39" s="15">
        <f t="shared" si="5"/>
        <v>0.59783879781420768</v>
      </c>
      <c r="R39">
        <f t="shared" si="6"/>
        <v>0.49793442622950818</v>
      </c>
    </row>
    <row r="40" spans="1:20" x14ac:dyDescent="0.25">
      <c r="A40" s="13" t="s">
        <v>37</v>
      </c>
      <c r="D40">
        <v>31.505099999999999</v>
      </c>
      <c r="E40">
        <v>35.24</v>
      </c>
      <c r="F40">
        <v>35.316800000000001</v>
      </c>
      <c r="G40">
        <v>35.248399999999997</v>
      </c>
      <c r="H40" s="15">
        <f t="shared" si="1"/>
        <v>35.268400000000007</v>
      </c>
      <c r="I40">
        <v>35.534300000000002</v>
      </c>
      <c r="J40">
        <v>35.470799999999997</v>
      </c>
      <c r="K40">
        <v>35.691600000000001</v>
      </c>
      <c r="L40" s="15">
        <f t="shared" si="2"/>
        <v>35.565566666666662</v>
      </c>
      <c r="M40">
        <v>29.0684</v>
      </c>
      <c r="N40" s="15">
        <f t="shared" si="3"/>
        <v>1.1194505016648102</v>
      </c>
      <c r="O40" s="15">
        <f t="shared" si="4"/>
        <v>1.1288828369586721</v>
      </c>
      <c r="P40" s="15"/>
      <c r="Q40" s="15"/>
    </row>
    <row r="41" spans="1:20" x14ac:dyDescent="0.25">
      <c r="A41" s="13" t="s">
        <v>35</v>
      </c>
      <c r="B41" t="s">
        <v>102</v>
      </c>
      <c r="C41">
        <v>289</v>
      </c>
      <c r="D41">
        <v>246.94</v>
      </c>
      <c r="E41">
        <v>259.57100000000003</v>
      </c>
      <c r="F41">
        <v>260.08800000000002</v>
      </c>
      <c r="G41">
        <v>259.72300000000001</v>
      </c>
      <c r="H41" s="15">
        <f t="shared" si="1"/>
        <v>259.79400000000004</v>
      </c>
      <c r="I41">
        <v>260.14400000000001</v>
      </c>
      <c r="J41">
        <v>262.66199999999998</v>
      </c>
      <c r="K41">
        <v>259.78100000000001</v>
      </c>
      <c r="L41" s="15">
        <f t="shared" si="2"/>
        <v>260.86233333333331</v>
      </c>
      <c r="M41">
        <v>217.18299999999999</v>
      </c>
      <c r="N41" s="15">
        <f t="shared" si="3"/>
        <v>1.0520531303150564</v>
      </c>
      <c r="O41" s="15">
        <f t="shared" si="4"/>
        <v>1.0563794174023378</v>
      </c>
      <c r="P41" s="15">
        <f>$H41/$C41</f>
        <v>0.89894117647058835</v>
      </c>
      <c r="Q41" s="15">
        <f t="shared" si="5"/>
        <v>0.90263783160322941</v>
      </c>
      <c r="R41">
        <f t="shared" si="6"/>
        <v>0.75149826989619373</v>
      </c>
    </row>
    <row r="42" spans="1:20" x14ac:dyDescent="0.25">
      <c r="A42" s="13" t="s">
        <v>38</v>
      </c>
      <c r="B42" t="s">
        <v>103</v>
      </c>
      <c r="C42">
        <v>54</v>
      </c>
      <c r="D42">
        <v>36.017499999999998</v>
      </c>
      <c r="E42">
        <v>51.200499999999998</v>
      </c>
      <c r="F42">
        <v>50.967300000000002</v>
      </c>
      <c r="G42">
        <v>50.97</v>
      </c>
      <c r="H42" s="15">
        <f t="shared" si="1"/>
        <v>51.04593333333333</v>
      </c>
      <c r="I42">
        <v>52.343000000000004</v>
      </c>
      <c r="J42">
        <v>52.696599999999997</v>
      </c>
      <c r="K42">
        <v>52.031700000000001</v>
      </c>
      <c r="L42" s="15">
        <f t="shared" si="2"/>
        <v>52.357100000000003</v>
      </c>
      <c r="M42">
        <v>49.960700000000003</v>
      </c>
      <c r="N42" s="15">
        <f t="shared" si="3"/>
        <v>1.4172536498461397</v>
      </c>
      <c r="O42" s="15">
        <f t="shared" si="4"/>
        <v>1.4536572499479421</v>
      </c>
      <c r="P42" s="15">
        <f>$H42/$C42</f>
        <v>0.94529506172839506</v>
      </c>
      <c r="Q42" s="15">
        <f t="shared" si="5"/>
        <v>0.96957592592592601</v>
      </c>
      <c r="R42">
        <f t="shared" si="6"/>
        <v>0.92519814814814816</v>
      </c>
    </row>
    <row r="43" spans="1:20" x14ac:dyDescent="0.25">
      <c r="A43" s="13" t="s">
        <v>45</v>
      </c>
      <c r="D43">
        <v>46.150300000000001</v>
      </c>
      <c r="E43">
        <v>69.757599999999996</v>
      </c>
      <c r="F43">
        <v>69.472499999999997</v>
      </c>
      <c r="G43">
        <v>69.766000000000005</v>
      </c>
      <c r="H43" s="15">
        <f t="shared" si="1"/>
        <v>69.665366666666671</v>
      </c>
      <c r="I43">
        <v>74.985900000000001</v>
      </c>
      <c r="J43">
        <v>73.900300000000001</v>
      </c>
      <c r="K43">
        <v>74.892700000000005</v>
      </c>
      <c r="L43" s="15">
        <f t="shared" si="2"/>
        <v>74.592966666666669</v>
      </c>
      <c r="M43">
        <v>71.829800000000006</v>
      </c>
      <c r="N43" s="15">
        <f t="shared" si="3"/>
        <v>1.5095322601731012</v>
      </c>
      <c r="O43" s="15">
        <f t="shared" si="4"/>
        <v>1.6163051305553089</v>
      </c>
      <c r="P43" s="15"/>
      <c r="Q43" s="15"/>
    </row>
    <row r="44" spans="1:20" x14ac:dyDescent="0.25">
      <c r="A44" s="13" t="s">
        <v>39</v>
      </c>
      <c r="B44" t="s">
        <v>104</v>
      </c>
      <c r="C44">
        <v>98</v>
      </c>
      <c r="D44">
        <v>44.649500000000003</v>
      </c>
      <c r="E44">
        <v>92.557299999999998</v>
      </c>
      <c r="F44">
        <v>91.822699999999998</v>
      </c>
      <c r="G44">
        <v>91.989699999999999</v>
      </c>
      <c r="H44" s="15">
        <f t="shared" si="1"/>
        <v>92.123233333333317</v>
      </c>
      <c r="I44">
        <v>94.052499999999995</v>
      </c>
      <c r="J44">
        <v>95.202299999999994</v>
      </c>
      <c r="K44">
        <v>95.262799999999999</v>
      </c>
      <c r="L44" s="15">
        <f t="shared" si="2"/>
        <v>94.839200000000005</v>
      </c>
      <c r="M44">
        <v>86.194000000000003</v>
      </c>
      <c r="N44" s="15">
        <f t="shared" si="3"/>
        <v>2.0632534145585799</v>
      </c>
      <c r="O44" s="15">
        <f t="shared" si="4"/>
        <v>2.1240820165959304</v>
      </c>
      <c r="P44" s="15">
        <f>$H44/$C44</f>
        <v>0.94003299319727873</v>
      </c>
      <c r="Q44" s="15">
        <f t="shared" si="5"/>
        <v>0.96774693877551021</v>
      </c>
      <c r="R44">
        <f t="shared" si="6"/>
        <v>0.87953061224489804</v>
      </c>
    </row>
    <row r="45" spans="1:20" x14ac:dyDescent="0.25">
      <c r="A45" s="13" t="s">
        <v>31</v>
      </c>
      <c r="D45">
        <v>55.372700000000002</v>
      </c>
      <c r="E45">
        <v>116.05800000000001</v>
      </c>
      <c r="F45">
        <v>115.654</v>
      </c>
      <c r="G45">
        <v>116.24299999999999</v>
      </c>
      <c r="H45" s="15">
        <f t="shared" si="1"/>
        <v>115.985</v>
      </c>
      <c r="I45">
        <v>126.876</v>
      </c>
      <c r="J45">
        <v>128.26300000000001</v>
      </c>
      <c r="K45">
        <v>127.81</v>
      </c>
      <c r="L45" s="15">
        <f t="shared" si="2"/>
        <v>127.64966666666668</v>
      </c>
      <c r="M45">
        <v>105.68300000000001</v>
      </c>
      <c r="N45" s="15">
        <f t="shared" si="3"/>
        <v>2.0946242462440878</v>
      </c>
      <c r="O45" s="15">
        <f t="shared" si="4"/>
        <v>2.3052816038709811</v>
      </c>
      <c r="P45" s="15"/>
      <c r="Q45" s="15"/>
    </row>
    <row r="46" spans="1:20" x14ac:dyDescent="0.25">
      <c r="A46" s="13" t="s">
        <v>41</v>
      </c>
      <c r="B46" t="s">
        <v>105</v>
      </c>
      <c r="C46">
        <v>145</v>
      </c>
      <c r="D46">
        <v>54.224299999999999</v>
      </c>
      <c r="E46">
        <v>149.345</v>
      </c>
      <c r="F46">
        <v>149.173</v>
      </c>
      <c r="G46">
        <v>149.459</v>
      </c>
      <c r="H46" s="15">
        <f t="shared" si="1"/>
        <v>149.32566666666668</v>
      </c>
      <c r="I46">
        <v>158.374</v>
      </c>
      <c r="J46">
        <v>157.256</v>
      </c>
      <c r="K46">
        <v>157.99299999999999</v>
      </c>
      <c r="L46" s="15">
        <f t="shared" si="2"/>
        <v>157.87433333333334</v>
      </c>
      <c r="M46">
        <v>151.34299999999999</v>
      </c>
      <c r="N46" s="15">
        <f t="shared" si="3"/>
        <v>2.7538514405288161</v>
      </c>
      <c r="O46" s="15">
        <f t="shared" si="4"/>
        <v>2.9115052353526618</v>
      </c>
      <c r="P46" s="15">
        <f>$H46/$C46</f>
        <v>1.029832183908046</v>
      </c>
      <c r="Q46" s="15">
        <f t="shared" si="5"/>
        <v>1.0887885057471265</v>
      </c>
      <c r="R46">
        <f t="shared" si="6"/>
        <v>1.0437448275862069</v>
      </c>
    </row>
    <row r="47" spans="1:20" x14ac:dyDescent="0.25">
      <c r="A47" s="13" t="s">
        <v>46</v>
      </c>
      <c r="D47">
        <v>64.407399999999996</v>
      </c>
      <c r="E47">
        <v>171.654</v>
      </c>
      <c r="F47">
        <v>173.17599999999999</v>
      </c>
      <c r="G47">
        <v>173.72399999999999</v>
      </c>
      <c r="H47" s="15">
        <f t="shared" si="1"/>
        <v>172.85133333333332</v>
      </c>
      <c r="I47">
        <v>203.96199999999999</v>
      </c>
      <c r="J47">
        <v>204.63</v>
      </c>
      <c r="K47">
        <v>206.26599999999999</v>
      </c>
      <c r="L47" s="15">
        <f t="shared" si="2"/>
        <v>204.95266666666666</v>
      </c>
      <c r="M47">
        <v>189.08</v>
      </c>
      <c r="N47" s="15">
        <f t="shared" si="3"/>
        <v>2.6837185375179455</v>
      </c>
      <c r="O47" s="15">
        <f t="shared" si="4"/>
        <v>3.1821291756330279</v>
      </c>
      <c r="P47" s="15"/>
      <c r="Q47" s="15"/>
    </row>
    <row r="48" spans="1:20" x14ac:dyDescent="0.25">
      <c r="A48" s="13" t="s">
        <v>32</v>
      </c>
      <c r="B48" t="s">
        <v>106</v>
      </c>
      <c r="C48">
        <v>231</v>
      </c>
      <c r="D48">
        <v>55.615299999999998</v>
      </c>
      <c r="E48">
        <v>155.376</v>
      </c>
      <c r="F48">
        <v>156.20599999999999</v>
      </c>
      <c r="G48">
        <v>155.672</v>
      </c>
      <c r="H48" s="15">
        <f t="shared" si="1"/>
        <v>155.75133333333335</v>
      </c>
      <c r="I48">
        <v>172.03800000000001</v>
      </c>
      <c r="J48">
        <v>171.511</v>
      </c>
      <c r="K48">
        <v>170.68</v>
      </c>
      <c r="L48" s="20">
        <f t="shared" si="2"/>
        <v>171.40966666666668</v>
      </c>
      <c r="M48" s="21">
        <v>142.33000000000001</v>
      </c>
      <c r="N48" s="15">
        <f t="shared" si="3"/>
        <v>2.8005123290413492</v>
      </c>
      <c r="O48" s="15">
        <f t="shared" si="4"/>
        <v>3.0820595531565358</v>
      </c>
      <c r="P48" s="15">
        <f>$H48/$C48</f>
        <v>0.67424819624819632</v>
      </c>
      <c r="Q48" s="20">
        <f t="shared" si="5"/>
        <v>0.74203318903318904</v>
      </c>
      <c r="R48" s="21">
        <f t="shared" si="6"/>
        <v>0.61614718614718622</v>
      </c>
      <c r="T48" s="19" t="s">
        <v>123</v>
      </c>
    </row>
    <row r="49" spans="1:20" x14ac:dyDescent="0.25">
      <c r="A49" s="13" t="s">
        <v>34</v>
      </c>
      <c r="D49">
        <v>58.844900000000003</v>
      </c>
      <c r="E49">
        <v>141.94300000000001</v>
      </c>
      <c r="F49">
        <v>141.684</v>
      </c>
      <c r="G49">
        <v>142.53899999999999</v>
      </c>
      <c r="H49" s="15">
        <f t="shared" si="1"/>
        <v>142.05533333333332</v>
      </c>
      <c r="I49">
        <v>178.11600000000001</v>
      </c>
      <c r="J49">
        <v>178.20500000000001</v>
      </c>
      <c r="K49">
        <v>177.98599999999999</v>
      </c>
      <c r="L49" s="20">
        <f t="shared" si="2"/>
        <v>178.10233333333335</v>
      </c>
      <c r="M49" s="21">
        <v>171.405</v>
      </c>
      <c r="N49" s="15">
        <f t="shared" si="3"/>
        <v>2.4140636373472182</v>
      </c>
      <c r="O49" s="15">
        <f t="shared" si="4"/>
        <v>3.026640088322579</v>
      </c>
    </row>
    <row r="50" spans="1:20" x14ac:dyDescent="0.25">
      <c r="A50" s="14" t="s">
        <v>47</v>
      </c>
      <c r="D50">
        <v>163.88200000000001</v>
      </c>
      <c r="E50">
        <v>129.30500000000001</v>
      </c>
      <c r="F50">
        <v>167.39500000000001</v>
      </c>
      <c r="G50">
        <v>185.01300000000001</v>
      </c>
      <c r="H50" s="15">
        <f t="shared" si="1"/>
        <v>160.57100000000003</v>
      </c>
      <c r="I50">
        <v>186.09700000000001</v>
      </c>
      <c r="J50">
        <v>174.32300000000001</v>
      </c>
      <c r="K50">
        <v>182.14699999999999</v>
      </c>
      <c r="L50" s="15">
        <f t="shared" si="2"/>
        <v>180.85566666666668</v>
      </c>
      <c r="M50" s="15"/>
      <c r="N50" s="15">
        <f t="shared" si="3"/>
        <v>0.97979643890116075</v>
      </c>
      <c r="O50" s="15">
        <f t="shared" si="4"/>
        <v>1.1035724891486964</v>
      </c>
      <c r="T50" s="20">
        <f>$L50/$L33</f>
        <v>1.3944081500480596</v>
      </c>
    </row>
    <row r="51" spans="1:20" x14ac:dyDescent="0.25">
      <c r="A51" s="14" t="s">
        <v>36</v>
      </c>
      <c r="D51">
        <v>163.93</v>
      </c>
      <c r="E51">
        <v>184.821</v>
      </c>
      <c r="F51">
        <v>167.64599999999999</v>
      </c>
      <c r="G51">
        <v>176.494</v>
      </c>
      <c r="H51" s="15">
        <f t="shared" si="1"/>
        <v>176.32033333333334</v>
      </c>
      <c r="I51">
        <v>186.01400000000001</v>
      </c>
      <c r="J51">
        <v>80.427599999999998</v>
      </c>
      <c r="K51">
        <v>168.285</v>
      </c>
      <c r="L51" s="15">
        <f t="shared" si="2"/>
        <v>144.90886666666665</v>
      </c>
      <c r="M51" s="15"/>
      <c r="N51" s="15">
        <f t="shared" si="3"/>
        <v>1.0755830740763335</v>
      </c>
      <c r="O51" s="15">
        <f t="shared" si="4"/>
        <v>0.88396795380141924</v>
      </c>
      <c r="T51" s="20">
        <f t="shared" ref="T51:T66" si="7">$L51/$L34</f>
        <v>1.2773791089158366</v>
      </c>
    </row>
    <row r="52" spans="1:20" x14ac:dyDescent="0.25">
      <c r="A52" s="14" t="s">
        <v>42</v>
      </c>
      <c r="D52">
        <v>129.75200000000001</v>
      </c>
      <c r="E52">
        <v>151.22900000000001</v>
      </c>
      <c r="F52">
        <v>152.40700000000001</v>
      </c>
      <c r="G52">
        <v>152.68799999999999</v>
      </c>
      <c r="H52" s="15">
        <f t="shared" si="1"/>
        <v>152.108</v>
      </c>
      <c r="I52">
        <v>156.12</v>
      </c>
      <c r="J52">
        <v>157.56399999999999</v>
      </c>
      <c r="K52">
        <v>150.65100000000001</v>
      </c>
      <c r="L52" s="15">
        <f t="shared" si="2"/>
        <v>154.77833333333334</v>
      </c>
      <c r="M52" s="15"/>
      <c r="N52" s="15">
        <f t="shared" si="3"/>
        <v>1.172297922190024</v>
      </c>
      <c r="O52" s="15">
        <f t="shared" si="4"/>
        <v>1.1928782086852867</v>
      </c>
      <c r="T52" s="15">
        <f>$L52/$L35</f>
        <v>1.7340316239925879</v>
      </c>
    </row>
    <row r="53" spans="1:20" x14ac:dyDescent="0.25">
      <c r="A53" s="14" t="s">
        <v>44</v>
      </c>
      <c r="D53">
        <v>106.705</v>
      </c>
      <c r="E53">
        <v>125.97</v>
      </c>
      <c r="F53">
        <v>117.05200000000001</v>
      </c>
      <c r="G53">
        <v>125.282</v>
      </c>
      <c r="H53" s="15">
        <f t="shared" si="1"/>
        <v>122.76799999999999</v>
      </c>
      <c r="I53">
        <v>127.959</v>
      </c>
      <c r="J53">
        <v>127.616</v>
      </c>
      <c r="K53">
        <v>127.078</v>
      </c>
      <c r="L53" s="15">
        <f t="shared" si="2"/>
        <v>127.551</v>
      </c>
      <c r="M53" s="15"/>
      <c r="N53" s="15">
        <f t="shared" si="3"/>
        <v>1.1505365259359916</v>
      </c>
      <c r="O53" s="15">
        <f t="shared" si="4"/>
        <v>1.1953610421254861</v>
      </c>
      <c r="T53" s="15">
        <f t="shared" si="7"/>
        <v>1.6322433028001935</v>
      </c>
    </row>
    <row r="54" spans="1:20" x14ac:dyDescent="0.25">
      <c r="A54" s="14" t="s">
        <v>43</v>
      </c>
      <c r="D54">
        <v>75.327600000000004</v>
      </c>
      <c r="E54">
        <v>81.813199999999995</v>
      </c>
      <c r="F54">
        <v>78.256500000000003</v>
      </c>
      <c r="G54">
        <v>77.868899999999996</v>
      </c>
      <c r="H54" s="15">
        <f t="shared" si="1"/>
        <v>79.312866666666665</v>
      </c>
      <c r="I54">
        <v>84.527799999999999</v>
      </c>
      <c r="J54">
        <v>84.509100000000004</v>
      </c>
      <c r="K54">
        <v>85.010099999999994</v>
      </c>
      <c r="L54" s="15">
        <f t="shared" si="2"/>
        <v>84.682333333333332</v>
      </c>
      <c r="M54" s="15"/>
      <c r="N54" s="15">
        <f t="shared" si="3"/>
        <v>1.0529057963703432</v>
      </c>
      <c r="O54" s="15">
        <f t="shared" si="4"/>
        <v>1.1241873275311218</v>
      </c>
      <c r="T54" s="15">
        <f t="shared" si="7"/>
        <v>1.4497379256033991</v>
      </c>
    </row>
    <row r="55" spans="1:20" x14ac:dyDescent="0.25">
      <c r="A55" s="14" t="s">
        <v>40</v>
      </c>
      <c r="D55">
        <v>59.714100000000002</v>
      </c>
      <c r="E55">
        <v>65.305499999999995</v>
      </c>
      <c r="F55">
        <v>66.884900000000002</v>
      </c>
      <c r="G55">
        <v>64.173100000000005</v>
      </c>
      <c r="H55" s="15">
        <f t="shared" si="1"/>
        <v>65.45450000000001</v>
      </c>
      <c r="I55">
        <v>67.075800000000001</v>
      </c>
      <c r="J55">
        <v>67.345100000000002</v>
      </c>
      <c r="K55">
        <v>67.475999999999999</v>
      </c>
      <c r="L55" s="15">
        <f t="shared" si="2"/>
        <v>67.298966666666672</v>
      </c>
      <c r="M55" s="15"/>
      <c r="N55" s="15">
        <f t="shared" si="3"/>
        <v>1.096131399451721</v>
      </c>
      <c r="O55" s="15">
        <f t="shared" si="4"/>
        <v>1.1270196932829377</v>
      </c>
      <c r="T55" s="15">
        <f t="shared" si="7"/>
        <v>1.373772584412783</v>
      </c>
    </row>
    <row r="56" spans="1:20" x14ac:dyDescent="0.25">
      <c r="A56" s="14" t="s">
        <v>33</v>
      </c>
      <c r="D56">
        <v>42.840400000000002</v>
      </c>
      <c r="E56">
        <v>47.620699999999999</v>
      </c>
      <c r="F56">
        <v>46.805199999999999</v>
      </c>
      <c r="G56">
        <v>47.824399999999997</v>
      </c>
      <c r="H56" s="15">
        <f t="shared" si="1"/>
        <v>47.416766666666661</v>
      </c>
      <c r="I56">
        <v>48.405000000000001</v>
      </c>
      <c r="J56">
        <v>48.430700000000002</v>
      </c>
      <c r="K56">
        <v>47.047600000000003</v>
      </c>
      <c r="L56" s="15">
        <f t="shared" si="2"/>
        <v>47.961100000000009</v>
      </c>
      <c r="M56" s="15"/>
      <c r="N56" s="15">
        <f t="shared" si="3"/>
        <v>1.1068236213169498</v>
      </c>
      <c r="O56" s="15">
        <f t="shared" si="4"/>
        <v>1.1195296962680088</v>
      </c>
      <c r="T56" s="15">
        <f t="shared" si="7"/>
        <v>1.3151497424694598</v>
      </c>
    </row>
    <row r="57" spans="1:20" x14ac:dyDescent="0.25">
      <c r="A57" s="14" t="s">
        <v>37</v>
      </c>
      <c r="D57">
        <v>39.912399999999998</v>
      </c>
      <c r="E57">
        <v>45.2883</v>
      </c>
      <c r="F57">
        <v>45.432600000000001</v>
      </c>
      <c r="G57">
        <v>44.664299999999997</v>
      </c>
      <c r="H57" s="15">
        <f t="shared" si="1"/>
        <v>45.128399999999999</v>
      </c>
      <c r="I57">
        <v>46.100499999999997</v>
      </c>
      <c r="J57">
        <v>45.194600000000001</v>
      </c>
      <c r="K57">
        <v>46.227600000000002</v>
      </c>
      <c r="L57" s="15">
        <f t="shared" si="2"/>
        <v>45.840899999999998</v>
      </c>
      <c r="M57" s="15"/>
      <c r="N57" s="15">
        <f t="shared" si="3"/>
        <v>1.1306862027840971</v>
      </c>
      <c r="O57" s="15">
        <f t="shared" si="4"/>
        <v>1.1485377977771318</v>
      </c>
      <c r="T57" s="15">
        <f t="shared" si="7"/>
        <v>1.2889124031015018</v>
      </c>
    </row>
    <row r="58" spans="1:20" x14ac:dyDescent="0.25">
      <c r="A58" s="14" t="s">
        <v>35</v>
      </c>
      <c r="D58">
        <v>217.971</v>
      </c>
      <c r="E58">
        <v>33.990400000000001</v>
      </c>
      <c r="F58">
        <v>34.084699999999998</v>
      </c>
      <c r="G58">
        <v>33.998800000000003</v>
      </c>
      <c r="H58" s="15">
        <f t="shared" si="1"/>
        <v>34.024633333333334</v>
      </c>
      <c r="I58">
        <v>34.101999999999997</v>
      </c>
      <c r="J58">
        <v>33.983699999999999</v>
      </c>
      <c r="K58">
        <v>33.927399999999999</v>
      </c>
      <c r="L58" s="15">
        <f t="shared" si="2"/>
        <v>34.00436666666667</v>
      </c>
      <c r="M58" s="15"/>
      <c r="N58" s="15">
        <f t="shared" si="3"/>
        <v>0.1560970649000708</v>
      </c>
      <c r="O58" s="15">
        <f t="shared" si="4"/>
        <v>0.15600408617048447</v>
      </c>
      <c r="T58" s="15">
        <f t="shared" si="7"/>
        <v>0.13035368591607069</v>
      </c>
    </row>
    <row r="59" spans="1:20" x14ac:dyDescent="0.25">
      <c r="A59" s="14" t="s">
        <v>38</v>
      </c>
      <c r="D59">
        <v>46.281700000000001</v>
      </c>
      <c r="E59">
        <v>49.502699999999997</v>
      </c>
      <c r="F59">
        <v>48.093499999999999</v>
      </c>
      <c r="G59">
        <v>49.778799999999997</v>
      </c>
      <c r="H59" s="15">
        <f t="shared" si="1"/>
        <v>49.125</v>
      </c>
      <c r="I59">
        <v>49.4816</v>
      </c>
      <c r="J59">
        <v>49.667400000000001</v>
      </c>
      <c r="K59">
        <v>49.747100000000003</v>
      </c>
      <c r="L59" s="15">
        <f t="shared" si="2"/>
        <v>49.632033333333332</v>
      </c>
      <c r="M59" s="15"/>
      <c r="N59" s="15">
        <f t="shared" si="3"/>
        <v>1.0614346491161732</v>
      </c>
      <c r="O59" s="15">
        <f t="shared" si="4"/>
        <v>1.0723900231264913</v>
      </c>
      <c r="T59" s="15">
        <f t="shared" si="7"/>
        <v>0.94795229936977654</v>
      </c>
    </row>
    <row r="60" spans="1:20" x14ac:dyDescent="0.25">
      <c r="A60" s="14" t="s">
        <v>45</v>
      </c>
      <c r="D60">
        <v>59.088000000000001</v>
      </c>
      <c r="E60">
        <v>72.408299999999997</v>
      </c>
      <c r="F60">
        <v>72.783500000000004</v>
      </c>
      <c r="G60">
        <v>74.329099999999997</v>
      </c>
      <c r="H60" s="15">
        <f t="shared" si="1"/>
        <v>73.173633333333328</v>
      </c>
      <c r="I60">
        <v>73.789500000000004</v>
      </c>
      <c r="J60">
        <v>72.065600000000003</v>
      </c>
      <c r="K60">
        <v>73.7149</v>
      </c>
      <c r="L60" s="15">
        <f t="shared" si="2"/>
        <v>73.19</v>
      </c>
      <c r="M60" s="15"/>
      <c r="N60" s="15">
        <f t="shared" si="3"/>
        <v>1.2383839922375663</v>
      </c>
      <c r="O60" s="15">
        <f t="shared" si="4"/>
        <v>1.238660980232873</v>
      </c>
      <c r="T60" s="15">
        <f t="shared" si="7"/>
        <v>0.98119170306047609</v>
      </c>
    </row>
    <row r="61" spans="1:20" x14ac:dyDescent="0.25">
      <c r="A61" s="14" t="s">
        <v>39</v>
      </c>
      <c r="D61">
        <v>43.688000000000002</v>
      </c>
      <c r="E61">
        <v>98.672200000000004</v>
      </c>
      <c r="F61">
        <v>97.705399999999997</v>
      </c>
      <c r="G61">
        <v>98.841899999999995</v>
      </c>
      <c r="H61" s="15">
        <f t="shared" si="1"/>
        <v>98.406499999999994</v>
      </c>
      <c r="I61">
        <v>102.376</v>
      </c>
      <c r="J61">
        <v>101.71299999999999</v>
      </c>
      <c r="K61">
        <v>100.785</v>
      </c>
      <c r="L61" s="15">
        <f t="shared" si="2"/>
        <v>101.62466666666667</v>
      </c>
      <c r="M61" s="15"/>
      <c r="N61" s="15">
        <f t="shared" si="3"/>
        <v>2.2524835195019226</v>
      </c>
      <c r="O61" s="15">
        <f t="shared" si="4"/>
        <v>2.3261460050051883</v>
      </c>
      <c r="T61" s="15">
        <f t="shared" si="7"/>
        <v>1.0715470677385159</v>
      </c>
    </row>
    <row r="62" spans="1:20" x14ac:dyDescent="0.25">
      <c r="A62" s="14" t="s">
        <v>31</v>
      </c>
      <c r="D62">
        <v>49.496499999999997</v>
      </c>
      <c r="E62">
        <v>148.36600000000001</v>
      </c>
      <c r="F62">
        <v>147.87299999999999</v>
      </c>
      <c r="G62">
        <v>147.613</v>
      </c>
      <c r="H62" s="15">
        <f t="shared" si="1"/>
        <v>147.95066666666668</v>
      </c>
      <c r="I62">
        <v>146.91999999999999</v>
      </c>
      <c r="J62">
        <v>149.57400000000001</v>
      </c>
      <c r="K62">
        <v>148.38800000000001</v>
      </c>
      <c r="L62" s="15">
        <f t="shared" si="2"/>
        <v>148.29400000000001</v>
      </c>
      <c r="M62" s="15"/>
      <c r="N62" s="15">
        <f t="shared" si="3"/>
        <v>2.9891137083766868</v>
      </c>
      <c r="O62" s="15">
        <f t="shared" si="4"/>
        <v>2.9960502257735397</v>
      </c>
      <c r="T62" s="15">
        <f t="shared" si="7"/>
        <v>1.161726496217512</v>
      </c>
    </row>
    <row r="63" spans="1:20" x14ac:dyDescent="0.25">
      <c r="A63" s="14" t="s">
        <v>41</v>
      </c>
      <c r="D63">
        <v>46.491</v>
      </c>
      <c r="E63">
        <v>189.95599999999999</v>
      </c>
      <c r="F63">
        <v>199.02099999999999</v>
      </c>
      <c r="G63">
        <v>193.60499999999999</v>
      </c>
      <c r="H63" s="15">
        <f t="shared" si="1"/>
        <v>194.19399999999999</v>
      </c>
      <c r="I63">
        <v>198.96100000000001</v>
      </c>
      <c r="J63">
        <v>196.636</v>
      </c>
      <c r="K63">
        <v>199.452</v>
      </c>
      <c r="L63" s="15">
        <f t="shared" si="2"/>
        <v>198.34966666666665</v>
      </c>
      <c r="M63" s="15"/>
      <c r="N63" s="15">
        <f t="shared" si="3"/>
        <v>4.1770235099266522</v>
      </c>
      <c r="O63" s="15">
        <f t="shared" si="4"/>
        <v>4.2664099861621958</v>
      </c>
      <c r="T63" s="15">
        <f t="shared" si="7"/>
        <v>1.2563769073714746</v>
      </c>
    </row>
    <row r="64" spans="1:20" x14ac:dyDescent="0.25">
      <c r="A64" s="14" t="s">
        <v>46</v>
      </c>
      <c r="D64">
        <v>54.691400000000002</v>
      </c>
      <c r="E64">
        <v>239.72499999999999</v>
      </c>
      <c r="F64">
        <v>242.49799999999999</v>
      </c>
      <c r="G64">
        <v>241.297</v>
      </c>
      <c r="H64" s="15">
        <f t="shared" si="1"/>
        <v>241.17333333333332</v>
      </c>
      <c r="I64">
        <v>270.62099999999998</v>
      </c>
      <c r="J64">
        <v>265.73099999999999</v>
      </c>
      <c r="K64">
        <v>272.08499999999998</v>
      </c>
      <c r="L64" s="15">
        <f t="shared" si="2"/>
        <v>269.47899999999998</v>
      </c>
      <c r="M64" s="15"/>
      <c r="N64" s="15">
        <f t="shared" si="3"/>
        <v>4.409712191191546</v>
      </c>
      <c r="O64" s="15">
        <f t="shared" si="4"/>
        <v>4.9272646156434101</v>
      </c>
      <c r="T64" s="15">
        <f t="shared" si="7"/>
        <v>1.3148352953039564</v>
      </c>
    </row>
    <row r="65" spans="1:20" x14ac:dyDescent="0.25">
      <c r="A65" s="14" t="s">
        <v>32</v>
      </c>
      <c r="D65">
        <v>46.815600000000003</v>
      </c>
      <c r="E65">
        <v>191.14</v>
      </c>
      <c r="F65">
        <v>178.82900000000001</v>
      </c>
      <c r="G65">
        <v>191.51499999999999</v>
      </c>
      <c r="H65" s="15">
        <f t="shared" si="1"/>
        <v>187.16133333333332</v>
      </c>
      <c r="I65">
        <v>140.095</v>
      </c>
      <c r="J65">
        <v>140.238</v>
      </c>
      <c r="K65">
        <v>138.80099999999999</v>
      </c>
      <c r="L65" s="15">
        <f t="shared" si="2"/>
        <v>139.71133333333333</v>
      </c>
      <c r="M65" s="15"/>
      <c r="N65" s="15">
        <f t="shared" si="3"/>
        <v>3.9978411754486389</v>
      </c>
      <c r="O65" s="15">
        <f t="shared" si="4"/>
        <v>2.9842901369059311</v>
      </c>
      <c r="T65" s="20">
        <f t="shared" si="7"/>
        <v>0.81507266217969032</v>
      </c>
    </row>
    <row r="66" spans="1:20" x14ac:dyDescent="0.25">
      <c r="A66" s="14" t="s">
        <v>34</v>
      </c>
      <c r="D66">
        <v>49.731000000000002</v>
      </c>
      <c r="E66">
        <v>159.77000000000001</v>
      </c>
      <c r="F66">
        <v>172.77699999999999</v>
      </c>
      <c r="G66">
        <v>175.18600000000001</v>
      </c>
      <c r="H66" s="15">
        <f t="shared" si="1"/>
        <v>169.24433333333334</v>
      </c>
      <c r="I66">
        <v>128.57900000000001</v>
      </c>
      <c r="J66">
        <v>129.81200000000001</v>
      </c>
      <c r="K66">
        <v>129.46</v>
      </c>
      <c r="L66" s="15">
        <f t="shared" si="2"/>
        <v>129.28366666666668</v>
      </c>
      <c r="M66" s="15"/>
      <c r="N66" s="15">
        <f t="shared" si="3"/>
        <v>3.403195860395595</v>
      </c>
      <c r="O66" s="15">
        <f t="shared" si="4"/>
        <v>2.5996595014511406</v>
      </c>
      <c r="T66" s="20">
        <f t="shared" si="7"/>
        <v>0.72589541218812403</v>
      </c>
    </row>
  </sheetData>
  <sortState ref="T19:U35">
    <sortCondition ref="T1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G1" sqref="G1:G66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4.7109375" customWidth="1"/>
    <col min="8" max="8" width="8.140625" bestFit="1" customWidth="1"/>
    <col min="9" max="9" width="14.140625" customWidth="1"/>
    <col min="10" max="12" width="9.85546875" style="3" customWidth="1"/>
    <col min="13" max="13" width="10.140625" style="10" customWidth="1"/>
    <col min="14" max="14" width="10.42578125" customWidth="1"/>
    <col min="15" max="15" width="14" customWidth="1"/>
    <col min="16" max="16" width="10.5703125" customWidth="1"/>
    <col min="17" max="17" width="13.42578125" bestFit="1" customWidth="1"/>
    <col min="18" max="18" width="12" bestFit="1" customWidth="1"/>
  </cols>
  <sheetData>
    <row r="1" spans="1:18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6" t="s">
        <v>64</v>
      </c>
      <c r="G1" s="1" t="s">
        <v>63</v>
      </c>
      <c r="H1" s="1" t="s">
        <v>57</v>
      </c>
      <c r="I1" s="5" t="s">
        <v>54</v>
      </c>
      <c r="J1" s="2" t="s">
        <v>50</v>
      </c>
      <c r="K1" s="2" t="s">
        <v>62</v>
      </c>
      <c r="L1" s="2" t="s">
        <v>60</v>
      </c>
      <c r="M1" s="7" t="s">
        <v>51</v>
      </c>
      <c r="N1" s="1" t="s">
        <v>58</v>
      </c>
      <c r="O1" s="1" t="s">
        <v>53</v>
      </c>
      <c r="P1" s="1" t="s">
        <v>55</v>
      </c>
      <c r="Q1" s="1" t="s">
        <v>56</v>
      </c>
      <c r="R1" s="1" t="s">
        <v>65</v>
      </c>
    </row>
    <row r="2" spans="1:18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1008.02</v>
      </c>
      <c r="G2">
        <v>1026.9000000000001</v>
      </c>
      <c r="H2">
        <v>938.553</v>
      </c>
      <c r="I2">
        <v>1050.08</v>
      </c>
      <c r="J2" s="3">
        <f>$B2/$D2</f>
        <v>0.91193071443377549</v>
      </c>
      <c r="K2" s="3">
        <f>$E2/$D2</f>
        <v>1.149031703402319</v>
      </c>
      <c r="L2" s="3">
        <f>$C2/$D2</f>
        <v>1.1295015285912833</v>
      </c>
      <c r="M2" s="8">
        <f t="shared" ref="M2:M33" si="0">$G2/$D2</f>
        <v>1.1631792433274923</v>
      </c>
      <c r="N2">
        <f t="shared" ref="N2:N33" si="1">$H2/$G2</f>
        <v>0.91396728016359907</v>
      </c>
      <c r="O2">
        <f t="shared" ref="O2:O33" si="2">$G2/$B2</f>
        <v>1.2755127389800869</v>
      </c>
      <c r="P2">
        <f>$I2/$D2</f>
        <v>1.1894354463271331</v>
      </c>
      <c r="Q2">
        <f t="shared" ref="Q2:Q33" si="3">$G2/$I2</f>
        <v>0.97792549139113227</v>
      </c>
      <c r="R2">
        <f>$F2/$D2</f>
        <v>1.1417936905823145</v>
      </c>
    </row>
    <row r="3" spans="1:18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935.34</v>
      </c>
      <c r="G3">
        <v>910.08399999999995</v>
      </c>
      <c r="H3">
        <v>780.25</v>
      </c>
      <c r="I3">
        <v>954.29899999999998</v>
      </c>
      <c r="J3" s="3">
        <f t="shared" ref="J3:J66" si="4">$B3/$D3</f>
        <v>0.97272879215569741</v>
      </c>
      <c r="K3" s="3">
        <f t="shared" ref="K3:K66" si="5">$E3/$D3</f>
        <v>1.1016379438419255</v>
      </c>
      <c r="L3" s="3">
        <f t="shared" ref="L3:L66" si="6">$C3/$D3</f>
        <v>1.1344525330560096</v>
      </c>
      <c r="M3" s="8">
        <f t="shared" si="0"/>
        <v>0.84504902689050654</v>
      </c>
      <c r="N3">
        <f t="shared" si="1"/>
        <v>0.85733844348433774</v>
      </c>
      <c r="O3">
        <f t="shared" si="2"/>
        <v>0.86874063326301321</v>
      </c>
      <c r="P3">
        <f t="shared" ref="P3:P66" si="7">$I3/$D3</f>
        <v>0.88610440499182885</v>
      </c>
      <c r="Q3">
        <f t="shared" si="3"/>
        <v>0.95366756121509089</v>
      </c>
      <c r="R3">
        <f t="shared" ref="R3:R66" si="8">$F3/$D3</f>
        <v>0.86850022284950235</v>
      </c>
    </row>
    <row r="4" spans="1:18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249.696</v>
      </c>
      <c r="G4">
        <v>249.89099999999999</v>
      </c>
      <c r="H4">
        <v>251.40600000000001</v>
      </c>
      <c r="I4">
        <v>247.88</v>
      </c>
      <c r="J4" s="3">
        <f t="shared" si="4"/>
        <v>0.98409528993242978</v>
      </c>
      <c r="K4" s="3">
        <f t="shared" si="5"/>
        <v>0.97708567012386371</v>
      </c>
      <c r="L4" s="3">
        <f t="shared" si="6"/>
        <v>0.97686614964079843</v>
      </c>
      <c r="M4" s="8">
        <f t="shared" si="0"/>
        <v>0.75145469909154605</v>
      </c>
      <c r="N4">
        <f t="shared" si="1"/>
        <v>1.0060626433124844</v>
      </c>
      <c r="O4">
        <f t="shared" si="2"/>
        <v>0.76359952819522448</v>
      </c>
      <c r="P4">
        <f t="shared" si="7"/>
        <v>0.74540736085258141</v>
      </c>
      <c r="Q4">
        <f t="shared" si="3"/>
        <v>1.0081127965144425</v>
      </c>
      <c r="R4">
        <f t="shared" si="8"/>
        <v>0.75086830876007016</v>
      </c>
    </row>
    <row r="5" spans="1:18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170.38300000000001</v>
      </c>
      <c r="G5">
        <v>170.935</v>
      </c>
      <c r="H5">
        <v>168.61799999999999</v>
      </c>
      <c r="I5">
        <v>180.47399999999999</v>
      </c>
      <c r="J5" s="3">
        <f t="shared" si="4"/>
        <v>0.95880201110559449</v>
      </c>
      <c r="K5" s="3">
        <f t="shared" si="5"/>
        <v>0.98281657507119335</v>
      </c>
      <c r="L5" s="3">
        <f t="shared" si="6"/>
        <v>0.99078338383924847</v>
      </c>
      <c r="M5" s="8">
        <f t="shared" si="0"/>
        <v>0.97550605785638056</v>
      </c>
      <c r="N5">
        <f t="shared" si="1"/>
        <v>0.98644513996548389</v>
      </c>
      <c r="O5">
        <f t="shared" si="2"/>
        <v>1.0174217894385982</v>
      </c>
      <c r="P5">
        <f t="shared" si="7"/>
        <v>1.0299440154770667</v>
      </c>
      <c r="Q5">
        <f t="shared" si="3"/>
        <v>0.94714474107073598</v>
      </c>
      <c r="R5">
        <f t="shared" si="8"/>
        <v>0.97235585840081729</v>
      </c>
    </row>
    <row r="6" spans="1:18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966.75300000000004</v>
      </c>
      <c r="G6">
        <v>953.625</v>
      </c>
      <c r="H6">
        <v>838.35599999999999</v>
      </c>
      <c r="I6">
        <v>981.64300000000003</v>
      </c>
      <c r="J6" s="3">
        <f t="shared" si="4"/>
        <v>1.068300812473522</v>
      </c>
      <c r="K6" s="3">
        <f t="shared" si="5"/>
        <v>1.2868493986488598</v>
      </c>
      <c r="L6" s="3">
        <f t="shared" si="6"/>
        <v>1.2420808894628534</v>
      </c>
      <c r="M6" s="8">
        <f t="shared" si="0"/>
        <v>1.0279886725862142</v>
      </c>
      <c r="N6">
        <f t="shared" si="1"/>
        <v>0.87912544239087687</v>
      </c>
      <c r="O6">
        <f t="shared" si="2"/>
        <v>0.96226517904262376</v>
      </c>
      <c r="P6">
        <f t="shared" si="7"/>
        <v>1.0581915160818447</v>
      </c>
      <c r="Q6">
        <f t="shared" si="3"/>
        <v>0.97145805552527753</v>
      </c>
      <c r="R6">
        <f t="shared" si="8"/>
        <v>1.0421403939585689</v>
      </c>
    </row>
    <row r="7" spans="1:18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1022.09</v>
      </c>
      <c r="G7">
        <v>997.34699999999998</v>
      </c>
      <c r="H7">
        <v>851.56399999999996</v>
      </c>
      <c r="I7">
        <v>1052.93</v>
      </c>
      <c r="J7" s="3">
        <f t="shared" si="4"/>
        <v>1.0995157333232</v>
      </c>
      <c r="K7" s="3">
        <f t="shared" si="5"/>
        <v>1.2643421549510865</v>
      </c>
      <c r="L7" s="3">
        <f t="shared" si="6"/>
        <v>1.1894340088683266</v>
      </c>
      <c r="M7" s="8">
        <f t="shared" si="0"/>
        <v>1.1843597776030819</v>
      </c>
      <c r="N7">
        <f t="shared" si="1"/>
        <v>0.8538292088911883</v>
      </c>
      <c r="O7">
        <f t="shared" si="2"/>
        <v>1.0771649206177774</v>
      </c>
      <c r="P7">
        <f t="shared" si="7"/>
        <v>1.2503651593995</v>
      </c>
      <c r="Q7">
        <f t="shared" si="3"/>
        <v>0.94721111564871352</v>
      </c>
      <c r="R7">
        <f t="shared" si="8"/>
        <v>1.213742343527713</v>
      </c>
    </row>
    <row r="8" spans="1:18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521.96400000000006</v>
      </c>
      <c r="G8">
        <v>536.22500000000002</v>
      </c>
      <c r="H8">
        <v>494.03</v>
      </c>
      <c r="I8">
        <v>539.91</v>
      </c>
      <c r="J8" s="3">
        <f t="shared" si="4"/>
        <v>0.99199516469730553</v>
      </c>
      <c r="K8" s="3">
        <f t="shared" si="5"/>
        <v>1.1192707997981137</v>
      </c>
      <c r="L8" s="3">
        <f t="shared" si="6"/>
        <v>1.09575270168384</v>
      </c>
      <c r="M8" s="8">
        <f t="shared" si="0"/>
        <v>1.1137500804845273</v>
      </c>
      <c r="N8">
        <f t="shared" si="1"/>
        <v>0.92131101683062133</v>
      </c>
      <c r="O8">
        <f t="shared" si="2"/>
        <v>1.1227374085279678</v>
      </c>
      <c r="P8">
        <f t="shared" si="7"/>
        <v>1.1214038993974564</v>
      </c>
      <c r="Q8">
        <f t="shared" si="3"/>
        <v>0.99317478839065776</v>
      </c>
      <c r="R8">
        <f t="shared" si="8"/>
        <v>1.0841296974404884</v>
      </c>
    </row>
    <row r="9" spans="1:18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2350.23</v>
      </c>
      <c r="G9">
        <v>2480.34</v>
      </c>
      <c r="H9">
        <v>1371.27</v>
      </c>
      <c r="I9">
        <v>2539.62</v>
      </c>
      <c r="J9" s="3">
        <f t="shared" si="4"/>
        <v>0.98227530173285693</v>
      </c>
      <c r="K9" s="3">
        <f t="shared" si="5"/>
        <v>1.5891629020295328</v>
      </c>
      <c r="L9" s="3">
        <f t="shared" si="6"/>
        <v>1.5182556806688694</v>
      </c>
      <c r="M9" s="8">
        <f t="shared" si="0"/>
        <v>2.0905030004719842</v>
      </c>
      <c r="N9">
        <f t="shared" si="1"/>
        <v>0.55285565688574945</v>
      </c>
      <c r="O9">
        <f t="shared" si="2"/>
        <v>2.1282251490840447</v>
      </c>
      <c r="P9">
        <f t="shared" si="7"/>
        <v>2.1404659159867845</v>
      </c>
      <c r="Q9">
        <f t="shared" si="3"/>
        <v>0.97665792520140815</v>
      </c>
      <c r="R9">
        <f t="shared" si="8"/>
        <v>1.9808424920774055</v>
      </c>
    </row>
    <row r="10" spans="1:18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304.76400000000001</v>
      </c>
      <c r="G10">
        <v>306.56599999999997</v>
      </c>
      <c r="H10">
        <v>313.67099999999999</v>
      </c>
      <c r="I10">
        <v>309.11599999999999</v>
      </c>
      <c r="J10" s="3">
        <f t="shared" si="4"/>
        <v>1.0515908434794354</v>
      </c>
      <c r="K10" s="3">
        <f t="shared" si="5"/>
        <v>1.0973707977656946</v>
      </c>
      <c r="L10" s="3">
        <f t="shared" si="6"/>
        <v>1.0984752375075151</v>
      </c>
      <c r="M10" s="8">
        <f t="shared" si="0"/>
        <v>0.811951256333313</v>
      </c>
      <c r="N10">
        <f t="shared" si="1"/>
        <v>1.0231760860630339</v>
      </c>
      <c r="O10">
        <f t="shared" si="2"/>
        <v>0.77211708467029005</v>
      </c>
      <c r="P10">
        <f t="shared" si="7"/>
        <v>0.8187050245386911</v>
      </c>
      <c r="Q10">
        <f t="shared" si="3"/>
        <v>0.99175066965152237</v>
      </c>
      <c r="R10">
        <f t="shared" si="8"/>
        <v>0.80717859346817922</v>
      </c>
    </row>
    <row r="11" spans="1:18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769.24900000000002</v>
      </c>
      <c r="G11">
        <v>770.36300000000006</v>
      </c>
      <c r="H11">
        <v>685.09100000000001</v>
      </c>
      <c r="I11">
        <v>804.29200000000003</v>
      </c>
      <c r="J11" s="3">
        <f t="shared" si="4"/>
        <v>0.92626002892614079</v>
      </c>
      <c r="K11" s="3">
        <f t="shared" si="5"/>
        <v>1.0819596579287312</v>
      </c>
      <c r="L11" s="3">
        <f t="shared" si="6"/>
        <v>1.0419551034848273</v>
      </c>
      <c r="M11" s="8">
        <f t="shared" si="0"/>
        <v>1.0442187705441341</v>
      </c>
      <c r="N11">
        <f t="shared" si="1"/>
        <v>0.88930932560364395</v>
      </c>
      <c r="O11">
        <f t="shared" si="2"/>
        <v>1.1273494892732754</v>
      </c>
      <c r="P11">
        <f t="shared" si="7"/>
        <v>1.0902091655472586</v>
      </c>
      <c r="Q11">
        <f t="shared" si="3"/>
        <v>0.95781507213797978</v>
      </c>
      <c r="R11">
        <f t="shared" si="8"/>
        <v>1.0427087555117582</v>
      </c>
    </row>
    <row r="12" spans="1:18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238.00200000000001</v>
      </c>
      <c r="G12">
        <v>241.27799999999999</v>
      </c>
      <c r="H12">
        <v>239.91200000000001</v>
      </c>
      <c r="I12">
        <v>237.173</v>
      </c>
      <c r="J12" s="3">
        <f t="shared" si="4"/>
        <v>0.9988719285027452</v>
      </c>
      <c r="K12" s="3">
        <f t="shared" si="5"/>
        <v>0.99224502878455501</v>
      </c>
      <c r="L12" s="3">
        <f t="shared" si="6"/>
        <v>0.99527542011297365</v>
      </c>
      <c r="M12" s="8">
        <f t="shared" si="0"/>
        <v>1.0043499435964252</v>
      </c>
      <c r="N12">
        <f t="shared" si="1"/>
        <v>0.9943384809224215</v>
      </c>
      <c r="O12">
        <f t="shared" si="2"/>
        <v>1.0054842016652636</v>
      </c>
      <c r="P12">
        <f t="shared" si="7"/>
        <v>0.98726236611955887</v>
      </c>
      <c r="Q12">
        <f t="shared" si="3"/>
        <v>1.0173080409658772</v>
      </c>
      <c r="R12">
        <f t="shared" si="8"/>
        <v>0.99071318261854124</v>
      </c>
    </row>
    <row r="13" spans="1:18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1341.33</v>
      </c>
      <c r="G13">
        <v>1379.22</v>
      </c>
      <c r="H13">
        <v>1135.19</v>
      </c>
      <c r="I13">
        <v>1428.84</v>
      </c>
      <c r="J13" s="3">
        <f t="shared" si="4"/>
        <v>1.0971311340342087</v>
      </c>
      <c r="K13" s="3">
        <f t="shared" si="5"/>
        <v>1.4548825099693503</v>
      </c>
      <c r="L13" s="3">
        <f t="shared" si="6"/>
        <v>1.3848663612694854</v>
      </c>
      <c r="M13" s="8">
        <f t="shared" si="0"/>
        <v>1.1363576442672116</v>
      </c>
      <c r="N13">
        <f t="shared" si="1"/>
        <v>0.82306666086628677</v>
      </c>
      <c r="O13">
        <f t="shared" si="2"/>
        <v>1.0357537116723365</v>
      </c>
      <c r="P13">
        <f t="shared" si="7"/>
        <v>1.1772402201496226</v>
      </c>
      <c r="Q13">
        <f t="shared" si="3"/>
        <v>0.96527252876459235</v>
      </c>
      <c r="R13">
        <f t="shared" si="8"/>
        <v>1.105139570905975</v>
      </c>
    </row>
    <row r="14" spans="1:18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212.52500000000001</v>
      </c>
      <c r="G14">
        <v>212.96600000000001</v>
      </c>
      <c r="H14">
        <v>208.49799999999999</v>
      </c>
      <c r="I14">
        <v>209.72</v>
      </c>
      <c r="J14" s="3">
        <f t="shared" si="4"/>
        <v>1.0107628296189344</v>
      </c>
      <c r="K14" s="3">
        <f t="shared" si="5"/>
        <v>0.99709679172197518</v>
      </c>
      <c r="L14" s="3">
        <f t="shared" si="6"/>
        <v>0.97904877234655296</v>
      </c>
      <c r="M14" s="8">
        <f t="shared" si="0"/>
        <v>0.82658376221637442</v>
      </c>
      <c r="N14">
        <f t="shared" si="1"/>
        <v>0.97902012527821336</v>
      </c>
      <c r="O14">
        <f t="shared" si="2"/>
        <v>0.81778211267227052</v>
      </c>
      <c r="P14">
        <f t="shared" si="7"/>
        <v>0.81398508030398298</v>
      </c>
      <c r="Q14">
        <f t="shared" si="3"/>
        <v>1.0154777798970056</v>
      </c>
      <c r="R14">
        <f t="shared" si="8"/>
        <v>0.82487211134657623</v>
      </c>
    </row>
    <row r="15" spans="1:18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711.64800000000002</v>
      </c>
      <c r="G15">
        <v>744.82899999999995</v>
      </c>
      <c r="H15">
        <v>244.17</v>
      </c>
      <c r="I15">
        <v>754.404</v>
      </c>
      <c r="J15" s="3">
        <f t="shared" si="4"/>
        <v>0.37137971992525293</v>
      </c>
      <c r="K15" s="3">
        <f t="shared" si="5"/>
        <v>1.1237533950173628</v>
      </c>
      <c r="L15" s="3">
        <f t="shared" si="6"/>
        <v>1.0986540978521551</v>
      </c>
      <c r="M15" s="8">
        <f t="shared" si="0"/>
        <v>1.1270005068883862</v>
      </c>
      <c r="N15">
        <f t="shared" si="1"/>
        <v>0.32782021108200676</v>
      </c>
      <c r="O15">
        <f t="shared" si="2"/>
        <v>3.0346312585814217</v>
      </c>
      <c r="P15">
        <f t="shared" si="7"/>
        <v>1.1414884361358462</v>
      </c>
      <c r="Q15">
        <f t="shared" si="3"/>
        <v>0.98730786157019312</v>
      </c>
      <c r="R15">
        <f t="shared" si="8"/>
        <v>1.0767943470596693</v>
      </c>
    </row>
    <row r="16" spans="1:18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2377.9</v>
      </c>
      <c r="G16">
        <v>2618.14</v>
      </c>
      <c r="H16">
        <v>1933.71</v>
      </c>
      <c r="I16">
        <v>2815.79</v>
      </c>
      <c r="J16" s="3">
        <f t="shared" si="4"/>
        <v>0.93422037469916974</v>
      </c>
      <c r="K16" s="3">
        <f t="shared" si="5"/>
        <v>1.3048777679260275</v>
      </c>
      <c r="L16" s="3">
        <f t="shared" si="6"/>
        <v>1.2604873161912877</v>
      </c>
      <c r="M16" s="8">
        <f t="shared" si="0"/>
        <v>1.5073984086224566</v>
      </c>
      <c r="N16">
        <f t="shared" si="1"/>
        <v>0.73858158845592681</v>
      </c>
      <c r="O16">
        <f t="shared" si="2"/>
        <v>1.6135362163428058</v>
      </c>
      <c r="P16">
        <f t="shared" si="7"/>
        <v>1.6211957210137835</v>
      </c>
      <c r="Q16">
        <f t="shared" si="3"/>
        <v>0.92980655517634481</v>
      </c>
      <c r="R16">
        <f t="shared" si="8"/>
        <v>1.3690798337229255</v>
      </c>
    </row>
    <row r="17" spans="1:18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2462.02</v>
      </c>
      <c r="G17">
        <v>2383.79</v>
      </c>
      <c r="H17">
        <v>1762.05</v>
      </c>
      <c r="I17">
        <v>2544.5300000000002</v>
      </c>
      <c r="J17" s="3">
        <f t="shared" si="4"/>
        <v>0.89314401478532834</v>
      </c>
      <c r="K17" s="3">
        <f t="shared" si="5"/>
        <v>1.2353449909961141</v>
      </c>
      <c r="L17" s="3">
        <f t="shared" si="6"/>
        <v>1.2335442138185955</v>
      </c>
      <c r="M17" s="8">
        <f t="shared" si="0"/>
        <v>1.412064022367548</v>
      </c>
      <c r="N17">
        <f t="shared" si="1"/>
        <v>0.73918004522210434</v>
      </c>
      <c r="O17">
        <f t="shared" si="2"/>
        <v>1.5810037339912586</v>
      </c>
      <c r="P17">
        <f t="shared" si="7"/>
        <v>1.5072801156288504</v>
      </c>
      <c r="Q17">
        <f t="shared" si="3"/>
        <v>0.93682919831953237</v>
      </c>
      <c r="R17">
        <f t="shared" si="8"/>
        <v>1.4584044166429722</v>
      </c>
    </row>
    <row r="18" spans="1:18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212.62</v>
      </c>
      <c r="G18">
        <v>212.501</v>
      </c>
      <c r="H18">
        <v>206.31</v>
      </c>
      <c r="I18">
        <v>177.66900000000001</v>
      </c>
      <c r="J18" s="3">
        <f t="shared" si="4"/>
        <v>1.0584439925936864</v>
      </c>
      <c r="K18" s="3">
        <f t="shared" si="5"/>
        <v>1.1351311440028171</v>
      </c>
      <c r="L18" s="3">
        <f t="shared" si="6"/>
        <v>1.126588892801563</v>
      </c>
      <c r="M18" s="8">
        <f t="shared" si="0"/>
        <v>1.2069394431633591</v>
      </c>
      <c r="N18">
        <f t="shared" si="1"/>
        <v>0.97086601945402606</v>
      </c>
      <c r="O18">
        <f t="shared" si="2"/>
        <v>1.1402959926162828</v>
      </c>
      <c r="P18">
        <f t="shared" si="7"/>
        <v>1.009104540342826</v>
      </c>
      <c r="Q18">
        <f t="shared" si="3"/>
        <v>1.1960499580680928</v>
      </c>
      <c r="R18">
        <f t="shared" si="8"/>
        <v>1.2076153260709053</v>
      </c>
    </row>
    <row r="19" spans="1:18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135.79499999999999</v>
      </c>
      <c r="G19">
        <v>136.54400000000001</v>
      </c>
      <c r="H19">
        <v>135.417</v>
      </c>
      <c r="I19">
        <v>135.97</v>
      </c>
      <c r="J19" s="3">
        <f t="shared" si="4"/>
        <v>0.9948483656130227</v>
      </c>
      <c r="K19" s="3">
        <f t="shared" si="5"/>
        <v>1.0010711319022427</v>
      </c>
      <c r="L19" s="3">
        <f t="shared" si="6"/>
        <v>1.0017633600023317</v>
      </c>
      <c r="M19" s="8">
        <f t="shared" si="0"/>
        <v>0.9949430915635612</v>
      </c>
      <c r="N19">
        <f t="shared" si="1"/>
        <v>0.99174625029294583</v>
      </c>
      <c r="O19">
        <f t="shared" si="2"/>
        <v>1.0000952164709846</v>
      </c>
      <c r="P19">
        <f t="shared" si="7"/>
        <v>0.99076057651670824</v>
      </c>
      <c r="Q19">
        <f t="shared" si="3"/>
        <v>1.0042215194528206</v>
      </c>
      <c r="R19">
        <f t="shared" si="8"/>
        <v>0.98948541949022861</v>
      </c>
    </row>
    <row r="20" spans="1:18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5814.97</v>
      </c>
      <c r="G20">
        <v>4121.84</v>
      </c>
      <c r="H20">
        <v>588.16999999999996</v>
      </c>
      <c r="I20">
        <v>5576.62</v>
      </c>
      <c r="J20" s="3">
        <f t="shared" si="4"/>
        <v>0.3194129062479088</v>
      </c>
      <c r="K20" s="3">
        <f t="shared" si="5"/>
        <v>1.5986315272913831</v>
      </c>
      <c r="L20" s="3">
        <f t="shared" si="6"/>
        <v>1.7750496308358057</v>
      </c>
      <c r="M20" s="8">
        <f t="shared" si="0"/>
        <v>2.2985434186165823</v>
      </c>
      <c r="N20">
        <f t="shared" si="1"/>
        <v>0.1426959804359218</v>
      </c>
      <c r="O20">
        <f t="shared" si="2"/>
        <v>7.1961507304673322</v>
      </c>
      <c r="P20" s="4">
        <f t="shared" si="7"/>
        <v>3.1098012535968413</v>
      </c>
      <c r="Q20">
        <f t="shared" si="3"/>
        <v>0.7391287195469658</v>
      </c>
      <c r="R20">
        <f t="shared" si="8"/>
        <v>3.2427170930829115</v>
      </c>
    </row>
    <row r="21" spans="1:18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2308.9899999999998</v>
      </c>
      <c r="G21">
        <v>2364.96</v>
      </c>
      <c r="H21">
        <v>1958.75</v>
      </c>
      <c r="I21">
        <v>2799.4</v>
      </c>
      <c r="J21" s="3">
        <f t="shared" si="4"/>
        <v>1.0146459530764158</v>
      </c>
      <c r="K21" s="3">
        <f t="shared" si="5"/>
        <v>1.3644292377273155</v>
      </c>
      <c r="L21" s="3">
        <f t="shared" si="6"/>
        <v>1.2859759257514369</v>
      </c>
      <c r="M21" s="8">
        <f t="shared" si="0"/>
        <v>1.3927259021954208</v>
      </c>
      <c r="N21">
        <f t="shared" si="1"/>
        <v>0.82823810973547118</v>
      </c>
      <c r="O21">
        <f t="shared" si="2"/>
        <v>1.3726225369279434</v>
      </c>
      <c r="P21">
        <f t="shared" si="7"/>
        <v>1.6485677942146426</v>
      </c>
      <c r="Q21">
        <f t="shared" si="3"/>
        <v>0.84480960205758371</v>
      </c>
      <c r="R21">
        <f t="shared" si="8"/>
        <v>1.3597651465184208</v>
      </c>
    </row>
    <row r="22" spans="1:18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1382.25</v>
      </c>
      <c r="G22">
        <v>1363.36</v>
      </c>
      <c r="H22">
        <v>1069.56</v>
      </c>
      <c r="I22">
        <v>2033.8</v>
      </c>
      <c r="J22" s="3">
        <f t="shared" si="4"/>
        <v>0.82260921543370458</v>
      </c>
      <c r="K22" s="3">
        <f t="shared" si="5"/>
        <v>1.0336675674993054</v>
      </c>
      <c r="L22" s="3">
        <f t="shared" si="6"/>
        <v>1.0288687394236355</v>
      </c>
      <c r="M22" s="8">
        <f t="shared" si="0"/>
        <v>1.1478123237272582</v>
      </c>
      <c r="N22">
        <f t="shared" si="1"/>
        <v>0.78450299260650158</v>
      </c>
      <c r="O22">
        <f t="shared" si="2"/>
        <v>1.3953312243433798</v>
      </c>
      <c r="P22">
        <f t="shared" si="7"/>
        <v>1.7122555333855312</v>
      </c>
      <c r="Q22">
        <f t="shared" si="3"/>
        <v>0.67035106696823676</v>
      </c>
      <c r="R22">
        <f t="shared" si="8"/>
        <v>1.1637158083499608</v>
      </c>
    </row>
    <row r="23" spans="1:18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458.46699999999998</v>
      </c>
      <c r="G23">
        <v>455.56400000000002</v>
      </c>
      <c r="H23">
        <v>421.16399999999999</v>
      </c>
      <c r="I23">
        <v>463.50799999999998</v>
      </c>
      <c r="J23" s="3">
        <f t="shared" si="4"/>
        <v>0.9165174913260089</v>
      </c>
      <c r="K23" s="3">
        <f t="shared" si="5"/>
        <v>0.97356379700716267</v>
      </c>
      <c r="L23" s="3">
        <f t="shared" si="6"/>
        <v>0.98588910384183881</v>
      </c>
      <c r="M23" s="8">
        <f t="shared" si="0"/>
        <v>1.0283820664528174</v>
      </c>
      <c r="N23">
        <f t="shared" si="1"/>
        <v>0.92448920459035389</v>
      </c>
      <c r="O23">
        <f t="shared" si="2"/>
        <v>1.1220539446169913</v>
      </c>
      <c r="P23">
        <f t="shared" si="7"/>
        <v>1.0463147106826098</v>
      </c>
      <c r="Q23">
        <f t="shared" si="3"/>
        <v>0.98286113724034974</v>
      </c>
      <c r="R23">
        <f t="shared" si="8"/>
        <v>1.0349352469914739</v>
      </c>
    </row>
    <row r="24" spans="1:18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2123.37</v>
      </c>
      <c r="G24">
        <v>2294.5300000000002</v>
      </c>
      <c r="H24">
        <v>1470.61</v>
      </c>
      <c r="I24">
        <v>2430.25</v>
      </c>
      <c r="J24" s="3">
        <f t="shared" si="4"/>
        <v>0.94444372624557238</v>
      </c>
      <c r="K24" s="3">
        <f t="shared" si="5"/>
        <v>1.2880458670527704</v>
      </c>
      <c r="L24" s="3">
        <f t="shared" si="6"/>
        <v>1.2263619205212402</v>
      </c>
      <c r="M24" s="8">
        <f t="shared" si="0"/>
        <v>1.4831359722832693</v>
      </c>
      <c r="N24">
        <f t="shared" si="1"/>
        <v>0.64091992695671873</v>
      </c>
      <c r="O24">
        <f t="shared" si="2"/>
        <v>1.5703804589598462</v>
      </c>
      <c r="P24">
        <f t="shared" si="7"/>
        <v>1.5708625281174859</v>
      </c>
      <c r="Q24">
        <f t="shared" si="3"/>
        <v>0.94415389363234248</v>
      </c>
      <c r="R24">
        <f t="shared" si="8"/>
        <v>1.3725017452232593</v>
      </c>
    </row>
    <row r="25" spans="1:18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657.11199999999997</v>
      </c>
      <c r="G25">
        <v>651.19399999999996</v>
      </c>
      <c r="H25">
        <v>570.56500000000005</v>
      </c>
      <c r="I25">
        <v>661.06500000000005</v>
      </c>
      <c r="J25" s="3">
        <f t="shared" si="4"/>
        <v>1.0100122783236898</v>
      </c>
      <c r="K25" s="3">
        <f t="shared" si="5"/>
        <v>1.1584072723722698</v>
      </c>
      <c r="L25" s="3">
        <f t="shared" si="6"/>
        <v>1.1368507413929703</v>
      </c>
      <c r="M25" s="8">
        <f t="shared" si="0"/>
        <v>1.222564329780004</v>
      </c>
      <c r="N25">
        <f t="shared" si="1"/>
        <v>0.87618282723735186</v>
      </c>
      <c r="O25">
        <f t="shared" si="2"/>
        <v>1.2104450173705663</v>
      </c>
      <c r="P25">
        <f t="shared" si="7"/>
        <v>1.2410963379054758</v>
      </c>
      <c r="Q25">
        <f t="shared" si="3"/>
        <v>0.98506803415700406</v>
      </c>
      <c r="R25">
        <f t="shared" si="8"/>
        <v>1.2336748985254749</v>
      </c>
    </row>
    <row r="26" spans="1:18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408.25</v>
      </c>
      <c r="G26">
        <v>386.572</v>
      </c>
      <c r="H26">
        <v>343.35899999999998</v>
      </c>
      <c r="I26">
        <v>390.53500000000003</v>
      </c>
      <c r="J26" s="3">
        <f t="shared" si="4"/>
        <v>0.88467155154744825</v>
      </c>
      <c r="K26" s="3">
        <f t="shared" si="5"/>
        <v>0.99252664480426323</v>
      </c>
      <c r="L26" s="3">
        <f t="shared" si="6"/>
        <v>0.96383480221356843</v>
      </c>
      <c r="M26" s="8">
        <f t="shared" si="0"/>
        <v>0.99039762246361962</v>
      </c>
      <c r="N26">
        <f t="shared" si="1"/>
        <v>0.88821487329656568</v>
      </c>
      <c r="O26">
        <f t="shared" si="2"/>
        <v>1.1195088400110047</v>
      </c>
      <c r="P26">
        <f t="shared" si="7"/>
        <v>1.0005508300881329</v>
      </c>
      <c r="Q26">
        <f t="shared" si="3"/>
        <v>0.9898523819888102</v>
      </c>
      <c r="R26">
        <f t="shared" si="8"/>
        <v>1.0459366673498669</v>
      </c>
    </row>
    <row r="27" spans="1:18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993.779</v>
      </c>
      <c r="G27">
        <v>989.61900000000003</v>
      </c>
      <c r="H27">
        <v>850</v>
      </c>
      <c r="I27">
        <v>1056.0899999999999</v>
      </c>
      <c r="J27" s="3">
        <f t="shared" si="4"/>
        <v>1.0841600312468327</v>
      </c>
      <c r="K27" s="3">
        <f t="shared" si="5"/>
        <v>1.1588397141310338</v>
      </c>
      <c r="L27" s="3">
        <f t="shared" si="6"/>
        <v>1.1847197055282668</v>
      </c>
      <c r="M27" s="8">
        <f t="shared" si="0"/>
        <v>1.2231985484066341</v>
      </c>
      <c r="N27">
        <f t="shared" si="1"/>
        <v>0.85891641126534557</v>
      </c>
      <c r="O27">
        <f t="shared" si="2"/>
        <v>1.1282453818186793</v>
      </c>
      <c r="P27">
        <f t="shared" si="7"/>
        <v>1.3053586834799675</v>
      </c>
      <c r="Q27">
        <f t="shared" si="3"/>
        <v>0.9370593415333921</v>
      </c>
      <c r="R27">
        <f t="shared" si="8"/>
        <v>1.2283404322643323</v>
      </c>
    </row>
    <row r="28" spans="1:18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266.92</v>
      </c>
      <c r="G28">
        <v>266.94400000000002</v>
      </c>
      <c r="H28">
        <v>257.733</v>
      </c>
      <c r="I28">
        <v>292.90100000000001</v>
      </c>
      <c r="J28" s="3">
        <f t="shared" si="4"/>
        <v>0.79413659568210304</v>
      </c>
      <c r="K28" s="3">
        <f t="shared" si="5"/>
        <v>0.88909041253212517</v>
      </c>
      <c r="L28" s="3">
        <f t="shared" si="6"/>
        <v>0.88591116308709328</v>
      </c>
      <c r="M28" s="8">
        <f t="shared" si="0"/>
        <v>0.93467132583105172</v>
      </c>
      <c r="N28">
        <f t="shared" si="1"/>
        <v>0.96549463557899784</v>
      </c>
      <c r="O28">
        <f t="shared" si="2"/>
        <v>1.1769654375746781</v>
      </c>
      <c r="P28">
        <f t="shared" si="7"/>
        <v>1.0255565437216827</v>
      </c>
      <c r="Q28">
        <f t="shared" si="3"/>
        <v>0.91137961290675007</v>
      </c>
      <c r="R28">
        <f t="shared" si="8"/>
        <v>0.93458729280607289</v>
      </c>
    </row>
    <row r="29" spans="1:18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1772.55</v>
      </c>
      <c r="G29">
        <v>1728.88</v>
      </c>
      <c r="H29">
        <v>1299.68</v>
      </c>
      <c r="I29">
        <v>1880.72</v>
      </c>
      <c r="J29" s="3">
        <f t="shared" si="4"/>
        <v>1.0172320461927102</v>
      </c>
      <c r="K29" s="3">
        <f t="shared" si="5"/>
        <v>1.1992552737771072</v>
      </c>
      <c r="L29" s="3">
        <f t="shared" si="6"/>
        <v>1.3387684131098061</v>
      </c>
      <c r="M29" s="8">
        <f t="shared" si="0"/>
        <v>1.4179980971752897</v>
      </c>
      <c r="N29">
        <f t="shared" si="1"/>
        <v>0.75174679561334501</v>
      </c>
      <c r="O29">
        <f t="shared" si="2"/>
        <v>1.3939770207619433</v>
      </c>
      <c r="P29">
        <f t="shared" si="7"/>
        <v>1.5425346937436435</v>
      </c>
      <c r="Q29">
        <f t="shared" si="3"/>
        <v>0.9192649623548429</v>
      </c>
      <c r="R29">
        <f t="shared" si="8"/>
        <v>1.453815491617729</v>
      </c>
    </row>
    <row r="30" spans="1:18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3530.08</v>
      </c>
      <c r="G30">
        <v>3583.72</v>
      </c>
      <c r="H30">
        <v>1522.58</v>
      </c>
      <c r="I30">
        <v>4192.7</v>
      </c>
      <c r="J30" s="3">
        <f t="shared" si="4"/>
        <v>0.79972742231258898</v>
      </c>
      <c r="K30" s="3">
        <f t="shared" si="5"/>
        <v>1.5841805217757439</v>
      </c>
      <c r="L30" s="3">
        <f t="shared" si="6"/>
        <v>1.4196532944780857</v>
      </c>
      <c r="M30" s="8">
        <f t="shared" si="0"/>
        <v>1.9854514429442822</v>
      </c>
      <c r="N30">
        <f t="shared" si="1"/>
        <v>0.42486020113178485</v>
      </c>
      <c r="O30">
        <f t="shared" si="2"/>
        <v>2.4826602009005887</v>
      </c>
      <c r="P30">
        <f t="shared" si="7"/>
        <v>2.3228383536750896</v>
      </c>
      <c r="Q30">
        <f t="shared" si="3"/>
        <v>0.8547523075822262</v>
      </c>
      <c r="R30">
        <f t="shared" si="8"/>
        <v>1.9557338267802038</v>
      </c>
    </row>
    <row r="31" spans="1:18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1628.61</v>
      </c>
      <c r="G31">
        <v>1663.4</v>
      </c>
      <c r="H31">
        <v>406.464</v>
      </c>
      <c r="I31">
        <v>1686.06</v>
      </c>
      <c r="J31" s="3">
        <f t="shared" si="4"/>
        <v>0.33553692811608499</v>
      </c>
      <c r="K31" s="3">
        <f t="shared" si="5"/>
        <v>1.1903902370302539</v>
      </c>
      <c r="L31" s="3">
        <f t="shared" si="6"/>
        <v>1.19504807522981</v>
      </c>
      <c r="M31" s="9">
        <f t="shared" si="0"/>
        <v>1.46462156165252</v>
      </c>
      <c r="N31">
        <f t="shared" si="1"/>
        <v>0.24435734038715881</v>
      </c>
      <c r="O31">
        <f t="shared" si="2"/>
        <v>4.3650085547239916</v>
      </c>
      <c r="P31">
        <f t="shared" si="7"/>
        <v>1.4845736625224526</v>
      </c>
      <c r="Q31">
        <f t="shared" si="3"/>
        <v>0.98656038337900198</v>
      </c>
      <c r="R31">
        <f t="shared" si="8"/>
        <v>1.4339890113760432</v>
      </c>
    </row>
    <row r="32" spans="1:18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103.864</v>
      </c>
      <c r="G32">
        <v>110.874</v>
      </c>
      <c r="H32">
        <v>110.425</v>
      </c>
      <c r="I32">
        <v>109.044</v>
      </c>
      <c r="J32" s="3">
        <f t="shared" si="4"/>
        <v>0.9937649050627152</v>
      </c>
      <c r="K32" s="3">
        <f t="shared" si="5"/>
        <v>0.99250878374688256</v>
      </c>
      <c r="L32" s="3">
        <f t="shared" si="6"/>
        <v>0.99115253681891835</v>
      </c>
      <c r="M32" s="8">
        <f t="shared" si="0"/>
        <v>1.0092115563161057</v>
      </c>
      <c r="N32">
        <f t="shared" si="1"/>
        <v>0.99595035806410881</v>
      </c>
      <c r="O32">
        <f t="shared" si="2"/>
        <v>1.0155435668684796</v>
      </c>
      <c r="P32">
        <f t="shared" si="7"/>
        <v>0.9925542953887605</v>
      </c>
      <c r="Q32">
        <f t="shared" si="3"/>
        <v>1.0167822163530318</v>
      </c>
      <c r="R32">
        <f t="shared" si="8"/>
        <v>0.94540423440316046</v>
      </c>
    </row>
    <row r="33" spans="1:18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55.154000000000003</v>
      </c>
      <c r="G33">
        <v>55.372700000000002</v>
      </c>
      <c r="H33">
        <v>39.590000000000003</v>
      </c>
      <c r="I33">
        <v>57.267899999999997</v>
      </c>
      <c r="J33" s="3">
        <f t="shared" si="4"/>
        <v>0.70047636652450562</v>
      </c>
      <c r="K33" s="3">
        <f t="shared" si="5"/>
        <v>0.99412546146348713</v>
      </c>
      <c r="L33" s="3">
        <f t="shared" si="6"/>
        <v>0.99111655148137068</v>
      </c>
      <c r="M33" s="8">
        <f t="shared" si="0"/>
        <v>0.97949129786439915</v>
      </c>
      <c r="N33">
        <f t="shared" si="1"/>
        <v>0.71497326299783115</v>
      </c>
      <c r="O33">
        <f t="shared" si="2"/>
        <v>1.3983216917428041</v>
      </c>
      <c r="P33">
        <f t="shared" si="7"/>
        <v>1.0130156141378084</v>
      </c>
      <c r="Q33">
        <f t="shared" si="3"/>
        <v>0.96690641703292779</v>
      </c>
      <c r="R33">
        <f t="shared" si="8"/>
        <v>0.9756226993159639</v>
      </c>
    </row>
    <row r="34" spans="1:18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53.702399999999997</v>
      </c>
      <c r="G34">
        <v>55.615299999999998</v>
      </c>
      <c r="H34">
        <v>56.416499999999999</v>
      </c>
      <c r="I34">
        <v>56.09</v>
      </c>
      <c r="J34" s="3">
        <f t="shared" si="4"/>
        <v>0.99060692511095938</v>
      </c>
      <c r="K34" s="3">
        <f t="shared" si="5"/>
        <v>0.99036701314821873</v>
      </c>
      <c r="L34" s="3">
        <f t="shared" si="6"/>
        <v>0.99293128956156962</v>
      </c>
      <c r="M34" s="8">
        <f t="shared" ref="M34:M66" si="9">$G34/$D34</f>
        <v>0.9668678102470224</v>
      </c>
      <c r="N34">
        <f t="shared" ref="N34:N66" si="10">$H34/$G34</f>
        <v>1.0144061076718098</v>
      </c>
      <c r="O34">
        <f t="shared" ref="O34:O66" si="11">$G34/$B34</f>
        <v>0.97603578749333098</v>
      </c>
      <c r="P34">
        <f t="shared" si="7"/>
        <v>0.97512043406680338</v>
      </c>
      <c r="Q34">
        <f t="shared" ref="Q34:Q66" si="12">$G34/$I34</f>
        <v>0.99153681583169895</v>
      </c>
      <c r="R34">
        <f t="shared" si="8"/>
        <v>0.93361218752770725</v>
      </c>
    </row>
    <row r="35" spans="1:18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33.8063</v>
      </c>
      <c r="G35">
        <v>33.146000000000001</v>
      </c>
      <c r="H35">
        <v>32.296100000000003</v>
      </c>
      <c r="I35">
        <v>33.069499999999998</v>
      </c>
      <c r="J35" s="3">
        <f t="shared" si="4"/>
        <v>0.94942974405510749</v>
      </c>
      <c r="K35" s="3">
        <f t="shared" si="5"/>
        <v>0.97923743919577844</v>
      </c>
      <c r="L35" s="3">
        <f t="shared" si="6"/>
        <v>0.97993865807919056</v>
      </c>
      <c r="M35" s="8">
        <f t="shared" si="9"/>
        <v>0.97657987855360351</v>
      </c>
      <c r="N35">
        <f t="shared" si="10"/>
        <v>0.97435889700114653</v>
      </c>
      <c r="O35">
        <f t="shared" si="11"/>
        <v>1.0285962544027061</v>
      </c>
      <c r="P35">
        <f t="shared" si="7"/>
        <v>0.97432596071406474</v>
      </c>
      <c r="Q35">
        <f t="shared" si="12"/>
        <v>1.0023133098474426</v>
      </c>
      <c r="R35">
        <f t="shared" si="8"/>
        <v>0.99603428312154363</v>
      </c>
    </row>
    <row r="36" spans="1:18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58.861400000000003</v>
      </c>
      <c r="G36">
        <v>58.844900000000003</v>
      </c>
      <c r="H36">
        <v>58.478499999999997</v>
      </c>
      <c r="I36">
        <v>59.211100000000002</v>
      </c>
      <c r="J36" s="3">
        <f t="shared" si="4"/>
        <v>0.9976069864608017</v>
      </c>
      <c r="K36" s="3">
        <f t="shared" si="5"/>
        <v>0.99604792725506786</v>
      </c>
      <c r="L36" s="3">
        <f t="shared" si="6"/>
        <v>0.99178102837621718</v>
      </c>
      <c r="M36" s="8">
        <f t="shared" si="9"/>
        <v>0.98542087062822892</v>
      </c>
      <c r="N36">
        <f t="shared" si="10"/>
        <v>0.99377346210121853</v>
      </c>
      <c r="O36">
        <f t="shared" si="11"/>
        <v>0.98778465267589466</v>
      </c>
      <c r="P36">
        <f t="shared" si="7"/>
        <v>0.99155328181125513</v>
      </c>
      <c r="Q36">
        <f t="shared" si="12"/>
        <v>0.99381534881128708</v>
      </c>
      <c r="R36">
        <f t="shared" si="8"/>
        <v>0.98569718079895507</v>
      </c>
    </row>
    <row r="37" spans="1:18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247.35499999999999</v>
      </c>
      <c r="G37">
        <v>246.94</v>
      </c>
      <c r="H37">
        <v>246.893</v>
      </c>
      <c r="I37">
        <v>247.11500000000001</v>
      </c>
      <c r="J37" s="3">
        <f t="shared" si="4"/>
        <v>0.99596467907330044</v>
      </c>
      <c r="K37" s="3">
        <f t="shared" si="5"/>
        <v>0.99731295100645667</v>
      </c>
      <c r="L37" s="3">
        <f t="shared" si="6"/>
        <v>0.98689232814280292</v>
      </c>
      <c r="M37" s="8">
        <f t="shared" si="9"/>
        <v>1.1723319407519941</v>
      </c>
      <c r="N37">
        <f t="shared" si="10"/>
        <v>0.99980967036527091</v>
      </c>
      <c r="O37">
        <f t="shared" si="11"/>
        <v>1.1770818437485104</v>
      </c>
      <c r="P37">
        <f t="shared" si="7"/>
        <v>1.1731627421192556</v>
      </c>
      <c r="Q37">
        <f t="shared" si="12"/>
        <v>0.99929182769156055</v>
      </c>
      <c r="R37">
        <f t="shared" si="8"/>
        <v>1.1743021268515001</v>
      </c>
    </row>
    <row r="38" spans="1:18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106.678</v>
      </c>
      <c r="G38">
        <v>106.59699999999999</v>
      </c>
      <c r="H38">
        <v>98.801199999999994</v>
      </c>
      <c r="I38">
        <v>104.551</v>
      </c>
      <c r="J38" s="3">
        <f t="shared" si="4"/>
        <v>0.88954644955643458</v>
      </c>
      <c r="K38" s="3">
        <f t="shared" si="5"/>
        <v>1.0021314182572294</v>
      </c>
      <c r="L38" s="3">
        <f t="shared" si="6"/>
        <v>1.0692230884442566</v>
      </c>
      <c r="M38" s="8">
        <f t="shared" si="9"/>
        <v>1.0234359998463842</v>
      </c>
      <c r="N38">
        <f t="shared" si="10"/>
        <v>0.92686660975449586</v>
      </c>
      <c r="O38">
        <f t="shared" si="11"/>
        <v>1.1505144001830512</v>
      </c>
      <c r="P38">
        <f t="shared" si="7"/>
        <v>1.0037923883405659</v>
      </c>
      <c r="Q38">
        <f t="shared" si="12"/>
        <v>1.0195693967537374</v>
      </c>
      <c r="R38">
        <f t="shared" si="8"/>
        <v>1.0242136794807788</v>
      </c>
    </row>
    <row r="39" spans="1:18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31.520600000000002</v>
      </c>
      <c r="G39">
        <v>31.505099999999999</v>
      </c>
      <c r="H39">
        <v>30.790299999999998</v>
      </c>
      <c r="I39">
        <v>31.393599999999999</v>
      </c>
      <c r="J39" s="3">
        <f t="shared" si="4"/>
        <v>0.98187841432143597</v>
      </c>
      <c r="K39" s="3">
        <f t="shared" si="5"/>
        <v>1.0229601669135331</v>
      </c>
      <c r="L39" s="3">
        <f t="shared" si="6"/>
        <v>1.0202908245337412</v>
      </c>
      <c r="M39" s="8">
        <f t="shared" si="9"/>
        <v>1.0035548760093649</v>
      </c>
      <c r="N39">
        <f t="shared" si="10"/>
        <v>0.97731160986633914</v>
      </c>
      <c r="O39">
        <f t="shared" si="11"/>
        <v>1.0220765232963283</v>
      </c>
      <c r="P39">
        <f t="shared" si="7"/>
        <v>1.0000031853727682</v>
      </c>
      <c r="Q39">
        <f t="shared" si="12"/>
        <v>1.0035516793231742</v>
      </c>
      <c r="R39">
        <f t="shared" si="8"/>
        <v>1.0040486087884435</v>
      </c>
    </row>
    <row r="40" spans="1:18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36.208599999999997</v>
      </c>
      <c r="G40">
        <v>36.017499999999998</v>
      </c>
      <c r="H40">
        <v>36.595300000000002</v>
      </c>
      <c r="I40">
        <v>38.033900000000003</v>
      </c>
      <c r="J40" s="3">
        <f t="shared" si="4"/>
        <v>1.0038081058637305</v>
      </c>
      <c r="K40" s="3">
        <f t="shared" si="5"/>
        <v>0.99953775990927207</v>
      </c>
      <c r="L40" s="3">
        <f t="shared" si="6"/>
        <v>0.99753561533024648</v>
      </c>
      <c r="M40" s="8">
        <f t="shared" si="9"/>
        <v>0.96794956208126293</v>
      </c>
      <c r="N40">
        <f t="shared" si="10"/>
        <v>1.0160422017075035</v>
      </c>
      <c r="O40">
        <f t="shared" si="11"/>
        <v>0.96427749131233298</v>
      </c>
      <c r="P40">
        <f t="shared" si="7"/>
        <v>1.0221391503919637</v>
      </c>
      <c r="Q40">
        <f t="shared" si="12"/>
        <v>0.94698413783493141</v>
      </c>
      <c r="R40">
        <f t="shared" si="8"/>
        <v>0.97308526448464261</v>
      </c>
    </row>
    <row r="41" spans="1:18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44.771700000000003</v>
      </c>
      <c r="G41">
        <v>44.649500000000003</v>
      </c>
      <c r="H41">
        <v>29.7075</v>
      </c>
      <c r="I41">
        <v>46.327100000000002</v>
      </c>
      <c r="J41" s="3">
        <f t="shared" si="4"/>
        <v>0.65896625309736079</v>
      </c>
      <c r="K41" s="3">
        <f t="shared" si="5"/>
        <v>1.010403163937462</v>
      </c>
      <c r="L41" s="3">
        <f t="shared" si="6"/>
        <v>1.0076783682971351</v>
      </c>
      <c r="M41" s="8">
        <f t="shared" si="9"/>
        <v>0.98431037979594915</v>
      </c>
      <c r="N41">
        <f t="shared" si="10"/>
        <v>0.6653489960693848</v>
      </c>
      <c r="O41">
        <f t="shared" si="11"/>
        <v>1.4937189502032351</v>
      </c>
      <c r="P41">
        <f t="shared" si="7"/>
        <v>1.0212935283899016</v>
      </c>
      <c r="Q41">
        <f t="shared" si="12"/>
        <v>0.9637879340601937</v>
      </c>
      <c r="R41">
        <f t="shared" si="8"/>
        <v>0.98700431205523675</v>
      </c>
    </row>
    <row r="42" spans="1:18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44.731000000000002</v>
      </c>
      <c r="G42">
        <v>43.687600000000003</v>
      </c>
      <c r="H42">
        <v>41.434600000000003</v>
      </c>
      <c r="I42">
        <v>43.438499999999998</v>
      </c>
      <c r="J42" s="3">
        <f t="shared" si="4"/>
        <v>0.95767135125718328</v>
      </c>
      <c r="K42" s="3">
        <f t="shared" si="5"/>
        <v>0.99217885034601483</v>
      </c>
      <c r="L42" s="3">
        <f t="shared" si="6"/>
        <v>0.99551407096340883</v>
      </c>
      <c r="M42" s="8">
        <f t="shared" si="9"/>
        <v>1.0014280704086849</v>
      </c>
      <c r="N42">
        <f t="shared" si="10"/>
        <v>0.94842930259387104</v>
      </c>
      <c r="O42">
        <f t="shared" si="11"/>
        <v>1.0456907467202188</v>
      </c>
      <c r="P42">
        <f t="shared" si="7"/>
        <v>0.99571808102179227</v>
      </c>
      <c r="Q42">
        <f t="shared" si="12"/>
        <v>1.0057345442407082</v>
      </c>
      <c r="R42">
        <f t="shared" si="8"/>
        <v>1.0253453844443476</v>
      </c>
    </row>
    <row r="43" spans="1:18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53.960799999999999</v>
      </c>
      <c r="G43">
        <v>54.224299999999999</v>
      </c>
      <c r="H43">
        <v>54.674700000000001</v>
      </c>
      <c r="I43">
        <v>55.314799999999998</v>
      </c>
      <c r="J43" s="3">
        <f t="shared" si="4"/>
        <v>0.99107475235388653</v>
      </c>
      <c r="K43" s="3">
        <f t="shared" si="5"/>
        <v>1.0007990048757456</v>
      </c>
      <c r="L43" s="3">
        <f t="shared" si="6"/>
        <v>0.99849278625711613</v>
      </c>
      <c r="M43" s="8">
        <f t="shared" si="9"/>
        <v>0.98467000190671616</v>
      </c>
      <c r="N43">
        <f t="shared" si="10"/>
        <v>1.0083062390846909</v>
      </c>
      <c r="O43">
        <f t="shared" si="11"/>
        <v>0.99353757077157046</v>
      </c>
      <c r="P43">
        <f t="shared" si="7"/>
        <v>1.0044726113840035</v>
      </c>
      <c r="Q43">
        <f t="shared" si="12"/>
        <v>0.98028556552676682</v>
      </c>
      <c r="R43">
        <f t="shared" si="8"/>
        <v>0.97988505225310296</v>
      </c>
    </row>
    <row r="44" spans="1:18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80.739400000000003</v>
      </c>
      <c r="G44">
        <v>85.205200000000005</v>
      </c>
      <c r="H44">
        <v>77.124700000000004</v>
      </c>
      <c r="I44">
        <v>80.6083</v>
      </c>
      <c r="J44" s="3">
        <f t="shared" si="4"/>
        <v>0.89771392449252052</v>
      </c>
      <c r="K44" s="3">
        <f t="shared" si="5"/>
        <v>0.94825430820977541</v>
      </c>
      <c r="L44" s="3">
        <f t="shared" si="6"/>
        <v>0.99616707315347275</v>
      </c>
      <c r="M44" s="8">
        <f t="shared" si="9"/>
        <v>1.004877841672996</v>
      </c>
      <c r="N44">
        <f t="shared" si="10"/>
        <v>0.90516423880232666</v>
      </c>
      <c r="O44">
        <f t="shared" si="11"/>
        <v>1.1193742396733519</v>
      </c>
      <c r="P44">
        <f t="shared" si="7"/>
        <v>0.95066374499360784</v>
      </c>
      <c r="Q44">
        <f t="shared" si="12"/>
        <v>1.0570276261873779</v>
      </c>
      <c r="R44">
        <f t="shared" si="8"/>
        <v>0.95220988871539158</v>
      </c>
    </row>
    <row r="45" spans="1:18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53.559899999999999</v>
      </c>
      <c r="G45">
        <v>55.345500000000001</v>
      </c>
      <c r="H45">
        <v>51.365400000000001</v>
      </c>
      <c r="I45">
        <v>52.9238</v>
      </c>
      <c r="J45" s="3">
        <f t="shared" si="4"/>
        <v>0.90573555166374775</v>
      </c>
      <c r="K45" s="3">
        <f t="shared" si="5"/>
        <v>1.0001605370694688</v>
      </c>
      <c r="L45" s="3">
        <f t="shared" si="6"/>
        <v>1.0007461325160538</v>
      </c>
      <c r="M45" s="8">
        <f t="shared" si="9"/>
        <v>1.0096595884413311</v>
      </c>
      <c r="N45">
        <f t="shared" si="10"/>
        <v>0.92808629427866762</v>
      </c>
      <c r="O45">
        <f t="shared" si="11"/>
        <v>1.1147399332914392</v>
      </c>
      <c r="P45">
        <f t="shared" si="7"/>
        <v>0.9654808814944541</v>
      </c>
      <c r="Q45">
        <f t="shared" si="12"/>
        <v>1.0457582410937991</v>
      </c>
      <c r="R45">
        <f t="shared" si="8"/>
        <v>0.97708515761821357</v>
      </c>
    </row>
    <row r="46" spans="1:18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70.343699999999998</v>
      </c>
      <c r="G46">
        <v>70.168000000000006</v>
      </c>
      <c r="H46">
        <v>67.0732</v>
      </c>
      <c r="I46">
        <v>69.430099999999996</v>
      </c>
      <c r="J46" s="3">
        <f t="shared" si="4"/>
        <v>0.88045974792997628</v>
      </c>
      <c r="K46" s="3">
        <f t="shared" si="5"/>
        <v>0.99117258607521297</v>
      </c>
      <c r="L46" s="3">
        <f t="shared" si="6"/>
        <v>1.0023147318412804</v>
      </c>
      <c r="M46" s="8">
        <f t="shared" si="9"/>
        <v>0.96736214317422953</v>
      </c>
      <c r="N46">
        <f t="shared" si="10"/>
        <v>0.95589442480902964</v>
      </c>
      <c r="O46">
        <f t="shared" si="11"/>
        <v>1.0987011563544693</v>
      </c>
      <c r="P46">
        <f t="shared" si="7"/>
        <v>0.95718917935242653</v>
      </c>
      <c r="Q46">
        <f t="shared" si="12"/>
        <v>1.0106279553104491</v>
      </c>
      <c r="R46">
        <f t="shared" si="8"/>
        <v>0.96978440871629579</v>
      </c>
    </row>
    <row r="47" spans="1:18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46.0655</v>
      </c>
      <c r="G47">
        <v>46.150300000000001</v>
      </c>
      <c r="H47">
        <v>46.9908</v>
      </c>
      <c r="I47">
        <v>48.824199999999998</v>
      </c>
      <c r="J47" s="3">
        <f t="shared" si="4"/>
        <v>0.99829524579322504</v>
      </c>
      <c r="K47" s="3">
        <f t="shared" si="5"/>
        <v>0.99335313815437265</v>
      </c>
      <c r="L47" s="3">
        <f t="shared" si="6"/>
        <v>0.99961999937016466</v>
      </c>
      <c r="M47" s="8">
        <f t="shared" si="9"/>
        <v>0.96890293188331245</v>
      </c>
      <c r="N47">
        <f t="shared" si="10"/>
        <v>1.0182122326398744</v>
      </c>
      <c r="O47">
        <f t="shared" si="11"/>
        <v>0.97055749385387691</v>
      </c>
      <c r="P47">
        <f t="shared" si="7"/>
        <v>1.0250401520002519</v>
      </c>
      <c r="Q47">
        <f t="shared" si="12"/>
        <v>0.94523412569996035</v>
      </c>
      <c r="R47">
        <f t="shared" si="8"/>
        <v>0.96712259744076923</v>
      </c>
    </row>
    <row r="48" spans="1:18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64.570499999999996</v>
      </c>
      <c r="G48">
        <v>64.407399999999996</v>
      </c>
      <c r="H48">
        <v>65.626300000000001</v>
      </c>
      <c r="I48">
        <v>66.209699999999998</v>
      </c>
      <c r="J48" s="3">
        <f t="shared" si="4"/>
        <v>1.0031299613055893</v>
      </c>
      <c r="K48" s="3">
        <f t="shared" si="5"/>
        <v>0.99818751999613664</v>
      </c>
      <c r="L48" s="3">
        <f t="shared" si="6"/>
        <v>0.99287835708723438</v>
      </c>
      <c r="M48" s="8">
        <f t="shared" si="9"/>
        <v>0.97199937219676802</v>
      </c>
      <c r="N48">
        <f t="shared" si="10"/>
        <v>1.0189248440396601</v>
      </c>
      <c r="O48">
        <f t="shared" si="11"/>
        <v>0.96896654440636543</v>
      </c>
      <c r="P48">
        <f t="shared" si="7"/>
        <v>0.99919864539379566</v>
      </c>
      <c r="Q48">
        <f t="shared" si="12"/>
        <v>0.97277891305956676</v>
      </c>
      <c r="R48">
        <f t="shared" si="8"/>
        <v>0.97446078342599463</v>
      </c>
    </row>
    <row r="49" spans="1:18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110.253</v>
      </c>
      <c r="G49">
        <v>118.669</v>
      </c>
      <c r="H49">
        <v>109.761</v>
      </c>
      <c r="I49">
        <v>116.50700000000001</v>
      </c>
      <c r="J49" s="3">
        <f t="shared" si="4"/>
        <v>0.86962600185826799</v>
      </c>
      <c r="K49" s="3">
        <f t="shared" si="5"/>
        <v>1.0151874332456301</v>
      </c>
      <c r="L49" s="3">
        <f t="shared" si="6"/>
        <v>1.0813383002926338</v>
      </c>
      <c r="M49" s="8">
        <f t="shared" si="9"/>
        <v>1.0304617014440651</v>
      </c>
      <c r="N49">
        <f t="shared" si="10"/>
        <v>0.92493406028533143</v>
      </c>
      <c r="O49">
        <f t="shared" si="11"/>
        <v>1.1849481262544059</v>
      </c>
      <c r="P49">
        <f t="shared" si="7"/>
        <v>1.0116879846475804</v>
      </c>
      <c r="Q49">
        <f t="shared" si="12"/>
        <v>1.0185568249118078</v>
      </c>
      <c r="R49">
        <f t="shared" si="8"/>
        <v>0.95738140516320624</v>
      </c>
    </row>
    <row r="50" spans="1:18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49.2485</v>
      </c>
      <c r="G50">
        <v>49.496499999999997</v>
      </c>
      <c r="H50">
        <v>44.608800000000002</v>
      </c>
      <c r="I50">
        <v>51.665799999999997</v>
      </c>
      <c r="J50" s="3">
        <f t="shared" si="4"/>
        <v>0.74117813793116305</v>
      </c>
      <c r="K50" s="3">
        <f t="shared" si="5"/>
        <v>0.9526025961626321</v>
      </c>
      <c r="L50" s="3">
        <f t="shared" si="6"/>
        <v>0.96251769220871486</v>
      </c>
      <c r="M50" s="8">
        <f t="shared" si="9"/>
        <v>0.92300649133897605</v>
      </c>
      <c r="N50">
        <f t="shared" si="10"/>
        <v>0.9012516036487429</v>
      </c>
      <c r="O50">
        <f t="shared" si="11"/>
        <v>1.2453234170065339</v>
      </c>
      <c r="P50">
        <f t="shared" si="7"/>
        <v>0.96345941188207795</v>
      </c>
      <c r="Q50">
        <f t="shared" si="12"/>
        <v>0.95801284408641696</v>
      </c>
      <c r="R50">
        <f t="shared" si="8"/>
        <v>0.91838180858661855</v>
      </c>
    </row>
    <row r="51" spans="1:18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48.348999999999997</v>
      </c>
      <c r="G51">
        <v>46.815600000000003</v>
      </c>
      <c r="H51">
        <v>58.799900000000001</v>
      </c>
      <c r="I51">
        <v>47.745699999999999</v>
      </c>
      <c r="J51" s="3">
        <f t="shared" si="4"/>
        <v>0.9744354785424032</v>
      </c>
      <c r="K51" s="3">
        <f t="shared" si="5"/>
        <v>0.98512711024480493</v>
      </c>
      <c r="L51" s="3">
        <f t="shared" si="6"/>
        <v>0.99785878291321162</v>
      </c>
      <c r="M51" s="8">
        <f t="shared" si="9"/>
        <v>0.96665730615481193</v>
      </c>
      <c r="N51">
        <f t="shared" si="10"/>
        <v>1.2559894565059508</v>
      </c>
      <c r="O51">
        <f t="shared" si="11"/>
        <v>0.99201776561006771</v>
      </c>
      <c r="P51">
        <f t="shared" si="7"/>
        <v>0.98586218573457995</v>
      </c>
      <c r="Q51">
        <f t="shared" si="12"/>
        <v>0.98051971172273111</v>
      </c>
      <c r="R51">
        <f t="shared" si="8"/>
        <v>0.99831923750371665</v>
      </c>
    </row>
    <row r="52" spans="1:18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42.8369</v>
      </c>
      <c r="G52">
        <v>42.840400000000002</v>
      </c>
      <c r="H52">
        <v>41.109099999999998</v>
      </c>
      <c r="I52">
        <v>42.679299999999998</v>
      </c>
      <c r="J52" s="3">
        <f t="shared" si="4"/>
        <v>0.99057149058177119</v>
      </c>
      <c r="K52" s="3">
        <f t="shared" si="5"/>
        <v>1.0063168956969717</v>
      </c>
      <c r="L52" s="3">
        <f t="shared" si="6"/>
        <v>0.99899934889140185</v>
      </c>
      <c r="M52" s="8">
        <f t="shared" si="9"/>
        <v>0.97872816787178873</v>
      </c>
      <c r="N52">
        <f t="shared" si="10"/>
        <v>0.95958721207084896</v>
      </c>
      <c r="O52">
        <f t="shared" si="11"/>
        <v>0.98804394955579955</v>
      </c>
      <c r="P52">
        <f t="shared" si="7"/>
        <v>0.97504769084906828</v>
      </c>
      <c r="Q52">
        <f t="shared" si="12"/>
        <v>1.003774663595701</v>
      </c>
      <c r="R52">
        <f t="shared" si="8"/>
        <v>0.97864820716676371</v>
      </c>
    </row>
    <row r="53" spans="1:18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50.365200000000002</v>
      </c>
      <c r="G53">
        <v>49.731000000000002</v>
      </c>
      <c r="H53">
        <v>61.988100000000003</v>
      </c>
      <c r="I53">
        <v>49.6173</v>
      </c>
      <c r="J53" s="3">
        <f t="shared" si="4"/>
        <v>1.0364636624990315</v>
      </c>
      <c r="K53" s="3">
        <f t="shared" si="5"/>
        <v>1.0053444805820517</v>
      </c>
      <c r="L53" s="3">
        <f t="shared" si="6"/>
        <v>0.9347516405965951</v>
      </c>
      <c r="M53" s="8">
        <f t="shared" si="9"/>
        <v>0.98805339712272244</v>
      </c>
      <c r="N53">
        <f t="shared" si="10"/>
        <v>1.2464679978283164</v>
      </c>
      <c r="O53">
        <f t="shared" si="11"/>
        <v>0.95329284843466067</v>
      </c>
      <c r="P53">
        <f t="shared" si="7"/>
        <v>0.98579441034882176</v>
      </c>
      <c r="Q53">
        <f t="shared" si="12"/>
        <v>1.002291539442896</v>
      </c>
      <c r="R53">
        <f t="shared" si="8"/>
        <v>1.0006536558035299</v>
      </c>
    </row>
    <row r="54" spans="1:18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224.68299999999999</v>
      </c>
      <c r="G54">
        <v>217.971</v>
      </c>
      <c r="H54">
        <v>224.899</v>
      </c>
      <c r="I54">
        <v>219.91200000000001</v>
      </c>
      <c r="J54" s="3">
        <f t="shared" si="4"/>
        <v>1.0013188184521136</v>
      </c>
      <c r="K54" s="3">
        <f t="shared" si="5"/>
        <v>0.99129768899519266</v>
      </c>
      <c r="L54" s="3">
        <f t="shared" si="6"/>
        <v>0.9762234522790979</v>
      </c>
      <c r="M54" s="8">
        <f t="shared" si="9"/>
        <v>1.0303375513464712</v>
      </c>
      <c r="N54">
        <f t="shared" si="10"/>
        <v>1.0317840446664923</v>
      </c>
      <c r="O54">
        <f t="shared" si="11"/>
        <v>1.0289805128592471</v>
      </c>
      <c r="P54">
        <f t="shared" si="7"/>
        <v>1.0395125571369823</v>
      </c>
      <c r="Q54">
        <f t="shared" si="12"/>
        <v>0.99117374222416244</v>
      </c>
      <c r="R54">
        <f t="shared" si="8"/>
        <v>1.0620648253629115</v>
      </c>
    </row>
    <row r="55" spans="1:18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187.19399999999999</v>
      </c>
      <c r="G55">
        <v>163.93</v>
      </c>
      <c r="H55">
        <v>141.405</v>
      </c>
      <c r="I55">
        <v>170.04400000000001</v>
      </c>
      <c r="J55" s="3">
        <f t="shared" si="4"/>
        <v>0.85104478702418351</v>
      </c>
      <c r="K55" s="3">
        <f t="shared" si="5"/>
        <v>1.0879727722169457</v>
      </c>
      <c r="L55" s="3">
        <f t="shared" si="6"/>
        <v>1.0509425001826551</v>
      </c>
      <c r="M55" s="8">
        <f t="shared" si="9"/>
        <v>0.99808821022381344</v>
      </c>
      <c r="N55">
        <f t="shared" si="10"/>
        <v>0.86259379003233083</v>
      </c>
      <c r="O55">
        <f t="shared" si="11"/>
        <v>1.1727798882521696</v>
      </c>
      <c r="P55">
        <f t="shared" si="7"/>
        <v>1.0353133143372057</v>
      </c>
      <c r="Q55">
        <f t="shared" si="12"/>
        <v>0.96404460022111926</v>
      </c>
      <c r="R55">
        <f t="shared" si="8"/>
        <v>1.1397311317308394</v>
      </c>
    </row>
    <row r="56" spans="1:18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39.912700000000001</v>
      </c>
      <c r="G56">
        <v>39.912399999999998</v>
      </c>
      <c r="H56">
        <v>40.981200000000001</v>
      </c>
      <c r="I56">
        <v>41.501800000000003</v>
      </c>
      <c r="J56" s="3">
        <f t="shared" si="4"/>
        <v>1.0131058172496181</v>
      </c>
      <c r="K56" s="3">
        <f t="shared" si="5"/>
        <v>0.9807745843006157</v>
      </c>
      <c r="L56" s="3">
        <f t="shared" si="6"/>
        <v>1.0017187163367618</v>
      </c>
      <c r="M56" s="8">
        <f t="shared" si="9"/>
        <v>0.96617033689260923</v>
      </c>
      <c r="N56">
        <f t="shared" si="10"/>
        <v>1.0267786452330605</v>
      </c>
      <c r="O56">
        <f t="shared" si="11"/>
        <v>0.95367169000723984</v>
      </c>
      <c r="P56">
        <f t="shared" si="7"/>
        <v>1.004645375563727</v>
      </c>
      <c r="Q56">
        <f t="shared" si="12"/>
        <v>0.96170286589979215</v>
      </c>
      <c r="R56">
        <f t="shared" si="8"/>
        <v>0.966177599074314</v>
      </c>
    </row>
    <row r="57" spans="1:18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46.625700000000002</v>
      </c>
      <c r="G57">
        <v>46.281700000000001</v>
      </c>
      <c r="H57">
        <v>47.267099999999999</v>
      </c>
      <c r="I57">
        <v>49.970700000000001</v>
      </c>
      <c r="J57" s="3">
        <f t="shared" si="4"/>
        <v>1.0059688921331911</v>
      </c>
      <c r="K57" s="3">
        <f t="shared" si="5"/>
        <v>1.0067362943829898</v>
      </c>
      <c r="L57" s="3">
        <f t="shared" si="6"/>
        <v>0.98676699047298178</v>
      </c>
      <c r="M57" s="8">
        <f t="shared" si="9"/>
        <v>0.86626050498811469</v>
      </c>
      <c r="N57">
        <f t="shared" si="10"/>
        <v>1.021291352737691</v>
      </c>
      <c r="O57">
        <f t="shared" si="11"/>
        <v>0.86112056919690616</v>
      </c>
      <c r="P57">
        <f t="shared" si="7"/>
        <v>0.93530799034196199</v>
      </c>
      <c r="Q57">
        <f t="shared" si="12"/>
        <v>0.92617673956938762</v>
      </c>
      <c r="R57">
        <f t="shared" si="8"/>
        <v>0.87269919703520693</v>
      </c>
    </row>
    <row r="58" spans="1:18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43.248899999999999</v>
      </c>
      <c r="G58">
        <v>43.688000000000002</v>
      </c>
      <c r="H58">
        <v>30.308199999999999</v>
      </c>
      <c r="I58">
        <v>44.315600000000003</v>
      </c>
      <c r="J58" s="3">
        <f t="shared" si="4"/>
        <v>0.70050990937588564</v>
      </c>
      <c r="K58" s="3">
        <f t="shared" si="5"/>
        <v>0.94227228771263349</v>
      </c>
      <c r="L58" s="3">
        <f t="shared" si="6"/>
        <v>0.94581158231996865</v>
      </c>
      <c r="M58" s="8">
        <f t="shared" si="9"/>
        <v>0.94513877020329318</v>
      </c>
      <c r="N58">
        <f t="shared" si="10"/>
        <v>0.69374198864676795</v>
      </c>
      <c r="O58">
        <f t="shared" si="11"/>
        <v>1.3492154180165101</v>
      </c>
      <c r="P58">
        <f t="shared" si="7"/>
        <v>0.9587161619854665</v>
      </c>
      <c r="Q58">
        <f t="shared" si="12"/>
        <v>0.98583794420023652</v>
      </c>
      <c r="R58">
        <f t="shared" si="8"/>
        <v>0.93563935539839782</v>
      </c>
    </row>
    <row r="59" spans="1:18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59.760899999999999</v>
      </c>
      <c r="G59">
        <v>59.714100000000002</v>
      </c>
      <c r="H59">
        <v>58.330199999999998</v>
      </c>
      <c r="I59">
        <v>58.236600000000003</v>
      </c>
      <c r="J59" s="3">
        <f t="shared" si="4"/>
        <v>0.98685634513540688</v>
      </c>
      <c r="K59" s="3">
        <f t="shared" si="5"/>
        <v>0.98620796752028383</v>
      </c>
      <c r="L59" s="3">
        <f t="shared" si="6"/>
        <v>0.95084817397652388</v>
      </c>
      <c r="M59" s="8">
        <f t="shared" si="9"/>
        <v>0.95598236412886872</v>
      </c>
      <c r="N59">
        <f t="shared" si="10"/>
        <v>0.97682456907162618</v>
      </c>
      <c r="O59">
        <f t="shared" si="11"/>
        <v>0.96871481735033893</v>
      </c>
      <c r="P59">
        <f t="shared" si="7"/>
        <v>0.93232858816975006</v>
      </c>
      <c r="Q59">
        <f t="shared" si="12"/>
        <v>1.0253706432037584</v>
      </c>
      <c r="R59">
        <f t="shared" si="8"/>
        <v>0.95673160048412198</v>
      </c>
    </row>
    <row r="60" spans="1:18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42.438200000000002</v>
      </c>
      <c r="G60">
        <v>46.491</v>
      </c>
      <c r="H60">
        <v>60.787700000000001</v>
      </c>
      <c r="I60">
        <v>47.645800000000001</v>
      </c>
      <c r="J60" s="3">
        <f t="shared" si="4"/>
        <v>1.0235625134690407</v>
      </c>
      <c r="K60" s="3">
        <f t="shared" si="5"/>
        <v>0.88835449105655684</v>
      </c>
      <c r="L60" s="3">
        <f t="shared" si="6"/>
        <v>0.8862256273300182</v>
      </c>
      <c r="M60" s="8">
        <f t="shared" si="9"/>
        <v>0.93635764910605845</v>
      </c>
      <c r="N60">
        <f t="shared" si="10"/>
        <v>1.3075154330945775</v>
      </c>
      <c r="O60">
        <f t="shared" si="11"/>
        <v>0.91480260051002737</v>
      </c>
      <c r="P60">
        <f t="shared" si="7"/>
        <v>0.95961603918559379</v>
      </c>
      <c r="Q60">
        <f t="shared" si="12"/>
        <v>0.97576281644971852</v>
      </c>
      <c r="R60">
        <f t="shared" si="8"/>
        <v>0.85473173698764782</v>
      </c>
    </row>
    <row r="61" spans="1:18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142.09399999999999</v>
      </c>
      <c r="G61">
        <v>129.75200000000001</v>
      </c>
      <c r="H61">
        <v>130.857</v>
      </c>
      <c r="I61">
        <v>131.083</v>
      </c>
      <c r="J61" s="3">
        <f t="shared" si="4"/>
        <v>0.91075334801285068</v>
      </c>
      <c r="K61" s="3">
        <f t="shared" si="5"/>
        <v>0.99784860845395829</v>
      </c>
      <c r="L61" s="3">
        <f t="shared" si="6"/>
        <v>1.0389993863480491</v>
      </c>
      <c r="M61" s="8">
        <f t="shared" si="9"/>
        <v>0.93673609356387411</v>
      </c>
      <c r="N61">
        <f t="shared" si="10"/>
        <v>1.0085162463777051</v>
      </c>
      <c r="O61">
        <f t="shared" si="11"/>
        <v>1.0285288498886274</v>
      </c>
      <c r="P61">
        <f t="shared" si="7"/>
        <v>0.94634516117388012</v>
      </c>
      <c r="Q61">
        <f t="shared" si="12"/>
        <v>0.98984612802575478</v>
      </c>
      <c r="R61">
        <f t="shared" si="8"/>
        <v>1.0258383568566583</v>
      </c>
    </row>
    <row r="62" spans="1:18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73.842600000000004</v>
      </c>
      <c r="G62">
        <v>75.327600000000004</v>
      </c>
      <c r="H62">
        <v>71.935699999999997</v>
      </c>
      <c r="I62">
        <v>78.266300000000001</v>
      </c>
      <c r="J62" s="3">
        <f t="shared" si="4"/>
        <v>1.0326251460505578</v>
      </c>
      <c r="K62" s="3">
        <f t="shared" si="5"/>
        <v>1.0243130069293964</v>
      </c>
      <c r="L62" s="3">
        <f t="shared" si="6"/>
        <v>1.0244005719169937</v>
      </c>
      <c r="M62" s="8">
        <f t="shared" si="9"/>
        <v>0.98448662085405925</v>
      </c>
      <c r="N62">
        <f t="shared" si="10"/>
        <v>0.95497135180199544</v>
      </c>
      <c r="O62">
        <f t="shared" si="11"/>
        <v>0.95338238141825993</v>
      </c>
      <c r="P62">
        <f t="shared" si="7"/>
        <v>1.0228936699662547</v>
      </c>
      <c r="Q62">
        <f t="shared" si="12"/>
        <v>0.96245254982029305</v>
      </c>
      <c r="R62">
        <f t="shared" si="8"/>
        <v>0.96507856017021587</v>
      </c>
    </row>
    <row r="63" spans="1:18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114.49</v>
      </c>
      <c r="G63">
        <v>106.705</v>
      </c>
      <c r="H63">
        <v>97.943100000000001</v>
      </c>
      <c r="I63">
        <v>111.607</v>
      </c>
      <c r="J63" s="3">
        <f t="shared" si="4"/>
        <v>0.9679100069645864</v>
      </c>
      <c r="K63" s="3">
        <f t="shared" si="5"/>
        <v>0.98691715668556224</v>
      </c>
      <c r="L63" s="3">
        <f t="shared" si="6"/>
        <v>1.0566071003517556</v>
      </c>
      <c r="M63" s="8">
        <f t="shared" si="9"/>
        <v>0.94070404034170552</v>
      </c>
      <c r="N63">
        <f t="shared" si="10"/>
        <v>0.91788669696827707</v>
      </c>
      <c r="O63">
        <f t="shared" si="11"/>
        <v>0.97189204943938945</v>
      </c>
      <c r="P63">
        <f t="shared" si="7"/>
        <v>0.98391973975368285</v>
      </c>
      <c r="Q63">
        <f t="shared" si="12"/>
        <v>0.95607802377987039</v>
      </c>
      <c r="R63">
        <f t="shared" si="8"/>
        <v>1.0093360721495888</v>
      </c>
    </row>
    <row r="64" spans="1:18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59.258899999999997</v>
      </c>
      <c r="G64">
        <v>59.088000000000001</v>
      </c>
      <c r="H64">
        <v>62.902999999999999</v>
      </c>
      <c r="I64">
        <v>62.314599999999999</v>
      </c>
      <c r="J64" s="3">
        <f t="shared" si="4"/>
        <v>0.95530477264882219</v>
      </c>
      <c r="K64" s="3">
        <f t="shared" si="5"/>
        <v>0.98389940234433382</v>
      </c>
      <c r="L64" s="3">
        <f t="shared" si="6"/>
        <v>0.98581179467307478</v>
      </c>
      <c r="M64" s="8">
        <f t="shared" si="9"/>
        <v>0.78146222628388851</v>
      </c>
      <c r="N64">
        <f t="shared" si="10"/>
        <v>1.064564717032223</v>
      </c>
      <c r="O64">
        <f t="shared" si="11"/>
        <v>0.81802399470599141</v>
      </c>
      <c r="P64">
        <f t="shared" si="7"/>
        <v>0.82413529051567147</v>
      </c>
      <c r="Q64">
        <f t="shared" si="12"/>
        <v>0.9482208021876094</v>
      </c>
      <c r="R64">
        <f t="shared" si="8"/>
        <v>0.78372244653964107</v>
      </c>
    </row>
    <row r="65" spans="1:18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54.392600000000002</v>
      </c>
      <c r="G65">
        <v>54.691400000000002</v>
      </c>
      <c r="H65">
        <v>69.380600000000001</v>
      </c>
      <c r="I65">
        <v>53.130600000000001</v>
      </c>
      <c r="J65" s="3">
        <f t="shared" si="4"/>
        <v>0.98694888469390252</v>
      </c>
      <c r="K65" s="3">
        <f t="shared" si="5"/>
        <v>0.98354082269641818</v>
      </c>
      <c r="L65" s="3">
        <f t="shared" si="6"/>
        <v>1.0863900600066363</v>
      </c>
      <c r="M65" s="8">
        <f t="shared" si="9"/>
        <v>1.0252567762882869</v>
      </c>
      <c r="N65">
        <f t="shared" si="10"/>
        <v>1.2685833604552086</v>
      </c>
      <c r="O65">
        <f t="shared" si="11"/>
        <v>1.0388144636348269</v>
      </c>
      <c r="P65">
        <f t="shared" si="7"/>
        <v>0.99599768296775093</v>
      </c>
      <c r="Q65">
        <f t="shared" si="12"/>
        <v>1.0293766680594609</v>
      </c>
      <c r="R65">
        <f t="shared" si="8"/>
        <v>1.0196554070646988</v>
      </c>
    </row>
    <row r="66" spans="1:18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172.40799999999999</v>
      </c>
      <c r="G66">
        <v>163.88200000000001</v>
      </c>
      <c r="H66">
        <v>134.28399999999999</v>
      </c>
      <c r="I66">
        <v>120.81399999999999</v>
      </c>
      <c r="J66" s="3">
        <f t="shared" si="4"/>
        <v>0.84772406167455006</v>
      </c>
      <c r="K66" s="3">
        <f t="shared" si="5"/>
        <v>1.1094723263099699</v>
      </c>
      <c r="L66" s="3">
        <f t="shared" si="6"/>
        <v>1.0712205909453898</v>
      </c>
      <c r="M66" s="8">
        <f t="shared" si="9"/>
        <v>1.0067080287486947</v>
      </c>
      <c r="N66">
        <f t="shared" si="10"/>
        <v>0.81939444234266112</v>
      </c>
      <c r="O66">
        <f t="shared" si="11"/>
        <v>1.1875421192600053</v>
      </c>
      <c r="P66">
        <f t="shared" si="7"/>
        <v>0.74214632348424348</v>
      </c>
      <c r="Q66">
        <f t="shared" si="12"/>
        <v>1.3564818646845564</v>
      </c>
      <c r="R66">
        <f t="shared" si="8"/>
        <v>1.0590822532096567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Latest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Dimitrios Vytiniotis</cp:lastModifiedBy>
  <dcterms:created xsi:type="dcterms:W3CDTF">2014-09-04T09:11:58Z</dcterms:created>
  <dcterms:modified xsi:type="dcterms:W3CDTF">2014-11-03T10:57:49Z</dcterms:modified>
</cp:coreProperties>
</file>