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  <sheet name="Sheet1" sheetId="2" state="visible" r:id="rId3"/>
  </sheets>
  <definedNames>
    <definedName function="false" hidden="false" localSheetId="0" name="UACVDB01_SQL2008EXPRESS_StopNet4_3_tblConversionMark_56" vbProcedure="false">Лист1!$A$1:$F$54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<sst xmlns="http://schemas.openxmlformats.org/spreadsheetml/2006/main" count="329" uniqueCount="195">
  <si>
    <t xml:space="preserve">colMarkID</t>
  </si>
  <si>
    <t xml:space="preserve">StopNet</t>
  </si>
  <si>
    <t xml:space="preserve">colDescription</t>
  </si>
  <si>
    <t xml:space="preserve">colType</t>
  </si>
  <si>
    <t xml:space="preserve">colDayFactor</t>
  </si>
  <si>
    <t xml:space="preserve">colHolidayFestival</t>
  </si>
  <si>
    <t xml:space="preserve">1C</t>
  </si>
  <si>
    <t xml:space="preserve">Column2</t>
  </si>
  <si>
    <t xml:space="preserve">Column3</t>
  </si>
  <si>
    <t xml:space="preserve">Выгружать (yes|no)</t>
  </si>
  <si>
    <t xml:space="preserve">Часов по умолчанию(0 - значить вычислять из табеля)</t>
  </si>
  <si>
    <t xml:space="preserve">р</t>
  </si>
  <si>
    <t xml:space="preserve">Робочi години</t>
  </si>
  <si>
    <t xml:space="preserve">yes</t>
  </si>
  <si>
    <t xml:space="preserve">рн</t>
  </si>
  <si>
    <t xml:space="preserve">Нiчнi години роботи</t>
  </si>
  <si>
    <t xml:space="preserve">рв</t>
  </si>
  <si>
    <t xml:space="preserve">Години роботи у віихідні та святкові дні</t>
  </si>
  <si>
    <t xml:space="preserve">вд</t>
  </si>
  <si>
    <t xml:space="preserve">08-Вiдрядження службовi</t>
  </si>
  <si>
    <t xml:space="preserve">нн</t>
  </si>
  <si>
    <t xml:space="preserve">неолачувана тимчасова непрацездатність у випадках, передбачених зхаконодавством (побутова трамва й т.п.)</t>
  </si>
  <si>
    <t xml:space="preserve">на</t>
  </si>
  <si>
    <t xml:space="preserve">неявки по нез'ясованих причинах</t>
  </si>
  <si>
    <t xml:space="preserve">нз</t>
  </si>
  <si>
    <t xml:space="preserve">в</t>
  </si>
  <si>
    <t xml:space="preserve">Відпустка основна щорiчна </t>
  </si>
  <si>
    <t xml:space="preserve">дб</t>
  </si>
  <si>
    <t xml:space="preserve">Додаткова вiдпустка без збереження заробiтної плати, яка надається жiнкам до досягнення певного вiку дитини</t>
  </si>
  <si>
    <t xml:space="preserve">н</t>
  </si>
  <si>
    <t xml:space="preserve">13-Вiдпустка у звязку з навчанням i повним збереженням заробiтку</t>
  </si>
  <si>
    <t xml:space="preserve">л</t>
  </si>
  <si>
    <t xml:space="preserve">14-Вiдпустка у звязку з навчанням з частковим збереженням заробiтку у вiльнi вiд роботи учбовi днi</t>
  </si>
  <si>
    <t xml:space="preserve">нб</t>
  </si>
  <si>
    <t xml:space="preserve">лс</t>
  </si>
  <si>
    <t xml:space="preserve">15-Вiдпустка без збереження заробiтної плати, яка надається працiвникам для складання  вступних iспитiв, а також тим, якi навчаються на останнiх курсах вищих та середнiх спецiальних учбових закладiв</t>
  </si>
  <si>
    <t xml:space="preserve">х</t>
  </si>
  <si>
    <t xml:space="preserve">16-Тимчасова непрацездатнiсть та вiдпустки по догляду за хворим та по карантину, оформленi листками непрацездатностi, крiм випадкiв, що передбаченi кодом (т)</t>
  </si>
  <si>
    <t xml:space="preserve">no</t>
  </si>
  <si>
    <t xml:space="preserve">вв</t>
  </si>
  <si>
    <t xml:space="preserve">17-Вiдпустка з вагiтностi та пологiв</t>
  </si>
  <si>
    <t xml:space="preserve">вп</t>
  </si>
  <si>
    <t xml:space="preserve">цн</t>
  </si>
  <si>
    <t xml:space="preserve">18-Цiлоденнi невиходи з повним збереженням заробiтної плати у випадках, передбачених законодавством ( виконання державних та громадських обовязкiв)</t>
  </si>
  <si>
    <t xml:space="preserve">ін</t>
  </si>
  <si>
    <t xml:space="preserve">д</t>
  </si>
  <si>
    <t xml:space="preserve">21-Допризовна пiдготовка</t>
  </si>
  <si>
    <t xml:space="preserve">ч</t>
  </si>
  <si>
    <t xml:space="preserve">22-Вiйськово-учбовi збори</t>
  </si>
  <si>
    <t xml:space="preserve">рс</t>
  </si>
  <si>
    <t xml:space="preserve">Години роботи працівникам, яким установлений неповний робочий день (тиждень) згідно законодавства</t>
  </si>
  <si>
    <t xml:space="preserve">ж</t>
  </si>
  <si>
    <t xml:space="preserve">25-Цiлоденнi неявки без збереження заробiтку по догляду за хворим та по карантину, оформленi довiдками лiкувальних установ та iншi</t>
  </si>
  <si>
    <t xml:space="preserve">щ</t>
  </si>
  <si>
    <t xml:space="preserve">26-Вiльнi вiд роботи учбовi днi без збереження заробiтної плати у випадках, передбачених законодавством</t>
  </si>
  <si>
    <t xml:space="preserve">т</t>
  </si>
  <si>
    <t xml:space="preserve">27-Неоплачена непрацездатнiсть у випадках, передбачених законодавством ( у звязку з побутовою травмою та iншi )</t>
  </si>
  <si>
    <t xml:space="preserve">а</t>
  </si>
  <si>
    <t xml:space="preserve">28-Короткочасна вiдпустка без збереження заробiтної плати, яка  надається адмiнiстрацiєю за iнiцiативою працюючого</t>
  </si>
  <si>
    <t xml:space="preserve">бз</t>
  </si>
  <si>
    <t xml:space="preserve">аа</t>
  </si>
  <si>
    <t xml:space="preserve">29-Короткочасна вiдпустка без збереження заробiтної плати, яка  надається адмiнiстрацiєю за iнiцiативою адмiнiстрацiї</t>
  </si>
  <si>
    <t xml:space="preserve">цп</t>
  </si>
  <si>
    <t xml:space="preserve">Цiлозмiннi простої з вини працюючих</t>
  </si>
  <si>
    <t xml:space="preserve">п</t>
  </si>
  <si>
    <t xml:space="preserve">31-Внутрiшньозмiннi простої з вини працюючих</t>
  </si>
  <si>
    <t xml:space="preserve">пр</t>
  </si>
  <si>
    <t xml:space="preserve">32-Прогули та iншi неявки з поважних причин</t>
  </si>
  <si>
    <t xml:space="preserve">зп</t>
  </si>
  <si>
    <t xml:space="preserve">33-Запiзнення</t>
  </si>
  <si>
    <t xml:space="preserve">пз</t>
  </si>
  <si>
    <t xml:space="preserve">34-Передчасне залишення роботи</t>
  </si>
  <si>
    <t xml:space="preserve">вх</t>
  </si>
  <si>
    <t xml:space="preserve">35-Вихiднi ( днi щотижневого вiдпочинку ) святковi та неробочi днi</t>
  </si>
  <si>
    <t xml:space="preserve">вихідні</t>
  </si>
  <si>
    <t xml:space="preserve">мн</t>
  </si>
  <si>
    <t xml:space="preserve">36-Масовi невиходи на роботу ( страйки )</t>
  </si>
  <si>
    <t xml:space="preserve">с</t>
  </si>
  <si>
    <t xml:space="preserve">вч</t>
  </si>
  <si>
    <t xml:space="preserve">Вечірні години</t>
  </si>
  <si>
    <t xml:space="preserve">ХВ</t>
  </si>
  <si>
    <t xml:space="preserve">Хворів/довідка без оплати</t>
  </si>
  <si>
    <t xml:space="preserve">і</t>
  </si>
  <si>
    <t xml:space="preserve">8/1</t>
  </si>
  <si>
    <t xml:space="preserve">8 відпрацьованих годин в першу зміну</t>
  </si>
  <si>
    <t xml:space="preserve">7/3</t>
  </si>
  <si>
    <t xml:space="preserve">7 відпрацьованих годин в третю зміну</t>
  </si>
  <si>
    <t xml:space="preserve">4Д1</t>
  </si>
  <si>
    <t xml:space="preserve">4 години перепрацювання в першу зміну</t>
  </si>
  <si>
    <t xml:space="preserve">4Д2</t>
  </si>
  <si>
    <t xml:space="preserve">4 години перепрацювання в другу зміну</t>
  </si>
  <si>
    <t xml:space="preserve">8В1</t>
  </si>
  <si>
    <t xml:space="preserve">8 годин роботи у вихідний день в першу зміну</t>
  </si>
  <si>
    <t xml:space="preserve">8В2</t>
  </si>
  <si>
    <t xml:space="preserve">8 годин роботи у вихідний день в другу зміну</t>
  </si>
  <si>
    <t xml:space="preserve">П/8</t>
  </si>
  <si>
    <t xml:space="preserve">Простої з вини підприємства</t>
  </si>
  <si>
    <t xml:space="preserve">БО</t>
  </si>
  <si>
    <t xml:space="preserve">День без оплати</t>
  </si>
  <si>
    <t xml:space="preserve">БЛ</t>
  </si>
  <si>
    <t xml:space="preserve">Оплачувана тимчасова непрацездатність</t>
  </si>
  <si>
    <t xml:space="preserve">тн</t>
  </si>
  <si>
    <t xml:space="preserve">ПВ</t>
  </si>
  <si>
    <t xml:space="preserve">Лікарняний по вагітності</t>
  </si>
  <si>
    <t xml:space="preserve">О</t>
  </si>
  <si>
    <t xml:space="preserve">Відпустка</t>
  </si>
  <si>
    <t xml:space="preserve">АЗ</t>
  </si>
  <si>
    <t xml:space="preserve">Відпустка адміністративна (за власний рахунок)</t>
  </si>
  <si>
    <t xml:space="preserve">ОУ</t>
  </si>
  <si>
    <t xml:space="preserve">Відпустка учбова (сесія)</t>
  </si>
  <si>
    <t xml:space="preserve">ОД</t>
  </si>
  <si>
    <t xml:space="preserve">Відпустка дитяча</t>
  </si>
  <si>
    <t xml:space="preserve">до</t>
  </si>
  <si>
    <t xml:space="preserve">ОІ</t>
  </si>
  <si>
    <t xml:space="preserve">Відпустка інша (весілля, поховання)</t>
  </si>
  <si>
    <t xml:space="preserve">Д</t>
  </si>
  <si>
    <t xml:space="preserve">Відпустка по догляду до 3-х років</t>
  </si>
  <si>
    <t xml:space="preserve">дд</t>
  </si>
  <si>
    <t xml:space="preserve">Відпустка по догляду до 6-ти років</t>
  </si>
  <si>
    <t xml:space="preserve">ТО</t>
  </si>
  <si>
    <t xml:space="preserve">Талон особистий</t>
  </si>
  <si>
    <t xml:space="preserve">ТС</t>
  </si>
  <si>
    <t xml:space="preserve">Талон службовий</t>
  </si>
  <si>
    <t xml:space="preserve">8/2</t>
  </si>
  <si>
    <t xml:space="preserve">8 відпрацьованих годин в другу зміну</t>
  </si>
  <si>
    <t xml:space="preserve">МОБ</t>
  </si>
  <si>
    <t xml:space="preserve">мобілізація</t>
  </si>
  <si>
    <t xml:space="preserve">К</t>
  </si>
  <si>
    <t xml:space="preserve">Відрядження</t>
  </si>
  <si>
    <t xml:space="preserve">4/1</t>
  </si>
  <si>
    <t xml:space="preserve">7/1</t>
  </si>
  <si>
    <t xml:space="preserve">6/1</t>
  </si>
  <si>
    <t xml:space="preserve">5/2</t>
  </si>
  <si>
    <t xml:space="preserve">Інші відпустки без збереження заробітної плати</t>
  </si>
  <si>
    <t xml:space="preserve">бз (19)</t>
  </si>
  <si>
    <t xml:space="preserve">Відпустка основна щорічна (ст. 6 Закону України "Про відпустки")</t>
  </si>
  <si>
    <t xml:space="preserve">в (08)</t>
  </si>
  <si>
    <t xml:space="preserve">вд (07)</t>
  </si>
  <si>
    <t xml:space="preserve"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t>
  </si>
  <si>
    <t xml:space="preserve">вп (16)</t>
  </si>
  <si>
    <t xml:space="preserve">Вечірні години роботи</t>
  </si>
  <si>
    <t xml:space="preserve">вч (03)</t>
  </si>
  <si>
    <t xml:space="preserve">Щорічна додаткова відпустка (ст. 7, 8 Закону України "Про відпустки")</t>
  </si>
  <si>
    <t xml:space="preserve">д (09)</t>
  </si>
  <si>
    <t xml:space="preserve">Додаткова відпустка без збереження заробітної плати (ст. 25 крім п. 3, 12, 13, 17 Закону України "Про відпустки")</t>
  </si>
  <si>
    <t xml:space="preserve">дб (14)</t>
  </si>
  <si>
    <t xml:space="preserve">Відпустка по догляду за дитиною до 6 років (ст. 25 п. 3 Закону України "Про відпустки")</t>
  </si>
  <si>
    <t xml:space="preserve">дд (17)</t>
  </si>
  <si>
    <t xml:space="preserve">Додаткова оплачувана відпустка працівникам, що мають дітей (ст. 19 Закону України "Про відпустки")</t>
  </si>
  <si>
    <t xml:space="preserve">до (15)</t>
  </si>
  <si>
    <t xml:space="preserve">Інші види неявок</t>
  </si>
  <si>
    <t xml:space="preserve">і (30)</t>
  </si>
  <si>
    <t xml:space="preserve">ів</t>
  </si>
  <si>
    <t xml:space="preserve">Інші види неявок, передбачених колективним договором</t>
  </si>
  <si>
    <t xml:space="preserve">ів (29)</t>
  </si>
  <si>
    <t xml:space="preserve">Інший невідпрацьований час, передбачений законодавством</t>
  </si>
  <si>
    <t xml:space="preserve">ін (22)</t>
  </si>
  <si>
    <t xml:space="preserve">Додаткова відпустка у зв'язку з навчанням (ст. 13, 14, 15 Закону України "Про відпустки")</t>
  </si>
  <si>
    <t xml:space="preserve">н (12)</t>
  </si>
  <si>
    <t xml:space="preserve">Відпустка без збереження заробітної плати за згодою сторін (ст. 26 Закону України "Про відпустки")</t>
  </si>
  <si>
    <t xml:space="preserve">на (18)</t>
  </si>
  <si>
    <t xml:space="preserve">Відпустка без збереження заробітної плати у зв'язку з навчанням (п. 12, 13, 17 ст. 25  Закону України "Про відпустки")</t>
  </si>
  <si>
    <t xml:space="preserve">нб (13)</t>
  </si>
  <si>
    <t xml:space="preserve">нд</t>
  </si>
  <si>
    <t xml:space="preserve">Неявки через  переведення з ініціативи роботодавця на неповний робочий день (тиждень)</t>
  </si>
  <si>
    <t xml:space="preserve">нд (20)</t>
  </si>
  <si>
    <t xml:space="preserve">Неявки по нез'ясованих причинах</t>
  </si>
  <si>
    <t xml:space="preserve">нз (28)</t>
  </si>
  <si>
    <t xml:space="preserve">Неоплачувана тимчасова непрацездатність у випадках, передбачених законодавством (побутова травма й т.п.)</t>
  </si>
  <si>
    <t xml:space="preserve">нн (27)</t>
  </si>
  <si>
    <t xml:space="preserve">нп</t>
  </si>
  <si>
    <t xml:space="preserve">Неявки у зв'язку з тимчасовим переведенням на інше підприємство</t>
  </si>
  <si>
    <t xml:space="preserve">нп (21)</t>
  </si>
  <si>
    <t xml:space="preserve">ну</t>
  </si>
  <si>
    <t xml:space="preserve">Понаднормові години роботи</t>
  </si>
  <si>
    <t xml:space="preserve">ну (05)</t>
  </si>
  <si>
    <t xml:space="preserve">Простої</t>
  </si>
  <si>
    <t xml:space="preserve">п (23)</t>
  </si>
  <si>
    <t xml:space="preserve">Прогули</t>
  </si>
  <si>
    <t xml:space="preserve">пр (24)</t>
  </si>
  <si>
    <t xml:space="preserve">Години роботи, передбачені колдоговором</t>
  </si>
  <si>
    <t xml:space="preserve">р (01)</t>
  </si>
  <si>
    <t xml:space="preserve">Години роботи у вихідні й святкові дні</t>
  </si>
  <si>
    <t xml:space="preserve">рв (06)</t>
  </si>
  <si>
    <t xml:space="preserve">Нічні години роботи</t>
  </si>
  <si>
    <t xml:space="preserve">рн (04)</t>
  </si>
  <si>
    <t xml:space="preserve">рс (02)</t>
  </si>
  <si>
    <t xml:space="preserve">Масові невиходи на роботу (страйки)</t>
  </si>
  <si>
    <t xml:space="preserve">с (25)</t>
  </si>
  <si>
    <t xml:space="preserve">тв</t>
  </si>
  <si>
    <t xml:space="preserve">Творча відпустка (ст. 16 Закону України "Про відпустки")</t>
  </si>
  <si>
    <t xml:space="preserve">тв (11)</t>
  </si>
  <si>
    <t xml:space="preserve">тн (26)</t>
  </si>
  <si>
    <t xml:space="preserve">Додаткова відпустка (ст. 20, 21, 30 Закону України "Про статус і соціальний захист громадян потерпілих у результаті Чорнобильскої катастрофи"</t>
  </si>
  <si>
    <t xml:space="preserve">ч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</si>
</sst>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3AC8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Table_UACVDB01_SQL2008EXPRESS_StopNet4_3_tblConversionMark_56" displayName="Table_UACVDB01_SQL2008EXPRESS_StopNet4_3_tblConversionMark_56" ref="A1:K54" headerRowCount="1" totalsRowCount="0" totalsRowShown="0">
  <autoFilter ref="A1:K54"/>
  <tableColumns count="11">
    <tableColumn id="1" name="colMarkID"/>
    <tableColumn id="2" name="StopNet"/>
    <tableColumn id="3" name="colDescription"/>
    <tableColumn id="4" name="colType"/>
    <tableColumn id="5" name="colDayFactor"/>
    <tableColumn id="6" name="colHolidayFestival"/>
    <tableColumn id="7" name="1C"/>
    <tableColumn id="8" name="Column2"/>
    <tableColumn id="9" name="Column3"/>
    <tableColumn id="10" name="Выгружать (yes|no)"/>
    <tableColumn id="11" name="Часов по умолчанию(0 - значить вычислять из табеля)"/>
  </tableColumns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89" zoomScaleNormal="89" zoomScalePageLayoutView="100" workbookViewId="0">
      <selection pane="topLeft" activeCell="C57" activeCellId="0" sqref="C57"/>
    </sheetView>
  </sheetViews>
  <sheetFormatPr defaultRowHeight="15"/>
  <cols>
    <col collapsed="false" hidden="true" max="1" min="1" style="0" width="0"/>
    <col collapsed="false" hidden="false" max="2" min="2" style="0" width="10.497975708502"/>
    <col collapsed="false" hidden="false" max="3" min="3" style="0" width="14.9959514170041"/>
    <col collapsed="false" hidden="true" max="5" min="4" style="0" width="0"/>
    <col collapsed="false" hidden="false" max="6" min="6" style="0" width="24.5303643724696"/>
    <col collapsed="false" hidden="false" max="8" min="7" style="0" width="8.57085020242915"/>
    <col collapsed="false" hidden="false" max="9" min="9" style="0" width="22.7085020242915"/>
    <col collapsed="false" hidden="false" max="10" min="10" style="0" width="29.3522267206478"/>
    <col collapsed="false" hidden="false" max="11" min="11" style="0" width="32.6720647773279"/>
    <col collapsed="false" hidden="false" max="1025" min="12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1</v>
      </c>
      <c r="B2" s="0" t="s">
        <v>11</v>
      </c>
      <c r="C2" s="0" t="s">
        <v>12</v>
      </c>
      <c r="D2" s="0" t="n">
        <v>0</v>
      </c>
      <c r="E2" s="0" t="n">
        <v>100</v>
      </c>
      <c r="F2" s="0" t="n">
        <v>4</v>
      </c>
      <c r="G2" s="1" t="s">
        <v>11</v>
      </c>
      <c r="H2" s="2" t="n">
        <f aca="false">VLOOKUP(G:G,Sheet1!A:B,2,0)</f>
        <v>1</v>
      </c>
      <c r="I2" s="0" t="str">
        <f aca="false">VLOOKUP(G:G,Sheet1!A:C,3,0)</f>
        <v>Години роботи, передбачені колдоговором</v>
      </c>
      <c r="J2" s="0" t="s">
        <v>13</v>
      </c>
      <c r="K2" s="0" t="n">
        <v>0</v>
      </c>
    </row>
    <row r="3" customFormat="false" ht="15" hidden="false" customHeight="false" outlineLevel="0" collapsed="false">
      <c r="A3" s="0" t="n">
        <v>2</v>
      </c>
      <c r="B3" s="0" t="s">
        <v>14</v>
      </c>
      <c r="C3" s="0" t="s">
        <v>15</v>
      </c>
      <c r="D3" s="0" t="n">
        <v>0</v>
      </c>
      <c r="E3" s="0" t="n">
        <v>100</v>
      </c>
      <c r="F3" s="0" t="n">
        <v>4</v>
      </c>
      <c r="G3" s="1" t="s">
        <v>14</v>
      </c>
      <c r="H3" s="2" t="n">
        <f aca="false">VLOOKUP(G:G,Sheet1!A:B,2,0)</f>
        <v>4</v>
      </c>
      <c r="I3" s="0" t="str">
        <f aca="false">VLOOKUP(G:G,Sheet1!A:C,3,0)</f>
        <v>Нічні години роботи</v>
      </c>
      <c r="J3" s="0" t="s">
        <v>13</v>
      </c>
      <c r="K3" s="0" t="n">
        <v>0</v>
      </c>
    </row>
    <row r="4" customFormat="false" ht="15" hidden="false" customHeight="false" outlineLevel="0" collapsed="false">
      <c r="A4" s="0" t="n">
        <v>5</v>
      </c>
      <c r="B4" s="0" t="s">
        <v>16</v>
      </c>
      <c r="C4" s="0" t="s">
        <v>17</v>
      </c>
      <c r="D4" s="0" t="n">
        <v>0</v>
      </c>
      <c r="E4" s="0" t="n">
        <v>100</v>
      </c>
      <c r="F4" s="0" t="n">
        <v>4</v>
      </c>
      <c r="G4" s="1" t="s">
        <v>16</v>
      </c>
      <c r="H4" s="2" t="n">
        <f aca="false">VLOOKUP(G:G,Sheet1!A:B,2,0)</f>
        <v>6</v>
      </c>
      <c r="I4" s="0" t="str">
        <f aca="false">VLOOKUP(G:G,Sheet1!A:C,3,0)</f>
        <v>Години роботи у вихідні й святкові дні</v>
      </c>
      <c r="J4" s="0" t="s">
        <v>13</v>
      </c>
      <c r="K4" s="0" t="n">
        <v>0</v>
      </c>
    </row>
    <row r="5" customFormat="false" ht="15" hidden="false" customHeight="false" outlineLevel="0" collapsed="false">
      <c r="A5" s="0" t="n">
        <v>8</v>
      </c>
      <c r="B5" s="0" t="s">
        <v>18</v>
      </c>
      <c r="C5" s="0" t="s">
        <v>19</v>
      </c>
      <c r="D5" s="0" t="n">
        <v>1</v>
      </c>
      <c r="E5" s="0" t="n">
        <v>100</v>
      </c>
      <c r="F5" s="0" t="n">
        <v>4</v>
      </c>
      <c r="G5" s="1" t="s">
        <v>18</v>
      </c>
      <c r="H5" s="2" t="n">
        <f aca="false">VLOOKUP(G:G,Sheet1!A:B,2,0)</f>
        <v>7</v>
      </c>
      <c r="I5" s="0" t="str">
        <f aca="false">VLOOKUP(G:G,Sheet1!A:C,3,0)</f>
        <v>Відрядження</v>
      </c>
      <c r="J5" s="0" t="s">
        <v>13</v>
      </c>
      <c r="K5" s="0" t="n">
        <v>0</v>
      </c>
    </row>
    <row r="6" customFormat="false" ht="15" hidden="false" customHeight="false" outlineLevel="0" collapsed="false">
      <c r="A6" s="0" t="n">
        <v>9</v>
      </c>
      <c r="B6" s="0" t="s">
        <v>20</v>
      </c>
      <c r="C6" s="0" t="s">
        <v>21</v>
      </c>
      <c r="D6" s="0" t="n">
        <v>1</v>
      </c>
      <c r="E6" s="0" t="n">
        <v>0</v>
      </c>
      <c r="F6" s="0" t="n">
        <v>8</v>
      </c>
      <c r="G6" s="1" t="s">
        <v>20</v>
      </c>
      <c r="H6" s="2" t="n">
        <f aca="false">VLOOKUP(G:G,Sheet1!A:B,2,0)</f>
        <v>27</v>
      </c>
      <c r="I6" s="0" t="str">
        <f aca="false">VLOOKUP(G:G,Sheet1!A:C,3,0)</f>
        <v>Неоплачувана тимчасова непрацездатність у випадках, передбачених законодавством (побутова травма й т.п.)</v>
      </c>
      <c r="J6" s="0" t="s">
        <v>13</v>
      </c>
      <c r="K6" s="0" t="n">
        <v>8</v>
      </c>
    </row>
    <row r="7" customFormat="false" ht="15" hidden="false" customHeight="false" outlineLevel="0" collapsed="false">
      <c r="A7" s="0" t="n">
        <v>10</v>
      </c>
      <c r="B7" s="0" t="s">
        <v>22</v>
      </c>
      <c r="C7" s="0" t="s">
        <v>23</v>
      </c>
      <c r="D7" s="0" t="n">
        <v>1</v>
      </c>
      <c r="E7" s="0" t="n">
        <v>100</v>
      </c>
      <c r="F7" s="0" t="n">
        <v>8</v>
      </c>
      <c r="G7" s="1" t="s">
        <v>24</v>
      </c>
      <c r="H7" s="2" t="n">
        <f aca="false">VLOOKUP(G:G,Sheet1!A:B,2,0)</f>
        <v>28</v>
      </c>
      <c r="I7" s="0" t="str">
        <f aca="false">VLOOKUP(G:G,Sheet1!A:C,3,0)</f>
        <v>Неявки по нез'ясованих причинах</v>
      </c>
      <c r="J7" s="0" t="s">
        <v>13</v>
      </c>
      <c r="K7" s="0" t="n">
        <v>8</v>
      </c>
    </row>
    <row r="8" customFormat="false" ht="15" hidden="false" customHeight="false" outlineLevel="0" collapsed="false">
      <c r="A8" s="0" t="n">
        <v>11</v>
      </c>
      <c r="B8" s="0" t="s">
        <v>25</v>
      </c>
      <c r="C8" s="0" t="s">
        <v>26</v>
      </c>
      <c r="D8" s="0" t="n">
        <v>1</v>
      </c>
      <c r="E8" s="0" t="n">
        <v>100</v>
      </c>
      <c r="F8" s="0" t="n">
        <v>4</v>
      </c>
      <c r="G8" s="1" t="s">
        <v>25</v>
      </c>
      <c r="H8" s="2" t="n">
        <f aca="false">VLOOKUP(G:G,Sheet1!A:B,2,0)</f>
        <v>8</v>
      </c>
      <c r="I8" s="0" t="str">
        <f aca="false">VLOOKUP(G:G,Sheet1!A:C,3,0)</f>
        <v>Відпустка основна щорічна (ст. 6 Закону України "Про відпустки")</v>
      </c>
      <c r="J8" s="0" t="s">
        <v>13</v>
      </c>
      <c r="K8" s="0" t="n">
        <v>8</v>
      </c>
    </row>
    <row r="9" customFormat="false" ht="15" hidden="false" customHeight="false" outlineLevel="0" collapsed="false">
      <c r="A9" s="0" t="n">
        <v>12</v>
      </c>
      <c r="B9" s="0" t="s">
        <v>27</v>
      </c>
      <c r="C9" s="0" t="s">
        <v>28</v>
      </c>
      <c r="D9" s="0" t="n">
        <v>1</v>
      </c>
      <c r="E9" s="0" t="n">
        <v>100</v>
      </c>
      <c r="F9" s="0" t="n">
        <v>4</v>
      </c>
      <c r="G9" s="1" t="s">
        <v>27</v>
      </c>
      <c r="H9" s="2" t="n">
        <f aca="false">VLOOKUP(G:G,Sheet1!A:B,2,0)</f>
        <v>14</v>
      </c>
      <c r="I9" s="0" t="str">
        <f aca="false">VLOOKUP(G:G,Sheet1!A:C,3,0)</f>
        <v>Додаткова відпустка без збереження заробітної плати (ст. 25 крім п. 3, 12, 13, 17 Закону України "Про відпустки")</v>
      </c>
      <c r="J9" s="0" t="s">
        <v>13</v>
      </c>
      <c r="K9" s="0" t="n">
        <v>8</v>
      </c>
    </row>
    <row r="10" customFormat="false" ht="15" hidden="false" customHeight="false" outlineLevel="0" collapsed="false">
      <c r="A10" s="0" t="n">
        <v>13</v>
      </c>
      <c r="B10" s="0" t="s">
        <v>29</v>
      </c>
      <c r="C10" s="0" t="s">
        <v>30</v>
      </c>
      <c r="D10" s="0" t="n">
        <v>1</v>
      </c>
      <c r="E10" s="0" t="n">
        <v>100</v>
      </c>
      <c r="F10" s="0" t="n">
        <v>4</v>
      </c>
      <c r="G10" s="1" t="s">
        <v>29</v>
      </c>
      <c r="H10" s="2" t="n">
        <f aca="false">VLOOKUP(G:G,Sheet1!A:B,2,0)</f>
        <v>12</v>
      </c>
      <c r="I10" s="0" t="str">
        <f aca="false">VLOOKUP(G:G,Sheet1!A:C,3,0)</f>
        <v>Додаткова відпустка у зв'язку з навчанням (ст. 13, 14, 15 Закону України "Про відпустки")</v>
      </c>
      <c r="J10" s="0" t="s">
        <v>13</v>
      </c>
      <c r="K10" s="0" t="n">
        <v>8</v>
      </c>
    </row>
    <row r="11" customFormat="false" ht="15" hidden="false" customHeight="false" outlineLevel="0" collapsed="false">
      <c r="A11" s="0" t="n">
        <v>14</v>
      </c>
      <c r="B11" s="0" t="s">
        <v>31</v>
      </c>
      <c r="C11" s="0" t="s">
        <v>32</v>
      </c>
      <c r="D11" s="0" t="n">
        <v>1</v>
      </c>
      <c r="E11" s="0" t="n">
        <v>50</v>
      </c>
      <c r="F11" s="0" t="n">
        <v>4</v>
      </c>
      <c r="G11" s="1" t="s">
        <v>33</v>
      </c>
      <c r="H11" s="2" t="n">
        <f aca="false">VLOOKUP(G:G,Sheet1!A:B,2,0)</f>
        <v>13</v>
      </c>
      <c r="I11" s="0" t="str">
        <f aca="false">VLOOKUP(G:G,Sheet1!A:C,3,0)</f>
        <v>Відпустка без збереження заробітної плати у зв'язку з навчанням (п. 12, 13, 17 ст. 25  Закону України "Про відпустки")</v>
      </c>
      <c r="J11" s="0" t="s">
        <v>13</v>
      </c>
      <c r="K11" s="0" t="n">
        <v>8</v>
      </c>
    </row>
    <row r="12" customFormat="false" ht="15" hidden="false" customHeight="false" outlineLevel="0" collapsed="false">
      <c r="A12" s="0" t="n">
        <v>15</v>
      </c>
      <c r="B12" s="0" t="s">
        <v>34</v>
      </c>
      <c r="C12" s="0" t="s">
        <v>35</v>
      </c>
      <c r="D12" s="0" t="n">
        <v>1</v>
      </c>
      <c r="E12" s="0" t="n">
        <v>0</v>
      </c>
      <c r="F12" s="0" t="n">
        <v>4</v>
      </c>
      <c r="G12" s="1" t="s">
        <v>33</v>
      </c>
      <c r="H12" s="2" t="n">
        <f aca="false">VLOOKUP(G:G,Sheet1!A:B,2,0)</f>
        <v>13</v>
      </c>
      <c r="I12" s="0" t="str">
        <f aca="false">VLOOKUP(G:G,Sheet1!A:C,3,0)</f>
        <v>Відпустка без збереження заробітної плати у зв'язку з навчанням (п. 12, 13, 17 ст. 25  Закону України "Про відпустки")</v>
      </c>
      <c r="J12" s="0" t="s">
        <v>13</v>
      </c>
      <c r="K12" s="0" t="n">
        <v>8</v>
      </c>
    </row>
    <row r="13" customFormat="false" ht="15" hidden="false" customHeight="false" outlineLevel="0" collapsed="false">
      <c r="A13" s="0" t="n">
        <v>16</v>
      </c>
      <c r="B13" s="0" t="s">
        <v>36</v>
      </c>
      <c r="C13" s="0" t="s">
        <v>37</v>
      </c>
      <c r="D13" s="0" t="n">
        <v>1</v>
      </c>
      <c r="E13" s="0" t="n">
        <v>0</v>
      </c>
      <c r="F13" s="0" t="n">
        <v>4</v>
      </c>
      <c r="G13" s="1" t="s">
        <v>16</v>
      </c>
      <c r="H13" s="2" t="n">
        <f aca="false">VLOOKUP(G:G,Sheet1!A:B,2,0)</f>
        <v>6</v>
      </c>
      <c r="I13" s="0" t="str">
        <f aca="false">VLOOKUP(G:G,Sheet1!A:C,3,0)</f>
        <v>Години роботи у вихідні й святкові дні</v>
      </c>
      <c r="J13" s="0" t="s">
        <v>38</v>
      </c>
      <c r="K13" s="0" t="n">
        <v>0</v>
      </c>
    </row>
    <row r="14" customFormat="false" ht="15" hidden="false" customHeight="false" outlineLevel="0" collapsed="false">
      <c r="A14" s="0" t="n">
        <v>17</v>
      </c>
      <c r="B14" s="0" t="s">
        <v>39</v>
      </c>
      <c r="C14" s="0" t="s">
        <v>40</v>
      </c>
      <c r="D14" s="0" t="n">
        <v>1</v>
      </c>
      <c r="E14" s="0" t="n">
        <v>0</v>
      </c>
      <c r="F14" s="0" t="n">
        <v>4</v>
      </c>
      <c r="G14" s="1" t="s">
        <v>41</v>
      </c>
      <c r="H14" s="2" t="n">
        <f aca="false">VLOOKUP(G:G,Sheet1!A:B,2,0)</f>
        <v>16</v>
      </c>
      <c r="I14" s="0" t="str">
        <f aca="false"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  <c r="J14" s="0" t="s">
        <v>13</v>
      </c>
      <c r="K14" s="0" t="n">
        <v>8</v>
      </c>
    </row>
    <row r="15" customFormat="false" ht="15" hidden="false" customHeight="false" outlineLevel="0" collapsed="false">
      <c r="A15" s="0" t="n">
        <v>18</v>
      </c>
      <c r="B15" s="0" t="s">
        <v>42</v>
      </c>
      <c r="C15" s="0" t="s">
        <v>43</v>
      </c>
      <c r="D15" s="0" t="n">
        <v>1</v>
      </c>
      <c r="E15" s="0" t="n">
        <v>100</v>
      </c>
      <c r="F15" s="0" t="n">
        <v>4</v>
      </c>
      <c r="G15" s="1" t="s">
        <v>44</v>
      </c>
      <c r="H15" s="2" t="n">
        <f aca="false">VLOOKUP(G:G,Sheet1!A:B,2,0)</f>
        <v>22</v>
      </c>
      <c r="I15" s="0" t="str">
        <f aca="false">VLOOKUP(G:G,Sheet1!A:C,3,0)</f>
        <v>Інший невідпрацьований час, передбачений законодавством</v>
      </c>
      <c r="J15" s="0" t="s">
        <v>38</v>
      </c>
      <c r="K15" s="0" t="n">
        <v>0</v>
      </c>
    </row>
    <row r="16" customFormat="false" ht="15" hidden="false" customHeight="false" outlineLevel="0" collapsed="false">
      <c r="A16" s="0" t="n">
        <v>21</v>
      </c>
      <c r="B16" s="0" t="s">
        <v>45</v>
      </c>
      <c r="C16" s="0" t="s">
        <v>46</v>
      </c>
      <c r="D16" s="0" t="n">
        <v>1</v>
      </c>
      <c r="E16" s="0" t="n">
        <v>100</v>
      </c>
      <c r="F16" s="0" t="n">
        <v>4</v>
      </c>
      <c r="G16" s="1" t="s">
        <v>44</v>
      </c>
      <c r="H16" s="2" t="n">
        <f aca="false">VLOOKUP(G:G,Sheet1!A:B,2,0)</f>
        <v>22</v>
      </c>
      <c r="I16" s="0" t="str">
        <f aca="false">VLOOKUP(G:G,Sheet1!A:C,3,0)</f>
        <v>Інший невідпрацьований час, передбачений законодавством</v>
      </c>
      <c r="J16" s="0" t="s">
        <v>38</v>
      </c>
      <c r="K16" s="0" t="n">
        <v>0</v>
      </c>
    </row>
    <row r="17" customFormat="false" ht="15" hidden="false" customHeight="false" outlineLevel="0" collapsed="false">
      <c r="A17" s="0" t="n">
        <v>22</v>
      </c>
      <c r="B17" s="0" t="s">
        <v>47</v>
      </c>
      <c r="C17" s="0" t="s">
        <v>48</v>
      </c>
      <c r="D17" s="0" t="n">
        <v>1</v>
      </c>
      <c r="E17" s="0" t="n">
        <v>100</v>
      </c>
      <c r="F17" s="0" t="n">
        <v>4</v>
      </c>
      <c r="G17" s="1" t="s">
        <v>44</v>
      </c>
      <c r="H17" s="2" t="n">
        <f aca="false">VLOOKUP(G:G,Sheet1!A:B,2,0)</f>
        <v>22</v>
      </c>
      <c r="I17" s="0" t="str">
        <f aca="false">VLOOKUP(G:G,Sheet1!A:C,3,0)</f>
        <v>Інший невідпрацьований час, передбачений законодавством</v>
      </c>
      <c r="J17" s="0" t="s">
        <v>38</v>
      </c>
      <c r="K17" s="0" t="n">
        <v>0</v>
      </c>
    </row>
    <row r="18" customFormat="false" ht="15" hidden="false" customHeight="false" outlineLevel="0" collapsed="false">
      <c r="A18" s="0" t="n">
        <v>23</v>
      </c>
      <c r="B18" s="0" t="s">
        <v>49</v>
      </c>
      <c r="C18" s="0" t="s">
        <v>50</v>
      </c>
      <c r="D18" s="0" t="n">
        <v>0</v>
      </c>
      <c r="E18" s="0" t="n">
        <v>100</v>
      </c>
      <c r="F18" s="0" t="n">
        <v>4</v>
      </c>
      <c r="G18" s="1" t="s">
        <v>49</v>
      </c>
      <c r="H18" s="2" t="n">
        <f aca="false">VLOOKUP(G:G,Sheet1!A:B,2,0)</f>
        <v>2</v>
      </c>
      <c r="I18" s="0" t="str">
        <f aca="false">VLOOKUP(G:G,Sheet1!A:C,3,0)</f>
        <v>Години роботи працівникам, яким установлений неповний робочий день (тиждень) згідно законодавства</v>
      </c>
      <c r="J18" s="0" t="s">
        <v>38</v>
      </c>
      <c r="K18" s="0" t="n">
        <v>0</v>
      </c>
    </row>
    <row r="19" customFormat="false" ht="15" hidden="false" customHeight="false" outlineLevel="0" collapsed="false">
      <c r="A19" s="0" t="n">
        <v>25</v>
      </c>
      <c r="B19" s="0" t="s">
        <v>51</v>
      </c>
      <c r="C19" s="0" t="s">
        <v>52</v>
      </c>
      <c r="D19" s="0" t="n">
        <v>1</v>
      </c>
      <c r="E19" s="0" t="n">
        <v>0</v>
      </c>
      <c r="F19" s="0" t="n">
        <v>4</v>
      </c>
      <c r="G19" s="1" t="s">
        <v>27</v>
      </c>
      <c r="H19" s="2" t="n">
        <f aca="false">VLOOKUP(G:G,Sheet1!A:B,2,0)</f>
        <v>14</v>
      </c>
      <c r="I19" s="0" t="str">
        <f aca="false">VLOOKUP(G:G,Sheet1!A:C,3,0)</f>
        <v>Додаткова відпустка без збереження заробітної плати (ст. 25 крім п. 3, 12, 13, 17 Закону України "Про відпустки")</v>
      </c>
      <c r="J19" s="0" t="s">
        <v>13</v>
      </c>
      <c r="K19" s="0" t="n">
        <v>8</v>
      </c>
    </row>
    <row r="20" customFormat="false" ht="15" hidden="false" customHeight="false" outlineLevel="0" collapsed="false">
      <c r="A20" s="0" t="n">
        <v>26</v>
      </c>
      <c r="B20" s="0" t="s">
        <v>53</v>
      </c>
      <c r="C20" s="0" t="s">
        <v>54</v>
      </c>
      <c r="D20" s="0" t="n">
        <v>1</v>
      </c>
      <c r="E20" s="0" t="n">
        <v>0</v>
      </c>
      <c r="F20" s="0" t="n">
        <v>4</v>
      </c>
      <c r="G20" s="1" t="s">
        <v>11</v>
      </c>
      <c r="H20" s="2" t="n">
        <f aca="false">VLOOKUP(G:G,Sheet1!A:B,2,0)</f>
        <v>1</v>
      </c>
      <c r="I20" s="0" t="str">
        <f aca="false">VLOOKUP(G:G,Sheet1!A:C,3,0)</f>
        <v>Години роботи, передбачені колдоговором</v>
      </c>
      <c r="J20" s="0" t="s">
        <v>38</v>
      </c>
      <c r="K20" s="0" t="n">
        <v>0</v>
      </c>
    </row>
    <row r="21" customFormat="false" ht="15" hidden="false" customHeight="false" outlineLevel="0" collapsed="false">
      <c r="A21" s="0" t="n">
        <v>27</v>
      </c>
      <c r="B21" s="0" t="s">
        <v>55</v>
      </c>
      <c r="C21" s="0" t="s">
        <v>56</v>
      </c>
      <c r="D21" s="0" t="n">
        <v>1</v>
      </c>
      <c r="E21" s="0" t="n">
        <v>0</v>
      </c>
      <c r="F21" s="0" t="n">
        <v>4</v>
      </c>
      <c r="G21" s="1" t="s">
        <v>20</v>
      </c>
      <c r="H21" s="2" t="n">
        <f aca="false">VLOOKUP(G:G,Sheet1!A:B,2,0)</f>
        <v>27</v>
      </c>
      <c r="I21" s="0" t="str">
        <f aca="false">VLOOKUP(G:G,Sheet1!A:C,3,0)</f>
        <v>Неоплачувана тимчасова непрацездатність у випадках, передбачених законодавством (побутова травма й т.п.)</v>
      </c>
      <c r="J21" s="0" t="s">
        <v>38</v>
      </c>
      <c r="K21" s="0" t="n">
        <v>0</v>
      </c>
    </row>
    <row r="22" customFormat="false" ht="15" hidden="false" customHeight="false" outlineLevel="0" collapsed="false">
      <c r="A22" s="0" t="n">
        <v>28</v>
      </c>
      <c r="B22" s="0" t="s">
        <v>57</v>
      </c>
      <c r="C22" s="0" t="s">
        <v>58</v>
      </c>
      <c r="D22" s="0" t="n">
        <v>1</v>
      </c>
      <c r="E22" s="0" t="n">
        <v>0</v>
      </c>
      <c r="F22" s="0" t="n">
        <v>4</v>
      </c>
      <c r="G22" s="1" t="s">
        <v>59</v>
      </c>
      <c r="H22" s="2" t="n">
        <f aca="false">VLOOKUP(G:G,Sheet1!A:B,2,0)</f>
        <v>19</v>
      </c>
      <c r="I22" s="0" t="str">
        <f aca="false">VLOOKUP(G:G,Sheet1!A:C,3,0)</f>
        <v>Інші відпустки без збереження заробітної плати</v>
      </c>
      <c r="J22" s="0" t="s">
        <v>13</v>
      </c>
      <c r="K22" s="0" t="n">
        <v>8</v>
      </c>
    </row>
    <row r="23" customFormat="false" ht="15" hidden="false" customHeight="false" outlineLevel="0" collapsed="false">
      <c r="A23" s="0" t="n">
        <v>29</v>
      </c>
      <c r="B23" s="0" t="s">
        <v>60</v>
      </c>
      <c r="C23" s="0" t="s">
        <v>61</v>
      </c>
      <c r="D23" s="0" t="n">
        <v>1</v>
      </c>
      <c r="E23" s="0" t="n">
        <v>0</v>
      </c>
      <c r="F23" s="0" t="n">
        <v>4</v>
      </c>
      <c r="G23" s="1" t="s">
        <v>59</v>
      </c>
      <c r="H23" s="2" t="n">
        <f aca="false">VLOOKUP(G:G,Sheet1!A:B,2,0)</f>
        <v>19</v>
      </c>
      <c r="I23" s="0" t="str">
        <f aca="false">VLOOKUP(G:G,Sheet1!A:C,3,0)</f>
        <v>Інші відпустки без збереження заробітної плати</v>
      </c>
      <c r="J23" s="0" t="s">
        <v>13</v>
      </c>
      <c r="K23" s="0" t="n">
        <v>8</v>
      </c>
    </row>
    <row r="24" customFormat="false" ht="15" hidden="false" customHeight="false" outlineLevel="0" collapsed="false">
      <c r="A24" s="0" t="n">
        <v>30</v>
      </c>
      <c r="B24" s="0" t="s">
        <v>62</v>
      </c>
      <c r="C24" s="0" t="s">
        <v>63</v>
      </c>
      <c r="D24" s="0" t="n">
        <v>0</v>
      </c>
      <c r="E24" s="0" t="n">
        <v>0</v>
      </c>
      <c r="F24" s="0" t="n">
        <v>4</v>
      </c>
      <c r="G24" s="1" t="s">
        <v>64</v>
      </c>
      <c r="H24" s="2" t="n">
        <f aca="false">VLOOKUP(G:G,Sheet1!A:B,2,0)</f>
        <v>23</v>
      </c>
      <c r="I24" s="0" t="str">
        <f aca="false">VLOOKUP(G:G,Sheet1!A:C,3,0)</f>
        <v>Простої</v>
      </c>
      <c r="J24" s="0" t="s">
        <v>38</v>
      </c>
      <c r="K24" s="0" t="n">
        <v>0</v>
      </c>
    </row>
    <row r="25" customFormat="false" ht="15" hidden="false" customHeight="false" outlineLevel="0" collapsed="false">
      <c r="A25" s="0" t="n">
        <v>31</v>
      </c>
      <c r="B25" s="0" t="s">
        <v>41</v>
      </c>
      <c r="C25" s="0" t="s">
        <v>65</v>
      </c>
      <c r="D25" s="0" t="n">
        <v>1</v>
      </c>
      <c r="E25" s="0" t="n">
        <v>0</v>
      </c>
      <c r="F25" s="0" t="n">
        <v>4</v>
      </c>
      <c r="G25" s="1" t="s">
        <v>11</v>
      </c>
      <c r="H25" s="2" t="n">
        <f aca="false">VLOOKUP(G:G,Sheet1!A:B,2,0)</f>
        <v>1</v>
      </c>
      <c r="I25" s="0" t="str">
        <f aca="false">VLOOKUP(G:G,Sheet1!A:C,3,0)</f>
        <v>Години роботи, передбачені колдоговором</v>
      </c>
      <c r="J25" s="0" t="s">
        <v>38</v>
      </c>
      <c r="K25" s="0" t="n">
        <v>0</v>
      </c>
    </row>
    <row r="26" customFormat="false" ht="15" hidden="false" customHeight="false" outlineLevel="0" collapsed="false">
      <c r="A26" s="0" t="n">
        <v>32</v>
      </c>
      <c r="B26" s="0" t="s">
        <v>66</v>
      </c>
      <c r="C26" s="0" t="s">
        <v>67</v>
      </c>
      <c r="D26" s="0" t="n">
        <v>1</v>
      </c>
      <c r="E26" s="0" t="n">
        <v>0</v>
      </c>
      <c r="F26" s="0" t="n">
        <v>4</v>
      </c>
      <c r="G26" s="1" t="s">
        <v>66</v>
      </c>
      <c r="H26" s="2" t="n">
        <f aca="false">VLOOKUP(G:G,Sheet1!A:B,2,0)</f>
        <v>24</v>
      </c>
      <c r="I26" s="0" t="str">
        <f aca="false">VLOOKUP(G:G,Sheet1!A:C,3,0)</f>
        <v>Прогули</v>
      </c>
      <c r="J26" s="0" t="s">
        <v>38</v>
      </c>
      <c r="K26" s="0" t="n">
        <v>0</v>
      </c>
    </row>
    <row r="27" customFormat="false" ht="15" hidden="false" customHeight="false" outlineLevel="0" collapsed="false">
      <c r="A27" s="0" t="n">
        <v>33</v>
      </c>
      <c r="B27" s="0" t="s">
        <v>68</v>
      </c>
      <c r="C27" s="0" t="s">
        <v>69</v>
      </c>
      <c r="D27" s="0" t="n">
        <v>1</v>
      </c>
      <c r="E27" s="0" t="n">
        <v>0</v>
      </c>
      <c r="F27" s="0" t="n">
        <v>4</v>
      </c>
      <c r="G27" s="1" t="s">
        <v>11</v>
      </c>
      <c r="H27" s="2" t="n">
        <f aca="false">VLOOKUP(G:G,Sheet1!A:B,2,0)</f>
        <v>1</v>
      </c>
      <c r="I27" s="0" t="str">
        <f aca="false">VLOOKUP(G:G,Sheet1!A:C,3,0)</f>
        <v>Години роботи, передбачені колдоговором</v>
      </c>
      <c r="J27" s="0" t="s">
        <v>38</v>
      </c>
      <c r="K27" s="0" t="n">
        <v>0</v>
      </c>
    </row>
    <row r="28" customFormat="false" ht="15" hidden="false" customHeight="false" outlineLevel="0" collapsed="false">
      <c r="A28" s="0" t="n">
        <v>34</v>
      </c>
      <c r="B28" s="0" t="s">
        <v>70</v>
      </c>
      <c r="C28" s="0" t="s">
        <v>71</v>
      </c>
      <c r="D28" s="0" t="n">
        <v>1</v>
      </c>
      <c r="E28" s="0" t="n">
        <v>0</v>
      </c>
      <c r="F28" s="0" t="n">
        <v>4</v>
      </c>
      <c r="G28" s="1" t="s">
        <v>11</v>
      </c>
      <c r="H28" s="2" t="n">
        <f aca="false">VLOOKUP(G:G,Sheet1!A:B,2,0)</f>
        <v>1</v>
      </c>
      <c r="I28" s="0" t="str">
        <f aca="false">VLOOKUP(G:G,Sheet1!A:C,3,0)</f>
        <v>Години роботи, передбачені колдоговором</v>
      </c>
      <c r="J28" s="0" t="s">
        <v>38</v>
      </c>
      <c r="K28" s="0" t="n">
        <v>0</v>
      </c>
    </row>
    <row r="29" customFormat="false" ht="15" hidden="false" customHeight="false" outlineLevel="0" collapsed="false">
      <c r="A29" s="0" t="n">
        <v>35</v>
      </c>
      <c r="B29" s="0" t="s">
        <v>72</v>
      </c>
      <c r="C29" s="0" t="s">
        <v>73</v>
      </c>
      <c r="D29" s="0" t="n">
        <v>1</v>
      </c>
      <c r="E29" s="0" t="n">
        <v>0</v>
      </c>
      <c r="F29" s="0" t="n">
        <v>4</v>
      </c>
      <c r="G29" s="1"/>
      <c r="H29" s="2"/>
      <c r="I29" s="0" t="s">
        <v>74</v>
      </c>
      <c r="J29" s="0" t="s">
        <v>38</v>
      </c>
      <c r="K29" s="0" t="n">
        <v>0</v>
      </c>
    </row>
    <row r="30" customFormat="false" ht="15" hidden="false" customHeight="false" outlineLevel="0" collapsed="false">
      <c r="A30" s="0" t="n">
        <v>36</v>
      </c>
      <c r="B30" s="0" t="s">
        <v>75</v>
      </c>
      <c r="C30" s="0" t="s">
        <v>76</v>
      </c>
      <c r="D30" s="0" t="n">
        <v>1</v>
      </c>
      <c r="E30" s="0" t="n">
        <v>0</v>
      </c>
      <c r="F30" s="0" t="n">
        <v>4</v>
      </c>
      <c r="G30" s="1" t="s">
        <v>77</v>
      </c>
      <c r="H30" s="2" t="n">
        <f aca="false">VLOOKUP(G:G,Sheet1!A:B,2,0)</f>
        <v>25</v>
      </c>
      <c r="I30" s="0" t="str">
        <f aca="false">VLOOKUP(G:G,Sheet1!A:C,3,0)</f>
        <v>Масові невиходи на роботу (страйки)</v>
      </c>
      <c r="J30" s="0" t="s">
        <v>38</v>
      </c>
      <c r="K30" s="0" t="n">
        <v>0</v>
      </c>
    </row>
    <row r="31" customFormat="false" ht="15" hidden="false" customHeight="false" outlineLevel="0" collapsed="false">
      <c r="A31" s="0" t="n">
        <v>39</v>
      </c>
      <c r="B31" s="0" t="s">
        <v>78</v>
      </c>
      <c r="C31" s="0" t="s">
        <v>79</v>
      </c>
      <c r="D31" s="0" t="n">
        <v>0</v>
      </c>
      <c r="E31" s="0" t="n">
        <v>100</v>
      </c>
      <c r="F31" s="0" t="n">
        <v>1</v>
      </c>
      <c r="G31" s="1" t="s">
        <v>78</v>
      </c>
      <c r="H31" s="2" t="n">
        <f aca="false">VLOOKUP(G:G,Sheet1!A:B,2,0)</f>
        <v>3</v>
      </c>
      <c r="I31" s="0" t="str">
        <f aca="false">VLOOKUP(G:G,Sheet1!A:C,3,0)</f>
        <v>Вечірні години роботи</v>
      </c>
      <c r="J31" s="0" t="s">
        <v>13</v>
      </c>
      <c r="K31" s="0" t="n">
        <v>0</v>
      </c>
    </row>
    <row r="32" customFormat="false" ht="15" hidden="false" customHeight="false" outlineLevel="0" collapsed="false">
      <c r="A32" s="0" t="n">
        <v>40</v>
      </c>
      <c r="B32" s="0" t="s">
        <v>80</v>
      </c>
      <c r="C32" s="0" t="s">
        <v>81</v>
      </c>
      <c r="D32" s="0" t="n">
        <v>1</v>
      </c>
      <c r="E32" s="0" t="n">
        <v>0</v>
      </c>
      <c r="F32" s="0" t="n">
        <v>4</v>
      </c>
      <c r="G32" s="1" t="s">
        <v>82</v>
      </c>
      <c r="H32" s="2" t="n">
        <f aca="false">VLOOKUP(G:G,Sheet1!A:B,2,0)</f>
        <v>30</v>
      </c>
      <c r="I32" s="0" t="str">
        <f aca="false">VLOOKUP(G:G,Sheet1!A:C,3,0)</f>
        <v>Інші види неявок</v>
      </c>
      <c r="J32" s="0" t="s">
        <v>13</v>
      </c>
      <c r="K32" s="0" t="n">
        <v>8</v>
      </c>
    </row>
    <row r="33" customFormat="false" ht="15" hidden="false" customHeight="false" outlineLevel="0" collapsed="false">
      <c r="A33" s="0" t="n">
        <v>44</v>
      </c>
      <c r="B33" s="0" t="s">
        <v>83</v>
      </c>
      <c r="C33" s="0" t="s">
        <v>84</v>
      </c>
      <c r="D33" s="0" t="n">
        <v>0</v>
      </c>
      <c r="E33" s="0" t="n">
        <v>100</v>
      </c>
      <c r="F33" s="0" t="n">
        <v>1</v>
      </c>
      <c r="G33" s="1" t="s">
        <v>11</v>
      </c>
      <c r="H33" s="2" t="n">
        <f aca="false">VLOOKUP(G:G,Sheet1!A:B,2,0)</f>
        <v>1</v>
      </c>
      <c r="I33" s="0" t="str">
        <f aca="false">VLOOKUP(G:G,Sheet1!A:C,3,0)</f>
        <v>Години роботи, передбачені колдоговором</v>
      </c>
      <c r="J33" s="0" t="s">
        <v>38</v>
      </c>
      <c r="K33" s="0" t="n">
        <v>0</v>
      </c>
    </row>
    <row r="34" customFormat="false" ht="15" hidden="false" customHeight="false" outlineLevel="0" collapsed="false">
      <c r="A34" s="0" t="n">
        <v>60</v>
      </c>
      <c r="B34" s="0" t="s">
        <v>85</v>
      </c>
      <c r="C34" s="0" t="s">
        <v>86</v>
      </c>
      <c r="D34" s="0" t="n">
        <v>0</v>
      </c>
      <c r="E34" s="0" t="n">
        <v>100</v>
      </c>
      <c r="F34" s="0" t="n">
        <v>1</v>
      </c>
      <c r="G34" s="1" t="s">
        <v>11</v>
      </c>
      <c r="H34" s="2" t="n">
        <f aca="false">VLOOKUP(G:G,Sheet1!A:B,2,0)</f>
        <v>1</v>
      </c>
      <c r="I34" s="0" t="str">
        <f aca="false">VLOOKUP(G:G,Sheet1!A:C,3,0)</f>
        <v>Години роботи, передбачені колдоговором</v>
      </c>
      <c r="J34" s="0" t="s">
        <v>38</v>
      </c>
      <c r="K34" s="0" t="n">
        <v>0</v>
      </c>
    </row>
    <row r="35" customFormat="false" ht="15" hidden="false" customHeight="false" outlineLevel="0" collapsed="false">
      <c r="A35" s="0" t="n">
        <v>70</v>
      </c>
      <c r="B35" s="0" t="s">
        <v>87</v>
      </c>
      <c r="C35" s="0" t="s">
        <v>88</v>
      </c>
      <c r="D35" s="0" t="n">
        <v>0</v>
      </c>
      <c r="E35" s="0" t="n">
        <v>100</v>
      </c>
      <c r="F35" s="0" t="n">
        <v>1</v>
      </c>
      <c r="G35" s="1" t="s">
        <v>11</v>
      </c>
      <c r="H35" s="2" t="n">
        <f aca="false">VLOOKUP(G:G,Sheet1!A:B,2,0)</f>
        <v>1</v>
      </c>
      <c r="I35" s="0" t="str">
        <f aca="false">VLOOKUP(G:G,Sheet1!A:C,3,0)</f>
        <v>Години роботи, передбачені колдоговором</v>
      </c>
      <c r="J35" s="0" t="s">
        <v>38</v>
      </c>
      <c r="K35" s="0" t="n">
        <v>0</v>
      </c>
    </row>
    <row r="36" customFormat="false" ht="15" hidden="false" customHeight="false" outlineLevel="0" collapsed="false">
      <c r="A36" s="0" t="n">
        <v>71</v>
      </c>
      <c r="B36" s="0" t="s">
        <v>89</v>
      </c>
      <c r="C36" s="0" t="s">
        <v>90</v>
      </c>
      <c r="D36" s="0" t="n">
        <v>0</v>
      </c>
      <c r="E36" s="0" t="n">
        <v>100</v>
      </c>
      <c r="F36" s="0" t="n">
        <v>1</v>
      </c>
      <c r="G36" s="1" t="s">
        <v>11</v>
      </c>
      <c r="H36" s="2" t="n">
        <f aca="false">VLOOKUP(G:G,Sheet1!A:B,2,0)</f>
        <v>1</v>
      </c>
      <c r="I36" s="0" t="str">
        <f aca="false">VLOOKUP(G:G,Sheet1!A:C,3,0)</f>
        <v>Години роботи, передбачені колдоговором</v>
      </c>
      <c r="J36" s="0" t="s">
        <v>38</v>
      </c>
      <c r="K36" s="0" t="n">
        <v>0</v>
      </c>
    </row>
    <row r="37" customFormat="false" ht="15" hidden="false" customHeight="false" outlineLevel="0" collapsed="false">
      <c r="A37" s="0" t="n">
        <v>81</v>
      </c>
      <c r="B37" s="0" t="s">
        <v>91</v>
      </c>
      <c r="C37" s="0" t="s">
        <v>92</v>
      </c>
      <c r="D37" s="0" t="n">
        <v>0</v>
      </c>
      <c r="E37" s="0" t="n">
        <v>100</v>
      </c>
      <c r="F37" s="0" t="n">
        <v>1</v>
      </c>
      <c r="G37" s="1" t="s">
        <v>11</v>
      </c>
      <c r="H37" s="2" t="n">
        <f aca="false">VLOOKUP(G:G,Sheet1!A:B,2,0)</f>
        <v>1</v>
      </c>
      <c r="I37" s="0" t="str">
        <f aca="false">VLOOKUP(G:G,Sheet1!A:C,3,0)</f>
        <v>Години роботи, передбачені колдоговором</v>
      </c>
      <c r="J37" s="0" t="s">
        <v>38</v>
      </c>
      <c r="K37" s="0" t="n">
        <v>0</v>
      </c>
    </row>
    <row r="38" customFormat="false" ht="15" hidden="false" customHeight="false" outlineLevel="0" collapsed="false">
      <c r="A38" s="0" t="n">
        <v>90</v>
      </c>
      <c r="B38" s="0" t="s">
        <v>93</v>
      </c>
      <c r="C38" s="0" t="s">
        <v>94</v>
      </c>
      <c r="D38" s="0" t="n">
        <v>0</v>
      </c>
      <c r="E38" s="0" t="n">
        <v>100</v>
      </c>
      <c r="F38" s="0" t="n">
        <v>1</v>
      </c>
      <c r="G38" s="1" t="s">
        <v>11</v>
      </c>
      <c r="H38" s="2" t="n">
        <f aca="false">VLOOKUP(G:G,Sheet1!A:B,2,0)</f>
        <v>1</v>
      </c>
      <c r="I38" s="0" t="str">
        <f aca="false">VLOOKUP(G:G,Sheet1!A:C,3,0)</f>
        <v>Години роботи, передбачені колдоговором</v>
      </c>
      <c r="J38" s="0" t="s">
        <v>38</v>
      </c>
      <c r="K38" s="0" t="n">
        <v>0</v>
      </c>
    </row>
    <row r="39" customFormat="false" ht="15" hidden="false" customHeight="false" outlineLevel="0" collapsed="false">
      <c r="A39" s="0" t="n">
        <v>92</v>
      </c>
      <c r="B39" s="0" t="s">
        <v>95</v>
      </c>
      <c r="C39" s="0" t="s">
        <v>96</v>
      </c>
      <c r="D39" s="0" t="n">
        <v>0</v>
      </c>
      <c r="E39" s="0" t="n">
        <v>100</v>
      </c>
      <c r="F39" s="0" t="n">
        <v>4</v>
      </c>
      <c r="G39" s="1" t="s">
        <v>64</v>
      </c>
      <c r="H39" s="2" t="n">
        <f aca="false">VLOOKUP(G:G,Sheet1!A:B,2,0)</f>
        <v>23</v>
      </c>
      <c r="I39" s="0" t="str">
        <f aca="false">VLOOKUP(G:G,Sheet1!A:C,3,0)</f>
        <v>Простої</v>
      </c>
      <c r="J39" s="0" t="s">
        <v>13</v>
      </c>
      <c r="K39" s="0" t="n">
        <v>0</v>
      </c>
    </row>
    <row r="40" customFormat="false" ht="15" hidden="false" customHeight="false" outlineLevel="0" collapsed="false">
      <c r="A40" s="0" t="n">
        <v>93</v>
      </c>
      <c r="B40" s="0" t="s">
        <v>97</v>
      </c>
      <c r="C40" s="0" t="s">
        <v>98</v>
      </c>
      <c r="D40" s="0" t="n">
        <v>1</v>
      </c>
      <c r="E40" s="0" t="n">
        <v>0</v>
      </c>
      <c r="F40" s="0" t="n">
        <v>1</v>
      </c>
      <c r="G40" s="1" t="s">
        <v>11</v>
      </c>
      <c r="H40" s="2" t="n">
        <f aca="false">VLOOKUP(G:G,Sheet1!A:B,2,0)</f>
        <v>1</v>
      </c>
      <c r="I40" s="0" t="str">
        <f aca="false">VLOOKUP(G:G,Sheet1!A:C,3,0)</f>
        <v>Години роботи, передбачені колдоговором</v>
      </c>
      <c r="J40" s="0" t="s">
        <v>38</v>
      </c>
      <c r="K40" s="0" t="n">
        <v>0</v>
      </c>
    </row>
    <row r="41" customFormat="false" ht="15" hidden="false" customHeight="false" outlineLevel="0" collapsed="false">
      <c r="A41" s="0" t="n">
        <v>96</v>
      </c>
      <c r="B41" s="0" t="s">
        <v>99</v>
      </c>
      <c r="C41" s="0" t="s">
        <v>100</v>
      </c>
      <c r="D41" s="0" t="n">
        <v>1</v>
      </c>
      <c r="E41" s="0" t="n">
        <v>100</v>
      </c>
      <c r="F41" s="0" t="n">
        <v>1</v>
      </c>
      <c r="G41" s="1" t="s">
        <v>101</v>
      </c>
      <c r="H41" s="2" t="n">
        <f aca="false">VLOOKUP(G:G,Sheet1!A:B,2,0)</f>
        <v>26</v>
      </c>
      <c r="I41" s="0" t="str">
        <f aca="false">VLOOKUP(G:G,Sheet1!A:C,3,0)</f>
        <v>Оплачувана тимчасова непрацездатність</v>
      </c>
      <c r="J41" s="0" t="s">
        <v>13</v>
      </c>
      <c r="K41" s="0" t="n">
        <v>8</v>
      </c>
    </row>
    <row r="42" customFormat="false" ht="15" hidden="false" customHeight="false" outlineLevel="0" collapsed="false">
      <c r="A42" s="0" t="n">
        <v>97</v>
      </c>
      <c r="B42" s="0" t="s">
        <v>102</v>
      </c>
      <c r="C42" s="0" t="s">
        <v>103</v>
      </c>
      <c r="D42" s="0" t="n">
        <v>1</v>
      </c>
      <c r="E42" s="0" t="n">
        <v>100</v>
      </c>
      <c r="F42" s="0" t="n">
        <v>1</v>
      </c>
      <c r="G42" s="1" t="s">
        <v>41</v>
      </c>
      <c r="H42" s="2" t="n">
        <f aca="false">VLOOKUP(G:G,Sheet1!A:B,2,0)</f>
        <v>16</v>
      </c>
      <c r="I42" s="0" t="str">
        <f aca="false"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  <c r="J42" s="0" t="s">
        <v>13</v>
      </c>
      <c r="K42" s="0" t="n">
        <v>8</v>
      </c>
    </row>
    <row r="43" customFormat="false" ht="15" hidden="false" customHeight="false" outlineLevel="0" collapsed="false">
      <c r="A43" s="0" t="n">
        <v>98</v>
      </c>
      <c r="B43" s="0" t="s">
        <v>104</v>
      </c>
      <c r="C43" s="0" t="s">
        <v>105</v>
      </c>
      <c r="D43" s="0" t="n">
        <v>1</v>
      </c>
      <c r="E43" s="0" t="n">
        <v>100</v>
      </c>
      <c r="F43" s="0" t="n">
        <v>1</v>
      </c>
      <c r="G43" s="1" t="s">
        <v>25</v>
      </c>
      <c r="H43" s="2" t="n">
        <f aca="false">VLOOKUP(G:G,Sheet1!A:B,2,0)</f>
        <v>8</v>
      </c>
      <c r="I43" s="0" t="str">
        <f aca="false">VLOOKUP(G:G,Sheet1!A:C,3,0)</f>
        <v>Відпустка основна щорічна (ст. 6 Закону України "Про відпустки")</v>
      </c>
      <c r="J43" s="0" t="s">
        <v>13</v>
      </c>
      <c r="K43" s="0" t="n">
        <v>8</v>
      </c>
    </row>
    <row r="44" customFormat="false" ht="15" hidden="false" customHeight="false" outlineLevel="0" collapsed="false">
      <c r="A44" s="0" t="n">
        <v>100</v>
      </c>
      <c r="B44" s="0" t="s">
        <v>106</v>
      </c>
      <c r="C44" s="0" t="s">
        <v>107</v>
      </c>
      <c r="D44" s="0" t="n">
        <v>1</v>
      </c>
      <c r="E44" s="0" t="n">
        <v>0</v>
      </c>
      <c r="F44" s="0" t="n">
        <v>1</v>
      </c>
      <c r="G44" s="1" t="s">
        <v>59</v>
      </c>
      <c r="H44" s="2" t="n">
        <f aca="false">VLOOKUP(G:G,Sheet1!A:B,2,0)</f>
        <v>19</v>
      </c>
      <c r="I44" s="0" t="str">
        <f aca="false">VLOOKUP(G:G,Sheet1!A:C,3,0)</f>
        <v>Інші відпустки без збереження заробітної плати</v>
      </c>
      <c r="J44" s="0" t="s">
        <v>13</v>
      </c>
      <c r="K44" s="0" t="n">
        <v>8</v>
      </c>
    </row>
    <row r="45" customFormat="false" ht="15" hidden="false" customHeight="false" outlineLevel="0" collapsed="false">
      <c r="A45" s="0" t="n">
        <v>101</v>
      </c>
      <c r="B45" s="0" t="s">
        <v>108</v>
      </c>
      <c r="C45" s="0" t="s">
        <v>109</v>
      </c>
      <c r="D45" s="0" t="n">
        <v>1</v>
      </c>
      <c r="E45" s="0" t="n">
        <v>100</v>
      </c>
      <c r="F45" s="0" t="n">
        <v>1</v>
      </c>
      <c r="G45" s="1" t="s">
        <v>29</v>
      </c>
      <c r="H45" s="2" t="n">
        <f aca="false">VLOOKUP(G:G,Sheet1!A:B,2,0)</f>
        <v>12</v>
      </c>
      <c r="I45" s="0" t="str">
        <f aca="false">VLOOKUP(G:G,Sheet1!A:C,3,0)</f>
        <v>Додаткова відпустка у зв'язку з навчанням (ст. 13, 14, 15 Закону України "Про відпустки")</v>
      </c>
      <c r="J45" s="0" t="s">
        <v>13</v>
      </c>
      <c r="K45" s="0" t="n">
        <v>8</v>
      </c>
    </row>
    <row r="46" customFormat="false" ht="15" hidden="false" customHeight="false" outlineLevel="0" collapsed="false">
      <c r="A46" s="0" t="n">
        <v>102</v>
      </c>
      <c r="B46" s="0" t="s">
        <v>110</v>
      </c>
      <c r="C46" s="0" t="s">
        <v>111</v>
      </c>
      <c r="D46" s="0" t="n">
        <v>1</v>
      </c>
      <c r="E46" s="0" t="n">
        <v>0</v>
      </c>
      <c r="F46" s="0" t="n">
        <v>1</v>
      </c>
      <c r="G46" s="1" t="s">
        <v>112</v>
      </c>
      <c r="H46" s="2" t="n">
        <f aca="false">VLOOKUP(G:G,Sheet1!A:B,2,0)</f>
        <v>15</v>
      </c>
      <c r="I46" s="0" t="str">
        <f aca="false">VLOOKUP(G:G,Sheet1!A:C,3,0)</f>
        <v>Додаткова оплачувана відпустка працівникам, що мають дітей (ст. 19 Закону України "Про відпустки")</v>
      </c>
      <c r="J46" s="0" t="s">
        <v>13</v>
      </c>
      <c r="K46" s="0" t="n">
        <v>8</v>
      </c>
    </row>
    <row r="47" customFormat="false" ht="15" hidden="false" customHeight="false" outlineLevel="0" collapsed="false">
      <c r="A47" s="0" t="n">
        <v>103</v>
      </c>
      <c r="B47" s="0" t="s">
        <v>113</v>
      </c>
      <c r="C47" s="0" t="s">
        <v>114</v>
      </c>
      <c r="D47" s="0" t="n">
        <v>1</v>
      </c>
      <c r="E47" s="0" t="n">
        <v>0</v>
      </c>
      <c r="F47" s="0" t="n">
        <v>1</v>
      </c>
      <c r="G47" s="1" t="s">
        <v>59</v>
      </c>
      <c r="H47" s="2" t="n">
        <f aca="false">VLOOKUP(G:G,Sheet1!A:B,2,0)</f>
        <v>19</v>
      </c>
      <c r="I47" s="0" t="str">
        <f aca="false">VLOOKUP(G:G,Sheet1!A:C,3,0)</f>
        <v>Інші відпустки без збереження заробітної плати</v>
      </c>
      <c r="J47" s="0" t="s">
        <v>13</v>
      </c>
      <c r="K47" s="0" t="n">
        <v>8</v>
      </c>
    </row>
    <row r="48" customFormat="false" ht="15" hidden="false" customHeight="false" outlineLevel="0" collapsed="false">
      <c r="A48" s="0" t="n">
        <v>104</v>
      </c>
      <c r="B48" s="0" t="s">
        <v>115</v>
      </c>
      <c r="C48" s="0" t="s">
        <v>116</v>
      </c>
      <c r="D48" s="0" t="n">
        <v>1</v>
      </c>
      <c r="E48" s="0" t="n">
        <v>0</v>
      </c>
      <c r="F48" s="0" t="n">
        <v>1</v>
      </c>
      <c r="G48" s="1" t="s">
        <v>41</v>
      </c>
      <c r="H48" s="2" t="n">
        <f aca="false">VLOOKUP(G:G,Sheet1!A:B,2,0)</f>
        <v>16</v>
      </c>
      <c r="I48" s="0" t="str">
        <f aca="false">VLOOKUP(G:G,Sheet1!A:C,3,0)</f>
        <v>Відпустка у зв'язку з вагітністю й пологами (ст. 17 Закону України "Про відпустки") і відпустка по догляду за дитиною до 3 років (ст. 18 Закону України "Про відпустки")</v>
      </c>
      <c r="J48" s="0" t="s">
        <v>13</v>
      </c>
      <c r="K48" s="0" t="n">
        <v>8</v>
      </c>
    </row>
    <row r="49" customFormat="false" ht="15" hidden="false" customHeight="false" outlineLevel="0" collapsed="false">
      <c r="A49" s="0" t="n">
        <v>105</v>
      </c>
      <c r="B49" s="0" t="s">
        <v>117</v>
      </c>
      <c r="C49" s="0" t="s">
        <v>118</v>
      </c>
      <c r="D49" s="0" t="n">
        <v>1</v>
      </c>
      <c r="E49" s="0" t="n">
        <v>0</v>
      </c>
      <c r="F49" s="0" t="n">
        <v>1</v>
      </c>
      <c r="G49" s="1" t="s">
        <v>117</v>
      </c>
      <c r="H49" s="2" t="n">
        <f aca="false">VLOOKUP(G:G,Sheet1!A:B,2,0)</f>
        <v>17</v>
      </c>
      <c r="I49" s="0" t="str">
        <f aca="false">VLOOKUP(G:G,Sheet1!A:C,3,0)</f>
        <v>Відпустка по догляду за дитиною до 6 років (ст. 25 п. 3 Закону України "Про відпустки")</v>
      </c>
      <c r="J49" s="0" t="s">
        <v>13</v>
      </c>
      <c r="K49" s="0" t="n">
        <v>8</v>
      </c>
    </row>
    <row r="50" customFormat="false" ht="15" hidden="false" customHeight="false" outlineLevel="0" collapsed="false">
      <c r="A50" s="0" t="n">
        <v>108</v>
      </c>
      <c r="B50" s="0" t="s">
        <v>119</v>
      </c>
      <c r="C50" s="0" t="s">
        <v>120</v>
      </c>
      <c r="D50" s="0" t="n">
        <v>1</v>
      </c>
      <c r="E50" s="0" t="n">
        <v>0</v>
      </c>
      <c r="F50" s="0" t="n">
        <v>1</v>
      </c>
      <c r="G50" s="1" t="s">
        <v>11</v>
      </c>
      <c r="H50" s="2" t="n">
        <f aca="false">VLOOKUP(G:G,Sheet1!A:B,2,0)</f>
        <v>1</v>
      </c>
      <c r="I50" s="0" t="str">
        <f aca="false">VLOOKUP(G:G,Sheet1!A:C,3,0)</f>
        <v>Години роботи, передбачені колдоговором</v>
      </c>
      <c r="J50" s="0" t="s">
        <v>38</v>
      </c>
      <c r="K50" s="0" t="n">
        <v>0</v>
      </c>
    </row>
    <row r="51" customFormat="false" ht="15" hidden="false" customHeight="false" outlineLevel="0" collapsed="false">
      <c r="A51" s="0" t="n">
        <v>109</v>
      </c>
      <c r="B51" s="0" t="s">
        <v>121</v>
      </c>
      <c r="C51" s="0" t="s">
        <v>122</v>
      </c>
      <c r="D51" s="0" t="n">
        <v>0</v>
      </c>
      <c r="E51" s="0" t="n">
        <v>100</v>
      </c>
      <c r="F51" s="0" t="n">
        <v>1</v>
      </c>
      <c r="G51" s="1" t="s">
        <v>11</v>
      </c>
      <c r="H51" s="2" t="n">
        <f aca="false">VLOOKUP(G:G,Sheet1!A:B,2,0)</f>
        <v>1</v>
      </c>
      <c r="I51" s="0" t="str">
        <f aca="false">VLOOKUP(G:G,Sheet1!A:C,3,0)</f>
        <v>Години роботи, передбачені колдоговором</v>
      </c>
      <c r="J51" s="0" t="s">
        <v>13</v>
      </c>
      <c r="K51" s="0" t="n">
        <v>0</v>
      </c>
    </row>
    <row r="52" customFormat="false" ht="15" hidden="false" customHeight="false" outlineLevel="0" collapsed="false">
      <c r="A52" s="0" t="n">
        <v>110</v>
      </c>
      <c r="B52" s="0" t="s">
        <v>123</v>
      </c>
      <c r="C52" s="0" t="s">
        <v>124</v>
      </c>
      <c r="D52" s="0" t="n">
        <v>0</v>
      </c>
      <c r="E52" s="0" t="n">
        <v>100</v>
      </c>
      <c r="F52" s="0" t="n">
        <v>1</v>
      </c>
      <c r="G52" s="1" t="s">
        <v>11</v>
      </c>
      <c r="H52" s="2" t="n">
        <f aca="false">VLOOKUP(G:G,Sheet1!A:B,2,0)</f>
        <v>1</v>
      </c>
      <c r="I52" s="0" t="str">
        <f aca="false">VLOOKUP(G:G,Sheet1!A:C,3,0)</f>
        <v>Години роботи, передбачені колдоговором</v>
      </c>
      <c r="J52" s="0" t="s">
        <v>38</v>
      </c>
      <c r="K52" s="0" t="n">
        <v>0</v>
      </c>
    </row>
    <row r="53" customFormat="false" ht="15" hidden="false" customHeight="false" outlineLevel="0" collapsed="false">
      <c r="A53" s="0" t="n">
        <v>116</v>
      </c>
      <c r="B53" s="0" t="s">
        <v>125</v>
      </c>
      <c r="C53" s="0" t="s">
        <v>126</v>
      </c>
      <c r="D53" s="0" t="n">
        <v>4</v>
      </c>
      <c r="E53" s="0" t="n">
        <v>100</v>
      </c>
      <c r="F53" s="0" t="n">
        <v>1</v>
      </c>
      <c r="G53" s="1" t="s">
        <v>44</v>
      </c>
      <c r="H53" s="2" t="n">
        <f aca="false">VLOOKUP(G:G,Sheet1!A:B,2,0)</f>
        <v>22</v>
      </c>
      <c r="I53" s="0" t="str">
        <f aca="false">VLOOKUP(G:G,Sheet1!A:C,3,0)</f>
        <v>Інший невідпрацьований час, передбачений законодавством</v>
      </c>
      <c r="J53" s="0" t="s">
        <v>13</v>
      </c>
      <c r="K53" s="0" t="n">
        <v>0</v>
      </c>
    </row>
    <row r="54" customFormat="false" ht="15" hidden="false" customHeight="false" outlineLevel="0" collapsed="false">
      <c r="A54" s="0" t="n">
        <v>119</v>
      </c>
      <c r="B54" s="0" t="s">
        <v>127</v>
      </c>
      <c r="C54" s="0" t="s">
        <v>128</v>
      </c>
      <c r="D54" s="0" t="n">
        <v>4</v>
      </c>
      <c r="E54" s="0" t="n">
        <v>100</v>
      </c>
      <c r="F54" s="0" t="n">
        <v>1</v>
      </c>
      <c r="G54" s="1" t="s">
        <v>18</v>
      </c>
      <c r="H54" s="2" t="n">
        <f aca="false">VLOOKUP(G:G,Sheet1!A:B,2,0)</f>
        <v>7</v>
      </c>
      <c r="I54" s="0" t="str">
        <f aca="false">VLOOKUP(G:G,Sheet1!A:C,3,0)</f>
        <v>Відрядження</v>
      </c>
      <c r="J54" s="0" t="s">
        <v>13</v>
      </c>
      <c r="K54" s="0" t="n">
        <v>0</v>
      </c>
    </row>
    <row r="55" customFormat="false" ht="13.8" hidden="false" customHeight="false" outlineLevel="0" collapsed="false">
      <c r="A55" s="0" t="n">
        <v>70</v>
      </c>
      <c r="B55" s="0" t="s">
        <v>129</v>
      </c>
      <c r="C55" s="0" t="s">
        <v>88</v>
      </c>
      <c r="D55" s="0" t="n">
        <v>0</v>
      </c>
      <c r="E55" s="0" t="n">
        <v>100</v>
      </c>
      <c r="F55" s="0" t="n">
        <v>1</v>
      </c>
      <c r="G55" s="1" t="s">
        <v>11</v>
      </c>
      <c r="H55" s="2" t="n">
        <f aca="false">VLOOKUP(G:G,Sheet1!A:B,2,0)</f>
        <v>1</v>
      </c>
      <c r="I55" s="0" t="str">
        <f aca="false">VLOOKUP(G:G,Sheet1!A:C,3,0)</f>
        <v>Години роботи, передбачені колдоговором</v>
      </c>
      <c r="J55" s="0" t="s">
        <v>13</v>
      </c>
      <c r="K55" s="0" t="n">
        <v>0</v>
      </c>
    </row>
    <row r="56" customFormat="false" ht="13.8" hidden="false" customHeight="false" outlineLevel="0" collapsed="false">
      <c r="A56" s="0" t="n">
        <v>70</v>
      </c>
      <c r="B56" s="0" t="s">
        <v>130</v>
      </c>
      <c r="C56" s="0" t="s">
        <v>88</v>
      </c>
      <c r="D56" s="0" t="n">
        <v>0</v>
      </c>
      <c r="E56" s="0" t="n">
        <v>100</v>
      </c>
      <c r="F56" s="0" t="n">
        <v>1</v>
      </c>
      <c r="G56" s="1" t="s">
        <v>11</v>
      </c>
      <c r="H56" s="2" t="n">
        <f aca="false">VLOOKUP(G:G,Sheet1!A:B,2,0)</f>
        <v>1</v>
      </c>
      <c r="I56" s="0" t="str">
        <f aca="false">VLOOKUP(G:G,Sheet1!A:C,3,0)</f>
        <v>Години роботи, передбачені колдоговором</v>
      </c>
      <c r="J56" s="0" t="s">
        <v>13</v>
      </c>
      <c r="K56" s="0" t="n">
        <v>0</v>
      </c>
    </row>
    <row r="57" customFormat="false" ht="13.8" hidden="false" customHeight="false" outlineLevel="0" collapsed="false">
      <c r="A57" s="0" t="n">
        <v>70</v>
      </c>
      <c r="B57" s="0" t="s">
        <v>131</v>
      </c>
      <c r="C57" s="0" t="s">
        <v>88</v>
      </c>
      <c r="D57" s="0" t="n">
        <v>0</v>
      </c>
      <c r="E57" s="0" t="n">
        <v>100</v>
      </c>
      <c r="F57" s="0" t="n">
        <v>1</v>
      </c>
      <c r="G57" s="1" t="s">
        <v>11</v>
      </c>
      <c r="H57" s="2" t="n">
        <f aca="false">VLOOKUP(G:G,Sheet1!A:B,2,0)</f>
        <v>1</v>
      </c>
      <c r="I57" s="0" t="str">
        <f aca="false">VLOOKUP(G:G,Sheet1!A:C,3,0)</f>
        <v>Години роботи, передбачені колдоговором</v>
      </c>
      <c r="J57" s="0" t="s">
        <v>13</v>
      </c>
      <c r="K57" s="0" t="n">
        <v>0</v>
      </c>
    </row>
    <row r="58" customFormat="false" ht="13.8" hidden="false" customHeight="false" outlineLevel="0" collapsed="false">
      <c r="A58" s="0" t="n">
        <v>70</v>
      </c>
      <c r="B58" s="0" t="s">
        <v>132</v>
      </c>
      <c r="C58" s="0" t="s">
        <v>88</v>
      </c>
      <c r="D58" s="0" t="n">
        <v>0</v>
      </c>
      <c r="E58" s="0" t="n">
        <v>100</v>
      </c>
      <c r="F58" s="0" t="n">
        <v>1</v>
      </c>
      <c r="G58" s="1" t="s">
        <v>11</v>
      </c>
      <c r="H58" s="2" t="n">
        <f aca="false">VLOOKUP(G:G,Sheet1!A:B,2,0)</f>
        <v>1</v>
      </c>
      <c r="I58" s="0" t="str">
        <f aca="false">VLOOKUP(G:G,Sheet1!A:C,3,0)</f>
        <v>Години роботи, передбачені колдоговором</v>
      </c>
      <c r="J58" s="0" t="s">
        <v>13</v>
      </c>
      <c r="K58" s="0" t="n">
        <v>0</v>
      </c>
    </row>
  </sheetData>
  <conditionalFormatting sqref="H2:H54">
    <cfRule type="duplicateValues" priority="2" aboveAverage="0" equalAverage="0" bottom="0" percent="0" rank="0" text="" dxfId="0">
      <formula>0</formula>
    </cfRule>
  </conditionalFormatting>
  <conditionalFormatting sqref="H55">
    <cfRule type="duplicateValues" priority="3" aboveAverage="0" equalAverage="0" bottom="0" percent="0" rank="0" text="" dxfId="0">
      <formula>0</formula>
    </cfRule>
  </conditionalFormatting>
  <conditionalFormatting sqref="H56">
    <cfRule type="duplicateValues" priority="4" aboveAverage="0" equalAverage="0" bottom="0" percent="0" rank="0" text="" dxfId="0">
      <formula>0</formula>
    </cfRule>
  </conditionalFormatting>
  <conditionalFormatting sqref="H57">
    <cfRule type="duplicateValues" priority="5" aboveAverage="0" equalAverage="0" bottom="0" percent="0" rank="0" text="" dxfId="0">
      <formula>0</formula>
    </cfRule>
  </conditionalFormatting>
  <conditionalFormatting sqref="H58">
    <cfRule type="duplicateValues" priority="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/>
  <cols>
    <col collapsed="false" hidden="false" max="2" min="1" style="0" width="8.57085020242915"/>
    <col collapsed="false" hidden="false" max="3" min="3" style="0" width="103.263157894737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59</v>
      </c>
      <c r="B1" s="0" t="n">
        <v>19</v>
      </c>
      <c r="C1" s="0" t="s">
        <v>133</v>
      </c>
      <c r="D1" s="0" t="s">
        <v>134</v>
      </c>
    </row>
    <row r="2" customFormat="false" ht="15" hidden="false" customHeight="false" outlineLevel="0" collapsed="false">
      <c r="A2" s="0" t="s">
        <v>25</v>
      </c>
      <c r="B2" s="0" t="n">
        <v>8</v>
      </c>
      <c r="C2" s="0" t="s">
        <v>135</v>
      </c>
      <c r="D2" s="0" t="s">
        <v>136</v>
      </c>
    </row>
    <row r="3" customFormat="false" ht="15" hidden="false" customHeight="false" outlineLevel="0" collapsed="false">
      <c r="A3" s="0" t="s">
        <v>18</v>
      </c>
      <c r="B3" s="0" t="n">
        <v>7</v>
      </c>
      <c r="C3" s="0" t="s">
        <v>128</v>
      </c>
      <c r="D3" s="0" t="s">
        <v>137</v>
      </c>
    </row>
    <row r="4" customFormat="false" ht="15" hidden="false" customHeight="false" outlineLevel="0" collapsed="false">
      <c r="A4" s="0" t="s">
        <v>41</v>
      </c>
      <c r="B4" s="0" t="n">
        <v>16</v>
      </c>
      <c r="C4" s="0" t="s">
        <v>138</v>
      </c>
      <c r="D4" s="0" t="s">
        <v>139</v>
      </c>
    </row>
    <row r="5" customFormat="false" ht="15" hidden="false" customHeight="false" outlineLevel="0" collapsed="false">
      <c r="A5" s="0" t="s">
        <v>78</v>
      </c>
      <c r="B5" s="0" t="n">
        <v>3</v>
      </c>
      <c r="C5" s="0" t="s">
        <v>140</v>
      </c>
      <c r="D5" s="0" t="s">
        <v>141</v>
      </c>
    </row>
    <row r="6" customFormat="false" ht="15" hidden="false" customHeight="false" outlineLevel="0" collapsed="false">
      <c r="A6" s="0" t="s">
        <v>45</v>
      </c>
      <c r="B6" s="0" t="n">
        <v>9</v>
      </c>
      <c r="C6" s="0" t="s">
        <v>142</v>
      </c>
      <c r="D6" s="0" t="s">
        <v>143</v>
      </c>
    </row>
    <row r="7" customFormat="false" ht="15" hidden="false" customHeight="false" outlineLevel="0" collapsed="false">
      <c r="A7" s="0" t="s">
        <v>27</v>
      </c>
      <c r="B7" s="0" t="n">
        <v>14</v>
      </c>
      <c r="C7" s="0" t="s">
        <v>144</v>
      </c>
      <c r="D7" s="0" t="s">
        <v>145</v>
      </c>
    </row>
    <row r="8" customFormat="false" ht="15" hidden="false" customHeight="false" outlineLevel="0" collapsed="false">
      <c r="A8" s="0" t="s">
        <v>117</v>
      </c>
      <c r="B8" s="0" t="n">
        <v>17</v>
      </c>
      <c r="C8" s="0" t="s">
        <v>146</v>
      </c>
      <c r="D8" s="0" t="s">
        <v>147</v>
      </c>
    </row>
    <row r="9" customFormat="false" ht="15" hidden="false" customHeight="false" outlineLevel="0" collapsed="false">
      <c r="A9" s="0" t="s">
        <v>112</v>
      </c>
      <c r="B9" s="0" t="n">
        <v>15</v>
      </c>
      <c r="C9" s="0" t="s">
        <v>148</v>
      </c>
      <c r="D9" s="0" t="s">
        <v>149</v>
      </c>
    </row>
    <row r="10" customFormat="false" ht="15" hidden="false" customHeight="false" outlineLevel="0" collapsed="false">
      <c r="A10" s="0" t="s">
        <v>82</v>
      </c>
      <c r="B10" s="0" t="n">
        <v>30</v>
      </c>
      <c r="C10" s="0" t="s">
        <v>150</v>
      </c>
      <c r="D10" s="0" t="s">
        <v>151</v>
      </c>
    </row>
    <row r="11" customFormat="false" ht="15" hidden="false" customHeight="false" outlineLevel="0" collapsed="false">
      <c r="A11" s="0" t="s">
        <v>152</v>
      </c>
      <c r="B11" s="0" t="n">
        <v>29</v>
      </c>
      <c r="C11" s="0" t="s">
        <v>153</v>
      </c>
      <c r="D11" s="0" t="s">
        <v>154</v>
      </c>
    </row>
    <row r="12" customFormat="false" ht="15" hidden="false" customHeight="false" outlineLevel="0" collapsed="false">
      <c r="A12" s="0" t="s">
        <v>44</v>
      </c>
      <c r="B12" s="0" t="n">
        <v>22</v>
      </c>
      <c r="C12" s="0" t="s">
        <v>155</v>
      </c>
      <c r="D12" s="0" t="s">
        <v>156</v>
      </c>
    </row>
    <row r="13" customFormat="false" ht="15" hidden="false" customHeight="false" outlineLevel="0" collapsed="false">
      <c r="A13" s="0" t="s">
        <v>29</v>
      </c>
      <c r="B13" s="0" t="n">
        <v>12</v>
      </c>
      <c r="C13" s="0" t="s">
        <v>157</v>
      </c>
      <c r="D13" s="0" t="s">
        <v>158</v>
      </c>
    </row>
    <row r="14" customFormat="false" ht="15" hidden="false" customHeight="false" outlineLevel="0" collapsed="false">
      <c r="A14" s="0" t="s">
        <v>22</v>
      </c>
      <c r="B14" s="0" t="n">
        <v>18</v>
      </c>
      <c r="C14" s="0" t="s">
        <v>159</v>
      </c>
      <c r="D14" s="0" t="s">
        <v>160</v>
      </c>
    </row>
    <row r="15" customFormat="false" ht="15" hidden="false" customHeight="false" outlineLevel="0" collapsed="false">
      <c r="A15" s="0" t="s">
        <v>33</v>
      </c>
      <c r="B15" s="0" t="n">
        <v>13</v>
      </c>
      <c r="C15" s="0" t="s">
        <v>161</v>
      </c>
      <c r="D15" s="0" t="s">
        <v>162</v>
      </c>
    </row>
    <row r="16" customFormat="false" ht="15" hidden="false" customHeight="false" outlineLevel="0" collapsed="false">
      <c r="A16" s="0" t="s">
        <v>163</v>
      </c>
      <c r="B16" s="0" t="n">
        <v>20</v>
      </c>
      <c r="C16" s="0" t="s">
        <v>164</v>
      </c>
      <c r="D16" s="0" t="s">
        <v>165</v>
      </c>
    </row>
    <row r="17" customFormat="false" ht="15" hidden="false" customHeight="false" outlineLevel="0" collapsed="false">
      <c r="A17" s="0" t="s">
        <v>24</v>
      </c>
      <c r="B17" s="0" t="n">
        <v>28</v>
      </c>
      <c r="C17" s="0" t="s">
        <v>166</v>
      </c>
      <c r="D17" s="0" t="s">
        <v>167</v>
      </c>
    </row>
    <row r="18" customFormat="false" ht="15" hidden="false" customHeight="false" outlineLevel="0" collapsed="false">
      <c r="A18" s="0" t="s">
        <v>20</v>
      </c>
      <c r="B18" s="0" t="n">
        <v>27</v>
      </c>
      <c r="C18" s="0" t="s">
        <v>168</v>
      </c>
      <c r="D18" s="0" t="s">
        <v>169</v>
      </c>
    </row>
    <row r="19" customFormat="false" ht="15" hidden="false" customHeight="false" outlineLevel="0" collapsed="false">
      <c r="A19" s="0" t="s">
        <v>170</v>
      </c>
      <c r="B19" s="0" t="n">
        <v>21</v>
      </c>
      <c r="C19" s="0" t="s">
        <v>171</v>
      </c>
      <c r="D19" s="0" t="s">
        <v>172</v>
      </c>
    </row>
    <row r="20" customFormat="false" ht="15" hidden="false" customHeight="false" outlineLevel="0" collapsed="false">
      <c r="A20" s="0" t="s">
        <v>173</v>
      </c>
      <c r="B20" s="0" t="n">
        <v>5</v>
      </c>
      <c r="C20" s="0" t="s">
        <v>174</v>
      </c>
      <c r="D20" s="0" t="s">
        <v>175</v>
      </c>
    </row>
    <row r="21" customFormat="false" ht="15" hidden="false" customHeight="false" outlineLevel="0" collapsed="false">
      <c r="A21" s="0" t="s">
        <v>64</v>
      </c>
      <c r="B21" s="0" t="n">
        <v>23</v>
      </c>
      <c r="C21" s="0" t="s">
        <v>176</v>
      </c>
      <c r="D21" s="0" t="s">
        <v>177</v>
      </c>
    </row>
    <row r="22" customFormat="false" ht="15" hidden="false" customHeight="false" outlineLevel="0" collapsed="false">
      <c r="A22" s="0" t="s">
        <v>66</v>
      </c>
      <c r="B22" s="0" t="n">
        <v>24</v>
      </c>
      <c r="C22" s="0" t="s">
        <v>178</v>
      </c>
      <c r="D22" s="0" t="s">
        <v>179</v>
      </c>
    </row>
    <row r="23" customFormat="false" ht="15" hidden="false" customHeight="false" outlineLevel="0" collapsed="false">
      <c r="A23" s="0" t="s">
        <v>11</v>
      </c>
      <c r="B23" s="0" t="n">
        <v>1</v>
      </c>
      <c r="C23" s="0" t="s">
        <v>180</v>
      </c>
      <c r="D23" s="0" t="s">
        <v>181</v>
      </c>
    </row>
    <row r="24" customFormat="false" ht="15" hidden="false" customHeight="false" outlineLevel="0" collapsed="false">
      <c r="A24" s="0" t="s">
        <v>16</v>
      </c>
      <c r="B24" s="0" t="n">
        <v>6</v>
      </c>
      <c r="C24" s="0" t="s">
        <v>182</v>
      </c>
      <c r="D24" s="0" t="s">
        <v>183</v>
      </c>
    </row>
    <row r="25" customFormat="false" ht="15" hidden="false" customHeight="false" outlineLevel="0" collapsed="false">
      <c r="A25" s="0" t="s">
        <v>14</v>
      </c>
      <c r="B25" s="0" t="n">
        <v>4</v>
      </c>
      <c r="C25" s="0" t="s">
        <v>184</v>
      </c>
      <c r="D25" s="0" t="s">
        <v>185</v>
      </c>
    </row>
    <row r="26" customFormat="false" ht="15" hidden="false" customHeight="false" outlineLevel="0" collapsed="false">
      <c r="A26" s="0" t="s">
        <v>49</v>
      </c>
      <c r="B26" s="0" t="n">
        <v>2</v>
      </c>
      <c r="C26" s="0" t="s">
        <v>50</v>
      </c>
      <c r="D26" s="0" t="s">
        <v>186</v>
      </c>
    </row>
    <row r="27" customFormat="false" ht="15" hidden="false" customHeight="false" outlineLevel="0" collapsed="false">
      <c r="A27" s="0" t="s">
        <v>77</v>
      </c>
      <c r="B27" s="0" t="n">
        <v>25</v>
      </c>
      <c r="C27" s="0" t="s">
        <v>187</v>
      </c>
      <c r="D27" s="0" t="s">
        <v>188</v>
      </c>
    </row>
    <row r="28" customFormat="false" ht="15" hidden="false" customHeight="false" outlineLevel="0" collapsed="false">
      <c r="A28" s="0" t="s">
        <v>189</v>
      </c>
      <c r="B28" s="0" t="n">
        <v>11</v>
      </c>
      <c r="C28" s="0" t="s">
        <v>190</v>
      </c>
      <c r="D28" s="0" t="s">
        <v>191</v>
      </c>
    </row>
    <row r="29" customFormat="false" ht="15" hidden="false" customHeight="false" outlineLevel="0" collapsed="false">
      <c r="A29" s="0" t="s">
        <v>101</v>
      </c>
      <c r="B29" s="0" t="n">
        <v>26</v>
      </c>
      <c r="C29" s="0" t="s">
        <v>100</v>
      </c>
      <c r="D29" s="0" t="s">
        <v>192</v>
      </c>
    </row>
    <row r="30" customFormat="false" ht="15" hidden="false" customHeight="false" outlineLevel="0" collapsed="false">
      <c r="A30" s="0" t="s">
        <v>47</v>
      </c>
      <c r="B30" s="0" t="n">
        <v>10</v>
      </c>
      <c r="C30" s="0" t="s">
        <v>193</v>
      </c>
      <c r="D30" s="0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language>en-US</dc:language>
  <dcterms:modified xsi:type="dcterms:W3CDTF">2018-09-04T22:26:02Z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