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има\Desktop\мат стат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9" i="1"/>
  <c r="O25" i="1" l="1"/>
  <c r="O24" i="1"/>
  <c r="M24" i="1" l="1"/>
  <c r="M25" i="1"/>
  <c r="M26" i="1"/>
  <c r="M27" i="1"/>
  <c r="M28" i="1"/>
  <c r="M29" i="1"/>
  <c r="M30" i="1"/>
  <c r="M31" i="1"/>
  <c r="M32" i="1"/>
  <c r="H11" i="1"/>
  <c r="H2" i="1"/>
  <c r="F1" i="1"/>
  <c r="I52" i="1"/>
  <c r="H3" i="1" l="1"/>
  <c r="H4" i="1" s="1"/>
  <c r="H5" i="1" s="1"/>
  <c r="H6" i="1" s="1"/>
  <c r="H7" i="1" s="1"/>
  <c r="H8" i="1" s="1"/>
  <c r="H9" i="1" s="1"/>
  <c r="H10" i="1" s="1"/>
  <c r="E11" i="1"/>
  <c r="Y39" i="1" l="1"/>
  <c r="G21" i="1"/>
  <c r="G14" i="1"/>
  <c r="G17" i="1" l="1"/>
  <c r="W46" i="1" l="1"/>
  <c r="W44" i="1"/>
  <c r="G18" i="1" l="1"/>
  <c r="G16" i="1"/>
  <c r="G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<sst xmlns="http://schemas.openxmlformats.org/spreadsheetml/2006/main" count="70" uniqueCount="60">
  <si>
    <t>Норм распр сл ч</t>
  </si>
  <si>
    <t>Выборка(Xi)</t>
  </si>
  <si>
    <t>(Xi)^2</t>
  </si>
  <si>
    <t>W(ширина инт)</t>
  </si>
  <si>
    <t>Карманы</t>
  </si>
  <si>
    <t>Карман</t>
  </si>
  <si>
    <t>Еще</t>
  </si>
  <si>
    <t>Частота</t>
  </si>
  <si>
    <t>Интегральный %</t>
  </si>
  <si>
    <t>X</t>
  </si>
  <si>
    <t>D*</t>
  </si>
  <si>
    <t>mx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</si>
  <si>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</si>
  <si>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</si>
  <si>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</si>
  <si>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</si>
  <si>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</si>
  <si>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</si>
  <si>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</si>
  <si>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</si>
  <si>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</si>
  <si>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</si>
  <si>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</si>
  <si>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</si>
  <si>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</si>
  <si>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</si>
  <si>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</si>
  <si>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S</t>
  </si>
  <si>
    <t>m0</t>
  </si>
  <si>
    <t>Zв</t>
  </si>
  <si>
    <t>Zкр2</t>
  </si>
  <si>
    <t>Zкр1</t>
  </si>
  <si>
    <t>1ый интервал(1-18)</t>
  </si>
  <si>
    <t>2ой интервал</t>
  </si>
  <si>
    <t>Двухвыборочный F-тест для дисперсии</t>
  </si>
  <si>
    <t>Переменная 1</t>
  </si>
  <si>
    <t>Переменная 2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</si>
  <si>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</si>
  <si>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</si>
  <si>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</si>
  <si>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</si>
  <si>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</si>
  <si>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</si>
  <si>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1,22&lt;1,98(гипотеза о равенстве дисперсий принимается)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</si>
  <si>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</si>
  <si>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</si>
  <si>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</si>
  <si>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</si>
  <si>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</si>
  <si>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</si>
  <si>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</si>
  <si>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</si>
  <si>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о равенстве средних принимается</t>
  </si>
  <si>
    <t>Доверительный интервал 95%</t>
  </si>
  <si>
    <t>Лев. Гр</t>
  </si>
  <si>
    <t>Пр. Гр</t>
  </si>
  <si>
    <t>H0:µ1 = µ2</t>
  </si>
  <si>
    <t>X1</t>
  </si>
  <si>
    <t>X2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</si>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</sst>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0" xfId="0" applyNumberFormat="1" applyBorder="1"/>
    <xf numFmtId="165" fontId="0" fillId="0" borderId="0" xfId="0" applyNumberFormat="1"/>
    <xf numFmtId="10" fontId="0" fillId="0" borderId="0" xfId="0" applyNumberFormat="1"/>
    <xf numFmtId="0" fontId="1" fillId="0" borderId="0" xfId="0" applyFont="1" applyFill="1" applyBorder="1" applyAlignment="1">
      <alignment horizontal="center"/>
    </xf>
    <xf numFmtId="164" fontId="0" fillId="0" borderId="3" xfId="0" applyNumberFormat="1" applyBorder="1"/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3" xfId="0" applyNumberForma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0" fontId="1" fillId="0" borderId="3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Лист1!$O$34:$O$43</c:f>
              <c:strCache>
                <c:ptCount val="10"/>
                <c:pt idx="0">
                  <c:v>-8,78124</c:v>
                </c:pt>
                <c:pt idx="1">
                  <c:v>-7,68473</c:v>
                </c:pt>
                <c:pt idx="2">
                  <c:v>-6,58821</c:v>
                </c:pt>
                <c:pt idx="3">
                  <c:v>-5,49170</c:v>
                </c:pt>
                <c:pt idx="4">
                  <c:v>-4,39518</c:v>
                </c:pt>
                <c:pt idx="5">
                  <c:v>-3,29867</c:v>
                </c:pt>
                <c:pt idx="6">
                  <c:v>-2,20215</c:v>
                </c:pt>
                <c:pt idx="7">
                  <c:v>-1,10563</c:v>
                </c:pt>
                <c:pt idx="8">
                  <c:v>-0,00892</c:v>
                </c:pt>
                <c:pt idx="9">
                  <c:v>Еще</c:v>
                </c:pt>
              </c:strCache>
            </c:strRef>
          </c:cat>
          <c:val>
            <c:numRef>
              <c:f>Лист1!$P$34:$P$43</c:f>
              <c:numCache>
                <c:formatCode>General</c:formatCode>
                <c:ptCount val="10"/>
                <c:pt idx="0">
                  <c:v>3.7999151428398166E-2</c:v>
                </c:pt>
                <c:pt idx="1">
                  <c:v>7.5998302856796332E-2</c:v>
                </c:pt>
                <c:pt idx="2">
                  <c:v>0.2089953328561899</c:v>
                </c:pt>
                <c:pt idx="3">
                  <c:v>0.26599405999878717</c:v>
                </c:pt>
                <c:pt idx="4">
                  <c:v>0.15199660571359266</c:v>
                </c:pt>
                <c:pt idx="5">
                  <c:v>7.5998302856796332E-2</c:v>
                </c:pt>
                <c:pt idx="6">
                  <c:v>5.6998727142597246E-2</c:v>
                </c:pt>
                <c:pt idx="7">
                  <c:v>0</c:v>
                </c:pt>
                <c:pt idx="8">
                  <c:v>3.7999151428398166E-2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424183024"/>
        <c:axId val="42722177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Лист1!$O$34:$O$43</c:f>
              <c:strCache>
                <c:ptCount val="10"/>
                <c:pt idx="0">
                  <c:v>-8,78124</c:v>
                </c:pt>
                <c:pt idx="1">
                  <c:v>-7,68473</c:v>
                </c:pt>
                <c:pt idx="2">
                  <c:v>-6,58821</c:v>
                </c:pt>
                <c:pt idx="3">
                  <c:v>-5,49170</c:v>
                </c:pt>
                <c:pt idx="4">
                  <c:v>-4,39518</c:v>
                </c:pt>
                <c:pt idx="5">
                  <c:v>-3,29867</c:v>
                </c:pt>
                <c:pt idx="6">
                  <c:v>-2,20215</c:v>
                </c:pt>
                <c:pt idx="7">
                  <c:v>-1,10563</c:v>
                </c:pt>
                <c:pt idx="8">
                  <c:v>-0,00892</c:v>
                </c:pt>
                <c:pt idx="9">
                  <c:v>Еще</c:v>
                </c:pt>
              </c:strCache>
            </c:strRef>
          </c:cat>
          <c:val>
            <c:numRef>
              <c:f>Лист1!$Q$34:$Q$43</c:f>
              <c:numCache>
                <c:formatCode>0.00%</c:formatCode>
                <c:ptCount val="10"/>
                <c:pt idx="0">
                  <c:v>4.1666666666666664E-2</c:v>
                </c:pt>
                <c:pt idx="1">
                  <c:v>0.125</c:v>
                </c:pt>
                <c:pt idx="2">
                  <c:v>0.35416666666666669</c:v>
                </c:pt>
                <c:pt idx="3">
                  <c:v>0.64583333333333337</c:v>
                </c:pt>
                <c:pt idx="4">
                  <c:v>0.8125</c:v>
                </c:pt>
                <c:pt idx="5">
                  <c:v>0.89583333333333337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16288"/>
        <c:axId val="427220208"/>
      </c:lineChart>
      <c:catAx>
        <c:axId val="4241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21776"/>
        <c:crosses val="autoZero"/>
        <c:auto val="1"/>
        <c:lblAlgn val="ctr"/>
        <c:lblOffset val="100"/>
        <c:noMultiLvlLbl val="0"/>
      </c:catAx>
      <c:valAx>
        <c:axId val="42722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83024"/>
        <c:crosses val="autoZero"/>
        <c:crossBetween val="between"/>
      </c:valAx>
      <c:valAx>
        <c:axId val="42722020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427216288"/>
        <c:crosses val="max"/>
        <c:crossBetween val="between"/>
      </c:valAx>
      <c:catAx>
        <c:axId val="4272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220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47625</xdr:rowOff>
    </xdr:from>
    <xdr:to>
      <xdr:col>20</xdr:col>
      <xdr:colOff>142875</xdr:colOff>
      <xdr:row>12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1"/>
  <sheetViews>
    <sheetView tabSelected="1" topLeftCell="L24" zoomScaleNormal="100" workbookViewId="0">
      <selection activeCell="Y39" sqref="Y39"/>
    </sheetView>
  </sheetViews>
  <sheetFormatPr defaultRowHeight="15" x14ac:dyDescent="0.25"/>
  <cols>
    <col min="1" max="1" width="18.85546875" customWidth="1"/>
    <col min="2" max="2" width="12.7109375" customWidth="1"/>
    <col min="5" max="5" width="17.140625" customWidth="1"/>
    <col min="8" max="8" width="10" customWidth="1"/>
    <col min="9" max="9" width="22.5703125" customWidth="1"/>
    <col min="14" max="14" width="18.140625" customWidth="1"/>
    <col min="15" max="15" width="11.28515625" customWidth="1"/>
    <col min="22" max="22" width="19.42578125" customWidth="1"/>
    <col min="23" max="23" width="13.42578125" customWidth="1"/>
    <col min="25" max="25" width="22" customWidth="1"/>
    <col min="26" max="26" width="10.5703125" customWidth="1"/>
    <col min="27" max="27" width="18.7109375" customWidth="1"/>
  </cols>
  <sheetData>
    <row r="1" spans="1:27" x14ac:dyDescent="0.25">
      <c r="A1" t="s">
        <v>0</v>
      </c>
      <c r="B1" t="s">
        <v>1</v>
      </c>
      <c r="C1" t="s">
        <v>2</v>
      </c>
      <c r="E1" t="s">
        <v>3</v>
      </c>
      <c r="F1" s="9">
        <f>(((MAX(B2:B49)-MIN(B2:B49))/9))</f>
        <v>1.0965157141779653</v>
      </c>
      <c r="H1" s="15" t="s">
        <v>4</v>
      </c>
      <c r="J1" s="6"/>
      <c r="K1" s="6"/>
      <c r="L1" s="6"/>
      <c r="V1" t="s">
        <v>32</v>
      </c>
      <c r="W1" t="s">
        <v>33</v>
      </c>
    </row>
    <row r="2" spans="1:27" x14ac:dyDescent="0.25">
      <c r="A2">
        <v>-9.1942161639453843</v>
      </c>
      <c r="B2">
        <v>-6.1698284121521283</v>
      </c>
      <c r="C2">
        <f>B2*B2</f>
        <v>38.066782635399655</v>
      </c>
      <c r="F2" s="9"/>
      <c r="H2" s="15">
        <f>MIN(B2:B49)</f>
        <v>-9.8777596399886534</v>
      </c>
      <c r="J2" s="1"/>
      <c r="K2" s="2"/>
      <c r="L2" s="3"/>
      <c r="V2">
        <v>-6.1698284121521283</v>
      </c>
      <c r="W2">
        <v>-5.168203716079006</v>
      </c>
    </row>
    <row r="3" spans="1:27" x14ac:dyDescent="0.25">
      <c r="A3">
        <v>-5.168203716079006</v>
      </c>
      <c r="B3">
        <v>-3.2703161019016984</v>
      </c>
      <c r="C3">
        <f t="shared" ref="C3:C49" si="0">B3*B3</f>
        <v>10.69496740635752</v>
      </c>
      <c r="F3" s="9"/>
      <c r="H3" s="20">
        <f>H2+$F$1</f>
        <v>-8.7812439258106885</v>
      </c>
      <c r="J3" s="1"/>
      <c r="K3" s="2"/>
      <c r="L3" s="3"/>
      <c r="V3">
        <v>-3.2703161019016984</v>
      </c>
      <c r="W3">
        <v>-7.2394733074761461</v>
      </c>
      <c r="Y3" t="s">
        <v>34</v>
      </c>
    </row>
    <row r="4" spans="1:27" x14ac:dyDescent="0.25">
      <c r="A4">
        <v>-8.6380692487582564</v>
      </c>
      <c r="B4">
        <v>-7.3418087418249343</v>
      </c>
      <c r="C4">
        <f t="shared" si="0"/>
        <v>53.902155601537025</v>
      </c>
      <c r="F4" s="9"/>
      <c r="H4" s="20">
        <f t="shared" ref="H4:H10" si="1">H3+$F$1</f>
        <v>-7.6847282116327236</v>
      </c>
      <c r="J4" s="1"/>
      <c r="K4" s="2"/>
      <c r="L4" s="3"/>
      <c r="V4">
        <v>-7.3418087418249343</v>
      </c>
      <c r="W4">
        <v>-5.6327849784283899</v>
      </c>
    </row>
    <row r="5" spans="1:27" x14ac:dyDescent="0.25">
      <c r="A5">
        <v>-5.4258881214482244</v>
      </c>
      <c r="B5">
        <v>-5.4076500241935719</v>
      </c>
      <c r="C5">
        <f t="shared" si="0"/>
        <v>29.242678784160738</v>
      </c>
      <c r="F5" s="9"/>
      <c r="H5" s="20">
        <f t="shared" si="1"/>
        <v>-6.5882124974547587</v>
      </c>
      <c r="J5" s="1"/>
      <c r="K5" s="2"/>
      <c r="L5" s="3"/>
      <c r="V5">
        <v>-5.4076500241935719</v>
      </c>
      <c r="W5">
        <v>-5.404793756082654</v>
      </c>
      <c r="Y5" s="16"/>
      <c r="Z5" s="16" t="s">
        <v>35</v>
      </c>
      <c r="AA5" s="16" t="s">
        <v>36</v>
      </c>
    </row>
    <row r="6" spans="1:27" x14ac:dyDescent="0.25">
      <c r="A6">
        <v>-13.473335985094309</v>
      </c>
      <c r="B6">
        <v>-7.6303993687761249</v>
      </c>
      <c r="C6">
        <f t="shared" si="0"/>
        <v>58.222994527019083</v>
      </c>
      <c r="F6" s="9"/>
      <c r="H6" s="20">
        <f t="shared" si="1"/>
        <v>-5.4916967832767938</v>
      </c>
      <c r="J6" s="1"/>
      <c r="K6" s="2"/>
      <c r="L6" s="3"/>
      <c r="V6">
        <v>-7.6303993687761249</v>
      </c>
      <c r="W6">
        <v>-6.4778701749164611</v>
      </c>
      <c r="Y6" s="17" t="s">
        <v>13</v>
      </c>
      <c r="Z6" s="17">
        <v>-6.0347649751743626</v>
      </c>
      <c r="AA6" s="17">
        <v>-5.7396344168810174</v>
      </c>
    </row>
    <row r="7" spans="1:27" x14ac:dyDescent="0.25">
      <c r="A7">
        <v>-4.9054620654205792</v>
      </c>
      <c r="B7">
        <v>-5.5223359418450855</v>
      </c>
      <c r="C7">
        <f t="shared" si="0"/>
        <v>30.496194254594048</v>
      </c>
      <c r="F7" s="9"/>
      <c r="H7" s="20">
        <f t="shared" si="1"/>
        <v>-4.3951810690988289</v>
      </c>
      <c r="J7" s="1"/>
      <c r="K7" s="2"/>
      <c r="L7" s="3"/>
      <c r="V7">
        <v>-5.5223359418450855</v>
      </c>
      <c r="W7">
        <v>-7.5550033948675264</v>
      </c>
      <c r="Y7" s="17" t="s">
        <v>37</v>
      </c>
      <c r="Z7" s="17">
        <v>4.3658847285611477</v>
      </c>
      <c r="AA7" s="17">
        <v>3.5690196714992397</v>
      </c>
    </row>
    <row r="8" spans="1:27" x14ac:dyDescent="0.25">
      <c r="A8">
        <v>-4.3932896738115232</v>
      </c>
      <c r="B8">
        <v>-3.4883829180616881</v>
      </c>
      <c r="C8">
        <f t="shared" si="0"/>
        <v>12.168815383024578</v>
      </c>
      <c r="F8" s="9"/>
      <c r="H8" s="20">
        <f t="shared" si="1"/>
        <v>-3.2986653549208635</v>
      </c>
      <c r="J8" s="1"/>
      <c r="K8" s="2"/>
      <c r="L8" s="3"/>
      <c r="V8">
        <v>-3.4883829180616881</v>
      </c>
      <c r="W8">
        <v>-5.1086872922896873</v>
      </c>
      <c r="Y8" s="17" t="s">
        <v>38</v>
      </c>
      <c r="Z8" s="17">
        <v>18</v>
      </c>
      <c r="AA8" s="17">
        <v>30</v>
      </c>
    </row>
    <row r="9" spans="1:27" x14ac:dyDescent="0.25">
      <c r="A9">
        <v>-5.7845248470985098</v>
      </c>
      <c r="B9">
        <v>-6.2799222910543904</v>
      </c>
      <c r="C9">
        <f t="shared" si="0"/>
        <v>39.437423981681825</v>
      </c>
      <c r="H9" s="20">
        <f t="shared" si="1"/>
        <v>-2.2021496407428982</v>
      </c>
      <c r="J9" s="1"/>
      <c r="K9" s="2"/>
      <c r="L9" s="3"/>
      <c r="V9">
        <v>-6.2799222910543904</v>
      </c>
      <c r="W9">
        <v>-9.8777596399886534</v>
      </c>
      <c r="Y9" s="17" t="s">
        <v>39</v>
      </c>
      <c r="Z9" s="17">
        <v>17</v>
      </c>
      <c r="AA9" s="17">
        <v>29</v>
      </c>
    </row>
    <row r="10" spans="1:27" x14ac:dyDescent="0.25">
      <c r="A10">
        <v>-6.2464049101836281</v>
      </c>
      <c r="B10">
        <v>-4.0918708514655009</v>
      </c>
      <c r="C10">
        <f t="shared" si="0"/>
        <v>16.743407065073004</v>
      </c>
      <c r="H10" s="20">
        <f t="shared" si="1"/>
        <v>-1.1056339265649329</v>
      </c>
      <c r="J10" s="1"/>
      <c r="K10" s="2"/>
      <c r="L10" s="3"/>
      <c r="V10">
        <v>-4.0918708514655009</v>
      </c>
      <c r="W10">
        <v>-4.6821729306830093</v>
      </c>
      <c r="Y10" s="17" t="s">
        <v>40</v>
      </c>
      <c r="Z10" s="17">
        <v>1.2232728116982243</v>
      </c>
      <c r="AA10" s="17"/>
    </row>
    <row r="11" spans="1:27" ht="15.75" thickBot="1" x14ac:dyDescent="0.3">
      <c r="A11">
        <v>-6.4342708179028705</v>
      </c>
      <c r="B11">
        <v>-8.8291090656130109</v>
      </c>
      <c r="C11">
        <f t="shared" si="0"/>
        <v>77.953166892489861</v>
      </c>
      <c r="E11" s="12">
        <f>MAX(B2:B49)</f>
        <v>-9.1182123869648635E-3</v>
      </c>
      <c r="H11" s="20">
        <f>H10+$F$1+0.0002</f>
        <v>-8.9182123869675275E-3</v>
      </c>
      <c r="J11" s="4"/>
      <c r="K11" s="4"/>
      <c r="L11" s="5"/>
      <c r="V11">
        <v>-8.8291090656130109</v>
      </c>
      <c r="W11">
        <v>-6.3118664734647609</v>
      </c>
      <c r="Y11" s="17" t="s">
        <v>41</v>
      </c>
      <c r="Z11" s="17">
        <v>0.30754837140370406</v>
      </c>
      <c r="AA11" s="17"/>
    </row>
    <row r="12" spans="1:27" x14ac:dyDescent="0.25">
      <c r="A12">
        <v>-11.457561031915247</v>
      </c>
      <c r="B12">
        <v>-7.5211408607574413</v>
      </c>
      <c r="C12">
        <f t="shared" si="0"/>
        <v>56.567559847355184</v>
      </c>
      <c r="V12">
        <v>-7.5211408607574413</v>
      </c>
      <c r="W12">
        <v>-2.63700492773205</v>
      </c>
      <c r="Y12" s="17" t="s">
        <v>42</v>
      </c>
      <c r="Z12" s="17">
        <v>1.9892843380757099</v>
      </c>
      <c r="AA12" s="17"/>
    </row>
    <row r="13" spans="1:27" x14ac:dyDescent="0.25">
      <c r="A13">
        <v>-8.9732130441407207</v>
      </c>
      <c r="B13">
        <v>-6.2158838596078567</v>
      </c>
      <c r="C13">
        <f t="shared" si="0"/>
        <v>38.637212156133465</v>
      </c>
      <c r="V13">
        <v>-6.2158838596078567</v>
      </c>
      <c r="W13">
        <v>-9.1182123869648635E-3</v>
      </c>
    </row>
    <row r="14" spans="1:27" x14ac:dyDescent="0.25">
      <c r="A14">
        <v>-2.1276988086756319</v>
      </c>
      <c r="B14">
        <v>-6.1657415977097116</v>
      </c>
      <c r="C14">
        <f t="shared" si="0"/>
        <v>38.016369449727911</v>
      </c>
      <c r="F14" t="s">
        <v>27</v>
      </c>
      <c r="G14" s="9">
        <f>SQRT(G18)</f>
        <v>1.9499127579035784</v>
      </c>
      <c r="V14">
        <v>-6.1657415977097116</v>
      </c>
      <c r="W14">
        <v>-4.7211952556099277</v>
      </c>
      <c r="Y14" s="2" t="s">
        <v>43</v>
      </c>
    </row>
    <row r="15" spans="1:27" x14ac:dyDescent="0.25">
      <c r="A15">
        <v>-8.6822188500664197</v>
      </c>
      <c r="B15">
        <v>-7.6895781426574104</v>
      </c>
      <c r="C15">
        <f t="shared" si="0"/>
        <v>59.129612012034592</v>
      </c>
      <c r="F15" t="s">
        <v>9</v>
      </c>
      <c r="G15" s="9">
        <f>SUM(B2:B49)/48</f>
        <v>-5.8503083762410215</v>
      </c>
      <c r="I15" s="23" t="s">
        <v>12</v>
      </c>
      <c r="J15" s="23"/>
      <c r="V15">
        <v>-7.6895781426574104</v>
      </c>
      <c r="W15">
        <v>-6.3660380242654355</v>
      </c>
    </row>
    <row r="16" spans="1:27" x14ac:dyDescent="0.25">
      <c r="A16">
        <v>-2.5268960421672086</v>
      </c>
      <c r="B16">
        <v>-0.51630338979884893</v>
      </c>
      <c r="C16">
        <f t="shared" si="0"/>
        <v>0.26656919031778215</v>
      </c>
      <c r="F16" t="s">
        <v>10</v>
      </c>
      <c r="G16" s="9">
        <f>(SUM(C2:C49)/48)-G15*G15</f>
        <v>3.7229481016969075</v>
      </c>
      <c r="I16" s="17"/>
      <c r="J16" s="17"/>
      <c r="V16">
        <v>-0.51630338979884893</v>
      </c>
      <c r="W16">
        <v>-6.721598384086974</v>
      </c>
    </row>
    <row r="17" spans="1:27" x14ac:dyDescent="0.25">
      <c r="A17">
        <v>-6.9680928213929292</v>
      </c>
      <c r="B17">
        <v>-7.1981099431868643</v>
      </c>
      <c r="C17">
        <f t="shared" si="0"/>
        <v>51.812786754205604</v>
      </c>
      <c r="F17" t="s">
        <v>11</v>
      </c>
      <c r="G17" s="9">
        <f>SUM(B2:B49)/48</f>
        <v>-5.8503083762410215</v>
      </c>
      <c r="I17" s="17" t="s">
        <v>13</v>
      </c>
      <c r="J17" s="17">
        <v>-5.8503083762410215</v>
      </c>
      <c r="M17" t="s">
        <v>53</v>
      </c>
      <c r="V17">
        <v>-7.1981099431868643</v>
      </c>
      <c r="W17">
        <v>-3.8848989611724392</v>
      </c>
      <c r="Y17" t="s">
        <v>44</v>
      </c>
    </row>
    <row r="18" spans="1:27" x14ac:dyDescent="0.25">
      <c r="A18">
        <v>-8.515099653362995</v>
      </c>
      <c r="B18">
        <v>-6.7661356575117679</v>
      </c>
      <c r="C18">
        <f t="shared" si="0"/>
        <v>45.780591735852205</v>
      </c>
      <c r="F18" t="s">
        <v>59</v>
      </c>
      <c r="G18" s="9">
        <f>(48/47)*G16</f>
        <v>3.8021597634351392</v>
      </c>
      <c r="I18" s="17" t="s">
        <v>14</v>
      </c>
      <c r="J18" s="17">
        <v>0.28144566391797904</v>
      </c>
      <c r="M18" t="s">
        <v>54</v>
      </c>
      <c r="N18" s="9">
        <f>G15-((G14*2.01)/SQRT(48))</f>
        <v>-6.4160141607161592</v>
      </c>
      <c r="V18">
        <v>-6.7661356575117679</v>
      </c>
      <c r="W18">
        <v>-7.1802570169384126</v>
      </c>
    </row>
    <row r="19" spans="1:27" x14ac:dyDescent="0.25">
      <c r="A19">
        <v>-3.4883829180616881</v>
      </c>
      <c r="B19">
        <v>-8.5212523850204889</v>
      </c>
      <c r="C19">
        <f t="shared" si="0"/>
        <v>72.611742209217368</v>
      </c>
      <c r="F19" t="s">
        <v>28</v>
      </c>
      <c r="G19" s="9">
        <v>-6.5</v>
      </c>
      <c r="I19" s="17" t="s">
        <v>15</v>
      </c>
      <c r="J19" s="17">
        <v>-6.16778500493092</v>
      </c>
      <c r="M19" t="s">
        <v>55</v>
      </c>
      <c r="N19" s="9">
        <f>G15+((G14*2.01)/SQRT(48))</f>
        <v>-5.2846025917658839</v>
      </c>
      <c r="P19" s="15"/>
      <c r="V19">
        <v>-8.5212523850204889</v>
      </c>
      <c r="W19">
        <v>-7.9916522559360601</v>
      </c>
      <c r="Y19" s="16"/>
      <c r="Z19" s="16" t="s">
        <v>35</v>
      </c>
      <c r="AA19" s="16" t="s">
        <v>36</v>
      </c>
    </row>
    <row r="20" spans="1:27" x14ac:dyDescent="0.25">
      <c r="A20">
        <v>-1.480851624859497</v>
      </c>
      <c r="B20">
        <v>-5.168203716079006</v>
      </c>
      <c r="C20">
        <f t="shared" si="0"/>
        <v>26.710329650892845</v>
      </c>
      <c r="I20" s="17" t="s">
        <v>16</v>
      </c>
      <c r="J20" s="17" t="e">
        <v>#N/A</v>
      </c>
      <c r="P20" s="9"/>
      <c r="W20">
        <v>-5.7889593158906791</v>
      </c>
      <c r="Y20" s="17" t="s">
        <v>13</v>
      </c>
      <c r="Z20" s="17">
        <v>-6.0347649751743626</v>
      </c>
      <c r="AA20" s="17">
        <v>-5.7396344168810174</v>
      </c>
    </row>
    <row r="21" spans="1:27" x14ac:dyDescent="0.25">
      <c r="A21">
        <v>-7.3175929906428792</v>
      </c>
      <c r="B21">
        <v>-7.2394733074761461</v>
      </c>
      <c r="C21">
        <f t="shared" si="0"/>
        <v>52.409973769659608</v>
      </c>
      <c r="F21" t="s">
        <v>29</v>
      </c>
      <c r="G21" s="9">
        <f>(G15-G19)/(G14/SQRT(48))</f>
        <v>2.3084087163208742</v>
      </c>
      <c r="I21" s="17" t="s">
        <v>17</v>
      </c>
      <c r="J21" s="17">
        <v>1.9499127579035778</v>
      </c>
      <c r="L21" s="14"/>
      <c r="M21" s="14"/>
      <c r="N21" s="14"/>
      <c r="P21" s="9"/>
      <c r="W21">
        <v>-2.9644102874444793</v>
      </c>
      <c r="Y21" s="17" t="s">
        <v>37</v>
      </c>
      <c r="Z21" s="17">
        <v>4.3658847285611477</v>
      </c>
      <c r="AA21" s="17">
        <v>3.5690196714992397</v>
      </c>
    </row>
    <row r="22" spans="1:27" x14ac:dyDescent="0.25">
      <c r="A22">
        <v>-5.2269598022976425</v>
      </c>
      <c r="B22">
        <v>-5.6327849784283899</v>
      </c>
      <c r="C22">
        <f t="shared" si="0"/>
        <v>31.728266613208518</v>
      </c>
      <c r="F22" s="8" t="s">
        <v>31</v>
      </c>
      <c r="G22" s="8">
        <v>-2.0099999999999998</v>
      </c>
      <c r="I22" s="17" t="s">
        <v>18</v>
      </c>
      <c r="J22" s="17">
        <v>3.802159763435137</v>
      </c>
      <c r="L22" s="1"/>
      <c r="M22" s="2"/>
      <c r="N22" s="3"/>
      <c r="P22" s="9"/>
      <c r="W22">
        <v>-6.1010653831035597</v>
      </c>
      <c r="Y22" s="17" t="s">
        <v>38</v>
      </c>
      <c r="Z22" s="17">
        <v>18</v>
      </c>
      <c r="AA22" s="17">
        <v>30</v>
      </c>
    </row>
    <row r="23" spans="1:27" x14ac:dyDescent="0.25">
      <c r="A23">
        <v>-10.110462954384275</v>
      </c>
      <c r="B23">
        <v>-5.404793756082654</v>
      </c>
      <c r="C23">
        <f t="shared" si="0"/>
        <v>29.211795545790043</v>
      </c>
      <c r="F23" s="7" t="s">
        <v>30</v>
      </c>
      <c r="G23">
        <v>2.0099999999999998</v>
      </c>
      <c r="I23" s="17" t="s">
        <v>19</v>
      </c>
      <c r="J23" s="17">
        <v>1.4282652516851497</v>
      </c>
      <c r="N23" s="9"/>
      <c r="P23" s="9"/>
      <c r="W23">
        <v>-5.5630365118704503</v>
      </c>
      <c r="Y23" s="17" t="s">
        <v>45</v>
      </c>
      <c r="Z23" s="17">
        <v>3.863513279543858</v>
      </c>
      <c r="AA23" s="17"/>
    </row>
    <row r="24" spans="1:27" x14ac:dyDescent="0.25">
      <c r="A24">
        <v>-4.1438939484069124</v>
      </c>
      <c r="B24">
        <v>-6.4778701749164611</v>
      </c>
      <c r="C24">
        <f t="shared" si="0"/>
        <v>41.96280200307222</v>
      </c>
      <c r="I24" s="17" t="s">
        <v>20</v>
      </c>
      <c r="J24" s="17">
        <v>0.87148172742943919</v>
      </c>
      <c r="L24" s="9"/>
      <c r="M24" s="12">
        <f t="shared" ref="M24:M32" si="2">H3</f>
        <v>-8.7812439258106885</v>
      </c>
      <c r="N24" s="13"/>
      <c r="O24">
        <f>G17+3*2.2</f>
        <v>0.74969162375897902</v>
      </c>
      <c r="P24" s="9"/>
      <c r="W24">
        <v>-7.5638848380040145</v>
      </c>
      <c r="Y24" s="17" t="s">
        <v>46</v>
      </c>
      <c r="Z24" s="17">
        <v>0</v>
      </c>
      <c r="AA24" s="17"/>
    </row>
    <row r="25" spans="1:27" x14ac:dyDescent="0.25">
      <c r="A25">
        <v>-7.5472674603079213</v>
      </c>
      <c r="B25">
        <v>-7.5550033948675264</v>
      </c>
      <c r="C25">
        <f t="shared" si="0"/>
        <v>57.078076296459848</v>
      </c>
      <c r="I25" s="17" t="s">
        <v>21</v>
      </c>
      <c r="J25" s="17">
        <v>9.8686414276016876</v>
      </c>
      <c r="L25" s="9"/>
      <c r="M25" s="12">
        <f t="shared" si="2"/>
        <v>-7.6847282116327236</v>
      </c>
      <c r="N25" s="13"/>
      <c r="O25">
        <f>G17-3*2.2</f>
        <v>-12.450308376241022</v>
      </c>
      <c r="P25" s="9"/>
      <c r="W25">
        <v>-5.0862073117459659</v>
      </c>
      <c r="Y25" s="17" t="s">
        <v>39</v>
      </c>
      <c r="Z25" s="17">
        <v>46</v>
      </c>
      <c r="AA25" s="17"/>
    </row>
    <row r="26" spans="1:27" x14ac:dyDescent="0.25">
      <c r="A26">
        <v>-3.3609863572055469</v>
      </c>
      <c r="B26">
        <v>-5.1086872922896873</v>
      </c>
      <c r="C26">
        <f t="shared" si="0"/>
        <v>26.098685850402138</v>
      </c>
      <c r="I26" s="17" t="s">
        <v>22</v>
      </c>
      <c r="J26" s="17">
        <v>-9.8777596399886534</v>
      </c>
      <c r="L26" s="9"/>
      <c r="M26" s="12">
        <f t="shared" si="2"/>
        <v>-6.5882124974547587</v>
      </c>
      <c r="N26" s="13"/>
      <c r="P26" s="9"/>
      <c r="W26">
        <v>-6.9789426384377293</v>
      </c>
      <c r="Y26" s="17" t="s">
        <v>47</v>
      </c>
      <c r="Z26" s="17">
        <v>-0.50361567141602026</v>
      </c>
      <c r="AA26" s="17"/>
    </row>
    <row r="27" spans="1:27" x14ac:dyDescent="0.25">
      <c r="A27">
        <v>-4.8823968250362668</v>
      </c>
      <c r="B27">
        <v>-9.8777596399886534</v>
      </c>
      <c r="C27">
        <f t="shared" si="0"/>
        <v>97.570135505388777</v>
      </c>
      <c r="I27" s="17" t="s">
        <v>23</v>
      </c>
      <c r="J27" s="17">
        <v>-9.1182123869648635E-3</v>
      </c>
      <c r="L27" s="9"/>
      <c r="M27" s="12">
        <f t="shared" si="2"/>
        <v>-5.4916967832767938</v>
      </c>
      <c r="N27" s="13"/>
      <c r="P27" s="9"/>
      <c r="W27">
        <v>-6.178677340853028</v>
      </c>
      <c r="Y27" s="17" t="s">
        <v>48</v>
      </c>
      <c r="Z27" s="17">
        <v>0.3084674279338917</v>
      </c>
      <c r="AA27" s="17"/>
    </row>
    <row r="28" spans="1:27" x14ac:dyDescent="0.25">
      <c r="A28">
        <v>-3.7426958265714343</v>
      </c>
      <c r="B28">
        <v>-4.6821729306830093</v>
      </c>
      <c r="C28">
        <f t="shared" si="0"/>
        <v>21.922743352820721</v>
      </c>
      <c r="I28" s="17" t="s">
        <v>24</v>
      </c>
      <c r="J28" s="17">
        <v>-280.81480205956905</v>
      </c>
      <c r="L28" s="9"/>
      <c r="M28" s="12">
        <f t="shared" si="2"/>
        <v>-4.3951810690988289</v>
      </c>
      <c r="N28" s="19"/>
      <c r="O28" s="14"/>
      <c r="P28" s="14"/>
      <c r="W28">
        <v>-6.0497951204015408</v>
      </c>
      <c r="Y28" s="17" t="s">
        <v>49</v>
      </c>
      <c r="Z28" s="17">
        <v>1.678660413556865</v>
      </c>
      <c r="AA28" s="17"/>
    </row>
    <row r="29" spans="1:27" x14ac:dyDescent="0.25">
      <c r="A29">
        <v>-9.9210788726340979</v>
      </c>
      <c r="B29">
        <v>-6.3118664734647609</v>
      </c>
      <c r="C29">
        <f t="shared" si="0"/>
        <v>39.839658378848476</v>
      </c>
      <c r="I29" s="17" t="s">
        <v>25</v>
      </c>
      <c r="J29" s="17">
        <v>48</v>
      </c>
      <c r="L29" s="9"/>
      <c r="M29" s="12">
        <f t="shared" si="2"/>
        <v>-3.2986653549208635</v>
      </c>
      <c r="N29" s="10"/>
      <c r="O29" s="2"/>
      <c r="P29" s="3"/>
      <c r="W29">
        <v>-8.0551804608548991</v>
      </c>
      <c r="Y29" s="17" t="s">
        <v>50</v>
      </c>
      <c r="Z29" s="17">
        <v>0.6169348558677834</v>
      </c>
      <c r="AA29" s="17"/>
    </row>
    <row r="30" spans="1:27" x14ac:dyDescent="0.25">
      <c r="A30">
        <v>-4.3366945470042992</v>
      </c>
      <c r="B30">
        <v>-2.63700492773205</v>
      </c>
      <c r="C30">
        <f t="shared" si="0"/>
        <v>6.9537949888831143</v>
      </c>
      <c r="I30" s="17" t="s">
        <v>26</v>
      </c>
      <c r="J30" s="17">
        <v>0.5661956445173697</v>
      </c>
      <c r="L30" s="9"/>
      <c r="M30" s="12">
        <f t="shared" si="2"/>
        <v>-2.2021496407428982</v>
      </c>
      <c r="N30" s="10"/>
      <c r="O30" s="2"/>
      <c r="P30" s="3"/>
      <c r="W30">
        <v>-4.8823968250362668</v>
      </c>
      <c r="Y30" s="17" t="s">
        <v>51</v>
      </c>
      <c r="Z30" s="17">
        <v>2.0128955989194299</v>
      </c>
      <c r="AA30" s="17"/>
    </row>
    <row r="31" spans="1:27" x14ac:dyDescent="0.25">
      <c r="A31">
        <v>-6.5957074917096179</v>
      </c>
      <c r="B31">
        <v>-9.1182123869648635E-3</v>
      </c>
      <c r="C31">
        <f t="shared" si="0"/>
        <v>8.3141797133799475E-5</v>
      </c>
      <c r="L31" s="9"/>
      <c r="M31" s="12">
        <f t="shared" si="2"/>
        <v>-1.1056339265649329</v>
      </c>
      <c r="N31" s="10"/>
      <c r="O31" s="2"/>
      <c r="P31" s="3"/>
      <c r="W31">
        <v>-4.0060977703833487</v>
      </c>
    </row>
    <row r="32" spans="1:27" x14ac:dyDescent="0.25">
      <c r="A32">
        <v>-5.1428474585409276</v>
      </c>
      <c r="B32">
        <v>-4.7211952556099277</v>
      </c>
      <c r="C32">
        <f t="shared" si="0"/>
        <v>22.289684641593691</v>
      </c>
      <c r="L32" s="9"/>
      <c r="M32" s="12">
        <f t="shared" si="2"/>
        <v>-8.9182123869675275E-3</v>
      </c>
      <c r="N32" s="10"/>
      <c r="O32" s="2"/>
      <c r="P32" s="3"/>
      <c r="Y32" t="s">
        <v>52</v>
      </c>
    </row>
    <row r="33" spans="1:26" x14ac:dyDescent="0.25">
      <c r="A33">
        <v>-6.0528914951137267</v>
      </c>
      <c r="B33">
        <v>-6.3660380242654355</v>
      </c>
      <c r="C33">
        <f t="shared" si="0"/>
        <v>40.526440126393368</v>
      </c>
      <c r="M33" s="9"/>
      <c r="N33" s="10"/>
      <c r="O33" s="16" t="s">
        <v>5</v>
      </c>
      <c r="P33" s="16" t="s">
        <v>7</v>
      </c>
      <c r="Q33" s="16" t="s">
        <v>8</v>
      </c>
    </row>
    <row r="34" spans="1:26" x14ac:dyDescent="0.25">
      <c r="A34">
        <v>-7.6684037417580839</v>
      </c>
      <c r="B34">
        <v>-6.721598384086974</v>
      </c>
      <c r="C34">
        <f t="shared" si="0"/>
        <v>45.179884836960618</v>
      </c>
      <c r="L34" s="8"/>
      <c r="M34" s="11"/>
      <c r="N34" s="10"/>
      <c r="O34" s="22">
        <v>-8.7812439258106885</v>
      </c>
      <c r="P34" s="17">
        <v>3.7999151428398166E-2</v>
      </c>
      <c r="Q34" s="18">
        <v>4.1666666666666664E-2</v>
      </c>
    </row>
    <row r="35" spans="1:26" x14ac:dyDescent="0.25">
      <c r="A35">
        <v>-5.3397298693598714</v>
      </c>
      <c r="B35">
        <v>-3.8848989611724392</v>
      </c>
      <c r="C35">
        <f t="shared" si="0"/>
        <v>15.092439938518696</v>
      </c>
      <c r="M35" s="9"/>
      <c r="N35" s="10"/>
      <c r="O35" s="22">
        <v>-7.6847282116327236</v>
      </c>
      <c r="P35" s="17">
        <v>7.5998302856796332E-2</v>
      </c>
      <c r="Q35" s="18">
        <v>0.125</v>
      </c>
    </row>
    <row r="36" spans="1:26" x14ac:dyDescent="0.25">
      <c r="A36">
        <v>-7.7885921023553237</v>
      </c>
      <c r="B36">
        <v>-7.1802570169384126</v>
      </c>
      <c r="C36">
        <f t="shared" si="0"/>
        <v>51.556090829293311</v>
      </c>
      <c r="M36" s="9"/>
      <c r="N36" s="10"/>
      <c r="O36" s="22">
        <v>-6.5882124974547587</v>
      </c>
      <c r="P36" s="17">
        <v>0.2089953328561899</v>
      </c>
      <c r="Q36" s="18">
        <v>0.35416666666666669</v>
      </c>
    </row>
    <row r="37" spans="1:26" x14ac:dyDescent="0.25">
      <c r="A37">
        <v>-7.5102835403813515</v>
      </c>
      <c r="B37">
        <v>-7.9916522559360601</v>
      </c>
      <c r="C37">
        <f t="shared" si="0"/>
        <v>63.866505779807916</v>
      </c>
      <c r="M37" s="9"/>
      <c r="N37" s="10"/>
      <c r="O37" s="22">
        <v>-5.4916967832767938</v>
      </c>
      <c r="P37" s="17">
        <v>0.26599405999878717</v>
      </c>
      <c r="Q37" s="18">
        <v>0.64583333333333337</v>
      </c>
    </row>
    <row r="38" spans="1:26" x14ac:dyDescent="0.25">
      <c r="A38">
        <v>-3.2378316796384747</v>
      </c>
      <c r="B38">
        <v>-5.7889593158906791</v>
      </c>
      <c r="C38">
        <f t="shared" si="0"/>
        <v>33.512049961037476</v>
      </c>
      <c r="M38" s="9"/>
      <c r="N38" s="2"/>
      <c r="O38" s="22">
        <v>-4.3951810690988289</v>
      </c>
      <c r="P38" s="17">
        <v>0.15199660571359266</v>
      </c>
      <c r="Q38" s="18">
        <v>0.8125</v>
      </c>
      <c r="Y38" t="s">
        <v>56</v>
      </c>
    </row>
    <row r="39" spans="1:26" x14ac:dyDescent="0.25">
      <c r="A39">
        <v>-8.6313312572601717</v>
      </c>
      <c r="B39">
        <v>-2.9644102874444793</v>
      </c>
      <c r="C39">
        <f t="shared" si="0"/>
        <v>8.7877283523066598</v>
      </c>
      <c r="M39" s="9"/>
      <c r="O39" s="22">
        <v>-3.2986653549208635</v>
      </c>
      <c r="P39" s="17">
        <v>7.5998302856796332E-2</v>
      </c>
      <c r="Q39" s="18">
        <v>0.89583333333333337</v>
      </c>
      <c r="Y39" s="9">
        <f>(W44-W46)/SQRT((POWER(2.2,2)/18)+(POWER(2.2,2)/30))</f>
        <v>-0.4499536299418529</v>
      </c>
    </row>
    <row r="40" spans="1:26" x14ac:dyDescent="0.25">
      <c r="A40">
        <v>-2.9570470183389257</v>
      </c>
      <c r="B40">
        <v>-6.1010653831035597</v>
      </c>
      <c r="C40">
        <f t="shared" si="0"/>
        <v>37.222998808904585</v>
      </c>
      <c r="M40" s="9"/>
      <c r="O40" s="22">
        <v>-2.2021496407428982</v>
      </c>
      <c r="P40" s="17">
        <v>5.6998727142597246E-2</v>
      </c>
      <c r="Q40" s="18">
        <v>0.95833333333333337</v>
      </c>
      <c r="Y40" t="s">
        <v>52</v>
      </c>
    </row>
    <row r="41" spans="1:26" x14ac:dyDescent="0.25">
      <c r="A41">
        <v>-5.6118256730260327</v>
      </c>
      <c r="B41">
        <v>-5.5630365118704503</v>
      </c>
      <c r="C41">
        <f t="shared" si="0"/>
        <v>30.947375232403747</v>
      </c>
      <c r="M41" s="9"/>
      <c r="O41" s="22">
        <v>-1.1056339265649329</v>
      </c>
      <c r="P41" s="17">
        <v>0</v>
      </c>
      <c r="Q41" s="18">
        <v>0.95833333333333337</v>
      </c>
    </row>
    <row r="42" spans="1:26" x14ac:dyDescent="0.25">
      <c r="A42">
        <v>-7.3693984909768915</v>
      </c>
      <c r="B42">
        <v>-7.5638848380040145</v>
      </c>
      <c r="C42">
        <f t="shared" si="0"/>
        <v>57.212353842587014</v>
      </c>
      <c r="O42" s="22">
        <v>-8.9182123869675275E-3</v>
      </c>
      <c r="P42" s="17">
        <v>3.7999151428398166E-2</v>
      </c>
      <c r="Q42" s="18">
        <v>1</v>
      </c>
    </row>
    <row r="43" spans="1:26" x14ac:dyDescent="0.25">
      <c r="A43">
        <v>-7.0663714546244591</v>
      </c>
      <c r="B43">
        <v>-5.0862073117459659</v>
      </c>
      <c r="C43">
        <f t="shared" si="0"/>
        <v>25.869504818058125</v>
      </c>
      <c r="O43" s="17" t="s">
        <v>6</v>
      </c>
      <c r="P43" s="17">
        <v>0</v>
      </c>
      <c r="Q43" s="18">
        <v>1</v>
      </c>
      <c r="W43" t="s">
        <v>57</v>
      </c>
      <c r="Y43" t="s">
        <v>31</v>
      </c>
      <c r="Z43">
        <v>-1.96</v>
      </c>
    </row>
    <row r="44" spans="1:26" x14ac:dyDescent="0.25">
      <c r="A44">
        <v>-5.7738701166672399</v>
      </c>
      <c r="B44">
        <v>-6.9789426384377293</v>
      </c>
      <c r="C44">
        <f t="shared" si="0"/>
        <v>48.705640350604178</v>
      </c>
      <c r="W44" s="9">
        <f>SUM(V2:V19)/18</f>
        <v>-6.0347649751743626</v>
      </c>
      <c r="Y44" t="s">
        <v>30</v>
      </c>
      <c r="Z44">
        <v>1.96</v>
      </c>
    </row>
    <row r="45" spans="1:26" x14ac:dyDescent="0.25">
      <c r="A45">
        <v>-10.739802365191281</v>
      </c>
      <c r="B45">
        <v>-6.178677340853028</v>
      </c>
      <c r="C45">
        <f t="shared" si="0"/>
        <v>38.176053682370643</v>
      </c>
      <c r="W45" t="s">
        <v>58</v>
      </c>
    </row>
    <row r="46" spans="1:26" x14ac:dyDescent="0.25">
      <c r="A46">
        <v>-7.6003535291820299</v>
      </c>
      <c r="B46">
        <v>-6.0497951204015408</v>
      </c>
      <c r="C46">
        <f t="shared" si="0"/>
        <v>36.600020998834296</v>
      </c>
      <c r="W46" s="9">
        <f>SUM(W2:W31)/30</f>
        <v>-5.7396344168810174</v>
      </c>
    </row>
    <row r="47" spans="1:26" x14ac:dyDescent="0.25">
      <c r="A47">
        <v>-7.6307820386718959</v>
      </c>
      <c r="B47">
        <v>-8.0551804608548991</v>
      </c>
      <c r="C47">
        <f t="shared" si="0"/>
        <v>64.885932256938545</v>
      </c>
    </row>
    <row r="48" spans="1:26" x14ac:dyDescent="0.25">
      <c r="A48">
        <v>-6.4467288489540806</v>
      </c>
      <c r="B48">
        <v>-4.8823968250362668</v>
      </c>
      <c r="C48">
        <f t="shared" si="0"/>
        <v>23.837798757124219</v>
      </c>
    </row>
    <row r="49" spans="1:13" x14ac:dyDescent="0.25">
      <c r="A49">
        <v>-5.4346019901859108</v>
      </c>
      <c r="B49">
        <v>-4.0060977703833487</v>
      </c>
      <c r="C49">
        <f t="shared" si="0"/>
        <v>16.048819345870438</v>
      </c>
    </row>
    <row r="50" spans="1:13" x14ac:dyDescent="0.25">
      <c r="A50">
        <v>-8.6125729290361051</v>
      </c>
    </row>
    <row r="51" spans="1:13" x14ac:dyDescent="0.25">
      <c r="A51">
        <v>-12.223661161027849</v>
      </c>
    </row>
    <row r="52" spans="1:13" x14ac:dyDescent="0.25">
      <c r="A52">
        <v>-8.426610366353998</v>
      </c>
      <c r="I52" s="9">
        <f>0.4/2.2</f>
        <v>0.18181818181818182</v>
      </c>
    </row>
    <row r="53" spans="1:13" x14ac:dyDescent="0.25">
      <c r="A53">
        <v>-6.9998169060854707</v>
      </c>
    </row>
    <row r="54" spans="1:13" x14ac:dyDescent="0.25">
      <c r="A54">
        <v>-7.4250006769434549</v>
      </c>
    </row>
    <row r="55" spans="1:13" x14ac:dyDescent="0.25">
      <c r="A55">
        <v>-6.2397969764278969</v>
      </c>
    </row>
    <row r="56" spans="1:13" x14ac:dyDescent="0.25">
      <c r="A56">
        <v>-8.3363577964919386</v>
      </c>
    </row>
    <row r="57" spans="1:13" x14ac:dyDescent="0.25">
      <c r="A57">
        <v>-9.1892339519690722</v>
      </c>
    </row>
    <row r="58" spans="1:13" x14ac:dyDescent="0.25">
      <c r="A58">
        <v>-9.5962946766521782</v>
      </c>
    </row>
    <row r="59" spans="1:13" x14ac:dyDescent="0.25">
      <c r="A59">
        <v>-5.7162120179273188</v>
      </c>
    </row>
    <row r="60" spans="1:13" x14ac:dyDescent="0.25">
      <c r="A60">
        <v>-7.0261035767034627</v>
      </c>
    </row>
    <row r="61" spans="1:13" x14ac:dyDescent="0.25">
      <c r="A61">
        <v>-5.0700326305959607</v>
      </c>
    </row>
    <row r="62" spans="1:13" x14ac:dyDescent="0.25">
      <c r="A62">
        <v>-6.973945419798838</v>
      </c>
    </row>
    <row r="63" spans="1:13" ht="15.75" thickBot="1" x14ac:dyDescent="0.3">
      <c r="A63">
        <v>-9.5697929105372168</v>
      </c>
    </row>
    <row r="64" spans="1:13" x14ac:dyDescent="0.25">
      <c r="A64">
        <v>-7.4559794307278935</v>
      </c>
      <c r="I64" s="12"/>
      <c r="K64" s="6"/>
      <c r="L64" s="6"/>
      <c r="M64" s="6"/>
    </row>
    <row r="65" spans="1:13" x14ac:dyDescent="0.25">
      <c r="A65">
        <v>-6.9691232788900379</v>
      </c>
      <c r="I65" s="12"/>
      <c r="K65" s="21"/>
      <c r="L65" s="2"/>
      <c r="M65" s="3"/>
    </row>
    <row r="66" spans="1:13" x14ac:dyDescent="0.25">
      <c r="A66">
        <v>-7.0733320449508028</v>
      </c>
      <c r="I66" s="12"/>
      <c r="K66" s="21"/>
      <c r="L66" s="2"/>
      <c r="M66" s="3"/>
    </row>
    <row r="67" spans="1:13" x14ac:dyDescent="0.25">
      <c r="A67">
        <v>-10.312892828136683</v>
      </c>
      <c r="I67" s="12"/>
      <c r="K67" s="21"/>
      <c r="L67" s="2"/>
      <c r="M67" s="3"/>
    </row>
    <row r="68" spans="1:13" x14ac:dyDescent="0.25">
      <c r="A68">
        <v>-1.9344930301886052</v>
      </c>
      <c r="I68" s="12"/>
      <c r="K68" s="21"/>
      <c r="L68" s="2"/>
      <c r="M68" s="3"/>
    </row>
    <row r="69" spans="1:13" x14ac:dyDescent="0.25">
      <c r="A69">
        <v>-9.0326844479423016</v>
      </c>
      <c r="I69" s="12"/>
      <c r="K69" s="21"/>
      <c r="L69" s="2"/>
      <c r="M69" s="3"/>
    </row>
    <row r="70" spans="1:13" x14ac:dyDescent="0.25">
      <c r="A70">
        <v>-6.1234578247822355</v>
      </c>
      <c r="I70" s="12"/>
      <c r="K70" s="21"/>
      <c r="L70" s="2"/>
      <c r="M70" s="3"/>
    </row>
    <row r="71" spans="1:13" x14ac:dyDescent="0.25">
      <c r="A71">
        <v>-4.391163729946129</v>
      </c>
      <c r="I71" s="12"/>
      <c r="K71" s="21"/>
      <c r="L71" s="2"/>
      <c r="M71" s="3"/>
    </row>
    <row r="72" spans="1:13" x14ac:dyDescent="0.25">
      <c r="A72">
        <v>-9.1384414013591595</v>
      </c>
      <c r="I72" s="12"/>
      <c r="K72" s="21"/>
      <c r="L72" s="2"/>
      <c r="M72" s="3"/>
    </row>
    <row r="73" spans="1:13" x14ac:dyDescent="0.25">
      <c r="A73">
        <v>-1.4785706121474504</v>
      </c>
      <c r="K73" s="21"/>
      <c r="L73" s="2"/>
      <c r="M73" s="3"/>
    </row>
    <row r="74" spans="1:13" ht="15.75" thickBot="1" x14ac:dyDescent="0.3">
      <c r="A74">
        <v>-4.2186771502601914</v>
      </c>
      <c r="K74" s="4"/>
      <c r="L74" s="4"/>
      <c r="M74" s="5"/>
    </row>
    <row r="75" spans="1:13" x14ac:dyDescent="0.25">
      <c r="A75">
        <v>-7.400419763638638</v>
      </c>
    </row>
    <row r="76" spans="1:13" x14ac:dyDescent="0.25">
      <c r="A76">
        <v>-6.0573559772310546</v>
      </c>
    </row>
    <row r="77" spans="1:13" x14ac:dyDescent="0.25">
      <c r="A77">
        <v>-6.9555322448140942</v>
      </c>
    </row>
    <row r="78" spans="1:13" x14ac:dyDescent="0.25">
      <c r="A78">
        <v>-5.5046555922162952</v>
      </c>
    </row>
    <row r="79" spans="1:13" x14ac:dyDescent="0.25">
      <c r="A79">
        <v>-4.7132467266637832</v>
      </c>
    </row>
    <row r="80" spans="1:13" x14ac:dyDescent="0.25">
      <c r="A80">
        <v>-5.4829809692309937</v>
      </c>
    </row>
    <row r="81" spans="1:1" x14ac:dyDescent="0.25">
      <c r="A81">
        <v>-9.180375018826453</v>
      </c>
    </row>
    <row r="82" spans="1:1" x14ac:dyDescent="0.25">
      <c r="A82">
        <v>-5.8607611941115465</v>
      </c>
    </row>
    <row r="83" spans="1:1" x14ac:dyDescent="0.25">
      <c r="A83">
        <v>-2.8441268846509042</v>
      </c>
    </row>
    <row r="84" spans="1:1" x14ac:dyDescent="0.25">
      <c r="A84">
        <v>-8.9130363271979149</v>
      </c>
    </row>
    <row r="85" spans="1:1" x14ac:dyDescent="0.25">
      <c r="A85">
        <v>-7.7171378784842091</v>
      </c>
    </row>
    <row r="86" spans="1:1" x14ac:dyDescent="0.25">
      <c r="A86">
        <v>-7.5845515134860761</v>
      </c>
    </row>
    <row r="87" spans="1:1" x14ac:dyDescent="0.25">
      <c r="A87">
        <v>-6.5709489995642798</v>
      </c>
    </row>
    <row r="88" spans="1:1" x14ac:dyDescent="0.25">
      <c r="A88">
        <v>-5.4311954777804203</v>
      </c>
    </row>
    <row r="89" spans="1:1" x14ac:dyDescent="0.25">
      <c r="A89">
        <v>-9.7282032407238148</v>
      </c>
    </row>
    <row r="90" spans="1:1" x14ac:dyDescent="0.25">
      <c r="A90">
        <v>-2.2698619255097583</v>
      </c>
    </row>
    <row r="91" spans="1:1" x14ac:dyDescent="0.25">
      <c r="A91">
        <v>-5.99534594634315</v>
      </c>
    </row>
    <row r="92" spans="1:1" x14ac:dyDescent="0.25">
      <c r="A92">
        <v>-4.654565673758043</v>
      </c>
    </row>
    <row r="93" spans="1:1" x14ac:dyDescent="0.25">
      <c r="A93">
        <v>-7.0914600933465408</v>
      </c>
    </row>
    <row r="94" spans="1:1" x14ac:dyDescent="0.25">
      <c r="A94">
        <v>-8.1575659174122848</v>
      </c>
    </row>
    <row r="95" spans="1:1" x14ac:dyDescent="0.25">
      <c r="A95">
        <v>-6.2111317497910932</v>
      </c>
    </row>
    <row r="96" spans="1:1" x14ac:dyDescent="0.25">
      <c r="A96">
        <v>-5.9428451373096323</v>
      </c>
    </row>
    <row r="97" spans="1:1" x14ac:dyDescent="0.25">
      <c r="A97">
        <v>-7.063240064366255</v>
      </c>
    </row>
    <row r="98" spans="1:1" x14ac:dyDescent="0.25">
      <c r="A98">
        <v>-5.9393685938121052</v>
      </c>
    </row>
    <row r="99" spans="1:1" x14ac:dyDescent="0.25">
      <c r="A99">
        <v>-6.921369577452424</v>
      </c>
    </row>
    <row r="100" spans="1:1" x14ac:dyDescent="0.25">
      <c r="A100">
        <v>-6.5201114289666293</v>
      </c>
    </row>
    <row r="101" spans="1:1" x14ac:dyDescent="0.25">
      <c r="A101">
        <v>-5.5434653227566741</v>
      </c>
    </row>
    <row r="102" spans="1:1" x14ac:dyDescent="0.25">
      <c r="A102">
        <v>-6.8570885382941924</v>
      </c>
    </row>
    <row r="103" spans="1:1" x14ac:dyDescent="0.25">
      <c r="A103">
        <v>-6.8381726401130436</v>
      </c>
    </row>
    <row r="104" spans="1:1" x14ac:dyDescent="0.25">
      <c r="A104">
        <v>-6.2199556673876941</v>
      </c>
    </row>
    <row r="105" spans="1:1" x14ac:dyDescent="0.25">
      <c r="A105">
        <v>-8.0962887118803337</v>
      </c>
    </row>
    <row r="106" spans="1:1" x14ac:dyDescent="0.25">
      <c r="A106">
        <v>-6.6359853740723338</v>
      </c>
    </row>
    <row r="107" spans="1:1" x14ac:dyDescent="0.25">
      <c r="A107">
        <v>-7.434384843276348</v>
      </c>
    </row>
    <row r="108" spans="1:1" x14ac:dyDescent="0.25">
      <c r="A108">
        <v>-9.0070630726986565</v>
      </c>
    </row>
    <row r="109" spans="1:1" x14ac:dyDescent="0.25">
      <c r="A109">
        <v>-4.9337846399284899</v>
      </c>
    </row>
    <row r="110" spans="1:1" x14ac:dyDescent="0.25">
      <c r="A110">
        <v>-2.8836944516515355</v>
      </c>
    </row>
    <row r="111" spans="1:1" x14ac:dyDescent="0.25">
      <c r="A111">
        <v>-7.9916522559360601</v>
      </c>
    </row>
    <row r="112" spans="1:1" x14ac:dyDescent="0.25">
      <c r="A112">
        <v>-4.2481502355658449</v>
      </c>
    </row>
    <row r="113" spans="1:1" x14ac:dyDescent="0.25">
      <c r="A113">
        <v>-4.5590282575576566</v>
      </c>
    </row>
    <row r="114" spans="1:1" x14ac:dyDescent="0.25">
      <c r="A114">
        <v>-6.9884268491878174</v>
      </c>
    </row>
    <row r="115" spans="1:1" x14ac:dyDescent="0.25">
      <c r="A115">
        <v>-7.5211408607574413</v>
      </c>
    </row>
    <row r="116" spans="1:1" x14ac:dyDescent="0.25">
      <c r="A116">
        <v>-7.1774307621526532</v>
      </c>
    </row>
    <row r="117" spans="1:1" x14ac:dyDescent="0.25">
      <c r="A117">
        <v>-6.0224354734091321</v>
      </c>
    </row>
    <row r="118" spans="1:1" x14ac:dyDescent="0.25">
      <c r="A118">
        <v>-9.115781340864487</v>
      </c>
    </row>
    <row r="119" spans="1:1" x14ac:dyDescent="0.25">
      <c r="A119">
        <v>-5.4076500241935719</v>
      </c>
    </row>
    <row r="120" spans="1:1" x14ac:dyDescent="0.25">
      <c r="A120">
        <v>-9.2867072276421823</v>
      </c>
    </row>
    <row r="121" spans="1:1" x14ac:dyDescent="0.25">
      <c r="A121">
        <v>-9.6781710276845843</v>
      </c>
    </row>
    <row r="122" spans="1:1" x14ac:dyDescent="0.25">
      <c r="A122">
        <v>-8.1714595858502435</v>
      </c>
    </row>
    <row r="123" spans="1:1" x14ac:dyDescent="0.25">
      <c r="A123">
        <v>-11.65829015057534</v>
      </c>
    </row>
    <row r="124" spans="1:1" x14ac:dyDescent="0.25">
      <c r="A124">
        <v>-8.6157793526072055</v>
      </c>
    </row>
    <row r="125" spans="1:1" x14ac:dyDescent="0.25">
      <c r="A125">
        <v>-1.42230563191697</v>
      </c>
    </row>
    <row r="126" spans="1:1" x14ac:dyDescent="0.25">
      <c r="A126">
        <v>-5.9522243014216656</v>
      </c>
    </row>
    <row r="127" spans="1:1" x14ac:dyDescent="0.25">
      <c r="A127">
        <v>-8.6896621547057293</v>
      </c>
    </row>
    <row r="128" spans="1:1" x14ac:dyDescent="0.25">
      <c r="A128">
        <v>-1.3284639685880393</v>
      </c>
    </row>
    <row r="129" spans="1:1" x14ac:dyDescent="0.25">
      <c r="A129">
        <v>-6.973945419798838</v>
      </c>
    </row>
    <row r="130" spans="1:1" x14ac:dyDescent="0.25">
      <c r="A130">
        <v>-6.468948714013095</v>
      </c>
    </row>
    <row r="131" spans="1:1" x14ac:dyDescent="0.25">
      <c r="A131">
        <v>-7.6227234608668368</v>
      </c>
    </row>
    <row r="132" spans="1:1" x14ac:dyDescent="0.25">
      <c r="A132">
        <v>-5.3069127994094742</v>
      </c>
    </row>
    <row r="133" spans="1:1" x14ac:dyDescent="0.25">
      <c r="A133">
        <v>-6.1698284121521283</v>
      </c>
    </row>
    <row r="134" spans="1:1" x14ac:dyDescent="0.25">
      <c r="A134">
        <v>-2.5515669954475011</v>
      </c>
    </row>
    <row r="135" spans="1:1" x14ac:dyDescent="0.25">
      <c r="A135">
        <v>-2.8810932968044649</v>
      </c>
    </row>
    <row r="136" spans="1:1" x14ac:dyDescent="0.25">
      <c r="A136">
        <v>-5.8163889939751243</v>
      </c>
    </row>
    <row r="137" spans="1:1" x14ac:dyDescent="0.25">
      <c r="A137">
        <v>-6.3098405740165617</v>
      </c>
    </row>
    <row r="138" spans="1:1" x14ac:dyDescent="0.25">
      <c r="A138">
        <v>-10.19598092220258</v>
      </c>
    </row>
    <row r="139" spans="1:1" x14ac:dyDescent="0.25">
      <c r="A139">
        <v>-8.705184046033537</v>
      </c>
    </row>
    <row r="140" spans="1:1" x14ac:dyDescent="0.25">
      <c r="A140">
        <v>-8.4145350051985588</v>
      </c>
    </row>
    <row r="141" spans="1:1" x14ac:dyDescent="0.25">
      <c r="A141">
        <v>-6.236237896286184</v>
      </c>
    </row>
    <row r="142" spans="1:1" x14ac:dyDescent="0.25">
      <c r="A142">
        <v>-3.4654577398614488</v>
      </c>
    </row>
    <row r="143" spans="1:1" x14ac:dyDescent="0.25">
      <c r="A143">
        <v>-6.0510006556287408</v>
      </c>
    </row>
    <row r="144" spans="1:1" x14ac:dyDescent="0.25">
      <c r="A144">
        <v>-6.2247077772044577</v>
      </c>
    </row>
    <row r="145" spans="1:1" x14ac:dyDescent="0.25">
      <c r="A145">
        <v>-6.8634013410191983</v>
      </c>
    </row>
    <row r="146" spans="1:1" x14ac:dyDescent="0.25">
      <c r="A146">
        <v>-4.0934015310485847</v>
      </c>
    </row>
    <row r="147" spans="1:1" x14ac:dyDescent="0.25">
      <c r="A147">
        <v>-6.7194024091295432</v>
      </c>
    </row>
    <row r="148" spans="1:1" x14ac:dyDescent="0.25">
      <c r="A148">
        <v>-9.0003100745379925</v>
      </c>
    </row>
    <row r="149" spans="1:1" x14ac:dyDescent="0.25">
      <c r="A149">
        <v>-3.4082273310050364</v>
      </c>
    </row>
    <row r="150" spans="1:1" x14ac:dyDescent="0.25">
      <c r="A150">
        <v>-8.8889206204330549</v>
      </c>
    </row>
    <row r="151" spans="1:1" x14ac:dyDescent="0.25">
      <c r="A151">
        <v>-7.9347519936563913</v>
      </c>
    </row>
    <row r="152" spans="1:1" x14ac:dyDescent="0.25">
      <c r="A152">
        <v>-7.0686324584530666</v>
      </c>
    </row>
    <row r="153" spans="1:1" x14ac:dyDescent="0.25">
      <c r="A153">
        <v>-6.3469795627897838</v>
      </c>
    </row>
    <row r="154" spans="1:1" x14ac:dyDescent="0.25">
      <c r="A154">
        <v>-4.1210688146238681</v>
      </c>
    </row>
    <row r="155" spans="1:1" x14ac:dyDescent="0.25">
      <c r="A155">
        <v>-9.8695860111038201</v>
      </c>
    </row>
    <row r="156" spans="1:1" x14ac:dyDescent="0.25">
      <c r="A156">
        <v>-7.9121369531494565</v>
      </c>
    </row>
    <row r="157" spans="1:1" x14ac:dyDescent="0.25">
      <c r="A157">
        <v>-6.3140624484221917</v>
      </c>
    </row>
    <row r="158" spans="1:1" x14ac:dyDescent="0.25">
      <c r="A158">
        <v>-4.892743918884662</v>
      </c>
    </row>
    <row r="159" spans="1:1" x14ac:dyDescent="0.25">
      <c r="A159">
        <v>-6.7742767719610129</v>
      </c>
    </row>
    <row r="160" spans="1:1" x14ac:dyDescent="0.25">
      <c r="A160">
        <v>-9.1346447157266084</v>
      </c>
    </row>
    <row r="161" spans="1:1" x14ac:dyDescent="0.25">
      <c r="A161">
        <v>-3.9353763718681876</v>
      </c>
    </row>
    <row r="162" spans="1:1" x14ac:dyDescent="0.25">
      <c r="A162">
        <v>-9.1229595277982298</v>
      </c>
    </row>
    <row r="163" spans="1:1" x14ac:dyDescent="0.25">
      <c r="A163">
        <v>-3.3845568218966942</v>
      </c>
    </row>
    <row r="164" spans="1:1" x14ac:dyDescent="0.25">
      <c r="A164">
        <v>-8.8004213289823383</v>
      </c>
    </row>
    <row r="165" spans="1:1" x14ac:dyDescent="0.25">
      <c r="A165">
        <v>-6.8473717242741259</v>
      </c>
    </row>
    <row r="166" spans="1:1" x14ac:dyDescent="0.25">
      <c r="A166">
        <v>-6.5640459347778233</v>
      </c>
    </row>
    <row r="167" spans="1:1" x14ac:dyDescent="0.25">
      <c r="A167">
        <v>-5.909587871923577</v>
      </c>
    </row>
    <row r="168" spans="1:1" x14ac:dyDescent="0.25">
      <c r="A168">
        <v>-4.1732469804119319</v>
      </c>
    </row>
    <row r="169" spans="1:1" x14ac:dyDescent="0.25">
      <c r="A169">
        <v>-6.1507549440138973</v>
      </c>
    </row>
    <row r="170" spans="1:1" x14ac:dyDescent="0.25">
      <c r="A170">
        <v>-4.6928076522308402</v>
      </c>
    </row>
    <row r="171" spans="1:1" x14ac:dyDescent="0.25">
      <c r="A171">
        <v>-7.2490950792998774</v>
      </c>
    </row>
    <row r="172" spans="1:1" x14ac:dyDescent="0.25">
      <c r="A172">
        <v>-7.3439822067884961</v>
      </c>
    </row>
    <row r="173" spans="1:1" x14ac:dyDescent="0.25">
      <c r="A173">
        <v>-7.6746064956241753</v>
      </c>
    </row>
    <row r="174" spans="1:1" x14ac:dyDescent="0.25">
      <c r="A174">
        <v>-7.9094507605477702</v>
      </c>
    </row>
    <row r="175" spans="1:1" x14ac:dyDescent="0.25">
      <c r="A175">
        <v>-2.2106356305303052</v>
      </c>
    </row>
    <row r="176" spans="1:1" x14ac:dyDescent="0.25">
      <c r="A176">
        <v>-6.6310957031819271</v>
      </c>
    </row>
    <row r="177" spans="1:1" x14ac:dyDescent="0.25">
      <c r="A177">
        <v>-8.6687728803954087</v>
      </c>
    </row>
    <row r="178" spans="1:1" x14ac:dyDescent="0.25">
      <c r="A178">
        <v>-5.5067065027687931</v>
      </c>
    </row>
    <row r="179" spans="1:1" x14ac:dyDescent="0.25">
      <c r="A179">
        <v>-6.5169125087268185</v>
      </c>
    </row>
    <row r="180" spans="1:1" x14ac:dyDescent="0.25">
      <c r="A180">
        <v>-7.9956790437281597</v>
      </c>
    </row>
    <row r="181" spans="1:1" x14ac:dyDescent="0.25">
      <c r="A181">
        <v>-2.9644102874444793</v>
      </c>
    </row>
    <row r="182" spans="1:1" x14ac:dyDescent="0.25">
      <c r="A182">
        <v>-5.5630365118704503</v>
      </c>
    </row>
    <row r="183" spans="1:1" x14ac:dyDescent="0.25">
      <c r="A183">
        <v>-6.1120077412342653</v>
      </c>
    </row>
    <row r="184" spans="1:1" x14ac:dyDescent="0.25">
      <c r="A184">
        <v>-5.493082954257261</v>
      </c>
    </row>
    <row r="185" spans="1:1" x14ac:dyDescent="0.25">
      <c r="A185">
        <v>-7.2293288035725709</v>
      </c>
    </row>
    <row r="186" spans="1:1" x14ac:dyDescent="0.25">
      <c r="A186">
        <v>-7.553302639775211</v>
      </c>
    </row>
    <row r="187" spans="1:1" x14ac:dyDescent="0.25">
      <c r="A187">
        <v>-5.3518952704907861</v>
      </c>
    </row>
    <row r="188" spans="1:1" x14ac:dyDescent="0.25">
      <c r="A188">
        <v>-6.6054768290487118</v>
      </c>
    </row>
    <row r="189" spans="1:1" x14ac:dyDescent="0.25">
      <c r="A189">
        <v>-9.8668648029561155</v>
      </c>
    </row>
    <row r="190" spans="1:1" x14ac:dyDescent="0.25">
      <c r="A190">
        <v>-3.9809766172256786</v>
      </c>
    </row>
    <row r="191" spans="1:1" x14ac:dyDescent="0.25">
      <c r="A191">
        <v>-7.9745396583748516</v>
      </c>
    </row>
    <row r="192" spans="1:1" x14ac:dyDescent="0.25">
      <c r="A192">
        <v>-5.0673289302212652</v>
      </c>
    </row>
    <row r="193" spans="1:1" x14ac:dyDescent="0.25">
      <c r="A193">
        <v>-5.113616980946972</v>
      </c>
    </row>
    <row r="194" spans="1:1" x14ac:dyDescent="0.25">
      <c r="A194">
        <v>-4.2769430188345723</v>
      </c>
    </row>
    <row r="195" spans="1:1" x14ac:dyDescent="0.25">
      <c r="A195">
        <v>-7.6981594525423134</v>
      </c>
    </row>
    <row r="196" spans="1:1" x14ac:dyDescent="0.25">
      <c r="A196">
        <v>-11.276880814461038</v>
      </c>
    </row>
    <row r="197" spans="1:1" x14ac:dyDescent="0.25">
      <c r="A197">
        <v>-2.354319422505796</v>
      </c>
    </row>
    <row r="198" spans="1:1" x14ac:dyDescent="0.25">
      <c r="A198">
        <v>-7.9682268556498457</v>
      </c>
    </row>
    <row r="199" spans="1:1" x14ac:dyDescent="0.25">
      <c r="A199">
        <v>-3.2693256621714677</v>
      </c>
    </row>
    <row r="200" spans="1:1" x14ac:dyDescent="0.25">
      <c r="A200">
        <v>-3.2332796586561012</v>
      </c>
    </row>
    <row r="201" spans="1:1" x14ac:dyDescent="0.25">
      <c r="A201">
        <v>-6.3660380242654355</v>
      </c>
    </row>
    <row r="202" spans="1:1" x14ac:dyDescent="0.25">
      <c r="A202">
        <v>-7.3139888905134285</v>
      </c>
    </row>
    <row r="203" spans="1:1" x14ac:dyDescent="0.25">
      <c r="A203">
        <v>-7.650033085650648</v>
      </c>
    </row>
    <row r="204" spans="1:1" x14ac:dyDescent="0.25">
      <c r="A204">
        <v>-4.3519263095222414</v>
      </c>
    </row>
    <row r="205" spans="1:1" x14ac:dyDescent="0.25">
      <c r="A205">
        <v>-6.1640408426173963</v>
      </c>
    </row>
    <row r="206" spans="1:1" x14ac:dyDescent="0.25">
      <c r="A206">
        <v>-6.0657672116067261</v>
      </c>
    </row>
    <row r="207" spans="1:1" x14ac:dyDescent="0.25">
      <c r="A207">
        <v>-3.7121622704435135</v>
      </c>
    </row>
    <row r="208" spans="1:1" x14ac:dyDescent="0.25">
      <c r="A208">
        <v>-6.6530204372102162</v>
      </c>
    </row>
    <row r="209" spans="1:1" x14ac:dyDescent="0.25">
      <c r="A209">
        <v>-5.3049644343846012</v>
      </c>
    </row>
    <row r="210" spans="1:1" x14ac:dyDescent="0.25">
      <c r="A210">
        <v>-2.6695993988541882</v>
      </c>
    </row>
    <row r="211" spans="1:1" x14ac:dyDescent="0.25">
      <c r="A211">
        <v>-7.4038988082465949</v>
      </c>
    </row>
    <row r="212" spans="1:1" x14ac:dyDescent="0.25">
      <c r="A212">
        <v>-7.9013996860740008</v>
      </c>
    </row>
    <row r="213" spans="1:1" x14ac:dyDescent="0.25">
      <c r="A213">
        <v>-7.3563126812077826</v>
      </c>
    </row>
    <row r="214" spans="1:1" x14ac:dyDescent="0.25">
      <c r="A214">
        <v>-3.7871655700146221</v>
      </c>
    </row>
    <row r="215" spans="1:1" x14ac:dyDescent="0.25">
      <c r="A215">
        <v>-7.7040195542795118</v>
      </c>
    </row>
    <row r="216" spans="1:1" x14ac:dyDescent="0.25">
      <c r="A216">
        <v>-8.3694699974730611</v>
      </c>
    </row>
    <row r="217" spans="1:1" x14ac:dyDescent="0.25">
      <c r="A217">
        <v>-9.7217903935816139</v>
      </c>
    </row>
    <row r="218" spans="1:1" x14ac:dyDescent="0.25">
      <c r="A218">
        <v>-6.8806439963227604</v>
      </c>
    </row>
    <row r="219" spans="1:1" x14ac:dyDescent="0.25">
      <c r="A219">
        <v>-5.6634410889673745</v>
      </c>
    </row>
    <row r="220" spans="1:1" x14ac:dyDescent="0.25">
      <c r="A220">
        <v>-3.8007916196365841</v>
      </c>
    </row>
    <row r="221" spans="1:1" x14ac:dyDescent="0.25">
      <c r="A221">
        <v>-5.6820468494552188</v>
      </c>
    </row>
    <row r="222" spans="1:1" x14ac:dyDescent="0.25">
      <c r="A222">
        <v>-2.5208633638103488</v>
      </c>
    </row>
    <row r="223" spans="1:1" x14ac:dyDescent="0.25">
      <c r="A223">
        <v>-5.5240066836122423</v>
      </c>
    </row>
    <row r="224" spans="1:1" x14ac:dyDescent="0.25">
      <c r="A224">
        <v>-4.6821729306830093</v>
      </c>
    </row>
    <row r="225" spans="1:1" x14ac:dyDescent="0.25">
      <c r="A225">
        <v>-6.6918476755236043</v>
      </c>
    </row>
    <row r="226" spans="1:1" x14ac:dyDescent="0.25">
      <c r="A226">
        <v>-6.4778701749164611</v>
      </c>
    </row>
    <row r="227" spans="1:1" x14ac:dyDescent="0.25">
      <c r="A227">
        <v>-8.2053471310646273</v>
      </c>
    </row>
    <row r="228" spans="1:1" x14ac:dyDescent="0.25">
      <c r="A228">
        <v>-8.7115918909548782</v>
      </c>
    </row>
    <row r="229" spans="1:1" x14ac:dyDescent="0.25">
      <c r="A229">
        <v>-4.1337144289573189</v>
      </c>
    </row>
    <row r="230" spans="1:1" x14ac:dyDescent="0.25">
      <c r="A230">
        <v>-7.0347674232325517</v>
      </c>
    </row>
    <row r="231" spans="1:1" x14ac:dyDescent="0.25">
      <c r="A231">
        <v>-5.1941877523349831</v>
      </c>
    </row>
    <row r="232" spans="1:1" x14ac:dyDescent="0.25">
      <c r="A232">
        <v>-5.4144980645505711</v>
      </c>
    </row>
    <row r="233" spans="1:1" x14ac:dyDescent="0.25">
      <c r="A233">
        <v>-8.7458871171693318</v>
      </c>
    </row>
    <row r="234" spans="1:1" x14ac:dyDescent="0.25">
      <c r="A234">
        <v>-4.8460056682815775</v>
      </c>
    </row>
    <row r="235" spans="1:1" x14ac:dyDescent="0.25">
      <c r="A235">
        <v>-9.5917726689949632</v>
      </c>
    </row>
    <row r="236" spans="1:1" x14ac:dyDescent="0.25">
      <c r="A236">
        <v>-6.3024072738189716</v>
      </c>
    </row>
    <row r="237" spans="1:1" x14ac:dyDescent="0.25">
      <c r="A237">
        <v>-3.3647080095252018</v>
      </c>
    </row>
    <row r="238" spans="1:1" x14ac:dyDescent="0.25">
      <c r="A238">
        <v>-7.2394733074761461</v>
      </c>
    </row>
    <row r="239" spans="1:1" x14ac:dyDescent="0.25">
      <c r="A239">
        <v>-9.3281206141400617</v>
      </c>
    </row>
    <row r="240" spans="1:1" x14ac:dyDescent="0.25">
      <c r="A240">
        <v>-6.2785691903118277</v>
      </c>
    </row>
    <row r="241" spans="1:1" x14ac:dyDescent="0.25">
      <c r="A241">
        <v>-7.5847415978787467</v>
      </c>
    </row>
    <row r="242" spans="1:1" x14ac:dyDescent="0.25">
      <c r="A242">
        <v>-8.0699069990660064</v>
      </c>
    </row>
    <row r="243" spans="1:1" x14ac:dyDescent="0.25">
      <c r="A243">
        <v>-5.4589477991103195</v>
      </c>
    </row>
    <row r="244" spans="1:1" x14ac:dyDescent="0.25">
      <c r="A244">
        <v>-7.3646688911539968</v>
      </c>
    </row>
    <row r="245" spans="1:1" x14ac:dyDescent="0.25">
      <c r="A245">
        <v>-4.2772231432027183</v>
      </c>
    </row>
    <row r="246" spans="1:1" x14ac:dyDescent="0.25">
      <c r="A246">
        <v>-3.4158907333621751</v>
      </c>
    </row>
    <row r="247" spans="1:1" x14ac:dyDescent="0.25">
      <c r="A247">
        <v>-7.241786834623781</v>
      </c>
    </row>
    <row r="248" spans="1:1" x14ac:dyDescent="0.25">
      <c r="A248">
        <v>-7.1818427209509537</v>
      </c>
    </row>
    <row r="249" spans="1:1" x14ac:dyDescent="0.25">
      <c r="A249">
        <v>-5.7517978171235882</v>
      </c>
    </row>
    <row r="250" spans="1:1" x14ac:dyDescent="0.25">
      <c r="A250">
        <v>-6.7632543782965513</v>
      </c>
    </row>
    <row r="251" spans="1:1" x14ac:dyDescent="0.25">
      <c r="A251">
        <v>-6.9395526502776193</v>
      </c>
    </row>
    <row r="252" spans="1:1" x14ac:dyDescent="0.25">
      <c r="A252">
        <v>-8.3119144442607649</v>
      </c>
    </row>
    <row r="253" spans="1:1" x14ac:dyDescent="0.25">
      <c r="A253">
        <v>-7.1802570169384126</v>
      </c>
    </row>
    <row r="254" spans="1:1" x14ac:dyDescent="0.25">
      <c r="A254">
        <v>-1.0503805065527558</v>
      </c>
    </row>
    <row r="255" spans="1:1" x14ac:dyDescent="0.25">
      <c r="A255">
        <v>-9.3166205083834939</v>
      </c>
    </row>
    <row r="256" spans="1:1" x14ac:dyDescent="0.25">
      <c r="A256">
        <v>-7.316692590888124</v>
      </c>
    </row>
    <row r="257" spans="1:1" x14ac:dyDescent="0.25">
      <c r="A257">
        <v>-9.654460500809364</v>
      </c>
    </row>
    <row r="258" spans="1:1" x14ac:dyDescent="0.25">
      <c r="A258">
        <v>-7.5288317753293086</v>
      </c>
    </row>
    <row r="259" spans="1:1" x14ac:dyDescent="0.25">
      <c r="A259">
        <v>-7.7742332273774082</v>
      </c>
    </row>
    <row r="260" spans="1:1" x14ac:dyDescent="0.25">
      <c r="A260">
        <v>-9.5738046916667372</v>
      </c>
    </row>
    <row r="261" spans="1:1" x14ac:dyDescent="0.25">
      <c r="A261">
        <v>-4.3559881128603593</v>
      </c>
    </row>
    <row r="262" spans="1:1" x14ac:dyDescent="0.25">
      <c r="A262">
        <v>-9.1182123869648635E-3</v>
      </c>
    </row>
    <row r="263" spans="1:1" x14ac:dyDescent="0.25">
      <c r="A263">
        <v>-9.6705476430943236</v>
      </c>
    </row>
    <row r="264" spans="1:1" x14ac:dyDescent="0.25">
      <c r="A264">
        <v>-9.0527083380438853</v>
      </c>
    </row>
    <row r="265" spans="1:1" x14ac:dyDescent="0.25">
      <c r="A265">
        <v>-5.2305413924332242</v>
      </c>
    </row>
    <row r="266" spans="1:1" x14ac:dyDescent="0.25">
      <c r="A266">
        <v>-6.5086688487499487</v>
      </c>
    </row>
    <row r="267" spans="1:1" x14ac:dyDescent="0.25">
      <c r="A267">
        <v>-5.9052259353338741</v>
      </c>
    </row>
    <row r="268" spans="1:1" x14ac:dyDescent="0.25">
      <c r="A268">
        <v>-0.57528957817703397</v>
      </c>
    </row>
    <row r="269" spans="1:1" x14ac:dyDescent="0.25">
      <c r="A269">
        <v>-0.18343560490757138</v>
      </c>
    </row>
    <row r="270" spans="1:1" x14ac:dyDescent="0.25">
      <c r="A270">
        <v>-10.407014615833759</v>
      </c>
    </row>
    <row r="271" spans="1:1" x14ac:dyDescent="0.25">
      <c r="A271">
        <v>-5.8825008459680248</v>
      </c>
    </row>
    <row r="272" spans="1:1" x14ac:dyDescent="0.25">
      <c r="A272">
        <v>-4.3293112690153066</v>
      </c>
    </row>
    <row r="273" spans="1:1" x14ac:dyDescent="0.25">
      <c r="A273">
        <v>-5.0149081567215035</v>
      </c>
    </row>
    <row r="274" spans="1:1" x14ac:dyDescent="0.25">
      <c r="A274">
        <v>-6.8547024789440911</v>
      </c>
    </row>
    <row r="275" spans="1:1" x14ac:dyDescent="0.25">
      <c r="A275">
        <v>-1.0961608318611979</v>
      </c>
    </row>
    <row r="276" spans="1:1" x14ac:dyDescent="0.25">
      <c r="A276">
        <v>-7.4207738003169652</v>
      </c>
    </row>
    <row r="277" spans="1:1" x14ac:dyDescent="0.25">
      <c r="A277">
        <v>-8.5212523850204889</v>
      </c>
    </row>
    <row r="278" spans="1:1" x14ac:dyDescent="0.25">
      <c r="A278">
        <v>-4.9614144068473252</v>
      </c>
    </row>
    <row r="279" spans="1:1" x14ac:dyDescent="0.25">
      <c r="A279">
        <v>-10.868679583421908</v>
      </c>
    </row>
    <row r="280" spans="1:1" x14ac:dyDescent="0.25">
      <c r="A280">
        <v>-4.7211952556099277</v>
      </c>
    </row>
    <row r="281" spans="1:1" x14ac:dyDescent="0.25">
      <c r="A281">
        <v>-6.0145069533464266</v>
      </c>
    </row>
    <row r="282" spans="1:1" x14ac:dyDescent="0.25">
      <c r="A282">
        <v>-10.581872248207219</v>
      </c>
    </row>
    <row r="283" spans="1:1" x14ac:dyDescent="0.25">
      <c r="A283">
        <v>-7.5944459063466638</v>
      </c>
    </row>
    <row r="284" spans="1:1" x14ac:dyDescent="0.25">
      <c r="A284">
        <v>-4.6540854605555069</v>
      </c>
    </row>
    <row r="285" spans="1:1" x14ac:dyDescent="0.25">
      <c r="A285">
        <v>-7.0921579031564761</v>
      </c>
    </row>
    <row r="286" spans="1:1" x14ac:dyDescent="0.25">
      <c r="A286">
        <v>-4.4910380716319196</v>
      </c>
    </row>
    <row r="287" spans="1:1" x14ac:dyDescent="0.25">
      <c r="A287">
        <v>-8.2804404706112109</v>
      </c>
    </row>
    <row r="288" spans="1:1" x14ac:dyDescent="0.25">
      <c r="A288">
        <v>-5.6052502537058899</v>
      </c>
    </row>
    <row r="289" spans="1:1" x14ac:dyDescent="0.25">
      <c r="A289">
        <v>-9.2262053663434926</v>
      </c>
    </row>
    <row r="290" spans="1:1" x14ac:dyDescent="0.25">
      <c r="A290">
        <v>-3.3937008816283192</v>
      </c>
    </row>
    <row r="291" spans="1:1" x14ac:dyDescent="0.25">
      <c r="A291">
        <v>-4.2945408318191767</v>
      </c>
    </row>
    <row r="292" spans="1:1" x14ac:dyDescent="0.25">
      <c r="A292">
        <v>-2.9075250318273897</v>
      </c>
    </row>
    <row r="293" spans="1:1" x14ac:dyDescent="0.25">
      <c r="A293">
        <v>-5.5825326676713303</v>
      </c>
    </row>
    <row r="294" spans="1:1" x14ac:dyDescent="0.25">
      <c r="A294">
        <v>-0.51630338979884893</v>
      </c>
    </row>
    <row r="295" spans="1:1" x14ac:dyDescent="0.25">
      <c r="A295">
        <v>-7.353771553011029</v>
      </c>
    </row>
    <row r="296" spans="1:1" x14ac:dyDescent="0.25">
      <c r="A296">
        <v>-7.1522395779029466</v>
      </c>
    </row>
    <row r="297" spans="1:1" x14ac:dyDescent="0.25">
      <c r="A297">
        <v>-11.243626050185412</v>
      </c>
    </row>
    <row r="298" spans="1:1" x14ac:dyDescent="0.25">
      <c r="A298">
        <v>-7.1436282546928851</v>
      </c>
    </row>
    <row r="299" spans="1:1" x14ac:dyDescent="0.25">
      <c r="A299">
        <v>-6.1504122918850044</v>
      </c>
    </row>
    <row r="300" spans="1:1" x14ac:dyDescent="0.25">
      <c r="A300">
        <v>-6.949687149739475</v>
      </c>
    </row>
    <row r="301" spans="1:1" x14ac:dyDescent="0.25">
      <c r="A301">
        <v>-6.8799586920649745</v>
      </c>
    </row>
    <row r="302" spans="1:1" x14ac:dyDescent="0.25">
      <c r="A302">
        <v>-3.6875713526969771</v>
      </c>
    </row>
    <row r="303" spans="1:1" x14ac:dyDescent="0.25">
      <c r="A303">
        <v>-5.0654580996197183</v>
      </c>
    </row>
    <row r="304" spans="1:1" x14ac:dyDescent="0.25">
      <c r="A304">
        <v>-5.4645903042401187</v>
      </c>
    </row>
    <row r="305" spans="1:1" x14ac:dyDescent="0.25">
      <c r="A305">
        <v>-7.4676446097728331</v>
      </c>
    </row>
    <row r="306" spans="1:1" x14ac:dyDescent="0.25">
      <c r="A306">
        <v>-3.8469921314972453</v>
      </c>
    </row>
    <row r="307" spans="1:1" x14ac:dyDescent="0.25">
      <c r="A307">
        <v>-6.3520393091894221</v>
      </c>
    </row>
    <row r="308" spans="1:1" x14ac:dyDescent="0.25">
      <c r="A308">
        <v>-5.188762843812583</v>
      </c>
    </row>
    <row r="309" spans="1:1" x14ac:dyDescent="0.25">
      <c r="A309">
        <v>-8.947421593387844</v>
      </c>
    </row>
    <row r="310" spans="1:1" x14ac:dyDescent="0.25">
      <c r="A310">
        <v>-7.5258304428134579</v>
      </c>
    </row>
    <row r="311" spans="1:1" x14ac:dyDescent="0.25">
      <c r="A311">
        <v>-4.9045866767701227</v>
      </c>
    </row>
    <row r="312" spans="1:1" x14ac:dyDescent="0.25">
      <c r="A312">
        <v>-8.6570376702584326</v>
      </c>
    </row>
    <row r="313" spans="1:1" x14ac:dyDescent="0.25">
      <c r="A313">
        <v>-0.18343560490757138</v>
      </c>
    </row>
    <row r="314" spans="1:1" x14ac:dyDescent="0.25">
      <c r="A314">
        <v>-8.1372969184885733</v>
      </c>
    </row>
    <row r="315" spans="1:1" x14ac:dyDescent="0.25">
      <c r="A315">
        <v>-7.1288892109296285</v>
      </c>
    </row>
    <row r="316" spans="1:1" x14ac:dyDescent="0.25">
      <c r="A316">
        <v>-5.3327617757022381</v>
      </c>
    </row>
    <row r="317" spans="1:1" x14ac:dyDescent="0.25">
      <c r="A317">
        <v>-4.197542767127743</v>
      </c>
    </row>
    <row r="318" spans="1:1" x14ac:dyDescent="0.25">
      <c r="A318">
        <v>-8.2839470274338964</v>
      </c>
    </row>
    <row r="319" spans="1:1" x14ac:dyDescent="0.25">
      <c r="A319">
        <v>-2.8686677801888432</v>
      </c>
    </row>
    <row r="320" spans="1:1" x14ac:dyDescent="0.25">
      <c r="A320">
        <v>-9.3658323572017252</v>
      </c>
    </row>
    <row r="321" spans="1:1" x14ac:dyDescent="0.25">
      <c r="A321">
        <v>-5.7564298736397177</v>
      </c>
    </row>
    <row r="322" spans="1:1" x14ac:dyDescent="0.25">
      <c r="A322">
        <v>-7.3931065167416818</v>
      </c>
    </row>
    <row r="323" spans="1:1" x14ac:dyDescent="0.25">
      <c r="A323">
        <v>-10.230236130650155</v>
      </c>
    </row>
    <row r="324" spans="1:1" x14ac:dyDescent="0.25">
      <c r="A324">
        <v>-6.0633661455940455</v>
      </c>
    </row>
    <row r="325" spans="1:1" x14ac:dyDescent="0.25">
      <c r="A325">
        <v>-8.9492974262102507</v>
      </c>
    </row>
    <row r="326" spans="1:1" x14ac:dyDescent="0.25">
      <c r="A326">
        <v>-7.872454335069051</v>
      </c>
    </row>
    <row r="327" spans="1:1" x14ac:dyDescent="0.25">
      <c r="A327">
        <v>-8.3998334780917503</v>
      </c>
    </row>
    <row r="328" spans="1:1" x14ac:dyDescent="0.25">
      <c r="A328">
        <v>-4.8204443196882494</v>
      </c>
    </row>
    <row r="329" spans="1:1" x14ac:dyDescent="0.25">
      <c r="A329">
        <v>-7.1981099431868643</v>
      </c>
    </row>
    <row r="330" spans="1:1" x14ac:dyDescent="0.25">
      <c r="A330">
        <v>-5.3753581874334486</v>
      </c>
    </row>
    <row r="331" spans="1:1" x14ac:dyDescent="0.25">
      <c r="A331">
        <v>-6.9789426384377293</v>
      </c>
    </row>
    <row r="332" spans="1:1" x14ac:dyDescent="0.25">
      <c r="A332">
        <v>-5.5858366345491959</v>
      </c>
    </row>
    <row r="333" spans="1:1" x14ac:dyDescent="0.25">
      <c r="A333">
        <v>-3.6745655784616242</v>
      </c>
    </row>
    <row r="334" spans="1:1" x14ac:dyDescent="0.25">
      <c r="A334">
        <v>-8.5815591597056482</v>
      </c>
    </row>
    <row r="335" spans="1:1" x14ac:dyDescent="0.25">
      <c r="A335">
        <v>-9.4604593692056369</v>
      </c>
    </row>
    <row r="336" spans="1:1" x14ac:dyDescent="0.25">
      <c r="A336">
        <v>-6.2799222910543904</v>
      </c>
    </row>
    <row r="337" spans="1:1" x14ac:dyDescent="0.25">
      <c r="A337">
        <v>-3.8284438965492882</v>
      </c>
    </row>
    <row r="338" spans="1:1" x14ac:dyDescent="0.25">
      <c r="A338">
        <v>-7.4884513474389678</v>
      </c>
    </row>
    <row r="339" spans="1:1" x14ac:dyDescent="0.25">
      <c r="A339">
        <v>-7.5421827028039843</v>
      </c>
    </row>
    <row r="340" spans="1:1" x14ac:dyDescent="0.25">
      <c r="A340">
        <v>-5.6296911048266338</v>
      </c>
    </row>
    <row r="341" spans="1:1" x14ac:dyDescent="0.25">
      <c r="A341">
        <v>-6.4159151684580138</v>
      </c>
    </row>
    <row r="342" spans="1:1" x14ac:dyDescent="0.25">
      <c r="A342">
        <v>-6.8987645413872087</v>
      </c>
    </row>
    <row r="343" spans="1:1" x14ac:dyDescent="0.25">
      <c r="A343">
        <v>-7.1536477030749666</v>
      </c>
    </row>
    <row r="344" spans="1:1" x14ac:dyDescent="0.25">
      <c r="A344">
        <v>-7.161918875266565</v>
      </c>
    </row>
    <row r="345" spans="1:1" x14ac:dyDescent="0.25">
      <c r="A345">
        <v>-6.721598384086974</v>
      </c>
    </row>
    <row r="346" spans="1:1" x14ac:dyDescent="0.25">
      <c r="A346">
        <v>-6.4600272531097289</v>
      </c>
    </row>
    <row r="347" spans="1:1" x14ac:dyDescent="0.25">
      <c r="A347">
        <v>-6.4463911990460474</v>
      </c>
    </row>
    <row r="348" spans="1:1" x14ac:dyDescent="0.25">
      <c r="A348">
        <v>-5.945623870997224</v>
      </c>
    </row>
    <row r="349" spans="1:1" x14ac:dyDescent="0.25">
      <c r="A349">
        <v>-2.9533453749027099</v>
      </c>
    </row>
    <row r="350" spans="1:1" x14ac:dyDescent="0.25">
      <c r="A350">
        <v>-4.3708196977095213</v>
      </c>
    </row>
    <row r="351" spans="1:1" x14ac:dyDescent="0.25">
      <c r="A351">
        <v>-6.178677340853028</v>
      </c>
    </row>
    <row r="352" spans="1:1" x14ac:dyDescent="0.25">
      <c r="A352">
        <v>-8.2005800145852845</v>
      </c>
    </row>
    <row r="353" spans="1:1" x14ac:dyDescent="0.25">
      <c r="A353">
        <v>-7.9663360161648598</v>
      </c>
    </row>
    <row r="354" spans="1:1" x14ac:dyDescent="0.25">
      <c r="A354">
        <v>-10.782641384634189</v>
      </c>
    </row>
    <row r="355" spans="1:1" x14ac:dyDescent="0.25">
      <c r="A355">
        <v>-4.5237575982755516</v>
      </c>
    </row>
    <row r="356" spans="1:1" x14ac:dyDescent="0.25">
      <c r="A356">
        <v>-6.8000757260451792</v>
      </c>
    </row>
    <row r="357" spans="1:1" x14ac:dyDescent="0.25">
      <c r="A357">
        <v>-9.6839135772315785</v>
      </c>
    </row>
    <row r="358" spans="1:1" x14ac:dyDescent="0.25">
      <c r="A358">
        <v>-6.0497951204015408</v>
      </c>
    </row>
    <row r="359" spans="1:1" x14ac:dyDescent="0.25">
      <c r="A359">
        <v>-6.2868553691660054</v>
      </c>
    </row>
    <row r="360" spans="1:1" x14ac:dyDescent="0.25">
      <c r="A360">
        <v>-4.8894449542276561</v>
      </c>
    </row>
    <row r="361" spans="1:1" x14ac:dyDescent="0.25">
      <c r="A361">
        <v>-5.6014110491960309</v>
      </c>
    </row>
    <row r="362" spans="1:1" x14ac:dyDescent="0.25">
      <c r="A362">
        <v>-9.3443478186090942</v>
      </c>
    </row>
    <row r="363" spans="1:1" x14ac:dyDescent="0.25">
      <c r="A363">
        <v>-7.0342471922631375</v>
      </c>
    </row>
    <row r="364" spans="1:1" x14ac:dyDescent="0.25">
      <c r="A364">
        <v>-8.0775153769936878</v>
      </c>
    </row>
    <row r="365" spans="1:1" x14ac:dyDescent="0.25">
      <c r="A365">
        <v>-9.1610364329826552</v>
      </c>
    </row>
    <row r="366" spans="1:1" x14ac:dyDescent="0.25">
      <c r="A366">
        <v>-1.9373743094038218</v>
      </c>
    </row>
    <row r="367" spans="1:1" x14ac:dyDescent="0.25">
      <c r="A367">
        <v>-6.36755619829637</v>
      </c>
    </row>
    <row r="368" spans="1:1" x14ac:dyDescent="0.25">
      <c r="A368">
        <v>-10.30913115805015</v>
      </c>
    </row>
    <row r="369" spans="1:1" x14ac:dyDescent="0.25">
      <c r="A369">
        <v>-4.7141821419645566</v>
      </c>
    </row>
    <row r="370" spans="1:1" x14ac:dyDescent="0.25">
      <c r="A370">
        <v>-3.6505949361016969</v>
      </c>
    </row>
    <row r="371" spans="1:1" x14ac:dyDescent="0.25">
      <c r="A371">
        <v>-8.4985122889920603</v>
      </c>
    </row>
    <row r="372" spans="1:1" x14ac:dyDescent="0.25">
      <c r="A372">
        <v>-3.2703161019016984</v>
      </c>
    </row>
    <row r="373" spans="1:1" x14ac:dyDescent="0.25">
      <c r="A373">
        <v>-8.6259538698359393</v>
      </c>
    </row>
    <row r="374" spans="1:1" x14ac:dyDescent="0.25">
      <c r="A374">
        <v>-4.5898819558206014</v>
      </c>
    </row>
    <row r="375" spans="1:1" x14ac:dyDescent="0.25">
      <c r="A375">
        <v>-2.9802373142447318</v>
      </c>
    </row>
    <row r="376" spans="1:1" x14ac:dyDescent="0.25">
      <c r="A376">
        <v>-6.5722970980859827</v>
      </c>
    </row>
    <row r="377" spans="1:1" x14ac:dyDescent="0.25">
      <c r="A377">
        <v>-9.3269651011214592</v>
      </c>
    </row>
    <row r="378" spans="1:1" x14ac:dyDescent="0.25">
      <c r="A378">
        <v>-5.0862073117459659</v>
      </c>
    </row>
    <row r="379" spans="1:1" x14ac:dyDescent="0.25">
      <c r="A379">
        <v>-7.5779035619634669</v>
      </c>
    </row>
    <row r="380" spans="1:1" x14ac:dyDescent="0.25">
      <c r="A380">
        <v>-4.3718951751943678</v>
      </c>
    </row>
    <row r="381" spans="1:1" x14ac:dyDescent="0.25">
      <c r="A381">
        <v>-3.6768716022779695</v>
      </c>
    </row>
    <row r="382" spans="1:1" x14ac:dyDescent="0.25">
      <c r="A382">
        <v>-7.8358405794861028</v>
      </c>
    </row>
    <row r="383" spans="1:1" x14ac:dyDescent="0.25">
      <c r="A383">
        <v>-6.2428458300419152</v>
      </c>
    </row>
    <row r="384" spans="1:1" x14ac:dyDescent="0.25">
      <c r="A384">
        <v>-5.1287737101520179</v>
      </c>
    </row>
    <row r="385" spans="1:1" x14ac:dyDescent="0.25">
      <c r="A385">
        <v>-9.2893383958144113</v>
      </c>
    </row>
    <row r="386" spans="1:1" x14ac:dyDescent="0.25">
      <c r="A386">
        <v>-4.4933340910065453</v>
      </c>
    </row>
    <row r="387" spans="1:1" x14ac:dyDescent="0.25">
      <c r="A387">
        <v>-4.126496224256698</v>
      </c>
    </row>
    <row r="388" spans="1:1" x14ac:dyDescent="0.25">
      <c r="A388">
        <v>-5.4636523878289154</v>
      </c>
    </row>
    <row r="389" spans="1:1" x14ac:dyDescent="0.25">
      <c r="A389">
        <v>-7.3967631401901599</v>
      </c>
    </row>
    <row r="390" spans="1:1" x14ac:dyDescent="0.25">
      <c r="A390">
        <v>-5.8238047863997053</v>
      </c>
    </row>
    <row r="391" spans="1:1" x14ac:dyDescent="0.25">
      <c r="A391">
        <v>-5.9816873822855996</v>
      </c>
    </row>
    <row r="392" spans="1:1" x14ac:dyDescent="0.25">
      <c r="A392">
        <v>-2.2072541292291135</v>
      </c>
    </row>
    <row r="393" spans="1:1" x14ac:dyDescent="0.25">
      <c r="A393">
        <v>-7.9397517134057125</v>
      </c>
    </row>
    <row r="394" spans="1:1" x14ac:dyDescent="0.25">
      <c r="A394">
        <v>-5.5484575391747057</v>
      </c>
    </row>
    <row r="395" spans="1:1" x14ac:dyDescent="0.25">
      <c r="A395">
        <v>-6.1657415977097116</v>
      </c>
    </row>
    <row r="396" spans="1:1" x14ac:dyDescent="0.25">
      <c r="A396">
        <v>-7.5544356427999446</v>
      </c>
    </row>
    <row r="397" spans="1:1" x14ac:dyDescent="0.25">
      <c r="A397">
        <v>-4.5743800733762328</v>
      </c>
    </row>
    <row r="398" spans="1:1" x14ac:dyDescent="0.25">
      <c r="A398">
        <v>-7.3026463547139429</v>
      </c>
    </row>
    <row r="399" spans="1:1" x14ac:dyDescent="0.25">
      <c r="A399">
        <v>-8.330642759159673</v>
      </c>
    </row>
    <row r="400" spans="1:1" x14ac:dyDescent="0.25">
      <c r="A400">
        <v>-2.3592816255986691</v>
      </c>
    </row>
    <row r="401" spans="1:1" x14ac:dyDescent="0.25">
      <c r="A401">
        <v>-3.0561910357791926</v>
      </c>
    </row>
    <row r="402" spans="1:1" x14ac:dyDescent="0.25">
      <c r="A402">
        <v>-8.6491591724043246</v>
      </c>
    </row>
    <row r="403" spans="1:1" x14ac:dyDescent="0.25">
      <c r="A403">
        <v>-5.2462133503868245</v>
      </c>
    </row>
    <row r="404" spans="1:1" x14ac:dyDescent="0.25">
      <c r="A404">
        <v>-11.706871719565243</v>
      </c>
    </row>
    <row r="405" spans="1:1" x14ac:dyDescent="0.25">
      <c r="A405">
        <v>-2.63700492773205</v>
      </c>
    </row>
    <row r="406" spans="1:1" x14ac:dyDescent="0.25">
      <c r="A406">
        <v>-9.4307611839612946</v>
      </c>
    </row>
    <row r="407" spans="1:1" x14ac:dyDescent="0.25">
      <c r="A407">
        <v>-4.6273886078270152</v>
      </c>
    </row>
    <row r="408" spans="1:1" x14ac:dyDescent="0.25">
      <c r="A408">
        <v>-5.4938307862757938</v>
      </c>
    </row>
    <row r="409" spans="1:1" x14ac:dyDescent="0.25">
      <c r="A409">
        <v>-6.0895977917825803</v>
      </c>
    </row>
    <row r="410" spans="1:1" x14ac:dyDescent="0.25">
      <c r="A410">
        <v>-8.3244650163978804</v>
      </c>
    </row>
    <row r="411" spans="1:1" x14ac:dyDescent="0.25">
      <c r="A411">
        <v>-8.2602014850126579</v>
      </c>
    </row>
    <row r="412" spans="1:1" x14ac:dyDescent="0.25">
      <c r="A412">
        <v>-7.0462125045596622</v>
      </c>
    </row>
    <row r="413" spans="1:1" x14ac:dyDescent="0.25">
      <c r="A413">
        <v>-2.4010601742193103</v>
      </c>
    </row>
    <row r="414" spans="1:1" x14ac:dyDescent="0.25">
      <c r="A414">
        <v>-11.732122930465266</v>
      </c>
    </row>
    <row r="415" spans="1:1" x14ac:dyDescent="0.25">
      <c r="A415">
        <v>-5.268913428648375</v>
      </c>
    </row>
    <row r="416" spans="1:1" x14ac:dyDescent="0.25">
      <c r="A416">
        <v>-6.505807578418171</v>
      </c>
    </row>
    <row r="417" spans="1:1" x14ac:dyDescent="0.25">
      <c r="A417">
        <v>-4.2458792272955179</v>
      </c>
    </row>
    <row r="418" spans="1:1" x14ac:dyDescent="0.25">
      <c r="A418">
        <v>-2.1276988086756319</v>
      </c>
    </row>
    <row r="419" spans="1:1" x14ac:dyDescent="0.25">
      <c r="A419">
        <v>-5.5617484399990644</v>
      </c>
    </row>
    <row r="420" spans="1:1" x14ac:dyDescent="0.25">
      <c r="A420">
        <v>-9.7100351745611988</v>
      </c>
    </row>
    <row r="421" spans="1:1" x14ac:dyDescent="0.25">
      <c r="A421">
        <v>-4.44982977618929</v>
      </c>
    </row>
    <row r="422" spans="1:1" x14ac:dyDescent="0.25">
      <c r="A422">
        <v>-2.3128610160201788</v>
      </c>
    </row>
    <row r="423" spans="1:1" x14ac:dyDescent="0.25">
      <c r="A423">
        <v>-4.2287416186300106</v>
      </c>
    </row>
    <row r="424" spans="1:1" x14ac:dyDescent="0.25">
      <c r="A424">
        <v>-8.57629682336119</v>
      </c>
    </row>
    <row r="425" spans="1:1" x14ac:dyDescent="0.25">
      <c r="A425">
        <v>-9.4185457606217824</v>
      </c>
    </row>
    <row r="426" spans="1:1" x14ac:dyDescent="0.25">
      <c r="A426">
        <v>-3.8712028804584406</v>
      </c>
    </row>
    <row r="427" spans="1:1" x14ac:dyDescent="0.25">
      <c r="A427">
        <v>-5.404793756082654</v>
      </c>
    </row>
    <row r="428" spans="1:1" x14ac:dyDescent="0.25">
      <c r="A428">
        <v>-5.1841382906277431</v>
      </c>
    </row>
    <row r="429" spans="1:1" x14ac:dyDescent="0.25">
      <c r="A429">
        <v>-4.9508672241645399</v>
      </c>
    </row>
    <row r="430" spans="1:1" x14ac:dyDescent="0.25">
      <c r="A430">
        <v>-8.0551804608548991</v>
      </c>
    </row>
    <row r="431" spans="1:1" x14ac:dyDescent="0.25">
      <c r="A431">
        <v>-6.1563774402602576</v>
      </c>
    </row>
    <row r="432" spans="1:1" x14ac:dyDescent="0.25">
      <c r="A432">
        <v>-7.8841245163348503</v>
      </c>
    </row>
    <row r="433" spans="1:1" x14ac:dyDescent="0.25">
      <c r="A433">
        <v>-4.8907655405346304</v>
      </c>
    </row>
    <row r="434" spans="1:1" x14ac:dyDescent="0.25">
      <c r="A434">
        <v>-9.7500929592060857</v>
      </c>
    </row>
    <row r="435" spans="1:1" x14ac:dyDescent="0.25">
      <c r="A435">
        <v>-7.6699544302246068</v>
      </c>
    </row>
    <row r="436" spans="1:1" x14ac:dyDescent="0.25">
      <c r="A436">
        <v>-11.660931323189288</v>
      </c>
    </row>
    <row r="437" spans="1:1" x14ac:dyDescent="0.25">
      <c r="A437">
        <v>-4.6540854605555069</v>
      </c>
    </row>
    <row r="438" spans="1:1" x14ac:dyDescent="0.25">
      <c r="A438">
        <v>-4.4900176185765304</v>
      </c>
    </row>
    <row r="439" spans="1:1" x14ac:dyDescent="0.25">
      <c r="A439">
        <v>-6.0126086105301511</v>
      </c>
    </row>
    <row r="440" spans="1:1" x14ac:dyDescent="0.25">
      <c r="A440">
        <v>-7.6303993687761249</v>
      </c>
    </row>
    <row r="441" spans="1:1" x14ac:dyDescent="0.25">
      <c r="A441">
        <v>-9.7095449569169432</v>
      </c>
    </row>
    <row r="442" spans="1:1" x14ac:dyDescent="0.25">
      <c r="A442">
        <v>-6.0430921444494743</v>
      </c>
    </row>
    <row r="443" spans="1:1" x14ac:dyDescent="0.25">
      <c r="A443">
        <v>-7.0150261586095439</v>
      </c>
    </row>
    <row r="444" spans="1:1" x14ac:dyDescent="0.25">
      <c r="A444">
        <v>-2.6495204843231472</v>
      </c>
    </row>
    <row r="445" spans="1:1" x14ac:dyDescent="0.25">
      <c r="A445">
        <v>-6.8410689259908395</v>
      </c>
    </row>
    <row r="446" spans="1:1" x14ac:dyDescent="0.25">
      <c r="A446">
        <v>-6.8611828560678987</v>
      </c>
    </row>
    <row r="447" spans="1:1" x14ac:dyDescent="0.25">
      <c r="A447">
        <v>-8.95493993134005</v>
      </c>
    </row>
    <row r="448" spans="1:1" x14ac:dyDescent="0.25">
      <c r="A448">
        <v>-6.3118664734647609</v>
      </c>
    </row>
    <row r="449" spans="1:1" x14ac:dyDescent="0.25">
      <c r="A449">
        <v>-5.4497162005136488</v>
      </c>
    </row>
    <row r="450" spans="1:1" x14ac:dyDescent="0.25">
      <c r="A450">
        <v>-8.701847564720083</v>
      </c>
    </row>
    <row r="451" spans="1:1" x14ac:dyDescent="0.25">
      <c r="A451">
        <v>-6.4965484676067717</v>
      </c>
    </row>
    <row r="452" spans="1:1" x14ac:dyDescent="0.25">
      <c r="A452">
        <v>-9.8728474591043778</v>
      </c>
    </row>
    <row r="453" spans="1:1" x14ac:dyDescent="0.25">
      <c r="A453">
        <v>-6.8286409082647879</v>
      </c>
    </row>
    <row r="454" spans="1:1" x14ac:dyDescent="0.25">
      <c r="A454">
        <v>-9.0219396775355563</v>
      </c>
    </row>
    <row r="455" spans="1:1" x14ac:dyDescent="0.25">
      <c r="A455">
        <v>-9.6062991183716804</v>
      </c>
    </row>
    <row r="456" spans="1:1" x14ac:dyDescent="0.25">
      <c r="A456">
        <v>-7.6895781426574104</v>
      </c>
    </row>
    <row r="457" spans="1:1" x14ac:dyDescent="0.25">
      <c r="A457">
        <v>-5.8246851772710215</v>
      </c>
    </row>
    <row r="458" spans="1:1" x14ac:dyDescent="0.25">
      <c r="A458">
        <v>-5.7414457210543333</v>
      </c>
    </row>
    <row r="459" spans="1:1" x14ac:dyDescent="0.25">
      <c r="A459">
        <v>-7.1485479389084503</v>
      </c>
    </row>
    <row r="460" spans="1:1" x14ac:dyDescent="0.25">
      <c r="A460">
        <v>-2.942810697772074</v>
      </c>
    </row>
    <row r="461" spans="1:1" x14ac:dyDescent="0.25">
      <c r="A461">
        <v>-4.9076530381571501</v>
      </c>
    </row>
    <row r="462" spans="1:1" x14ac:dyDescent="0.25">
      <c r="A462">
        <v>-6.6568996594869532</v>
      </c>
    </row>
    <row r="463" spans="1:1" x14ac:dyDescent="0.25">
      <c r="A463">
        <v>-7.5284566087648273</v>
      </c>
    </row>
    <row r="464" spans="1:1" x14ac:dyDescent="0.25">
      <c r="A464">
        <v>-10.958019247977063</v>
      </c>
    </row>
    <row r="465" spans="1:1" x14ac:dyDescent="0.25">
      <c r="A465">
        <v>-8.1026465345930774</v>
      </c>
    </row>
    <row r="466" spans="1:1" x14ac:dyDescent="0.25">
      <c r="A466">
        <v>-1.870244505465962</v>
      </c>
    </row>
    <row r="467" spans="1:1" x14ac:dyDescent="0.25">
      <c r="A467">
        <v>-9.4958000595797785</v>
      </c>
    </row>
    <row r="468" spans="1:1" x14ac:dyDescent="0.25">
      <c r="A468">
        <v>-5.3323716024751775</v>
      </c>
    </row>
    <row r="469" spans="1:1" x14ac:dyDescent="0.25">
      <c r="A469">
        <v>-5.838081124733435</v>
      </c>
    </row>
    <row r="470" spans="1:1" x14ac:dyDescent="0.25">
      <c r="A470">
        <v>-6.8473717242741259</v>
      </c>
    </row>
    <row r="471" spans="1:1" x14ac:dyDescent="0.25">
      <c r="A471">
        <v>-8.2470206330472138</v>
      </c>
    </row>
    <row r="472" spans="1:1" x14ac:dyDescent="0.25">
      <c r="A472">
        <v>-3.9237211972649675</v>
      </c>
    </row>
    <row r="473" spans="1:1" x14ac:dyDescent="0.25">
      <c r="A473">
        <v>-7.5638848380040145</v>
      </c>
    </row>
    <row r="474" spans="1:1" x14ac:dyDescent="0.25">
      <c r="A474">
        <v>-2.4804554237052798</v>
      </c>
    </row>
    <row r="475" spans="1:1" x14ac:dyDescent="0.25">
      <c r="A475">
        <v>-3.9290585669223219</v>
      </c>
    </row>
    <row r="476" spans="1:1" x14ac:dyDescent="0.25">
      <c r="A476">
        <v>-4.5022480485786218</v>
      </c>
    </row>
    <row r="477" spans="1:1" x14ac:dyDescent="0.25">
      <c r="A477">
        <v>-5.7889593158906791</v>
      </c>
    </row>
    <row r="478" spans="1:1" x14ac:dyDescent="0.25">
      <c r="A478">
        <v>-4.2455941007065121</v>
      </c>
    </row>
    <row r="479" spans="1:1" x14ac:dyDescent="0.25">
      <c r="A479">
        <v>-8.6386094886111096</v>
      </c>
    </row>
    <row r="480" spans="1:1" x14ac:dyDescent="0.25">
      <c r="A480">
        <v>-11.401616193819791</v>
      </c>
    </row>
    <row r="481" spans="1:1" x14ac:dyDescent="0.25">
      <c r="A481">
        <v>-7.4139807843894232</v>
      </c>
    </row>
    <row r="482" spans="1:1" x14ac:dyDescent="0.25">
      <c r="A482">
        <v>-6.8796185410465114</v>
      </c>
    </row>
    <row r="483" spans="1:1" x14ac:dyDescent="0.25">
      <c r="A483">
        <v>-6.9651665221899748</v>
      </c>
    </row>
    <row r="484" spans="1:1" x14ac:dyDescent="0.25">
      <c r="A484">
        <v>-5.0013546393020079</v>
      </c>
    </row>
    <row r="485" spans="1:1" x14ac:dyDescent="0.25">
      <c r="A485">
        <v>-8.8644847715331707</v>
      </c>
    </row>
    <row r="486" spans="1:1" x14ac:dyDescent="0.25">
      <c r="A486">
        <v>-6.5968855147220893</v>
      </c>
    </row>
    <row r="487" spans="1:1" x14ac:dyDescent="0.25">
      <c r="A487">
        <v>-7.4255509212380275</v>
      </c>
    </row>
    <row r="488" spans="1:1" x14ac:dyDescent="0.25">
      <c r="A488">
        <v>-6.9009880285593681</v>
      </c>
    </row>
    <row r="489" spans="1:1" x14ac:dyDescent="0.25">
      <c r="A489">
        <v>-4.4289505063206889</v>
      </c>
    </row>
    <row r="490" spans="1:1" x14ac:dyDescent="0.25">
      <c r="A490">
        <v>-8.2488664525444619</v>
      </c>
    </row>
    <row r="491" spans="1:1" x14ac:dyDescent="0.25">
      <c r="A491">
        <v>-11.54916170029901</v>
      </c>
    </row>
    <row r="492" spans="1:1" x14ac:dyDescent="0.25">
      <c r="A492">
        <v>-9.0782846932997927</v>
      </c>
    </row>
    <row r="493" spans="1:1" x14ac:dyDescent="0.25">
      <c r="A493">
        <v>-5.5882201927888673</v>
      </c>
    </row>
    <row r="494" spans="1:1" x14ac:dyDescent="0.25">
      <c r="A494">
        <v>-4.6240021043049637</v>
      </c>
    </row>
    <row r="495" spans="1:1" x14ac:dyDescent="0.25">
      <c r="A495">
        <v>-6.6321086529060267</v>
      </c>
    </row>
    <row r="496" spans="1:1" x14ac:dyDescent="0.25">
      <c r="A496">
        <v>-6.5416559942095773</v>
      </c>
    </row>
    <row r="497" spans="1:1" x14ac:dyDescent="0.25">
      <c r="A497">
        <v>-4.3924943206948228</v>
      </c>
    </row>
    <row r="498" spans="1:1" x14ac:dyDescent="0.25">
      <c r="A498">
        <v>-5.5223359418450855</v>
      </c>
    </row>
    <row r="499" spans="1:1" x14ac:dyDescent="0.25">
      <c r="A499">
        <v>-10.850691597210243</v>
      </c>
    </row>
    <row r="500" spans="1:1" x14ac:dyDescent="0.25">
      <c r="A500">
        <v>-6.4172632669797167</v>
      </c>
    </row>
    <row r="501" spans="1:1" x14ac:dyDescent="0.25">
      <c r="A501">
        <v>-7.1524146556330379</v>
      </c>
    </row>
    <row r="502" spans="1:1" x14ac:dyDescent="0.25">
      <c r="A502">
        <v>-7.6761621863115579</v>
      </c>
    </row>
    <row r="503" spans="1:1" x14ac:dyDescent="0.25">
      <c r="A503">
        <v>-3.9699267113464884</v>
      </c>
    </row>
    <row r="504" spans="1:1" x14ac:dyDescent="0.25">
      <c r="A504">
        <v>-9.7631787689751945</v>
      </c>
    </row>
    <row r="505" spans="1:1" x14ac:dyDescent="0.25">
      <c r="A505">
        <v>-6.2158838596078567</v>
      </c>
    </row>
    <row r="506" spans="1:1" x14ac:dyDescent="0.25">
      <c r="A506">
        <v>-4.2050961206259672</v>
      </c>
    </row>
    <row r="507" spans="1:1" x14ac:dyDescent="0.25">
      <c r="A507">
        <v>-7.1344992016238393</v>
      </c>
    </row>
    <row r="508" spans="1:1" x14ac:dyDescent="0.25">
      <c r="A508">
        <v>-3.0160832289257082</v>
      </c>
    </row>
    <row r="509" spans="1:1" x14ac:dyDescent="0.25">
      <c r="A509">
        <v>-3.8848989611724392</v>
      </c>
    </row>
    <row r="510" spans="1:1" x14ac:dyDescent="0.25">
      <c r="A510">
        <v>-6.7795341060846113</v>
      </c>
    </row>
    <row r="511" spans="1:1" x14ac:dyDescent="0.25">
      <c r="A511">
        <v>-6.7661356575117679</v>
      </c>
    </row>
    <row r="512" spans="1:1" x14ac:dyDescent="0.25">
      <c r="A512">
        <v>-7.875930878566578</v>
      </c>
    </row>
    <row r="513" spans="1:1" x14ac:dyDescent="0.25">
      <c r="A513">
        <v>-9.7041925805970095</v>
      </c>
    </row>
    <row r="514" spans="1:1" x14ac:dyDescent="0.25">
      <c r="A514">
        <v>-7.8575577213487122</v>
      </c>
    </row>
    <row r="515" spans="1:1" x14ac:dyDescent="0.25">
      <c r="A515">
        <v>-8.03064456753782</v>
      </c>
    </row>
    <row r="516" spans="1:1" x14ac:dyDescent="0.25">
      <c r="A516">
        <v>-3.7196605995122805</v>
      </c>
    </row>
    <row r="517" spans="1:1" x14ac:dyDescent="0.25">
      <c r="A517">
        <v>-3.5790131555986586</v>
      </c>
    </row>
    <row r="518" spans="1:1" x14ac:dyDescent="0.25">
      <c r="A518">
        <v>-7.3703088951733662</v>
      </c>
    </row>
    <row r="519" spans="1:1" x14ac:dyDescent="0.25">
      <c r="A519">
        <v>-2.6931298457784574</v>
      </c>
    </row>
    <row r="520" spans="1:1" x14ac:dyDescent="0.25">
      <c r="A520">
        <v>-4.5106217662978452</v>
      </c>
    </row>
    <row r="521" spans="1:1" x14ac:dyDescent="0.25">
      <c r="A521">
        <v>-8.1424041859863792</v>
      </c>
    </row>
    <row r="522" spans="1:1" x14ac:dyDescent="0.25">
      <c r="A522">
        <v>-7.5365351954533253</v>
      </c>
    </row>
    <row r="523" spans="1:1" x14ac:dyDescent="0.25">
      <c r="A523">
        <v>-5.1996026564156637</v>
      </c>
    </row>
    <row r="524" spans="1:1" x14ac:dyDescent="0.25">
      <c r="A524">
        <v>-10.327339241979644</v>
      </c>
    </row>
    <row r="525" spans="1:1" x14ac:dyDescent="0.25">
      <c r="A525">
        <v>-7.5917797226284165</v>
      </c>
    </row>
    <row r="526" spans="1:1" x14ac:dyDescent="0.25">
      <c r="A526">
        <v>-3.7914774843957275</v>
      </c>
    </row>
    <row r="527" spans="1:1" x14ac:dyDescent="0.25">
      <c r="A527">
        <v>-7.5875928637688048</v>
      </c>
    </row>
    <row r="528" spans="1:1" x14ac:dyDescent="0.25">
      <c r="A528">
        <v>-9.5004821383045055</v>
      </c>
    </row>
    <row r="529" spans="1:1" x14ac:dyDescent="0.25">
      <c r="A529">
        <v>-6.023643509746762</v>
      </c>
    </row>
    <row r="530" spans="1:1" x14ac:dyDescent="0.25">
      <c r="A530">
        <v>-7.5674789336917456</v>
      </c>
    </row>
    <row r="531" spans="1:1" x14ac:dyDescent="0.25">
      <c r="A531">
        <v>-4.3887626639334485</v>
      </c>
    </row>
    <row r="532" spans="1:1" x14ac:dyDescent="0.25">
      <c r="A532">
        <v>-6.3223386228346499</v>
      </c>
    </row>
    <row r="533" spans="1:1" x14ac:dyDescent="0.25">
      <c r="A533">
        <v>-9.4209868444013409</v>
      </c>
    </row>
    <row r="534" spans="1:1" x14ac:dyDescent="0.25">
      <c r="A534">
        <v>-5.6216775470093125</v>
      </c>
    </row>
    <row r="535" spans="1:1" x14ac:dyDescent="0.25">
      <c r="A535">
        <v>-10.171359991130885</v>
      </c>
    </row>
    <row r="536" spans="1:1" x14ac:dyDescent="0.25">
      <c r="A536">
        <v>-5.3738250067399349</v>
      </c>
    </row>
    <row r="537" spans="1:1" x14ac:dyDescent="0.25">
      <c r="A537">
        <v>-6.1355757048149826</v>
      </c>
    </row>
    <row r="538" spans="1:1" x14ac:dyDescent="0.25">
      <c r="A538">
        <v>-8.8671859707974363</v>
      </c>
    </row>
    <row r="539" spans="1:1" x14ac:dyDescent="0.25">
      <c r="A539">
        <v>-6.6481282652093796</v>
      </c>
    </row>
    <row r="540" spans="1:1" x14ac:dyDescent="0.25">
      <c r="A540">
        <v>-2.6703597364248703</v>
      </c>
    </row>
    <row r="541" spans="1:1" x14ac:dyDescent="0.25">
      <c r="A541">
        <v>-6.0198518263350707</v>
      </c>
    </row>
    <row r="542" spans="1:1" x14ac:dyDescent="0.25">
      <c r="A542">
        <v>-7.3418087418249343</v>
      </c>
    </row>
    <row r="543" spans="1:1" x14ac:dyDescent="0.25">
      <c r="A543">
        <v>-3.5177559589501466</v>
      </c>
    </row>
    <row r="544" spans="1:1" x14ac:dyDescent="0.25">
      <c r="A544">
        <v>-4.8057678036857396</v>
      </c>
    </row>
    <row r="545" spans="1:1" x14ac:dyDescent="0.25">
      <c r="A545">
        <v>-5.5020444329275051</v>
      </c>
    </row>
    <row r="546" spans="1:1" x14ac:dyDescent="0.25">
      <c r="A546">
        <v>-6.2299651113280561</v>
      </c>
    </row>
    <row r="547" spans="1:1" x14ac:dyDescent="0.25">
      <c r="A547">
        <v>-5.9751094618550269</v>
      </c>
    </row>
    <row r="548" spans="1:1" x14ac:dyDescent="0.25">
      <c r="A548">
        <v>-3.5622757246019314</v>
      </c>
    </row>
    <row r="549" spans="1:1" x14ac:dyDescent="0.25">
      <c r="A549">
        <v>-4.992850863840431</v>
      </c>
    </row>
    <row r="550" spans="1:1" x14ac:dyDescent="0.25">
      <c r="A550">
        <v>-3.2796802593511525</v>
      </c>
    </row>
    <row r="551" spans="1:1" x14ac:dyDescent="0.25">
      <c r="A551">
        <v>-6.1730623479379574</v>
      </c>
    </row>
    <row r="552" spans="1:1" x14ac:dyDescent="0.25">
      <c r="A552">
        <v>-4.0918708514655009</v>
      </c>
    </row>
    <row r="553" spans="1:1" x14ac:dyDescent="0.25">
      <c r="A553">
        <v>-4.0060977703833487</v>
      </c>
    </row>
    <row r="554" spans="1:1" x14ac:dyDescent="0.25">
      <c r="A554">
        <v>-9.9786244214046746</v>
      </c>
    </row>
    <row r="555" spans="1:1" x14ac:dyDescent="0.25">
      <c r="A555">
        <v>-6.7622364263515919</v>
      </c>
    </row>
    <row r="556" spans="1:1" x14ac:dyDescent="0.25">
      <c r="A556">
        <v>-8.6921482584730256</v>
      </c>
    </row>
    <row r="557" spans="1:1" x14ac:dyDescent="0.25">
      <c r="A557">
        <v>-5.8942210494424216</v>
      </c>
    </row>
    <row r="558" spans="1:1" x14ac:dyDescent="0.25">
      <c r="A558">
        <v>-7.6685963272611843</v>
      </c>
    </row>
    <row r="559" spans="1:1" x14ac:dyDescent="0.25">
      <c r="A559">
        <v>-7.1420475529012037</v>
      </c>
    </row>
    <row r="560" spans="1:1" x14ac:dyDescent="0.25">
      <c r="A560">
        <v>-7.2435701263602823</v>
      </c>
    </row>
    <row r="561" spans="1:1" x14ac:dyDescent="0.25">
      <c r="A561">
        <v>-10.048505446815398</v>
      </c>
    </row>
    <row r="562" spans="1:1" x14ac:dyDescent="0.25">
      <c r="A562">
        <v>-6.5495670064992737</v>
      </c>
    </row>
    <row r="563" spans="1:1" x14ac:dyDescent="0.25">
      <c r="A563">
        <v>-11.470446752849966</v>
      </c>
    </row>
    <row r="564" spans="1:1" x14ac:dyDescent="0.25">
      <c r="A564">
        <v>-6.531894160201773</v>
      </c>
    </row>
    <row r="565" spans="1:1" x14ac:dyDescent="0.25">
      <c r="A565">
        <v>-4.8531438374484424</v>
      </c>
    </row>
    <row r="566" spans="1:1" x14ac:dyDescent="0.25">
      <c r="A566">
        <v>-5.4857897162437439</v>
      </c>
    </row>
    <row r="567" spans="1:1" x14ac:dyDescent="0.25">
      <c r="A567">
        <v>-6.5626978362561204</v>
      </c>
    </row>
    <row r="568" spans="1:1" x14ac:dyDescent="0.25">
      <c r="A568">
        <v>-5.0992180882021785</v>
      </c>
    </row>
    <row r="569" spans="1:1" x14ac:dyDescent="0.25">
      <c r="A569">
        <v>-5.5238216014404316</v>
      </c>
    </row>
    <row r="570" spans="1:1" x14ac:dyDescent="0.25">
      <c r="A570">
        <v>-8.8441957637260202</v>
      </c>
    </row>
    <row r="571" spans="1:1" x14ac:dyDescent="0.25">
      <c r="A571">
        <v>-6.7092554041155381</v>
      </c>
    </row>
    <row r="572" spans="1:1" x14ac:dyDescent="0.25">
      <c r="A572">
        <v>-8.8291090656130109</v>
      </c>
    </row>
    <row r="573" spans="1:1" x14ac:dyDescent="0.25">
      <c r="A573">
        <v>-8.787665665789973</v>
      </c>
    </row>
    <row r="574" spans="1:1" x14ac:dyDescent="0.25">
      <c r="A574">
        <v>-6.1244807789480546</v>
      </c>
    </row>
    <row r="575" spans="1:1" x14ac:dyDescent="0.25">
      <c r="A575">
        <v>-5.0195527187897824</v>
      </c>
    </row>
    <row r="576" spans="1:1" x14ac:dyDescent="0.25">
      <c r="A576">
        <v>-8.3808450477081351</v>
      </c>
    </row>
    <row r="577" spans="1:1" x14ac:dyDescent="0.25">
      <c r="A577">
        <v>-6.6805326519388473</v>
      </c>
    </row>
    <row r="578" spans="1:1" x14ac:dyDescent="0.25">
      <c r="A578">
        <v>-6.1807182469638065</v>
      </c>
    </row>
    <row r="579" spans="1:1" x14ac:dyDescent="0.25">
      <c r="A579">
        <v>-4.0927912601036951</v>
      </c>
    </row>
    <row r="580" spans="1:1" x14ac:dyDescent="0.25">
      <c r="A580">
        <v>-4.146875272039324</v>
      </c>
    </row>
    <row r="581" spans="1:1" x14ac:dyDescent="0.25">
      <c r="A581">
        <v>-5.2052101459994446</v>
      </c>
    </row>
    <row r="582" spans="1:1" x14ac:dyDescent="0.25">
      <c r="A582">
        <v>-7.3699462341610342</v>
      </c>
    </row>
    <row r="583" spans="1:1" x14ac:dyDescent="0.25">
      <c r="A583">
        <v>-10.421761162928306</v>
      </c>
    </row>
    <row r="584" spans="1:1" x14ac:dyDescent="0.25">
      <c r="A584">
        <v>-9.0550193640810903</v>
      </c>
    </row>
    <row r="585" spans="1:1" x14ac:dyDescent="0.25">
      <c r="A585">
        <v>-7.4220593710779212</v>
      </c>
    </row>
    <row r="586" spans="1:1" x14ac:dyDescent="0.25">
      <c r="A586">
        <v>-3.0839833748759697</v>
      </c>
    </row>
    <row r="587" spans="1:1" x14ac:dyDescent="0.25">
      <c r="A587">
        <v>-3.4896734910435039</v>
      </c>
    </row>
    <row r="588" spans="1:1" x14ac:dyDescent="0.25">
      <c r="A588">
        <v>-6.0334578670735937</v>
      </c>
    </row>
    <row r="589" spans="1:1" x14ac:dyDescent="0.25">
      <c r="A589">
        <v>-6.5903150976228062</v>
      </c>
    </row>
    <row r="590" spans="1:1" x14ac:dyDescent="0.25">
      <c r="A590">
        <v>-6.5416559942095773</v>
      </c>
    </row>
    <row r="591" spans="1:1" x14ac:dyDescent="0.25">
      <c r="A591">
        <v>-6.261479102744488</v>
      </c>
    </row>
    <row r="592" spans="1:1" x14ac:dyDescent="0.25">
      <c r="A592">
        <v>-9.9675094866543077</v>
      </c>
    </row>
    <row r="593" spans="1:1" x14ac:dyDescent="0.25">
      <c r="A593">
        <v>-7.5220787771686446</v>
      </c>
    </row>
    <row r="594" spans="1:1" x14ac:dyDescent="0.25">
      <c r="A594">
        <v>-8.4162557691743132</v>
      </c>
    </row>
    <row r="595" spans="1:1" x14ac:dyDescent="0.25">
      <c r="A595">
        <v>-4.2183920236711856</v>
      </c>
    </row>
    <row r="596" spans="1:1" x14ac:dyDescent="0.25">
      <c r="A596">
        <v>-4.6653104441647884</v>
      </c>
    </row>
    <row r="597" spans="1:1" x14ac:dyDescent="0.25">
      <c r="A597">
        <v>-6.5790325884736376</v>
      </c>
    </row>
    <row r="598" spans="1:1" x14ac:dyDescent="0.25">
      <c r="A598">
        <v>-6.8632287643995369</v>
      </c>
    </row>
    <row r="599" spans="1:1" x14ac:dyDescent="0.25">
      <c r="A599">
        <v>-8.0796913430676796</v>
      </c>
    </row>
    <row r="600" spans="1:1" x14ac:dyDescent="0.25">
      <c r="A600">
        <v>-7.4639379641157575</v>
      </c>
    </row>
    <row r="601" spans="1:1" x14ac:dyDescent="0.25">
      <c r="A601">
        <v>-5.263003304702579</v>
      </c>
    </row>
    <row r="602" spans="1:1" x14ac:dyDescent="0.25">
      <c r="A602">
        <v>-6.0914786268258467</v>
      </c>
    </row>
    <row r="603" spans="1:1" x14ac:dyDescent="0.25">
      <c r="A603">
        <v>-6.7312426659045741</v>
      </c>
    </row>
    <row r="604" spans="1:1" x14ac:dyDescent="0.25">
      <c r="A604">
        <v>-6.8518036919558654</v>
      </c>
    </row>
    <row r="605" spans="1:1" x14ac:dyDescent="0.25">
      <c r="A605">
        <v>-11.348692697123624</v>
      </c>
    </row>
    <row r="606" spans="1:1" x14ac:dyDescent="0.25">
      <c r="A606">
        <v>-10.93596945842728</v>
      </c>
    </row>
    <row r="607" spans="1:1" x14ac:dyDescent="0.25">
      <c r="A607">
        <v>-6.794130586553365</v>
      </c>
    </row>
    <row r="608" spans="1:1" x14ac:dyDescent="0.25">
      <c r="A608">
        <v>-7.5550033948675264</v>
      </c>
    </row>
    <row r="609" spans="1:1" x14ac:dyDescent="0.25">
      <c r="A609">
        <v>-7.6377026112313615</v>
      </c>
    </row>
    <row r="610" spans="1:1" x14ac:dyDescent="0.25">
      <c r="A610">
        <v>-1.6143508951645344</v>
      </c>
    </row>
    <row r="611" spans="1:1" x14ac:dyDescent="0.25">
      <c r="A611">
        <v>-8.1649541976221371</v>
      </c>
    </row>
    <row r="612" spans="1:1" x14ac:dyDescent="0.25">
      <c r="A612">
        <v>-6.6817156771721784</v>
      </c>
    </row>
    <row r="613" spans="1:1" x14ac:dyDescent="0.25">
      <c r="A613">
        <v>-3.8128969941171817</v>
      </c>
    </row>
    <row r="614" spans="1:1" x14ac:dyDescent="0.25">
      <c r="A614">
        <v>-5.8064921000041068</v>
      </c>
    </row>
    <row r="615" spans="1:1" x14ac:dyDescent="0.25">
      <c r="A615">
        <v>-6.1010653831035597</v>
      </c>
    </row>
    <row r="616" spans="1:1" x14ac:dyDescent="0.25">
      <c r="A616">
        <v>-7.5969220056722406</v>
      </c>
    </row>
    <row r="617" spans="1:1" x14ac:dyDescent="0.25">
      <c r="A617">
        <v>-5.1086872922896873</v>
      </c>
    </row>
    <row r="618" spans="1:1" x14ac:dyDescent="0.25">
      <c r="A618">
        <v>-3.8542903717316221</v>
      </c>
    </row>
    <row r="619" spans="1:1" x14ac:dyDescent="0.25">
      <c r="A619">
        <v>-5.9221384440606926</v>
      </c>
    </row>
    <row r="620" spans="1:1" x14ac:dyDescent="0.25">
      <c r="A620">
        <v>-9.6186546038952656</v>
      </c>
    </row>
    <row r="621" spans="1:1" x14ac:dyDescent="0.25">
      <c r="A621">
        <v>-3.7592281665129121</v>
      </c>
    </row>
    <row r="622" spans="1:1" x14ac:dyDescent="0.25">
      <c r="A622">
        <v>-4.2152206156461034</v>
      </c>
    </row>
    <row r="623" spans="1:1" x14ac:dyDescent="0.25">
      <c r="A623">
        <v>-3.5684184518177058</v>
      </c>
    </row>
    <row r="624" spans="1:1" x14ac:dyDescent="0.25">
      <c r="A624">
        <v>-10.546636604471132</v>
      </c>
    </row>
    <row r="625" spans="1:1" x14ac:dyDescent="0.25">
      <c r="A625">
        <v>-11.870064172893763</v>
      </c>
    </row>
    <row r="626" spans="1:1" x14ac:dyDescent="0.25">
      <c r="A626">
        <v>-4.5592783686006442</v>
      </c>
    </row>
    <row r="627" spans="1:1" x14ac:dyDescent="0.25">
      <c r="A627">
        <v>-6.9913581506116316</v>
      </c>
    </row>
    <row r="628" spans="1:1" x14ac:dyDescent="0.25">
      <c r="A628">
        <v>-6.5221298250835389</v>
      </c>
    </row>
    <row r="629" spans="1:1" x14ac:dyDescent="0.25">
      <c r="A629">
        <v>-7.5207656941929599</v>
      </c>
    </row>
    <row r="630" spans="1:1" x14ac:dyDescent="0.25">
      <c r="A630">
        <v>-3.6498195918684355</v>
      </c>
    </row>
    <row r="631" spans="1:1" x14ac:dyDescent="0.25">
      <c r="A631">
        <v>-5.88320115688839</v>
      </c>
    </row>
    <row r="632" spans="1:1" x14ac:dyDescent="0.25">
      <c r="A632">
        <v>-4.9083083290897775</v>
      </c>
    </row>
    <row r="633" spans="1:1" x14ac:dyDescent="0.25">
      <c r="A633">
        <v>-9.7958932933979668</v>
      </c>
    </row>
    <row r="634" spans="1:1" x14ac:dyDescent="0.25">
      <c r="A634">
        <v>-6.2051891114097089</v>
      </c>
    </row>
    <row r="635" spans="1:1" x14ac:dyDescent="0.25">
      <c r="A635">
        <v>-7.3644888112030458</v>
      </c>
    </row>
    <row r="636" spans="1:1" x14ac:dyDescent="0.25">
      <c r="A636">
        <v>-6.9110875124752056</v>
      </c>
    </row>
    <row r="637" spans="1:1" x14ac:dyDescent="0.25">
      <c r="A637">
        <v>-5.6287807006301591</v>
      </c>
    </row>
    <row r="638" spans="1:1" x14ac:dyDescent="0.25">
      <c r="A638">
        <v>-6.2694326339114923</v>
      </c>
    </row>
    <row r="639" spans="1:1" x14ac:dyDescent="0.25">
      <c r="A639">
        <v>-4.8795280513731996</v>
      </c>
    </row>
    <row r="640" spans="1:1" x14ac:dyDescent="0.25">
      <c r="A640">
        <v>-9.4088414521538652</v>
      </c>
    </row>
    <row r="641" spans="1:1" x14ac:dyDescent="0.25">
      <c r="A641">
        <v>-6.1418885075399885</v>
      </c>
    </row>
    <row r="642" spans="1:1" x14ac:dyDescent="0.25">
      <c r="A642">
        <v>-3.1858986226725388</v>
      </c>
    </row>
    <row r="643" spans="1:1" x14ac:dyDescent="0.25">
      <c r="A643">
        <v>-5.7391221894649789</v>
      </c>
    </row>
    <row r="644" spans="1:1" x14ac:dyDescent="0.25">
      <c r="A644">
        <v>-9.0991339498432353</v>
      </c>
    </row>
    <row r="645" spans="1:1" x14ac:dyDescent="0.25">
      <c r="A645">
        <v>-7.2805615496181417</v>
      </c>
    </row>
    <row r="646" spans="1:1" x14ac:dyDescent="0.25">
      <c r="A646">
        <v>-5.4059367635491071</v>
      </c>
    </row>
    <row r="647" spans="1:1" x14ac:dyDescent="0.25">
      <c r="A647">
        <v>-5.8100286701519508</v>
      </c>
    </row>
    <row r="648" spans="1:1" x14ac:dyDescent="0.25">
      <c r="A648">
        <v>-7.7083214642188977</v>
      </c>
    </row>
    <row r="649" spans="1:1" x14ac:dyDescent="0.25">
      <c r="A649">
        <v>-5.2828621215157909</v>
      </c>
    </row>
    <row r="650" spans="1:1" x14ac:dyDescent="0.25">
      <c r="A650">
        <v>-8.210579454083927</v>
      </c>
    </row>
    <row r="651" spans="1:1" x14ac:dyDescent="0.25">
      <c r="A651">
        <v>-4.6733990352950059</v>
      </c>
    </row>
    <row r="652" spans="1:1" x14ac:dyDescent="0.25">
      <c r="A652">
        <v>-9.8777596399886534</v>
      </c>
    </row>
    <row r="653" spans="1:1" x14ac:dyDescent="0.25">
      <c r="A653">
        <v>-4.4200215420860332</v>
      </c>
    </row>
    <row r="654" spans="1:1" x14ac:dyDescent="0.25">
      <c r="A654">
        <v>-5.6327849784283899</v>
      </c>
    </row>
    <row r="655" spans="1:1" x14ac:dyDescent="0.25">
      <c r="A655">
        <v>-3.8347617014951538</v>
      </c>
    </row>
    <row r="656" spans="1:1" x14ac:dyDescent="0.25">
      <c r="A656">
        <v>-7.4830564522417262</v>
      </c>
    </row>
    <row r="657" spans="1:1" x14ac:dyDescent="0.25">
      <c r="A657">
        <v>-7.9038732842891477</v>
      </c>
    </row>
    <row r="658" spans="1:1" x14ac:dyDescent="0.25">
      <c r="A658">
        <v>-8.7816079763288144</v>
      </c>
    </row>
    <row r="659" spans="1:1" x14ac:dyDescent="0.25">
      <c r="A659">
        <v>-6.2604636519099586</v>
      </c>
    </row>
    <row r="660" spans="1:1" x14ac:dyDescent="0.25">
      <c r="A660">
        <v>-7.6668530532915611</v>
      </c>
    </row>
    <row r="661" spans="1:1" x14ac:dyDescent="0.25">
      <c r="A661">
        <v>-7.0441315806820057</v>
      </c>
    </row>
  </sheetData>
  <sortState ref="O34:O42">
    <sortCondition ref="O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2017-12-03T11:32:25Z</dcterms:created>
  <dcterms:modified xsi:type="dcterms:W3CDTF">2017-12-15T09:36:49Z</dcterms:modified>
</cp:coreProperties>
</file>