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K18" i="1" l="1"/>
  <c r="J21" i="1" l="1"/>
  <c r="J29" i="1" s="1"/>
  <c r="K15" i="1" l="1"/>
  <c r="K16" i="1"/>
  <c r="K17" i="1"/>
</calcChain>
</file>

<file path=xl/sharedStrings.xml><?xml version="1.0" encoding="utf-8"?>
<sst xmlns="http://schemas.openxmlformats.org/spreadsheetml/2006/main" count="64" uniqueCount="63">
  <si>
    <t>Pale Ale</t>
  </si>
  <si>
    <t>   55%</t>
  </si>
  <si>
    <t>Мюнхенский тип 2</t>
  </si>
  <si>
    <t>Солод</t>
  </si>
  <si>
    <t>Хмель</t>
  </si>
  <si>
    <t>вес</t>
  </si>
  <si>
    <t>доля</t>
  </si>
  <si>
    <t>Карамельный 150 ЕВС</t>
  </si>
  <si>
    <t>в. кипечения</t>
  </si>
  <si>
    <t>Ингридиенты</t>
  </si>
  <si>
    <t>Процесы</t>
  </si>
  <si>
    <t>Показатели</t>
  </si>
  <si>
    <t>Затирание</t>
  </si>
  <si>
    <t>время</t>
  </si>
  <si>
    <t>1 пауза</t>
  </si>
  <si>
    <t>температура</t>
  </si>
  <si>
    <t>2 пауза</t>
  </si>
  <si>
    <t>затир. вода</t>
  </si>
  <si>
    <t>промыв. вода</t>
  </si>
  <si>
    <t>Вода</t>
  </si>
  <si>
    <t>объем</t>
  </si>
  <si>
    <t>начальная</t>
  </si>
  <si>
    <t>конечная</t>
  </si>
  <si>
    <t>Плотность до/после варки</t>
  </si>
  <si>
    <t>Brix</t>
  </si>
  <si>
    <t>Горечь</t>
  </si>
  <si>
    <t>IBU</t>
  </si>
  <si>
    <t>ед</t>
  </si>
  <si>
    <t>Тыквенный эль</t>
  </si>
  <si>
    <t>Рецепт тыквенного эля</t>
  </si>
  <si>
    <t>Итак:</t>
  </si>
  <si>
    <t xml:space="preserve">3 кг (35.3%) — Пэйл эль </t>
  </si>
  <si>
    <t xml:space="preserve">1.5 кг (17.6%) — Мюник Лайт Шато </t>
  </si>
  <si>
    <t xml:space="preserve">1 кг (11.8%) — Карамюнх тип 2 </t>
  </si>
  <si>
    <t xml:space="preserve">0.5 кг (5.9%) — КараАрома (Германия) </t>
  </si>
  <si>
    <t xml:space="preserve">2.3 кг (27.1%) — Тыква </t>
  </si>
  <si>
    <t>0.2 кг (2.4%) — Сахар черный тростниковый</t>
  </si>
  <si>
    <t>Хмель:</t>
  </si>
  <si>
    <t xml:space="preserve">16 гр (19.9 IBU) — Магнум </t>
  </si>
  <si>
    <t>Дрожжи:</t>
  </si>
  <si>
    <t>Safbrew T-58 Брожение: 20 °С, Аттенюация: 67.5 %, Флокуляция: высокая | Внесение на главное брожение.</t>
  </si>
  <si>
    <t>Другие ингредиенты:</t>
  </si>
  <si>
    <t xml:space="preserve">25 гр. — Корица </t>
  </si>
  <si>
    <t xml:space="preserve">5 гр. — Мускатный орех </t>
  </si>
  <si>
    <t xml:space="preserve">5 гр. — Корень имбиря </t>
  </si>
  <si>
    <t xml:space="preserve">5 гр. — Ваниль </t>
  </si>
  <si>
    <t>Температурные паузы:</t>
  </si>
  <si>
    <t>Осахаривание: внесите солод и нагрейте до t 68°С - 60 мин.</t>
  </si>
  <si>
    <t xml:space="preserve">Время кипячения: 90 мин. Вирпул/отстой после кипячения: 3 мин </t>
  </si>
  <si>
    <t>Брожение при t 20°С 12—15 дней.</t>
  </si>
  <si>
    <t>Карбонизация</t>
  </si>
  <si>
    <t>t карбонизации: 18°С</t>
  </si>
  <si>
    <t>Праймер:</t>
  </si>
  <si>
    <t xml:space="preserve">150 гр. — Декстроза/глюкоза сбраж. экстракт = 91% </t>
  </si>
  <si>
    <t>Наш тыквенный эль готов. Пора дегустировать!</t>
  </si>
  <si>
    <t>Ингредиенты</t>
  </si>
  <si>
    <t>нарежьте тыкву, удалите семечки и корку;</t>
  </si>
  <si>
    <t>присыпьте мякоть сахаром или полейте мёдом;</t>
  </si>
  <si>
    <t>выпекайте 60–90 мин при t 190-200°C;</t>
  </si>
  <si>
    <t>охладите и пюрируйте до однородности. Оставьте на 2-3 дня в герметичной ёмкости в холодильнике, после чего приступайте к варке.</t>
  </si>
  <si>
    <t>Одолела осенняя хандра? Понимаем, поэтому предлагаем добавить ярких красок в это мрачное время года и сварить потрясающий тыквенный эль!  И начинаем мы с подготовки тыквы 🎃 Это важный этап, без которого вкусный тыквенный эль невозможен.</t>
  </si>
  <si>
    <t>гидромодуль</t>
  </si>
  <si>
    <t>Тыква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</si>
</sst>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6"/>
  <sheetViews>
    <sheetView tabSelected="1" workbookViewId="0">
      <selection activeCell="L15" sqref="L15"/>
    </sheetView>
  </sheetViews>
  <sheetFormatPr defaultRowHeight="15" x14ac:dyDescent="0.25"/>
  <cols>
    <col min="3" max="3" width="9.85546875" bestFit="1" customWidth="1"/>
    <col min="8" max="9" width="10.140625" bestFit="1" customWidth="1"/>
    <col min="10" max="10" width="9.5703125" bestFit="1" customWidth="1"/>
  </cols>
  <sheetData>
    <row r="2" spans="2:15" x14ac:dyDescent="0.25">
      <c r="B2" t="s">
        <v>28</v>
      </c>
    </row>
    <row r="4" spans="2:15" x14ac:dyDescent="0.25">
      <c r="B4" t="s">
        <v>29</v>
      </c>
    </row>
    <row r="5" spans="2:15" x14ac:dyDescent="0.25">
      <c r="B5" t="s">
        <v>60</v>
      </c>
    </row>
    <row r="6" spans="2:15" x14ac:dyDescent="0.25">
      <c r="B6" t="s">
        <v>30</v>
      </c>
    </row>
    <row r="7" spans="2:15" x14ac:dyDescent="0.25">
      <c r="B7" t="s">
        <v>56</v>
      </c>
    </row>
    <row r="8" spans="2:15" x14ac:dyDescent="0.25">
      <c r="B8" t="s">
        <v>57</v>
      </c>
    </row>
    <row r="9" spans="2:15" x14ac:dyDescent="0.25">
      <c r="B9" t="s">
        <v>58</v>
      </c>
    </row>
    <row r="10" spans="2:15" x14ac:dyDescent="0.25">
      <c r="B10" t="s">
        <v>59</v>
      </c>
    </row>
    <row r="12" spans="2:15" x14ac:dyDescent="0.25">
      <c r="B12" t="s">
        <v>55</v>
      </c>
      <c r="I12" s="2">
        <v>45605</v>
      </c>
    </row>
    <row r="13" spans="2:15" x14ac:dyDescent="0.25">
      <c r="B13" t="s">
        <v>31</v>
      </c>
      <c r="D13" t="s">
        <v>1</v>
      </c>
      <c r="I13" t="s">
        <v>9</v>
      </c>
    </row>
    <row r="14" spans="2:15" x14ac:dyDescent="0.25">
      <c r="B14" t="s">
        <v>32</v>
      </c>
      <c r="D14" s="1">
        <v>0.2</v>
      </c>
      <c r="I14" t="s">
        <v>3</v>
      </c>
      <c r="J14" t="s">
        <v>5</v>
      </c>
      <c r="K14" t="s">
        <v>6</v>
      </c>
      <c r="M14" t="s">
        <v>4</v>
      </c>
      <c r="N14" t="s">
        <v>5</v>
      </c>
      <c r="O14" t="s">
        <v>8</v>
      </c>
    </row>
    <row r="15" spans="2:15" x14ac:dyDescent="0.25">
      <c r="B15" t="s">
        <v>33</v>
      </c>
      <c r="D15" s="1">
        <v>0.15</v>
      </c>
      <c r="I15" t="s">
        <v>0</v>
      </c>
      <c r="J15">
        <v>4000</v>
      </c>
      <c r="K15" s="3">
        <f>J15*100/J21</f>
        <v>40</v>
      </c>
    </row>
    <row r="16" spans="2:15" x14ac:dyDescent="0.25">
      <c r="B16" t="s">
        <v>34</v>
      </c>
      <c r="D16" s="1">
        <v>0.05</v>
      </c>
      <c r="I16" t="s">
        <v>2</v>
      </c>
      <c r="J16">
        <v>2000</v>
      </c>
      <c r="K16" s="3">
        <f>J16*100/J21</f>
        <v>20</v>
      </c>
    </row>
    <row r="17" spans="2:16" x14ac:dyDescent="0.25">
      <c r="D17" s="1">
        <v>0.05</v>
      </c>
      <c r="I17" t="s">
        <v>7</v>
      </c>
      <c r="J17">
        <v>1000</v>
      </c>
      <c r="K17" s="3">
        <f>J17*100/J21</f>
        <v>10</v>
      </c>
    </row>
    <row r="18" spans="2:16" x14ac:dyDescent="0.25">
      <c r="B18" t="s">
        <v>35</v>
      </c>
      <c r="I18" t="s">
        <v>62</v>
      </c>
      <c r="J18">
        <v>3000</v>
      </c>
      <c r="K18" s="3">
        <f>J18*100/J21</f>
        <v>30</v>
      </c>
    </row>
    <row r="19" spans="2:16" x14ac:dyDescent="0.25">
      <c r="B19" t="s">
        <v>36</v>
      </c>
      <c r="K19" s="3"/>
    </row>
    <row r="20" spans="2:16" x14ac:dyDescent="0.25">
      <c r="K20" s="3"/>
    </row>
    <row r="21" spans="2:16" ht="15" customHeight="1" x14ac:dyDescent="0.25">
      <c r="B21" t="s">
        <v>37</v>
      </c>
      <c r="J21">
        <f>SUM(J15:J20)</f>
        <v>10000</v>
      </c>
    </row>
    <row r="22" spans="2:16" ht="15" customHeight="1" x14ac:dyDescent="0.25">
      <c r="B22" t="s">
        <v>38</v>
      </c>
      <c r="I22" t="s">
        <v>10</v>
      </c>
    </row>
    <row r="23" spans="2:16" x14ac:dyDescent="0.25">
      <c r="I23" t="s">
        <v>12</v>
      </c>
      <c r="J23" t="s">
        <v>15</v>
      </c>
      <c r="K23" t="s">
        <v>13</v>
      </c>
    </row>
    <row r="24" spans="2:16" x14ac:dyDescent="0.25">
      <c r="B24" t="s">
        <v>39</v>
      </c>
      <c r="I24" t="s">
        <v>14</v>
      </c>
      <c r="J24">
        <v>62</v>
      </c>
    </row>
    <row r="25" spans="2:16" x14ac:dyDescent="0.25">
      <c r="B25" t="s">
        <v>40</v>
      </c>
      <c r="I25" t="s">
        <v>16</v>
      </c>
      <c r="J25">
        <v>72</v>
      </c>
    </row>
    <row r="27" spans="2:16" x14ac:dyDescent="0.25">
      <c r="B27" t="s">
        <v>41</v>
      </c>
      <c r="I27" t="s">
        <v>11</v>
      </c>
    </row>
    <row r="28" spans="2:16" x14ac:dyDescent="0.25">
      <c r="B28" t="s">
        <v>42</v>
      </c>
      <c r="I28" t="s">
        <v>19</v>
      </c>
      <c r="J28" t="s">
        <v>20</v>
      </c>
      <c r="L28" t="s">
        <v>23</v>
      </c>
      <c r="M28" t="s">
        <v>24</v>
      </c>
      <c r="O28" t="s">
        <v>25</v>
      </c>
      <c r="P28" t="s">
        <v>27</v>
      </c>
    </row>
    <row r="29" spans="2:16" x14ac:dyDescent="0.25">
      <c r="B29" t="s">
        <v>43</v>
      </c>
      <c r="I29" t="s">
        <v>61</v>
      </c>
      <c r="J29" s="3">
        <f>J21/1000*100/J30</f>
        <v>25</v>
      </c>
      <c r="L29" t="s">
        <v>21</v>
      </c>
      <c r="O29" t="s">
        <v>26</v>
      </c>
    </row>
    <row r="30" spans="2:16" x14ac:dyDescent="0.25">
      <c r="B30" t="s">
        <v>44</v>
      </c>
      <c r="I30" t="s">
        <v>17</v>
      </c>
      <c r="J30">
        <v>40</v>
      </c>
      <c r="L30" t="s">
        <v>22</v>
      </c>
    </row>
    <row r="31" spans="2:16" x14ac:dyDescent="0.25">
      <c r="B31" t="s">
        <v>45</v>
      </c>
      <c r="I31" t="s">
        <v>18</v>
      </c>
      <c r="J31">
        <v>10</v>
      </c>
    </row>
    <row r="33" spans="2:2" x14ac:dyDescent="0.25">
      <c r="B33" t="s">
        <v>46</v>
      </c>
    </row>
    <row r="35" spans="2:2" x14ac:dyDescent="0.25">
      <c r="B35" t="s">
        <v>47</v>
      </c>
    </row>
    <row r="37" spans="2:2" x14ac:dyDescent="0.25">
      <c r="B37" t="s">
        <v>48</v>
      </c>
    </row>
    <row r="39" spans="2:2" x14ac:dyDescent="0.25">
      <c r="B39" t="s">
        <v>49</v>
      </c>
    </row>
    <row r="41" spans="2:2" x14ac:dyDescent="0.25">
      <c r="B41" t="s">
        <v>50</v>
      </c>
    </row>
    <row r="42" spans="2:2" x14ac:dyDescent="0.25">
      <c r="B42" t="s">
        <v>51</v>
      </c>
    </row>
    <row r="43" spans="2:2" x14ac:dyDescent="0.25">
      <c r="B43" t="s">
        <v>52</v>
      </c>
    </row>
    <row r="44" spans="2:2" x14ac:dyDescent="0.25">
      <c r="B44" t="s">
        <v>53</v>
      </c>
    </row>
    <row r="46" spans="2:2" x14ac:dyDescent="0.25">
      <c r="B46" t="s">
        <v>54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2024-11-16T08:14:58Z</dcterms:modified>
</cp:coreProperties>
</file>